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antonio2020.sharepoint.com/sites/team/Shared Documents/Data/2022/City Council Profiles/"/>
    </mc:Choice>
  </mc:AlternateContent>
  <xr:revisionPtr revIDLastSave="3" documentId="13_ncr:40009_{02C411AB-4492-4C70-9655-81BAE7DD9A02}" xr6:coauthVersionLast="47" xr6:coauthVersionMax="47" xr10:uidLastSave="{1848F799-3DCF-0647-8427-117D6503B6F0}"/>
  <bookViews>
    <workbookView xWindow="22160" yWindow="500" windowWidth="29040" windowHeight="15840" tabRatio="872" xr2:uid="{00000000-000D-0000-FFFF-FFFF00000000}"/>
  </bookViews>
  <sheets>
    <sheet name="Tract2020" sheetId="5" r:id="rId1"/>
    <sheet name="Precinct" sheetId="4" r:id="rId2"/>
    <sheet name="ref Tract2010" sheetId="6" r:id="rId3"/>
  </sheets>
  <definedNames>
    <definedName name="_xlnm._FilterDatabase" localSheetId="1" hidden="1">Precinct!$A$2:$H$1062</definedName>
    <definedName name="_xlnm._FilterDatabase" localSheetId="2" hidden="1">'ref Tract2010'!$A$2:$I$571</definedName>
    <definedName name="_xlnm._FilterDatabase" localSheetId="0" hidden="1">Tract2020!$A$2:$I$611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3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3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1062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3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554" i="6"/>
</calcChain>
</file>

<file path=xl/sharedStrings.xml><?xml version="1.0" encoding="utf-8"?>
<sst xmlns="http://schemas.openxmlformats.org/spreadsheetml/2006/main" count="2324" uniqueCount="783">
  <si>
    <t>STATESENAT</t>
  </si>
  <si>
    <t>CONG</t>
  </si>
  <si>
    <t>STATEREP</t>
  </si>
  <si>
    <t>Census Tract 1.04</t>
  </si>
  <si>
    <t>Census Tract 1203.01</t>
  </si>
  <si>
    <t>Census Tract 1203.02</t>
  </si>
  <si>
    <t>Census Tract 1204.01</t>
  </si>
  <si>
    <t>Census Tract 1204.02</t>
  </si>
  <si>
    <t>Census Tract 1207.02</t>
  </si>
  <si>
    <t>Census Tract 1213</t>
  </si>
  <si>
    <t>Census Tract 1214.03</t>
  </si>
  <si>
    <t>Census Tract 1215.01</t>
  </si>
  <si>
    <t>Census Tract 1215.04</t>
  </si>
  <si>
    <t>Census Tract 1215.05</t>
  </si>
  <si>
    <t>Census Tract 1215.06</t>
  </si>
  <si>
    <t>Census Tract 1215.07</t>
  </si>
  <si>
    <t>Census Tract 1215.08</t>
  </si>
  <si>
    <t>Census Tract 1216.01</t>
  </si>
  <si>
    <t>Census Tract 1216.04</t>
  </si>
  <si>
    <t>Census Tract 1216.05</t>
  </si>
  <si>
    <t>Census Tract 1216.06</t>
  </si>
  <si>
    <t>Census Tract 1217.01</t>
  </si>
  <si>
    <t>Census Tract 1217.02</t>
  </si>
  <si>
    <t>Census Tract 1218.02</t>
  </si>
  <si>
    <t>Census Tract 1219.05</t>
  </si>
  <si>
    <t>Census Tract 1219.08</t>
  </si>
  <si>
    <t>Census Tract 1219.09</t>
  </si>
  <si>
    <t>Census Tract 1219.10</t>
  </si>
  <si>
    <t>Census Tract 1219.11</t>
  </si>
  <si>
    <t>Census Tract 1219.12</t>
  </si>
  <si>
    <t>Census Tract 1315.03</t>
  </si>
  <si>
    <t>Census Tract 1315.04</t>
  </si>
  <si>
    <t>Census Tract 1315.05</t>
  </si>
  <si>
    <t>Census Tract 1315.06</t>
  </si>
  <si>
    <t>Census Tract 1315.07</t>
  </si>
  <si>
    <t>Census Tract 1316.01</t>
  </si>
  <si>
    <t>Census Tract 1316.06</t>
  </si>
  <si>
    <t>Census Tract 1316.08</t>
  </si>
  <si>
    <t>Census Tract 1316.09</t>
  </si>
  <si>
    <t>Census Tract 1316.10</t>
  </si>
  <si>
    <t>Census Tract 1316.12</t>
  </si>
  <si>
    <t>Census Tract 1316.14</t>
  </si>
  <si>
    <t>Census Tract 1316.15</t>
  </si>
  <si>
    <t>Census Tract 1316.16</t>
  </si>
  <si>
    <t>Census Tract 1317</t>
  </si>
  <si>
    <t>Census Tract 1318.01</t>
  </si>
  <si>
    <t>Census Tract 1318.02</t>
  </si>
  <si>
    <t>Census Tract 1417</t>
  </si>
  <si>
    <t>Census Tract 1418</t>
  </si>
  <si>
    <t>Census Tract 1419</t>
  </si>
  <si>
    <t>Census Tract 1519</t>
  </si>
  <si>
    <t>Census Tract 1521</t>
  </si>
  <si>
    <t>Census Tract 1522.01</t>
  </si>
  <si>
    <t>Census Tract 1522.02</t>
  </si>
  <si>
    <t>Census Tract 1612</t>
  </si>
  <si>
    <t>Census Tract 1614</t>
  </si>
  <si>
    <t>Census Tract 1615.01</t>
  </si>
  <si>
    <t>Census Tract 1616</t>
  </si>
  <si>
    <t>Census Tract 1618.02</t>
  </si>
  <si>
    <t>Census Tract 1619.01</t>
  </si>
  <si>
    <t>Census Tract 1619.02</t>
  </si>
  <si>
    <t>Census Tract 1620.01</t>
  </si>
  <si>
    <t>Census Tract 1620.03</t>
  </si>
  <si>
    <t>Census Tract 1620.04</t>
  </si>
  <si>
    <t>Census Tract 1719.16</t>
  </si>
  <si>
    <t>Census Tract 1719.19</t>
  </si>
  <si>
    <t>Census Tract 1719.20</t>
  </si>
  <si>
    <t>Census Tract 1719.21</t>
  </si>
  <si>
    <t>Census Tract 1719.22</t>
  </si>
  <si>
    <t>Census Tract 1720.02</t>
  </si>
  <si>
    <t>Census Tract 1720.03</t>
  </si>
  <si>
    <t>Census Tract 1720.04</t>
  </si>
  <si>
    <t>Census Tract 1720.05</t>
  </si>
  <si>
    <t>Census Tract 1720.06</t>
  </si>
  <si>
    <t>Census Tract 1720.08</t>
  </si>
  <si>
    <t>Census Tract 1720.09</t>
  </si>
  <si>
    <t>Census Tract 1802.01</t>
  </si>
  <si>
    <t>Census Tract 1802.02</t>
  </si>
  <si>
    <t>Census Tract 1806.02</t>
  </si>
  <si>
    <t>Census Tract 1806.04</t>
  </si>
  <si>
    <t>Census Tract 1808</t>
  </si>
  <si>
    <t>Census Tract 1809.01</t>
  </si>
  <si>
    <t>Census Tract 1812</t>
  </si>
  <si>
    <t>Census Tract 1815.03</t>
  </si>
  <si>
    <t>Census Tract 1815.05</t>
  </si>
  <si>
    <t>Census Tract 1815.06</t>
  </si>
  <si>
    <t>Census Tract 1816.01</t>
  </si>
  <si>
    <t>Census Tract 1817.04</t>
  </si>
  <si>
    <t>Census Tract 1817.05</t>
  </si>
  <si>
    <t>Census Tract 1817.24</t>
  </si>
  <si>
    <t>Census Tract 1817.26</t>
  </si>
  <si>
    <t>Census Tract 1817.29</t>
  </si>
  <si>
    <t>Census Tract 1817.32</t>
  </si>
  <si>
    <t>Census Tract 1817.33</t>
  </si>
  <si>
    <t>Census Tract 1818.17</t>
  </si>
  <si>
    <t>Census Tract 1819.02</t>
  </si>
  <si>
    <t>Census Tract 1820.01</t>
  </si>
  <si>
    <t>Census Tract 1820.02</t>
  </si>
  <si>
    <t>Census Tract 1820.03</t>
  </si>
  <si>
    <t>Census Tract 1821.01</t>
  </si>
  <si>
    <t>Census Tract 1821.02</t>
  </si>
  <si>
    <t>Census Tract 1821.03</t>
  </si>
  <si>
    <t>Census Tract 1821.05</t>
  </si>
  <si>
    <t>Census Tract 1821.06</t>
  </si>
  <si>
    <t>Census Tract 1904</t>
  </si>
  <si>
    <t>Census Tract 1907</t>
  </si>
  <si>
    <t>Census Tract 1908</t>
  </si>
  <si>
    <t>Census Tract 1909.02</t>
  </si>
  <si>
    <t>Census Tract 1911.01</t>
  </si>
  <si>
    <t>Census Tract 1911.02</t>
  </si>
  <si>
    <t>Census Tract 1914.05</t>
  </si>
  <si>
    <t>Census Tract 1914.12</t>
  </si>
  <si>
    <t>Census Tract 1915.03</t>
  </si>
  <si>
    <t>Census Tract 1915.04</t>
  </si>
  <si>
    <t>Census Tract 1917.01</t>
  </si>
  <si>
    <t>Census Tract 1917.02</t>
  </si>
  <si>
    <t>Census Tract 1918.04</t>
  </si>
  <si>
    <t>Census Tract 1918.06</t>
  </si>
  <si>
    <t>Census Tract 1918.07</t>
  </si>
  <si>
    <t>Census Tract 1918.08</t>
  </si>
  <si>
    <t>Census Tract 1918.09</t>
  </si>
  <si>
    <t>Census Tract 1918.10</t>
  </si>
  <si>
    <t>Census Tract 1918.11</t>
  </si>
  <si>
    <t>Census Tract 1918.12</t>
  </si>
  <si>
    <t>Census Tract 1918.14</t>
  </si>
  <si>
    <t>Census Tract 1920</t>
  </si>
  <si>
    <t>Census Tract 9800.01</t>
  </si>
  <si>
    <t>Census Tract 9800.03</t>
  </si>
  <si>
    <t>Census Tract 9800.05</t>
  </si>
  <si>
    <t>Census Tract 9801</t>
  </si>
  <si>
    <t>Census Tract 1101</t>
  </si>
  <si>
    <t>Census Tract 1103</t>
  </si>
  <si>
    <t>Census Tract 1105</t>
  </si>
  <si>
    <t>Census Tract 1106</t>
  </si>
  <si>
    <t>Census Tract 1107</t>
  </si>
  <si>
    <t>Census Tract 1110</t>
  </si>
  <si>
    <t>Census Tract 1111</t>
  </si>
  <si>
    <t>Census Tract 1201</t>
  </si>
  <si>
    <t>Census Tract 1205.02</t>
  </si>
  <si>
    <t>Census Tract 1205.03</t>
  </si>
  <si>
    <t>Census Tract 1205.04</t>
  </si>
  <si>
    <t>Census Tract 1206.01</t>
  </si>
  <si>
    <t>Census Tract 1206.02</t>
  </si>
  <si>
    <t>Census Tract 1207.01</t>
  </si>
  <si>
    <t>Census Tract 1208</t>
  </si>
  <si>
    <t>Census Tract 1209.01</t>
  </si>
  <si>
    <t>Census Tract 1209.02</t>
  </si>
  <si>
    <t>Census Tract 1210</t>
  </si>
  <si>
    <t>Census Tract 1211.10</t>
  </si>
  <si>
    <t>Census Tract 1211.11</t>
  </si>
  <si>
    <t>Census Tract 1211.12</t>
  </si>
  <si>
    <t>Census Tract 1211.15</t>
  </si>
  <si>
    <t>Census Tract 1211.16</t>
  </si>
  <si>
    <t>Census Tract 1211.17</t>
  </si>
  <si>
    <t>Census Tract 1211.18</t>
  </si>
  <si>
    <t>Census Tract 1211.19</t>
  </si>
  <si>
    <t>Census Tract 1211.20</t>
  </si>
  <si>
    <t>Census Tract 1211.21</t>
  </si>
  <si>
    <t>Census Tract 1211.22</t>
  </si>
  <si>
    <t>Census Tract 1211.23</t>
  </si>
  <si>
    <t>Census Tract 1211.24</t>
  </si>
  <si>
    <t>Census Tract 1212.03</t>
  </si>
  <si>
    <t>Census Tract 1212.04</t>
  </si>
  <si>
    <t>Census Tract 1212.05</t>
  </si>
  <si>
    <t>Census Tract 1212.06</t>
  </si>
  <si>
    <t>Census Tract 1214.02</t>
  </si>
  <si>
    <t>Census Tract 1214.04</t>
  </si>
  <si>
    <t>Census Tract 1218.03</t>
  </si>
  <si>
    <t>Census Tract 1218.04</t>
  </si>
  <si>
    <t>Census Tract 1218.08</t>
  </si>
  <si>
    <t>Census Tract 1218.09</t>
  </si>
  <si>
    <t>Census Tract 1218.10</t>
  </si>
  <si>
    <t>Census Tract 1218.11</t>
  </si>
  <si>
    <t>Census Tract 1218.12</t>
  </si>
  <si>
    <t>Census Tract 1218.13</t>
  </si>
  <si>
    <t>Census Tract 1219.03</t>
  </si>
  <si>
    <t>Census Tract 1219.04</t>
  </si>
  <si>
    <t>Census Tract 1219.06</t>
  </si>
  <si>
    <t>Census Tract 1302</t>
  </si>
  <si>
    <t>Census Tract 1303</t>
  </si>
  <si>
    <t>Census Tract 1304.01</t>
  </si>
  <si>
    <t>Census Tract 1304.02</t>
  </si>
  <si>
    <t>Census Tract 1305</t>
  </si>
  <si>
    <t>Census Tract 1306</t>
  </si>
  <si>
    <t>Census Tract 1307</t>
  </si>
  <si>
    <t>Census Tract 1308</t>
  </si>
  <si>
    <t>Census Tract 1309</t>
  </si>
  <si>
    <t>Census Tract 1310</t>
  </si>
  <si>
    <t>Census Tract 1311</t>
  </si>
  <si>
    <t>Census Tract 1312</t>
  </si>
  <si>
    <t>Census Tract 1313</t>
  </si>
  <si>
    <t>Census Tract 1314.01</t>
  </si>
  <si>
    <t>Census Tract 1314.02</t>
  </si>
  <si>
    <t>Census Tract 1401</t>
  </si>
  <si>
    <t>Census Tract 1402</t>
  </si>
  <si>
    <t>Census Tract 1403</t>
  </si>
  <si>
    <t>Census Tract 1404</t>
  </si>
  <si>
    <t>Census Tract 1405</t>
  </si>
  <si>
    <t>Census Tract 1406</t>
  </si>
  <si>
    <t>Census Tract 1407</t>
  </si>
  <si>
    <t>Census Tract 1408</t>
  </si>
  <si>
    <t>Census Tract 1409</t>
  </si>
  <si>
    <t>Census Tract 1410</t>
  </si>
  <si>
    <t>Census Tract 1411.01</t>
  </si>
  <si>
    <t>Census Tract 1411.02</t>
  </si>
  <si>
    <t>Census Tract 1412</t>
  </si>
  <si>
    <t>Census Tract 1413</t>
  </si>
  <si>
    <t>Census Tract 1414.02</t>
  </si>
  <si>
    <t>Census Tract 1414.03</t>
  </si>
  <si>
    <t>Census Tract 1414.04</t>
  </si>
  <si>
    <t>Census Tract 1416</t>
  </si>
  <si>
    <t>Census Tract 1501</t>
  </si>
  <si>
    <t>Census Tract 1503</t>
  </si>
  <si>
    <t>Census Tract 1504</t>
  </si>
  <si>
    <t>Census Tract 1505.01</t>
  </si>
  <si>
    <t>Census Tract 1505.02</t>
  </si>
  <si>
    <t>Census Tract 1506</t>
  </si>
  <si>
    <t>Census Tract 1507</t>
  </si>
  <si>
    <t>Census Tract 1508</t>
  </si>
  <si>
    <t>Census Tract 1509</t>
  </si>
  <si>
    <t>Census Tract 1510</t>
  </si>
  <si>
    <t>Census Tract 1511</t>
  </si>
  <si>
    <t>Census Tract 1512</t>
  </si>
  <si>
    <t>Census Tract 1513.01</t>
  </si>
  <si>
    <t>Census Tract 1513.02</t>
  </si>
  <si>
    <t>Census Tract 1514</t>
  </si>
  <si>
    <t>Census Tract 1515</t>
  </si>
  <si>
    <t>Census Tract 1516</t>
  </si>
  <si>
    <t>Census Tract 1517</t>
  </si>
  <si>
    <t>Census Tract 1520</t>
  </si>
  <si>
    <t>Census Tract 1601</t>
  </si>
  <si>
    <t>Census Tract 1602</t>
  </si>
  <si>
    <t>Census Tract 1603</t>
  </si>
  <si>
    <t>Census Tract 1604</t>
  </si>
  <si>
    <t>Census Tract 1605.01</t>
  </si>
  <si>
    <t>Census Tract 1605.02</t>
  </si>
  <si>
    <t>Census Tract 1606</t>
  </si>
  <si>
    <t>Census Tract 1607.01</t>
  </si>
  <si>
    <t>Census Tract 1607.02</t>
  </si>
  <si>
    <t>Census Tract 1609.01</t>
  </si>
  <si>
    <t>Census Tract 1609.02</t>
  </si>
  <si>
    <t>Census Tract 1610</t>
  </si>
  <si>
    <t>Census Tract 1611</t>
  </si>
  <si>
    <t>Census Tract 1613.02</t>
  </si>
  <si>
    <t>Census Tract 1613.03</t>
  </si>
  <si>
    <t>Census Tract 1613.04</t>
  </si>
  <si>
    <t>Census Tract 1615.03</t>
  </si>
  <si>
    <t>Census Tract 1615.04</t>
  </si>
  <si>
    <t>Census Tract 1618.01</t>
  </si>
  <si>
    <t>Census Tract 1701.01</t>
  </si>
  <si>
    <t>Census Tract 1701.02</t>
  </si>
  <si>
    <t>Census Tract 1702</t>
  </si>
  <si>
    <t>Census Tract 1703</t>
  </si>
  <si>
    <t>Census Tract 1704.01</t>
  </si>
  <si>
    <t>Census Tract 1704.02</t>
  </si>
  <si>
    <t>Census Tract 1705</t>
  </si>
  <si>
    <t>Census Tract 1706</t>
  </si>
  <si>
    <t>Census Tract 1707</t>
  </si>
  <si>
    <t>Census Tract 1708</t>
  </si>
  <si>
    <t>Census Tract 1709</t>
  </si>
  <si>
    <t>Census Tract 1710</t>
  </si>
  <si>
    <t>Census Tract 1711</t>
  </si>
  <si>
    <t>Census Tract 1712</t>
  </si>
  <si>
    <t>Census Tract 1713.01</t>
  </si>
  <si>
    <t>Census Tract 1713.02</t>
  </si>
  <si>
    <t>Census Tract 1714.01</t>
  </si>
  <si>
    <t>Census Tract 1714.02</t>
  </si>
  <si>
    <t>Census Tract 1715.01</t>
  </si>
  <si>
    <t>Census Tract 1715.02</t>
  </si>
  <si>
    <t>Census Tract 1716.01</t>
  </si>
  <si>
    <t>Census Tract 1716.02</t>
  </si>
  <si>
    <t>Census Tract 1717</t>
  </si>
  <si>
    <t>Census Tract 1718.01</t>
  </si>
  <si>
    <t>Census Tract 1718.02</t>
  </si>
  <si>
    <t>Census Tract 1719.03</t>
  </si>
  <si>
    <t>Census Tract 1719.12</t>
  </si>
  <si>
    <t>Census Tract 1719.13</t>
  </si>
  <si>
    <t>Census Tract 1719.14</t>
  </si>
  <si>
    <t>Census Tract 1719.15</t>
  </si>
  <si>
    <t>Census Tract 1719.17</t>
  </si>
  <si>
    <t>Census Tract 1719.18</t>
  </si>
  <si>
    <t>Census Tract 1719.23</t>
  </si>
  <si>
    <t>Census Tract 1719.24</t>
  </si>
  <si>
    <t>Census Tract 1719.26</t>
  </si>
  <si>
    <t>Census Tract 1719.27</t>
  </si>
  <si>
    <t>Census Tract 1719.28</t>
  </si>
  <si>
    <t>Census Tract 1719.29</t>
  </si>
  <si>
    <t>Census Tract 1801.01</t>
  </si>
  <si>
    <t>Census Tract 1801.02</t>
  </si>
  <si>
    <t>Census Tract 1803</t>
  </si>
  <si>
    <t>Census Tract 1804</t>
  </si>
  <si>
    <t>Census Tract 1805.01</t>
  </si>
  <si>
    <t>Census Tract 1805.03</t>
  </si>
  <si>
    <t>Census Tract 1805.04</t>
  </si>
  <si>
    <t>Census Tract 1806.03</t>
  </si>
  <si>
    <t>Census Tract 1807.01</t>
  </si>
  <si>
    <t>Census Tract 1807.02</t>
  </si>
  <si>
    <t>Census Tract 1809.02</t>
  </si>
  <si>
    <t>Census Tract 1810.01</t>
  </si>
  <si>
    <t>Census Tract 1810.03</t>
  </si>
  <si>
    <t>Census Tract 1810.04</t>
  </si>
  <si>
    <t>Census Tract 1810.05</t>
  </si>
  <si>
    <t>Census Tract 1811</t>
  </si>
  <si>
    <t>Census Tract 1813.01</t>
  </si>
  <si>
    <t>Census Tract 1813.02</t>
  </si>
  <si>
    <t>Census Tract 1813.03</t>
  </si>
  <si>
    <t>Census Tract 1814.02</t>
  </si>
  <si>
    <t>Census Tract 1814.03</t>
  </si>
  <si>
    <t>Census Tract 1814.04</t>
  </si>
  <si>
    <t>Census Tract 1815.04</t>
  </si>
  <si>
    <t>Census Tract 1816.02</t>
  </si>
  <si>
    <t>Census Tract 1817.03</t>
  </si>
  <si>
    <t>Census Tract 1817.11</t>
  </si>
  <si>
    <t>Census Tract 1817.12</t>
  </si>
  <si>
    <t>Census Tract 1817.13</t>
  </si>
  <si>
    <t>Census Tract 1817.15</t>
  </si>
  <si>
    <t>Census Tract 1817.16</t>
  </si>
  <si>
    <t>Census Tract 1817.18</t>
  </si>
  <si>
    <t>Census Tract 1817.20</t>
  </si>
  <si>
    <t>Census Tract 1817.21</t>
  </si>
  <si>
    <t>Census Tract 1817.22</t>
  </si>
  <si>
    <t>Census Tract 1817.23</t>
  </si>
  <si>
    <t>Census Tract 1817.25</t>
  </si>
  <si>
    <t>Census Tract 1817.27</t>
  </si>
  <si>
    <t>Census Tract 1817.30</t>
  </si>
  <si>
    <t>Census Tract 1817.31</t>
  </si>
  <si>
    <t>Census Tract 1818.08</t>
  </si>
  <si>
    <t>Census Tract 1818.09</t>
  </si>
  <si>
    <t>Census Tract 1818.11</t>
  </si>
  <si>
    <t>Census Tract 1818.13</t>
  </si>
  <si>
    <t>Census Tract 1818.14</t>
  </si>
  <si>
    <t>Census Tract 1818.15</t>
  </si>
  <si>
    <t>Census Tract 1818.16</t>
  </si>
  <si>
    <t>Census Tract 1818.18</t>
  </si>
  <si>
    <t>Census Tract 1818.19</t>
  </si>
  <si>
    <t>Census Tract 1818.20</t>
  </si>
  <si>
    <t>Census Tract 1818.21</t>
  </si>
  <si>
    <t>Census Tract 1818.22</t>
  </si>
  <si>
    <t>Census Tract 1818.23</t>
  </si>
  <si>
    <t>Census Tract 1818.24</t>
  </si>
  <si>
    <t>Census Tract 1818.25</t>
  </si>
  <si>
    <t>Census Tract 1818.26</t>
  </si>
  <si>
    <t>Census Tract 1819.01</t>
  </si>
  <si>
    <t>Census Tract 1901</t>
  </si>
  <si>
    <t>Census Tract 1902</t>
  </si>
  <si>
    <t>Census Tract 1905.01</t>
  </si>
  <si>
    <t>Census Tract 1905.03</t>
  </si>
  <si>
    <t>Census Tract 1905.04</t>
  </si>
  <si>
    <t>Census Tract 1906.01</t>
  </si>
  <si>
    <t>Census Tract 1906.03</t>
  </si>
  <si>
    <t>Census Tract 1906.04</t>
  </si>
  <si>
    <t>Census Tract 1909.01</t>
  </si>
  <si>
    <t>Census Tract 1910.03</t>
  </si>
  <si>
    <t>Census Tract 1910.04</t>
  </si>
  <si>
    <t>Census Tract 1910.05</t>
  </si>
  <si>
    <t>Census Tract 1910.06</t>
  </si>
  <si>
    <t>Census Tract 1912.01</t>
  </si>
  <si>
    <t>Census Tract 1912.02</t>
  </si>
  <si>
    <t>Census Tract 1913.03</t>
  </si>
  <si>
    <t>Census Tract 1913.04</t>
  </si>
  <si>
    <t>Census Tract 1914.06</t>
  </si>
  <si>
    <t>Census Tract 1914.08</t>
  </si>
  <si>
    <t>Census Tract 1914.09</t>
  </si>
  <si>
    <t>Census Tract 1914.10</t>
  </si>
  <si>
    <t>Census Tract 1914.11</t>
  </si>
  <si>
    <t>Census Tract 1914.13</t>
  </si>
  <si>
    <t>Census Tract 1915.05</t>
  </si>
  <si>
    <t>Census Tract 1915.06</t>
  </si>
  <si>
    <t>Census Tract 1918.13</t>
  </si>
  <si>
    <t>Census Tract 1918.15</t>
  </si>
  <si>
    <t>Census Tract 1918.16</t>
  </si>
  <si>
    <t>Census Tract 1918.18</t>
  </si>
  <si>
    <t>Census Tract 1918.19</t>
  </si>
  <si>
    <t>Census Tract 1919</t>
  </si>
  <si>
    <t>Census Tract 1921</t>
  </si>
  <si>
    <t>Census Tract 1922</t>
  </si>
  <si>
    <t>Census Tract 1923</t>
  </si>
  <si>
    <t>Census Tract 9800.02</t>
  </si>
  <si>
    <t>Census Tract 9800.04</t>
  </si>
  <si>
    <t>TRACTCE10</t>
  </si>
  <si>
    <t>GEOID10</t>
  </si>
  <si>
    <t>NAME10</t>
  </si>
  <si>
    <t>NAMELSAD10</t>
  </si>
  <si>
    <t>Geographic_Area_Name</t>
  </si>
  <si>
    <t>Census Tract 1203</t>
  </si>
  <si>
    <t>Census Tract 1203, Bexar County, Texas</t>
  </si>
  <si>
    <t>Census Tract 1204</t>
  </si>
  <si>
    <t>Census Tract 1204, Bexar County, Texas</t>
  </si>
  <si>
    <t>Census Tract 1207.02, Bexar County, Texas</t>
  </si>
  <si>
    <t>Census Tract 1213, Bexar County, Texas</t>
  </si>
  <si>
    <t>Census Tract 1214.03, Bexar County, Texas</t>
  </si>
  <si>
    <t>Census Tract 1214.04, Bexar County, Texas</t>
  </si>
  <si>
    <t>Census Tract 1215.01, Bexar County, Texas</t>
  </si>
  <si>
    <t>Census Tract 1215.04, Bexar County, Texas</t>
  </si>
  <si>
    <t>Census Tract 1215.05, Bexar County, Texas</t>
  </si>
  <si>
    <t>Census Tract 1215.06, Bexar County, Texas</t>
  </si>
  <si>
    <t>Census Tract 1215.07, Bexar County, Texas</t>
  </si>
  <si>
    <t>Census Tract 1215.08, Bexar County, Texas</t>
  </si>
  <si>
    <t>Census Tract 1216.01, Bexar County, Texas</t>
  </si>
  <si>
    <t>Census Tract 1216.04, Bexar County, Texas</t>
  </si>
  <si>
    <t>Census Tract 1216.05, Bexar County, Texas</t>
  </si>
  <si>
    <t>Census Tract 1216.06, Bexar County, Texas</t>
  </si>
  <si>
    <t>Census Tract 1217.01, Bexar County, Texas</t>
  </si>
  <si>
    <t>Census Tract 1217.02, Bexar County, Texas</t>
  </si>
  <si>
    <t>Census Tract 1218.02, Bexar County, Texas</t>
  </si>
  <si>
    <t>Census Tract 1219.05, Bexar County, Texas</t>
  </si>
  <si>
    <t>Census Tract 1219.07</t>
  </si>
  <si>
    <t>Census Tract 1219.07, Bexar County, Texas</t>
  </si>
  <si>
    <t>Census Tract 1219.08, Bexar County, Texas</t>
  </si>
  <si>
    <t>Census Tract 1219.09, Bexar County, Texas</t>
  </si>
  <si>
    <t>Census Tract 1219.10, Bexar County, Texas</t>
  </si>
  <si>
    <t>Census Tract 1315.03, Bexar County, Texas</t>
  </si>
  <si>
    <t>Census Tract 1315.04, Bexar County, Texas</t>
  </si>
  <si>
    <t>Census Tract 1315.05, Bexar County, Texas</t>
  </si>
  <si>
    <t>Census Tract 1315.06, Bexar County, Texas</t>
  </si>
  <si>
    <t>Census Tract 1315.07, Bexar County, Texas</t>
  </si>
  <si>
    <t>Census Tract 1316.01, Bexar County, Texas</t>
  </si>
  <si>
    <t>Census Tract 1316.06, Bexar County, Texas</t>
  </si>
  <si>
    <t>Census Tract 1316.08, Bexar County, Texas</t>
  </si>
  <si>
    <t>Census Tract 1316.09, Bexar County, Texas</t>
  </si>
  <si>
    <t>Census Tract 1316.10, Bexar County, Texas</t>
  </si>
  <si>
    <t>Census Tract 1316.11</t>
  </si>
  <si>
    <t>Census Tract 1316.11, Bexar County, Texas</t>
  </si>
  <si>
    <t>Census Tract 1316.12, Bexar County, Texas</t>
  </si>
  <si>
    <t>Census Tract 1316.13</t>
  </si>
  <si>
    <t>Census Tract 1316.13, Bexar County, Texas</t>
  </si>
  <si>
    <t>Census Tract 1316.14, Bexar County, Texas</t>
  </si>
  <si>
    <t>Census Tract 1316.15, Bexar County, Texas</t>
  </si>
  <si>
    <t>Census Tract 1317, Bexar County, Texas</t>
  </si>
  <si>
    <t>Census Tract 1318.01, Bexar County, Texas</t>
  </si>
  <si>
    <t>Census Tract 1318.02, Bexar County, Texas</t>
  </si>
  <si>
    <t>Census Tract 1417, Bexar County, Texas</t>
  </si>
  <si>
    <t>Census Tract 1418, Bexar County, Texas</t>
  </si>
  <si>
    <t>Census Tract 1419, Bexar County, Texas</t>
  </si>
  <si>
    <t>Census Tract 1519, Bexar County, Texas</t>
  </si>
  <si>
    <t>Census Tract 1521, Bexar County, Texas</t>
  </si>
  <si>
    <t>Census Tract 1522.01, Bexar County, Texas</t>
  </si>
  <si>
    <t>Census Tract 1522.02, Bexar County, Texas</t>
  </si>
  <si>
    <t>Census Tract 1612, Bexar County, Texas</t>
  </si>
  <si>
    <t>Census Tract 1614, Bexar County, Texas</t>
  </si>
  <si>
    <t>Census Tract 1615.01, Bexar County, Texas</t>
  </si>
  <si>
    <t>Census Tract 1616, Bexar County, Texas</t>
  </si>
  <si>
    <t>Census Tract 1618.02, Bexar County, Texas</t>
  </si>
  <si>
    <t>Census Tract 1619.01, Bexar County, Texas</t>
  </si>
  <si>
    <t>Census Tract 1619.02, Bexar County, Texas</t>
  </si>
  <si>
    <t>Census Tract 1620.01, Bexar County, Texas</t>
  </si>
  <si>
    <t>Census Tract 1620.03, Bexar County, Texas</t>
  </si>
  <si>
    <t>Census Tract 1620.04, Bexar County, Texas</t>
  </si>
  <si>
    <t>Census Tract 1719.16, Bexar County, Texas</t>
  </si>
  <si>
    <t>Census Tract 1719.19, Bexar County, Texas</t>
  </si>
  <si>
    <t>Census Tract 1719.20, Bexar County, Texas</t>
  </si>
  <si>
    <t>Census Tract 1719.21, Bexar County, Texas</t>
  </si>
  <si>
    <t>Census Tract 1719.22, Bexar County, Texas</t>
  </si>
  <si>
    <t>Census Tract 1720.02, Bexar County, Texas</t>
  </si>
  <si>
    <t>Census Tract 1720.03, Bexar County, Texas</t>
  </si>
  <si>
    <t>Census Tract 1720.04, Bexar County, Texas</t>
  </si>
  <si>
    <t>Census Tract 1720.05, Bexar County, Texas</t>
  </si>
  <si>
    <t>Census Tract 1720.06, Bexar County, Texas</t>
  </si>
  <si>
    <t>Census Tract 1720.07</t>
  </si>
  <si>
    <t>Census Tract 1720.07, Bexar County, Texas</t>
  </si>
  <si>
    <t>Census Tract 1802.01, Bexar County, Texas</t>
  </si>
  <si>
    <t>Census Tract 1802.02, Bexar County, Texas</t>
  </si>
  <si>
    <t>Census Tract 1806.02, Bexar County, Texas</t>
  </si>
  <si>
    <t>Census Tract 1806.04, Bexar County, Texas</t>
  </si>
  <si>
    <t>Census Tract 1808, Bexar County, Texas</t>
  </si>
  <si>
    <t>Census Tract 1809.01, Bexar County, Texas</t>
  </si>
  <si>
    <t>Census Tract 1812, Bexar County, Texas</t>
  </si>
  <si>
    <t>Census Tract 1815.03, Bexar County, Texas</t>
  </si>
  <si>
    <t>Census Tract 1815.05, Bexar County, Texas</t>
  </si>
  <si>
    <t>Census Tract 1815.06, Bexar County, Texas</t>
  </si>
  <si>
    <t>Census Tract 1816.01, Bexar County, Texas</t>
  </si>
  <si>
    <t>Census Tract 1817.04, Bexar County, Texas</t>
  </si>
  <si>
    <t>Census Tract 1817.05, Bexar County, Texas</t>
  </si>
  <si>
    <t>Census Tract 1817.24, Bexar County, Texas</t>
  </si>
  <si>
    <t>Census Tract 1817.26, Bexar County, Texas</t>
  </si>
  <si>
    <t>Census Tract 1817.28</t>
  </si>
  <si>
    <t>Census Tract 1817.28, Bexar County, Texas</t>
  </si>
  <si>
    <t>Census Tract 1817.29, Bexar County, Texas</t>
  </si>
  <si>
    <t>Census Tract 1818.17, Bexar County, Texas</t>
  </si>
  <si>
    <t>Census Tract 1819.02, Bexar County, Texas</t>
  </si>
  <si>
    <t>Census Tract 1820.01, Bexar County, Texas</t>
  </si>
  <si>
    <t>Census Tract 1820.02, Bexar County, Texas</t>
  </si>
  <si>
    <t>Census Tract 1820.03, Bexar County, Texas</t>
  </si>
  <si>
    <t>Census Tract 1821.01, Bexar County, Texas</t>
  </si>
  <si>
    <t>Census Tract 1821.02, Bexar County, Texas</t>
  </si>
  <si>
    <t>Census Tract 1821.03, Bexar County, Texas</t>
  </si>
  <si>
    <t>Census Tract 1821.05, Bexar County, Texas</t>
  </si>
  <si>
    <t>Census Tract 1821.06, Bexar County, Texas</t>
  </si>
  <si>
    <t>Census Tract 1904, Bexar County, Texas</t>
  </si>
  <si>
    <t>Census Tract 1907, Bexar County, Texas</t>
  </si>
  <si>
    <t>Census Tract 1908, Bexar County, Texas</t>
  </si>
  <si>
    <t>Census Tract 1909.02, Bexar County, Texas</t>
  </si>
  <si>
    <t>Census Tract 1911.01, Bexar County, Texas</t>
  </si>
  <si>
    <t>Census Tract 1911.02, Bexar County, Texas</t>
  </si>
  <si>
    <t>Census Tract 1914.05, Bexar County, Texas</t>
  </si>
  <si>
    <t>Census Tract 1914.12, Bexar County, Texas</t>
  </si>
  <si>
    <t>Census Tract 1915.03, Bexar County, Texas</t>
  </si>
  <si>
    <t>Census Tract 1915.04, Bexar County, Texas</t>
  </si>
  <si>
    <t>Census Tract 1917.01, Bexar County, Texas</t>
  </si>
  <si>
    <t>Census Tract 1917.02, Bexar County, Texas</t>
  </si>
  <si>
    <t>Census Tract 1918.04, Bexar County, Texas</t>
  </si>
  <si>
    <t>Census Tract 1918.06, Bexar County, Texas</t>
  </si>
  <si>
    <t>Census Tract 1918.07, Bexar County, Texas</t>
  </si>
  <si>
    <t>Census Tract 1918.08, Bexar County, Texas</t>
  </si>
  <si>
    <t>Census Tract 1918.09, Bexar County, Texas</t>
  </si>
  <si>
    <t>Census Tract 1918.10, Bexar County, Texas</t>
  </si>
  <si>
    <t>Census Tract 1918.11, Bexar County, Texas</t>
  </si>
  <si>
    <t>Census Tract 1918.12, Bexar County, Texas</t>
  </si>
  <si>
    <t>Census Tract 1918.14, Bexar County, Texas</t>
  </si>
  <si>
    <t>Census Tract 1920, Bexar County, Texas</t>
  </si>
  <si>
    <t>Census Tract 9800.01, Bexar County, Texas</t>
  </si>
  <si>
    <t>Census Tract 9800.03, Bexar County, Texas</t>
  </si>
  <si>
    <t>Census Tract 9800.05, Bexar County, Texas</t>
  </si>
  <si>
    <t>Census Tract 9801, Bexar County, Texas</t>
  </si>
  <si>
    <t>Census Tract 1101, Bexar County, Texas</t>
  </si>
  <si>
    <t>Census Tract 1103, Bexar County, Texas</t>
  </si>
  <si>
    <t>Census Tract 1105, Bexar County, Texas</t>
  </si>
  <si>
    <t>Census Tract 1106, Bexar County, Texas</t>
  </si>
  <si>
    <t>Census Tract 1107, Bexar County, Texas</t>
  </si>
  <si>
    <t>Census Tract 1108</t>
  </si>
  <si>
    <t>Census Tract 1108, Bexar County, Texas</t>
  </si>
  <si>
    <t>Census Tract 1109</t>
  </si>
  <si>
    <t>Census Tract 1109, Bexar County, Texas</t>
  </si>
  <si>
    <t>Census Tract 1110, Bexar County, Texas</t>
  </si>
  <si>
    <t>Census Tract 1201, Bexar County, Texas</t>
  </si>
  <si>
    <t>Census Tract 1205.01</t>
  </si>
  <si>
    <t>Census Tract 1205.01, Bexar County, Texas</t>
  </si>
  <si>
    <t>Census Tract 1205.02, Bexar County, Texas</t>
  </si>
  <si>
    <t>Census Tract 1206</t>
  </si>
  <si>
    <t>Census Tract 1206, Bexar County, Texas</t>
  </si>
  <si>
    <t>Census Tract 1207.01, Bexar County, Texas</t>
  </si>
  <si>
    <t>Census Tract 1208, Bexar County, Texas</t>
  </si>
  <si>
    <t>Census Tract 1209.01, Bexar County, Texas</t>
  </si>
  <si>
    <t>Census Tract 1209.02, Bexar County, Texas</t>
  </si>
  <si>
    <t>Census Tract 1210, Bexar County, Texas</t>
  </si>
  <si>
    <t>Census Tract 1211.08</t>
  </si>
  <si>
    <t>Census Tract 1211.08, Bexar County, Texas</t>
  </si>
  <si>
    <t>Census Tract 1211.10, Bexar County, Texas</t>
  </si>
  <si>
    <t>Census Tract 1211.11, Bexar County, Texas</t>
  </si>
  <si>
    <t>Census Tract 1211.12, Bexar County, Texas</t>
  </si>
  <si>
    <t>Census Tract 1211.15, Bexar County, Texas</t>
  </si>
  <si>
    <t>Census Tract 1211.16, Bexar County, Texas</t>
  </si>
  <si>
    <t>Census Tract 1211.17, Bexar County, Texas</t>
  </si>
  <si>
    <t>Census Tract 1211.18, Bexar County, Texas</t>
  </si>
  <si>
    <t>Census Tract 1211.19, Bexar County, Texas</t>
  </si>
  <si>
    <t>Census Tract 1211.20, Bexar County, Texas</t>
  </si>
  <si>
    <t>Census Tract 1211.21, Bexar County, Texas</t>
  </si>
  <si>
    <t>Census Tract 1211.22, Bexar County, Texas</t>
  </si>
  <si>
    <t>Census Tract 1212.03, Bexar County, Texas</t>
  </si>
  <si>
    <t>Census Tract 1212.04, Bexar County, Texas</t>
  </si>
  <si>
    <t>Census Tract 1212.05, Bexar County, Texas</t>
  </si>
  <si>
    <t>Census Tract 1212.06, Bexar County, Texas</t>
  </si>
  <si>
    <t>Census Tract 1214.02, Bexar County, Texas</t>
  </si>
  <si>
    <t>Census Tract 1218.03, Bexar County, Texas</t>
  </si>
  <si>
    <t>Census Tract 1218.04, Bexar County, Texas</t>
  </si>
  <si>
    <t>Census Tract 1218.08, Bexar County, Texas</t>
  </si>
  <si>
    <t>Census Tract 1218.09, Bexar County, Texas</t>
  </si>
  <si>
    <t>Census Tract 1218.10, Bexar County, Texas</t>
  </si>
  <si>
    <t>Census Tract 1218.11, Bexar County, Texas</t>
  </si>
  <si>
    <t>Census Tract 1218.12, Bexar County, Texas</t>
  </si>
  <si>
    <t>Census Tract 1218.13, Bexar County, Texas</t>
  </si>
  <si>
    <t>Census Tract 1219.03, Bexar County, Texas</t>
  </si>
  <si>
    <t>Census Tract 1219.04, Bexar County, Texas</t>
  </si>
  <si>
    <t>Census Tract 1219.06, Bexar County, Texas</t>
  </si>
  <si>
    <t>Census Tract 1302, Bexar County, Texas</t>
  </si>
  <si>
    <t>Census Tract 1303, Bexar County, Texas</t>
  </si>
  <si>
    <t>Census Tract 1304.01, Bexar County, Texas</t>
  </si>
  <si>
    <t>Census Tract 1304.02, Bexar County, Texas</t>
  </si>
  <si>
    <t>Census Tract 1305, Bexar County, Texas</t>
  </si>
  <si>
    <t>Census Tract 1306, Bexar County, Texas</t>
  </si>
  <si>
    <t>Census Tract 1307, Bexar County, Texas</t>
  </si>
  <si>
    <t>Census Tract 1308, Bexar County, Texas</t>
  </si>
  <si>
    <t>Census Tract 1309, Bexar County, Texas</t>
  </si>
  <si>
    <t>Census Tract 1310, Bexar County, Texas</t>
  </si>
  <si>
    <t>Census Tract 1311, Bexar County, Texas</t>
  </si>
  <si>
    <t>Census Tract 1312, Bexar County, Texas</t>
  </si>
  <si>
    <t>Census Tract 1313, Bexar County, Texas</t>
  </si>
  <si>
    <t>Census Tract 1314.01, Bexar County, Texas</t>
  </si>
  <si>
    <t>Census Tract 1314.02, Bexar County, Texas</t>
  </si>
  <si>
    <t>Census Tract 1401, Bexar County, Texas</t>
  </si>
  <si>
    <t>Census Tract 1402, Bexar County, Texas</t>
  </si>
  <si>
    <t>Census Tract 1403, Bexar County, Texas</t>
  </si>
  <si>
    <t>Census Tract 1404, Bexar County, Texas</t>
  </si>
  <si>
    <t>Census Tract 1405, Bexar County, Texas</t>
  </si>
  <si>
    <t>Census Tract 1406, Bexar County, Texas</t>
  </si>
  <si>
    <t>Census Tract 1407, Bexar County, Texas</t>
  </si>
  <si>
    <t>Census Tract 1408, Bexar County, Texas</t>
  </si>
  <si>
    <t>Census Tract 1409, Bexar County, Texas</t>
  </si>
  <si>
    <t>Census Tract 1410, Bexar County, Texas</t>
  </si>
  <si>
    <t>Census Tract 1411.01, Bexar County, Texas</t>
  </si>
  <si>
    <t>Census Tract 1411.02, Bexar County, Texas</t>
  </si>
  <si>
    <t>Census Tract 1412, Bexar County, Texas</t>
  </si>
  <si>
    <t>Census Tract 1413, Bexar County, Texas</t>
  </si>
  <si>
    <t>Census Tract 1414.02, Bexar County, Texas</t>
  </si>
  <si>
    <t>Census Tract 1414.03, Bexar County, Texas</t>
  </si>
  <si>
    <t>Census Tract 1414.04, Bexar County, Texas</t>
  </si>
  <si>
    <t>Census Tract 1416, Bexar County, Texas</t>
  </si>
  <si>
    <t>Census Tract 1501, Bexar County, Texas</t>
  </si>
  <si>
    <t>Census Tract 1503, Bexar County, Texas</t>
  </si>
  <si>
    <t>Census Tract 1504, Bexar County, Texas</t>
  </si>
  <si>
    <t>Census Tract 1505.01, Bexar County, Texas</t>
  </si>
  <si>
    <t>Census Tract 1505.02, Bexar County, Texas</t>
  </si>
  <si>
    <t>Census Tract 1506, Bexar County, Texas</t>
  </si>
  <si>
    <t>Census Tract 1507, Bexar County, Texas</t>
  </si>
  <si>
    <t>Census Tract 1508, Bexar County, Texas</t>
  </si>
  <si>
    <t>Census Tract 1509, Bexar County, Texas</t>
  </si>
  <si>
    <t>Census Tract 1510, Bexar County, Texas</t>
  </si>
  <si>
    <t>Census Tract 1511, Bexar County, Texas</t>
  </si>
  <si>
    <t>Census Tract 1512, Bexar County, Texas</t>
  </si>
  <si>
    <t>Census Tract 1513.01, Bexar County, Texas</t>
  </si>
  <si>
    <t>Census Tract 1513.02, Bexar County, Texas</t>
  </si>
  <si>
    <t>Census Tract 1514, Bexar County, Texas</t>
  </si>
  <si>
    <t>Census Tract 1515, Bexar County, Texas</t>
  </si>
  <si>
    <t>Census Tract 1516, Bexar County, Texas</t>
  </si>
  <si>
    <t>Census Tract 1517, Bexar County, Texas</t>
  </si>
  <si>
    <t>Census Tract 1520, Bexar County, Texas</t>
  </si>
  <si>
    <t>Census Tract 1601, Bexar County, Texas</t>
  </si>
  <si>
    <t>Census Tract 1602, Bexar County, Texas</t>
  </si>
  <si>
    <t>Census Tract 1603, Bexar County, Texas</t>
  </si>
  <si>
    <t>Census Tract 1604, Bexar County, Texas</t>
  </si>
  <si>
    <t>Census Tract 1605.01, Bexar County, Texas</t>
  </si>
  <si>
    <t>Census Tract 1605.02, Bexar County, Texas</t>
  </si>
  <si>
    <t>Census Tract 1606, Bexar County, Texas</t>
  </si>
  <si>
    <t>Census Tract 1607.01, Bexar County, Texas</t>
  </si>
  <si>
    <t>Census Tract 1607.02, Bexar County, Texas</t>
  </si>
  <si>
    <t>Census Tract 1609.01, Bexar County, Texas</t>
  </si>
  <si>
    <t>Census Tract 1609.02, Bexar County, Texas</t>
  </si>
  <si>
    <t>Census Tract 1610, Bexar County, Texas</t>
  </si>
  <si>
    <t>Census Tract 1611, Bexar County, Texas</t>
  </si>
  <si>
    <t>Census Tract 1613.02, Bexar County, Texas</t>
  </si>
  <si>
    <t>Census Tract 1613.03, Bexar County, Texas</t>
  </si>
  <si>
    <t>Census Tract 1613.04, Bexar County, Texas</t>
  </si>
  <si>
    <t>Census Tract 1615.03, Bexar County, Texas</t>
  </si>
  <si>
    <t>Census Tract 1615.04, Bexar County, Texas</t>
  </si>
  <si>
    <t>Census Tract 1618.01, Bexar County, Texas</t>
  </si>
  <si>
    <t>Census Tract 1701.01, Bexar County, Texas</t>
  </si>
  <si>
    <t>Census Tract 1701.02, Bexar County, Texas</t>
  </si>
  <si>
    <t>Census Tract 1702, Bexar County, Texas</t>
  </si>
  <si>
    <t>Census Tract 1703, Bexar County, Texas</t>
  </si>
  <si>
    <t>Census Tract 1704.01, Bexar County, Texas</t>
  </si>
  <si>
    <t>Census Tract 1704.02, Bexar County, Texas</t>
  </si>
  <si>
    <t>Census Tract 1705, Bexar County, Texas</t>
  </si>
  <si>
    <t>Census Tract 1706, Bexar County, Texas</t>
  </si>
  <si>
    <t>Census Tract 1707, Bexar County, Texas</t>
  </si>
  <si>
    <t>Census Tract 1708, Bexar County, Texas</t>
  </si>
  <si>
    <t>Census Tract 1709, Bexar County, Texas</t>
  </si>
  <si>
    <t>Census Tract 1710, Bexar County, Texas</t>
  </si>
  <si>
    <t>Census Tract 1711, Bexar County, Texas</t>
  </si>
  <si>
    <t>Census Tract 1712, Bexar County, Texas</t>
  </si>
  <si>
    <t>Census Tract 1713.01, Bexar County, Texas</t>
  </si>
  <si>
    <t>Census Tract 1713.02, Bexar County, Texas</t>
  </si>
  <si>
    <t>Census Tract 1714.01, Bexar County, Texas</t>
  </si>
  <si>
    <t>Census Tract 1714.02, Bexar County, Texas</t>
  </si>
  <si>
    <t>Census Tract 1715.01, Bexar County, Texas</t>
  </si>
  <si>
    <t>Census Tract 1715.02, Bexar County, Texas</t>
  </si>
  <si>
    <t>Census Tract 1716.01, Bexar County, Texas</t>
  </si>
  <si>
    <t>Census Tract 1716.02, Bexar County, Texas</t>
  </si>
  <si>
    <t>Census Tract 1717, Bexar County, Texas</t>
  </si>
  <si>
    <t>Census Tract 1718.01, Bexar County, Texas</t>
  </si>
  <si>
    <t>Census Tract 1718.02, Bexar County, Texas</t>
  </si>
  <si>
    <t>Census Tract 1719.02</t>
  </si>
  <si>
    <t>Census Tract 1719.02, Bexar County, Texas</t>
  </si>
  <si>
    <t>Census Tract 1719.03, Bexar County, Texas</t>
  </si>
  <si>
    <t>Census Tract 1719.12, Bexar County, Texas</t>
  </si>
  <si>
    <t>Census Tract 1719.13, Bexar County, Texas</t>
  </si>
  <si>
    <t>Census Tract 1719.14, Bexar County, Texas</t>
  </si>
  <si>
    <t>Census Tract 1719.15, Bexar County, Texas</t>
  </si>
  <si>
    <t>Census Tract 1719.17, Bexar County, Texas</t>
  </si>
  <si>
    <t>Census Tract 1719.18, Bexar County, Texas</t>
  </si>
  <si>
    <t>Census Tract 1719.23, Bexar County, Texas</t>
  </si>
  <si>
    <t>Census Tract 1719.24, Bexar County, Texas</t>
  </si>
  <si>
    <t>Census Tract 1719.25</t>
  </si>
  <si>
    <t>Census Tract 1719.25, Bexar County, Texas</t>
  </si>
  <si>
    <t>Census Tract 1801.01, Bexar County, Texas</t>
  </si>
  <si>
    <t>Census Tract 1801.02, Bexar County, Texas</t>
  </si>
  <si>
    <t>Census Tract 1803, Bexar County, Texas</t>
  </si>
  <si>
    <t>Census Tract 1804, Bexar County, Texas</t>
  </si>
  <si>
    <t>Census Tract 1805.01, Bexar County, Texas</t>
  </si>
  <si>
    <t>Census Tract 1805.03, Bexar County, Texas</t>
  </si>
  <si>
    <t>Census Tract 1805.04, Bexar County, Texas</t>
  </si>
  <si>
    <t>Census Tract 1806.03, Bexar County, Texas</t>
  </si>
  <si>
    <t>Census Tract 1807.01, Bexar County, Texas</t>
  </si>
  <si>
    <t>Census Tract 1807.02, Bexar County, Texas</t>
  </si>
  <si>
    <t>Census Tract 1809.02, Bexar County, Texas</t>
  </si>
  <si>
    <t>Census Tract 1810.01, Bexar County, Texas</t>
  </si>
  <si>
    <t>Census Tract 1810.03, Bexar County, Texas</t>
  </si>
  <si>
    <t>Census Tract 1810.04, Bexar County, Texas</t>
  </si>
  <si>
    <t>Census Tract 1810.05, Bexar County, Texas</t>
  </si>
  <si>
    <t>Census Tract 1811, Bexar County, Texas</t>
  </si>
  <si>
    <t>Census Tract 1813.01, Bexar County, Texas</t>
  </si>
  <si>
    <t>Census Tract 1813.02, Bexar County, Texas</t>
  </si>
  <si>
    <t>Census Tract 1813.03, Bexar County, Texas</t>
  </si>
  <si>
    <t>Census Tract 1814.02, Bexar County, Texas</t>
  </si>
  <si>
    <t>Census Tract 1814.03, Bexar County, Texas</t>
  </si>
  <si>
    <t>Census Tract 1814.04, Bexar County, Texas</t>
  </si>
  <si>
    <t>Census Tract 1815.04, Bexar County, Texas</t>
  </si>
  <si>
    <t>Census Tract 1816.02, Bexar County, Texas</t>
  </si>
  <si>
    <t>Census Tract 1817.03, Bexar County, Texas</t>
  </si>
  <si>
    <t>Census Tract 1817.11, Bexar County, Texas</t>
  </si>
  <si>
    <t>Census Tract 1817.12, Bexar County, Texas</t>
  </si>
  <si>
    <t>Census Tract 1817.13, Bexar County, Texas</t>
  </si>
  <si>
    <t>Census Tract 1817.15, Bexar County, Texas</t>
  </si>
  <si>
    <t>Census Tract 1817.16, Bexar County, Texas</t>
  </si>
  <si>
    <t>Census Tract 1817.18, Bexar County, Texas</t>
  </si>
  <si>
    <t>Census Tract 1817.20, Bexar County, Texas</t>
  </si>
  <si>
    <t>Census Tract 1817.21, Bexar County, Texas</t>
  </si>
  <si>
    <t>Census Tract 1817.22, Bexar County, Texas</t>
  </si>
  <si>
    <t>Census Tract 1817.23, Bexar County, Texas</t>
  </si>
  <si>
    <t>Census Tract 1817.25, Bexar County, Texas</t>
  </si>
  <si>
    <t>Census Tract 1817.27, Bexar County, Texas</t>
  </si>
  <si>
    <t>Census Tract 1817.30, Bexar County, Texas</t>
  </si>
  <si>
    <t>Census Tract 1817.31, Bexar County, Texas</t>
  </si>
  <si>
    <t>Census Tract 1818.08, Bexar County, Texas</t>
  </si>
  <si>
    <t>Census Tract 1818.09, Bexar County, Texas</t>
  </si>
  <si>
    <t>Census Tract 1818.11, Bexar County, Texas</t>
  </si>
  <si>
    <t>Census Tract 1818.13, Bexar County, Texas</t>
  </si>
  <si>
    <t>Census Tract 1818.14, Bexar County, Texas</t>
  </si>
  <si>
    <t>Census Tract 1818.15, Bexar County, Texas</t>
  </si>
  <si>
    <t>Census Tract 1818.16, Bexar County, Texas</t>
  </si>
  <si>
    <t>Census Tract 1818.18, Bexar County, Texas</t>
  </si>
  <si>
    <t>Census Tract 1818.19, Bexar County, Texas</t>
  </si>
  <si>
    <t>Census Tract 1818.20, Bexar County, Texas</t>
  </si>
  <si>
    <t>Census Tract 1818.21, Bexar County, Texas</t>
  </si>
  <si>
    <t>Census Tract 1818.22, Bexar County, Texas</t>
  </si>
  <si>
    <t>Census Tract 1818.23, Bexar County, Texas</t>
  </si>
  <si>
    <t>Census Tract 1818.24, Bexar County, Texas</t>
  </si>
  <si>
    <t>Census Tract 1818.25, Bexar County, Texas</t>
  </si>
  <si>
    <t>Census Tract 1818.26, Bexar County, Texas</t>
  </si>
  <si>
    <t>Census Tract 1819.01, Bexar County, Texas</t>
  </si>
  <si>
    <t>Census Tract 1901, Bexar County, Texas</t>
  </si>
  <si>
    <t>Census Tract 1902, Bexar County, Texas</t>
  </si>
  <si>
    <t>Census Tract 1905.01, Bexar County, Texas</t>
  </si>
  <si>
    <t>Census Tract 1905.03, Bexar County, Texas</t>
  </si>
  <si>
    <t>Census Tract 1905.04, Bexar County, Texas</t>
  </si>
  <si>
    <t>Census Tract 1906.01, Bexar County, Texas</t>
  </si>
  <si>
    <t>Census Tract 1906.03, Bexar County, Texas</t>
  </si>
  <si>
    <t>Census Tract 1906.04, Bexar County, Texas</t>
  </si>
  <si>
    <t>Census Tract 1909.01, Bexar County, Texas</t>
  </si>
  <si>
    <t>Census Tract 1910.03, Bexar County, Texas</t>
  </si>
  <si>
    <t>Census Tract 1910.04, Bexar County, Texas</t>
  </si>
  <si>
    <t>Census Tract 1910.05, Bexar County, Texas</t>
  </si>
  <si>
    <t>Census Tract 1910.06, Bexar County, Texas</t>
  </si>
  <si>
    <t>Census Tract 1912.01, Bexar County, Texas</t>
  </si>
  <si>
    <t>Census Tract 1912.02, Bexar County, Texas</t>
  </si>
  <si>
    <t>Census Tract 1913.03, Bexar County, Texas</t>
  </si>
  <si>
    <t>Census Tract 1913.04, Bexar County, Texas</t>
  </si>
  <si>
    <t>Census Tract 1914.06, Bexar County, Texas</t>
  </si>
  <si>
    <t>Census Tract 1914.08, Bexar County, Texas</t>
  </si>
  <si>
    <t>Census Tract 1914.09, Bexar County, Texas</t>
  </si>
  <si>
    <t>Census Tract 1914.10, Bexar County, Texas</t>
  </si>
  <si>
    <t>Census Tract 1914.11, Bexar County, Texas</t>
  </si>
  <si>
    <t>Census Tract 1914.13, Bexar County, Texas</t>
  </si>
  <si>
    <t>Census Tract 1915.05, Bexar County, Texas</t>
  </si>
  <si>
    <t>Census Tract 1915.06, Bexar County, Texas</t>
  </si>
  <si>
    <t>Census Tract 1918.13, Bexar County, Texas</t>
  </si>
  <si>
    <t>Census Tract 1918.15, Bexar County, Texas</t>
  </si>
  <si>
    <t>Census Tract 1918.16, Bexar County, Texas</t>
  </si>
  <si>
    <t>Census Tract 1918.17</t>
  </si>
  <si>
    <t>Census Tract 1918.17, Bexar County, Texas</t>
  </si>
  <si>
    <t>Census Tract 1919, Bexar County, Texas</t>
  </si>
  <si>
    <t>Census Tract 1921, Bexar County, Texas</t>
  </si>
  <si>
    <t>Census Tract 1922, Bexar County, Texas</t>
  </si>
  <si>
    <t>Census Tract 1923, Bexar County, Texas</t>
  </si>
  <si>
    <t>Census Tract 9800.02, Bexar County, Texas</t>
  </si>
  <si>
    <t>Census Tract 9800.04, Bexar County, Texas</t>
  </si>
  <si>
    <t>Council District</t>
  </si>
  <si>
    <t>Outside CoSA</t>
  </si>
  <si>
    <t>Council District and Tract Combo ID</t>
  </si>
  <si>
    <r>
      <t xml:space="preserve">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Original Acres</t>
    </r>
  </si>
  <si>
    <r>
      <t xml:space="preserve">Council District and 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Intersecting Acres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</si>
  <si>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Original Acres</t>
    </r>
  </si>
  <si>
    <r>
      <t xml:space="preserve">Council District and 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Intersecting Acres</t>
    </r>
  </si>
  <si>
    <t>Precinct Info</t>
  </si>
  <si>
    <t>Precinct ID</t>
  </si>
  <si>
    <t xml:space="preserve">Outside CoSA </t>
  </si>
  <si>
    <t>Precinct Original Acres</t>
  </si>
  <si>
    <t>Council District and Precinct Intersecting Acres</t>
  </si>
  <si>
    <t>Percentage of Precinct in Council District</t>
  </si>
  <si>
    <r>
      <t xml:space="preserve">Percentage of 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in Council District</t>
    </r>
  </si>
  <si>
    <r>
      <t xml:space="preserve">Percentage of 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in Council District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</si>
  <si>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2010</t>
    </r>
    <r>
      <rPr>
        <b/>
        <sz val="11"/>
        <color theme="1"/>
        <rFont val="Calibri"/>
        <family val="2"/>
        <scheme val="minor"/>
      </rPr>
      <t xml:space="preserve"> ID
(Use with ACS 2020)</t>
    </r>
  </si>
  <si>
    <r>
      <t xml:space="preserve">Tract </t>
    </r>
    <r>
      <rPr>
        <b/>
        <sz val="14"/>
        <color rgb="FFFF0000"/>
        <rFont val="Calibri"/>
        <family val="2"/>
        <scheme val="minor"/>
      </rPr>
      <t>2020</t>
    </r>
    <r>
      <rPr>
        <b/>
        <sz val="11"/>
        <color theme="1"/>
        <rFont val="Calibri"/>
        <family val="2"/>
        <scheme val="minor"/>
      </rPr>
      <t xml:space="preserve"> ID
(Use with 2020 Decennial Census)</t>
    </r>
  </si>
  <si>
    <t>Council District and Precinct Combo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</si>
</sst>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10" xfId="0" applyBorder="1"/>
    <xf numFmtId="4" fontId="0" fillId="0" borderId="10" xfId="0" applyNumberFormat="1" applyBorder="1"/>
    <xf numFmtId="4" fontId="0" fillId="0" borderId="0" xfId="0" applyNumberFormat="1"/>
    <xf numFmtId="10" fontId="0" fillId="0" borderId="10" xfId="0" applyNumberFormat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" fontId="16" fillId="33" borderId="11" xfId="0" applyNumberFormat="1" applyFont="1" applyFill="1" applyBorder="1" applyAlignment="1">
      <alignment horizontal="center" vertical="center" wrapText="1"/>
    </xf>
    <xf numFmtId="4" fontId="16" fillId="33" borderId="12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4" fontId="16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A2"/>
    </sheetView>
  </sheetViews>
  <sheetFormatPr baseColWidth="10" defaultColWidth="8.83203125" defaultRowHeight="15" x14ac:dyDescent="0.2"/>
  <cols>
    <col min="1" max="1" width="13.1640625" style="6" bestFit="1" customWidth="1"/>
    <col min="2" max="2" width="11" customWidth="1"/>
    <col min="3" max="3" width="14" customWidth="1"/>
    <col min="4" max="4" width="10.6640625" customWidth="1"/>
    <col min="5" max="5" width="19.33203125" bestFit="1" customWidth="1"/>
    <col min="6" max="6" width="38.6640625" customWidth="1"/>
    <col min="7" max="7" width="33.6640625" customWidth="1"/>
    <col min="8" max="9" width="17.6640625" style="4" customWidth="1"/>
    <col min="10" max="10" width="17.6640625" customWidth="1"/>
  </cols>
  <sheetData>
    <row r="1" spans="1:10" ht="45" customHeight="1" x14ac:dyDescent="0.2">
      <c r="A1" s="13" t="s">
        <v>765</v>
      </c>
      <c r="B1" s="13" t="s">
        <v>781</v>
      </c>
      <c r="C1" s="14"/>
      <c r="D1" s="14"/>
      <c r="E1" s="14"/>
      <c r="F1" s="14"/>
      <c r="G1" s="15" t="s">
        <v>767</v>
      </c>
      <c r="H1" s="17" t="s">
        <v>770</v>
      </c>
      <c r="I1" s="17" t="s">
        <v>771</v>
      </c>
      <c r="J1" s="11" t="s">
        <v>778</v>
      </c>
    </row>
    <row r="2" spans="1:10" ht="45" customHeight="1" x14ac:dyDescent="0.2">
      <c r="A2" s="13"/>
      <c r="B2" s="9" t="s">
        <v>379</v>
      </c>
      <c r="C2" s="9" t="s">
        <v>380</v>
      </c>
      <c r="D2" s="9" t="s">
        <v>381</v>
      </c>
      <c r="E2" s="9" t="s">
        <v>382</v>
      </c>
      <c r="F2" s="9" t="s">
        <v>383</v>
      </c>
      <c r="G2" s="16"/>
      <c r="H2" s="17"/>
      <c r="I2" s="17"/>
      <c r="J2" s="12"/>
    </row>
    <row r="3" spans="1:10" x14ac:dyDescent="0.2">
      <c r="A3" s="10">
        <v>1</v>
      </c>
      <c r="B3" s="2">
        <v>110100</v>
      </c>
      <c r="C3" s="2">
        <v>48029110100</v>
      </c>
      <c r="D3" s="2">
        <v>1101</v>
      </c>
      <c r="E3" s="2" t="s">
        <v>130</v>
      </c>
      <c r="F3" s="2" t="str">
        <f>CONCATENATE(E3,", Bexar County, Texas")</f>
        <v>Census Tract 1101, Bexar County, Texas</v>
      </c>
      <c r="G3" s="2" t="str">
        <f t="shared" ref="G3" si="0">CONCATENATE("CD ",A3," - ","Tract ",D3)</f>
        <v>CD 1 - Tract 1101</v>
      </c>
      <c r="H3" s="3">
        <v>850.46159226049201</v>
      </c>
      <c r="I3" s="3">
        <v>850.06563712234902</v>
      </c>
      <c r="J3" s="5">
        <f>I3/H3</f>
        <v>0.99953442325703323</v>
      </c>
    </row>
    <row r="4" spans="1:10" x14ac:dyDescent="0.2">
      <c r="A4" s="10">
        <v>1</v>
      </c>
      <c r="B4" s="2">
        <v>110300</v>
      </c>
      <c r="C4" s="2">
        <v>48029110300</v>
      </c>
      <c r="D4" s="2">
        <v>1103</v>
      </c>
      <c r="E4" s="2" t="s">
        <v>131</v>
      </c>
      <c r="F4" s="2" t="str">
        <f t="shared" ref="F4:F67" si="1">CONCATENATE(E4,", Bexar County, Texas")</f>
        <v>Census Tract 1103, Bexar County, Texas</v>
      </c>
      <c r="G4" s="2" t="str">
        <f t="shared" ref="G4:G67" si="2">CONCATENATE("CD ",A4," - ","Tract ",D4)</f>
        <v>CD 1 - Tract 1103</v>
      </c>
      <c r="H4" s="3">
        <v>384.783143152739</v>
      </c>
      <c r="I4" s="3">
        <v>192.065639159266</v>
      </c>
      <c r="J4" s="5">
        <f t="shared" ref="J4:J67" si="3">I4/H4</f>
        <v>0.49915294517729397</v>
      </c>
    </row>
    <row r="5" spans="1:10" x14ac:dyDescent="0.2">
      <c r="A5" s="10">
        <v>1</v>
      </c>
      <c r="B5" s="2">
        <v>110500</v>
      </c>
      <c r="C5" s="2">
        <v>48029110500</v>
      </c>
      <c r="D5" s="2">
        <v>1105</v>
      </c>
      <c r="E5" s="2" t="s">
        <v>132</v>
      </c>
      <c r="F5" s="2" t="str">
        <f t="shared" si="1"/>
        <v>Census Tract 1105, Bexar County, Texas</v>
      </c>
      <c r="G5" s="2" t="str">
        <f t="shared" si="2"/>
        <v>CD 1 - Tract 1105</v>
      </c>
      <c r="H5" s="3">
        <v>310.03011969160502</v>
      </c>
      <c r="I5" s="3">
        <v>4.6550665451579001E-2</v>
      </c>
      <c r="J5" s="5">
        <f t="shared" si="3"/>
        <v>1.5014884843409456E-4</v>
      </c>
    </row>
    <row r="6" spans="1:10" x14ac:dyDescent="0.2">
      <c r="A6" s="10">
        <v>1</v>
      </c>
      <c r="B6" s="2">
        <v>110600</v>
      </c>
      <c r="C6" s="2">
        <v>48029110600</v>
      </c>
      <c r="D6" s="2">
        <v>1106</v>
      </c>
      <c r="E6" s="2" t="s">
        <v>133</v>
      </c>
      <c r="F6" s="2" t="str">
        <f t="shared" si="1"/>
        <v>Census Tract 1106, Bexar County, Texas</v>
      </c>
      <c r="G6" s="2" t="str">
        <f t="shared" si="2"/>
        <v>CD 1 - Tract 1106</v>
      </c>
      <c r="H6" s="3">
        <v>490.99339708421098</v>
      </c>
      <c r="I6" s="3">
        <v>1.28217748765921</v>
      </c>
      <c r="J6" s="5">
        <f t="shared" si="3"/>
        <v>2.6113945630908391E-3</v>
      </c>
    </row>
    <row r="7" spans="1:10" x14ac:dyDescent="0.2">
      <c r="A7" s="10">
        <v>1</v>
      </c>
      <c r="B7" s="2">
        <v>110700</v>
      </c>
      <c r="C7" s="2">
        <v>48029110700</v>
      </c>
      <c r="D7" s="2">
        <v>1107</v>
      </c>
      <c r="E7" s="2" t="s">
        <v>134</v>
      </c>
      <c r="F7" s="2" t="str">
        <f t="shared" si="1"/>
        <v>Census Tract 1107, Bexar County, Texas</v>
      </c>
      <c r="G7" s="2" t="str">
        <f t="shared" si="2"/>
        <v>CD 1 - Tract 1107</v>
      </c>
      <c r="H7" s="3">
        <v>261.258360164321</v>
      </c>
      <c r="I7" s="3">
        <v>249.008839151193</v>
      </c>
      <c r="J7" s="5">
        <f t="shared" si="3"/>
        <v>0.95311338169073878</v>
      </c>
    </row>
    <row r="8" spans="1:10" x14ac:dyDescent="0.2">
      <c r="A8" s="10">
        <v>1</v>
      </c>
      <c r="B8" s="2">
        <v>111000</v>
      </c>
      <c r="C8" s="2">
        <v>48029111000</v>
      </c>
      <c r="D8" s="2">
        <v>1110</v>
      </c>
      <c r="E8" s="2" t="s">
        <v>135</v>
      </c>
      <c r="F8" s="2" t="str">
        <f t="shared" si="1"/>
        <v>Census Tract 1110, Bexar County, Texas</v>
      </c>
      <c r="G8" s="2" t="str">
        <f t="shared" si="2"/>
        <v>CD 1 - Tract 1110</v>
      </c>
      <c r="H8" s="3">
        <v>383.76741147691502</v>
      </c>
      <c r="I8" s="3">
        <v>49.051022288168298</v>
      </c>
      <c r="J8" s="5">
        <f t="shared" si="3"/>
        <v>0.12781445433158906</v>
      </c>
    </row>
    <row r="9" spans="1:10" x14ac:dyDescent="0.2">
      <c r="A9" s="10">
        <v>1</v>
      </c>
      <c r="B9" s="2">
        <v>111100</v>
      </c>
      <c r="C9" s="2">
        <v>48029111100</v>
      </c>
      <c r="D9" s="2">
        <v>1111</v>
      </c>
      <c r="E9" s="2" t="s">
        <v>136</v>
      </c>
      <c r="F9" s="2" t="str">
        <f t="shared" si="1"/>
        <v>Census Tract 1111, Bexar County, Texas</v>
      </c>
      <c r="G9" s="2" t="str">
        <f t="shared" si="2"/>
        <v>CD 1 - Tract 1111</v>
      </c>
      <c r="H9" s="3">
        <v>634.84180788996696</v>
      </c>
      <c r="I9" s="3">
        <v>634.84181313689498</v>
      </c>
      <c r="J9" s="5">
        <f t="shared" si="3"/>
        <v>1.0000000082649378</v>
      </c>
    </row>
    <row r="10" spans="1:10" x14ac:dyDescent="0.2">
      <c r="A10" s="10">
        <v>1</v>
      </c>
      <c r="B10" s="2">
        <v>120302</v>
      </c>
      <c r="C10" s="2">
        <v>48029120302</v>
      </c>
      <c r="D10" s="2">
        <v>1203.02</v>
      </c>
      <c r="E10" s="2" t="s">
        <v>5</v>
      </c>
      <c r="F10" s="2" t="str">
        <f t="shared" si="1"/>
        <v>Census Tract 1203.02, Bexar County, Texas</v>
      </c>
      <c r="G10" s="2" t="str">
        <f t="shared" si="2"/>
        <v>CD 1 - Tract 1203.02</v>
      </c>
      <c r="H10" s="3">
        <v>761.84564895569497</v>
      </c>
      <c r="I10" s="3">
        <v>7.0079825473989997E-3</v>
      </c>
      <c r="J10" s="5">
        <f t="shared" si="3"/>
        <v>9.198690780744418E-6</v>
      </c>
    </row>
    <row r="11" spans="1:10" x14ac:dyDescent="0.2">
      <c r="A11" s="10">
        <v>1</v>
      </c>
      <c r="B11" s="2">
        <v>120701</v>
      </c>
      <c r="C11" s="2">
        <v>48029120701</v>
      </c>
      <c r="D11" s="2">
        <v>1207.01</v>
      </c>
      <c r="E11" s="2" t="s">
        <v>143</v>
      </c>
      <c r="F11" s="2" t="str">
        <f t="shared" si="1"/>
        <v>Census Tract 1207.01, Bexar County, Texas</v>
      </c>
      <c r="G11" s="2" t="str">
        <f t="shared" si="2"/>
        <v>CD 1 - Tract 1207.01</v>
      </c>
      <c r="H11" s="3">
        <v>844.70977768922398</v>
      </c>
      <c r="I11" s="3">
        <v>533.38907913504204</v>
      </c>
      <c r="J11" s="5">
        <f t="shared" si="3"/>
        <v>0.6314465550454188</v>
      </c>
    </row>
    <row r="12" spans="1:10" x14ac:dyDescent="0.2">
      <c r="A12" s="10">
        <v>1</v>
      </c>
      <c r="B12" s="2">
        <v>120702</v>
      </c>
      <c r="C12" s="2">
        <v>48029120702</v>
      </c>
      <c r="D12" s="2">
        <v>1207.02</v>
      </c>
      <c r="E12" s="2" t="s">
        <v>8</v>
      </c>
      <c r="F12" s="2" t="str">
        <f t="shared" si="1"/>
        <v>Census Tract 1207.02, Bexar County, Texas</v>
      </c>
      <c r="G12" s="2" t="str">
        <f t="shared" si="2"/>
        <v>CD 1 - Tract 1207.02</v>
      </c>
      <c r="H12" s="3">
        <v>856.80972735954299</v>
      </c>
      <c r="I12" s="3">
        <v>607.661628009271</v>
      </c>
      <c r="J12" s="5">
        <f t="shared" si="3"/>
        <v>0.70921420311359051</v>
      </c>
    </row>
    <row r="13" spans="1:10" x14ac:dyDescent="0.2">
      <c r="A13" s="10">
        <v>1</v>
      </c>
      <c r="B13" s="2">
        <v>121000</v>
      </c>
      <c r="C13" s="2">
        <v>48029121000</v>
      </c>
      <c r="D13" s="2">
        <v>1210</v>
      </c>
      <c r="E13" s="2" t="s">
        <v>147</v>
      </c>
      <c r="F13" s="2" t="str">
        <f t="shared" si="1"/>
        <v>Census Tract 1210, Bexar County, Texas</v>
      </c>
      <c r="G13" s="2" t="str">
        <f t="shared" si="2"/>
        <v>CD 1 - Tract 1210</v>
      </c>
      <c r="H13" s="3">
        <v>1648.6915776225901</v>
      </c>
      <c r="I13" s="3">
        <v>1.6367331786000002E-5</v>
      </c>
      <c r="J13" s="5">
        <f t="shared" si="3"/>
        <v>9.9274673372212286E-9</v>
      </c>
    </row>
    <row r="14" spans="1:10" x14ac:dyDescent="0.2">
      <c r="A14" s="10">
        <v>1</v>
      </c>
      <c r="B14" s="2">
        <v>140100</v>
      </c>
      <c r="C14" s="2">
        <v>48029140100</v>
      </c>
      <c r="D14" s="2">
        <v>1401</v>
      </c>
      <c r="E14" s="2" t="s">
        <v>193</v>
      </c>
      <c r="F14" s="2" t="str">
        <f t="shared" si="1"/>
        <v>Census Tract 1401, Bexar County, Texas</v>
      </c>
      <c r="G14" s="2" t="str">
        <f t="shared" si="2"/>
        <v>CD 1 - Tract 1401</v>
      </c>
      <c r="H14" s="3">
        <v>241.93465956060101</v>
      </c>
      <c r="I14" s="3">
        <v>75.913461240244501</v>
      </c>
      <c r="J14" s="5">
        <f t="shared" si="3"/>
        <v>0.31377670887717235</v>
      </c>
    </row>
    <row r="15" spans="1:10" x14ac:dyDescent="0.2">
      <c r="A15" s="10">
        <v>1</v>
      </c>
      <c r="B15" s="2">
        <v>150100</v>
      </c>
      <c r="C15" s="2">
        <v>48029150100</v>
      </c>
      <c r="D15" s="2">
        <v>1501</v>
      </c>
      <c r="E15" s="2" t="s">
        <v>211</v>
      </c>
      <c r="F15" s="2" t="str">
        <f t="shared" si="1"/>
        <v>Census Tract 1501, Bexar County, Texas</v>
      </c>
      <c r="G15" s="2" t="str">
        <f t="shared" si="2"/>
        <v>CD 1 - Tract 1501</v>
      </c>
      <c r="H15" s="3">
        <v>625.34496206273604</v>
      </c>
      <c r="I15" s="3">
        <v>100.92854705490301</v>
      </c>
      <c r="J15" s="5">
        <f t="shared" si="3"/>
        <v>0.16139659416457827</v>
      </c>
    </row>
    <row r="16" spans="1:10" x14ac:dyDescent="0.2">
      <c r="A16" s="10">
        <v>1</v>
      </c>
      <c r="B16" s="2">
        <v>160100</v>
      </c>
      <c r="C16" s="2">
        <v>48029160100</v>
      </c>
      <c r="D16" s="2">
        <v>1601</v>
      </c>
      <c r="E16" s="2" t="s">
        <v>230</v>
      </c>
      <c r="F16" s="2" t="str">
        <f t="shared" si="1"/>
        <v>Census Tract 1601, Bexar County, Texas</v>
      </c>
      <c r="G16" s="2" t="str">
        <f t="shared" si="2"/>
        <v>CD 1 - Tract 1601</v>
      </c>
      <c r="H16" s="3">
        <v>644.18140120120597</v>
      </c>
      <c r="I16" s="3">
        <v>1.5276020457200001E-4</v>
      </c>
      <c r="J16" s="5">
        <f t="shared" si="3"/>
        <v>2.3713848969738625E-7</v>
      </c>
    </row>
    <row r="17" spans="1:10" x14ac:dyDescent="0.2">
      <c r="A17" s="10">
        <v>1</v>
      </c>
      <c r="B17" s="2">
        <v>170101</v>
      </c>
      <c r="C17" s="2">
        <v>48029170101</v>
      </c>
      <c r="D17" s="2">
        <v>1701.01</v>
      </c>
      <c r="E17" s="2" t="s">
        <v>249</v>
      </c>
      <c r="F17" s="2" t="str">
        <f t="shared" si="1"/>
        <v>Census Tract 1701.01, Bexar County, Texas</v>
      </c>
      <c r="G17" s="2" t="str">
        <f t="shared" si="2"/>
        <v>CD 1 - Tract 1701.01</v>
      </c>
      <c r="H17" s="3">
        <v>295.62852414251699</v>
      </c>
      <c r="I17" s="3">
        <v>295.62842256325098</v>
      </c>
      <c r="J17" s="5">
        <f t="shared" si="3"/>
        <v>0.9999996563955853</v>
      </c>
    </row>
    <row r="18" spans="1:10" x14ac:dyDescent="0.2">
      <c r="A18" s="10">
        <v>1</v>
      </c>
      <c r="B18" s="2">
        <v>170102</v>
      </c>
      <c r="C18" s="2">
        <v>48029170102</v>
      </c>
      <c r="D18" s="2">
        <v>1701.02</v>
      </c>
      <c r="E18" s="2" t="s">
        <v>250</v>
      </c>
      <c r="F18" s="2" t="str">
        <f t="shared" si="1"/>
        <v>Census Tract 1701.02, Bexar County, Texas</v>
      </c>
      <c r="G18" s="2" t="str">
        <f t="shared" si="2"/>
        <v>CD 1 - Tract 1701.02</v>
      </c>
      <c r="H18" s="3">
        <v>302.128041504691</v>
      </c>
      <c r="I18" s="3">
        <v>264.62611563292</v>
      </c>
      <c r="J18" s="5">
        <f t="shared" si="3"/>
        <v>0.87587406423779857</v>
      </c>
    </row>
    <row r="19" spans="1:10" x14ac:dyDescent="0.2">
      <c r="A19" s="10">
        <v>1</v>
      </c>
      <c r="B19" s="2">
        <v>170401</v>
      </c>
      <c r="C19" s="2">
        <v>48029170401</v>
      </c>
      <c r="D19" s="2">
        <v>1704.01</v>
      </c>
      <c r="E19" s="2" t="s">
        <v>253</v>
      </c>
      <c r="F19" s="2" t="str">
        <f t="shared" si="1"/>
        <v>Census Tract 1704.01, Bexar County, Texas</v>
      </c>
      <c r="G19" s="2" t="str">
        <f t="shared" si="2"/>
        <v>CD 1 - Tract 1704.01</v>
      </c>
      <c r="H19" s="3">
        <v>332.806850961642</v>
      </c>
      <c r="I19" s="3">
        <v>280.79028085104</v>
      </c>
      <c r="J19" s="5">
        <f t="shared" si="3"/>
        <v>0.84370342749765925</v>
      </c>
    </row>
    <row r="20" spans="1:10" x14ac:dyDescent="0.2">
      <c r="A20" s="10">
        <v>1</v>
      </c>
      <c r="B20" s="2">
        <v>170402</v>
      </c>
      <c r="C20" s="2">
        <v>48029170402</v>
      </c>
      <c r="D20" s="2">
        <v>1704.02</v>
      </c>
      <c r="E20" s="2" t="s">
        <v>254</v>
      </c>
      <c r="F20" s="2" t="str">
        <f t="shared" si="1"/>
        <v>Census Tract 1704.02, Bexar County, Texas</v>
      </c>
      <c r="G20" s="2" t="str">
        <f t="shared" si="2"/>
        <v>CD 1 - Tract 1704.02</v>
      </c>
      <c r="H20" s="3">
        <v>383.51701087980803</v>
      </c>
      <c r="I20" s="3">
        <v>66.672294841445506</v>
      </c>
      <c r="J20" s="5">
        <f t="shared" si="3"/>
        <v>0.1738444265835713</v>
      </c>
    </row>
    <row r="21" spans="1:10" x14ac:dyDescent="0.2">
      <c r="A21" s="10">
        <v>1</v>
      </c>
      <c r="B21" s="2">
        <v>170500</v>
      </c>
      <c r="C21" s="2">
        <v>48029170500</v>
      </c>
      <c r="D21" s="2">
        <v>1705</v>
      </c>
      <c r="E21" s="2" t="s">
        <v>255</v>
      </c>
      <c r="F21" s="2" t="str">
        <f t="shared" si="1"/>
        <v>Census Tract 1705, Bexar County, Texas</v>
      </c>
      <c r="G21" s="2" t="str">
        <f t="shared" si="2"/>
        <v>CD 1 - Tract 1705</v>
      </c>
      <c r="H21" s="3">
        <v>566.32754596857296</v>
      </c>
      <c r="I21" s="3">
        <v>302.55577183551901</v>
      </c>
      <c r="J21" s="5">
        <f t="shared" si="3"/>
        <v>0.53424166631002734</v>
      </c>
    </row>
    <row r="22" spans="1:10" x14ac:dyDescent="0.2">
      <c r="A22" s="10">
        <v>1</v>
      </c>
      <c r="B22" s="2">
        <v>170700</v>
      </c>
      <c r="C22" s="2">
        <v>48029170700</v>
      </c>
      <c r="D22" s="2">
        <v>1707</v>
      </c>
      <c r="E22" s="2" t="s">
        <v>257</v>
      </c>
      <c r="F22" s="2" t="str">
        <f t="shared" si="1"/>
        <v>Census Tract 1707, Bexar County, Texas</v>
      </c>
      <c r="G22" s="2" t="str">
        <f t="shared" si="2"/>
        <v>CD 1 - Tract 1707</v>
      </c>
      <c r="H22" s="3">
        <v>459.81188977725799</v>
      </c>
      <c r="I22" s="3">
        <v>2.3503140349E-4</v>
      </c>
      <c r="J22" s="5">
        <f t="shared" si="3"/>
        <v>5.1114685965135416E-7</v>
      </c>
    </row>
    <row r="23" spans="1:10" x14ac:dyDescent="0.2">
      <c r="A23" s="10">
        <v>1</v>
      </c>
      <c r="B23" s="2">
        <v>180102</v>
      </c>
      <c r="C23" s="2">
        <v>48029180102</v>
      </c>
      <c r="D23" s="2">
        <v>1801.02</v>
      </c>
      <c r="E23" s="2" t="s">
        <v>288</v>
      </c>
      <c r="F23" s="2" t="str">
        <f t="shared" si="1"/>
        <v>Census Tract 1801.02, Bexar County, Texas</v>
      </c>
      <c r="G23" s="2" t="str">
        <f t="shared" si="2"/>
        <v>CD 1 - Tract 1801.02</v>
      </c>
      <c r="H23" s="3">
        <v>259.28094915328802</v>
      </c>
      <c r="I23" s="3">
        <v>15.502384140623199</v>
      </c>
      <c r="J23" s="5">
        <f t="shared" si="3"/>
        <v>5.9789908171996559E-2</v>
      </c>
    </row>
    <row r="24" spans="1:10" x14ac:dyDescent="0.2">
      <c r="A24" s="10">
        <v>1</v>
      </c>
      <c r="B24" s="2">
        <v>180201</v>
      </c>
      <c r="C24" s="2">
        <v>48029180201</v>
      </c>
      <c r="D24" s="2">
        <v>1802.01</v>
      </c>
      <c r="E24" s="2" t="s">
        <v>76</v>
      </c>
      <c r="F24" s="2" t="str">
        <f t="shared" si="1"/>
        <v>Census Tract 1802.01, Bexar County, Texas</v>
      </c>
      <c r="G24" s="2" t="str">
        <f t="shared" si="2"/>
        <v>CD 1 - Tract 1802.01</v>
      </c>
      <c r="H24" s="3">
        <v>493.86308486618702</v>
      </c>
      <c r="I24" s="3">
        <v>493.86285105120999</v>
      </c>
      <c r="J24" s="5">
        <f t="shared" si="3"/>
        <v>0.99999952655911284</v>
      </c>
    </row>
    <row r="25" spans="1:10" x14ac:dyDescent="0.2">
      <c r="A25" s="10">
        <v>1</v>
      </c>
      <c r="B25" s="2">
        <v>180800</v>
      </c>
      <c r="C25" s="2">
        <v>48029180800</v>
      </c>
      <c r="D25" s="2">
        <v>1808</v>
      </c>
      <c r="E25" s="2" t="s">
        <v>80</v>
      </c>
      <c r="F25" s="2" t="str">
        <f t="shared" si="1"/>
        <v>Census Tract 1808, Bexar County, Texas</v>
      </c>
      <c r="G25" s="2" t="str">
        <f t="shared" si="2"/>
        <v>CD 1 - Tract 1808</v>
      </c>
      <c r="H25" s="3">
        <v>438.796159202664</v>
      </c>
      <c r="I25" s="3">
        <v>1.1488877327773701</v>
      </c>
      <c r="J25" s="5">
        <f t="shared" si="3"/>
        <v>2.6182720807424857E-3</v>
      </c>
    </row>
    <row r="26" spans="1:10" x14ac:dyDescent="0.2">
      <c r="A26" s="10">
        <v>1</v>
      </c>
      <c r="B26" s="2">
        <v>180901</v>
      </c>
      <c r="C26" s="2">
        <v>48029180901</v>
      </c>
      <c r="D26" s="2">
        <v>1809.01</v>
      </c>
      <c r="E26" s="2" t="s">
        <v>81</v>
      </c>
      <c r="F26" s="2" t="str">
        <f t="shared" si="1"/>
        <v>Census Tract 1809.01, Bexar County, Texas</v>
      </c>
      <c r="G26" s="2" t="str">
        <f t="shared" si="2"/>
        <v>CD 1 - Tract 1809.01</v>
      </c>
      <c r="H26" s="3">
        <v>694.87062641326304</v>
      </c>
      <c r="I26" s="3">
        <v>688.48484453681795</v>
      </c>
      <c r="J26" s="5">
        <f t="shared" si="3"/>
        <v>0.99081011394969043</v>
      </c>
    </row>
    <row r="27" spans="1:10" x14ac:dyDescent="0.2">
      <c r="A27" s="10">
        <v>1</v>
      </c>
      <c r="B27" s="2">
        <v>180902</v>
      </c>
      <c r="C27" s="2">
        <v>48029180902</v>
      </c>
      <c r="D27" s="2">
        <v>1809.02</v>
      </c>
      <c r="E27" s="2" t="s">
        <v>297</v>
      </c>
      <c r="F27" s="2" t="str">
        <f t="shared" si="1"/>
        <v>Census Tract 1809.02, Bexar County, Texas</v>
      </c>
      <c r="G27" s="2" t="str">
        <f t="shared" si="2"/>
        <v>CD 1 - Tract 1809.02</v>
      </c>
      <c r="H27" s="3">
        <v>737.04394284403099</v>
      </c>
      <c r="I27" s="3">
        <v>737.04394333907203</v>
      </c>
      <c r="J27" s="5">
        <f t="shared" si="3"/>
        <v>1.0000000006716574</v>
      </c>
    </row>
    <row r="28" spans="1:10" x14ac:dyDescent="0.2">
      <c r="A28" s="10">
        <v>1</v>
      </c>
      <c r="B28" s="2">
        <v>181001</v>
      </c>
      <c r="C28" s="2">
        <v>48029181001</v>
      </c>
      <c r="D28" s="2">
        <v>1810.01</v>
      </c>
      <c r="E28" s="2" t="s">
        <v>298</v>
      </c>
      <c r="F28" s="2" t="str">
        <f t="shared" si="1"/>
        <v>Census Tract 1810.01, Bexar County, Texas</v>
      </c>
      <c r="G28" s="2" t="str">
        <f t="shared" si="2"/>
        <v>CD 1 - Tract 1810.01</v>
      </c>
      <c r="H28" s="3">
        <v>628.80131037239505</v>
      </c>
      <c r="I28" s="3">
        <v>530.28277111836701</v>
      </c>
      <c r="J28" s="5">
        <f t="shared" si="3"/>
        <v>0.84332326025898008</v>
      </c>
    </row>
    <row r="29" spans="1:10" x14ac:dyDescent="0.2">
      <c r="A29" s="10">
        <v>1</v>
      </c>
      <c r="B29" s="2">
        <v>181200</v>
      </c>
      <c r="C29" s="2">
        <v>48029181200</v>
      </c>
      <c r="D29" s="2">
        <v>1812</v>
      </c>
      <c r="E29" s="2" t="s">
        <v>82</v>
      </c>
      <c r="F29" s="2" t="str">
        <f t="shared" si="1"/>
        <v>Census Tract 1812, Bexar County, Texas</v>
      </c>
      <c r="G29" s="2" t="str">
        <f t="shared" si="2"/>
        <v>CD 1 - Tract 1812</v>
      </c>
      <c r="H29" s="3">
        <v>935.328432748468</v>
      </c>
      <c r="I29" s="3">
        <v>202.33972474592201</v>
      </c>
      <c r="J29" s="5">
        <f t="shared" si="3"/>
        <v>0.21633013352469738</v>
      </c>
    </row>
    <row r="30" spans="1:10" x14ac:dyDescent="0.2">
      <c r="A30" s="10">
        <v>1</v>
      </c>
      <c r="B30" s="2">
        <v>190100</v>
      </c>
      <c r="C30" s="2">
        <v>48029190100</v>
      </c>
      <c r="D30" s="2">
        <v>1901</v>
      </c>
      <c r="E30" s="2" t="s">
        <v>343</v>
      </c>
      <c r="F30" s="2" t="str">
        <f t="shared" si="1"/>
        <v>Census Tract 1901, Bexar County, Texas</v>
      </c>
      <c r="G30" s="2" t="str">
        <f t="shared" si="2"/>
        <v>CD 1 - Tract 1901</v>
      </c>
      <c r="H30" s="3">
        <v>408.06552020742498</v>
      </c>
      <c r="I30" s="3">
        <v>408.065521888771</v>
      </c>
      <c r="J30" s="5">
        <f t="shared" si="3"/>
        <v>1.0000000041202846</v>
      </c>
    </row>
    <row r="31" spans="1:10" x14ac:dyDescent="0.2">
      <c r="A31" s="10">
        <v>1</v>
      </c>
      <c r="B31" s="2">
        <v>190200</v>
      </c>
      <c r="C31" s="2">
        <v>48029190200</v>
      </c>
      <c r="D31" s="2">
        <v>1902</v>
      </c>
      <c r="E31" s="2" t="s">
        <v>344</v>
      </c>
      <c r="F31" s="2" t="str">
        <f t="shared" si="1"/>
        <v>Census Tract 1902, Bexar County, Texas</v>
      </c>
      <c r="G31" s="2" t="str">
        <f t="shared" si="2"/>
        <v>CD 1 - Tract 1902</v>
      </c>
      <c r="H31" s="3">
        <v>556.920499905209</v>
      </c>
      <c r="I31" s="3">
        <v>556.92049827023402</v>
      </c>
      <c r="J31" s="5">
        <f t="shared" si="3"/>
        <v>0.99999999706425791</v>
      </c>
    </row>
    <row r="32" spans="1:10" x14ac:dyDescent="0.2">
      <c r="A32" s="10">
        <v>1</v>
      </c>
      <c r="B32" s="2">
        <v>190400</v>
      </c>
      <c r="C32" s="2">
        <v>48029190400</v>
      </c>
      <c r="D32" s="2">
        <v>1904</v>
      </c>
      <c r="E32" s="2" t="s">
        <v>104</v>
      </c>
      <c r="F32" s="2" t="str">
        <f t="shared" si="1"/>
        <v>Census Tract 1904, Bexar County, Texas</v>
      </c>
      <c r="G32" s="2" t="str">
        <f t="shared" si="2"/>
        <v>CD 1 - Tract 1904</v>
      </c>
      <c r="H32" s="3">
        <v>515.59986689016398</v>
      </c>
      <c r="I32" s="3">
        <v>514.69824073237498</v>
      </c>
      <c r="J32" s="5">
        <f t="shared" si="3"/>
        <v>0.99825130645741411</v>
      </c>
    </row>
    <row r="33" spans="1:10" x14ac:dyDescent="0.2">
      <c r="A33" s="10">
        <v>1</v>
      </c>
      <c r="B33" s="2">
        <v>190501</v>
      </c>
      <c r="C33" s="2">
        <v>48029190501</v>
      </c>
      <c r="D33" s="2">
        <v>1905.01</v>
      </c>
      <c r="E33" s="2" t="s">
        <v>345</v>
      </c>
      <c r="F33" s="2" t="str">
        <f t="shared" si="1"/>
        <v>Census Tract 1905.01, Bexar County, Texas</v>
      </c>
      <c r="G33" s="2" t="str">
        <f t="shared" si="2"/>
        <v>CD 1 - Tract 1905.01</v>
      </c>
      <c r="H33" s="3">
        <v>280.796685885074</v>
      </c>
      <c r="I33" s="3">
        <v>280.79668710248501</v>
      </c>
      <c r="J33" s="5">
        <f t="shared" si="3"/>
        <v>1.0000000043355606</v>
      </c>
    </row>
    <row r="34" spans="1:10" x14ac:dyDescent="0.2">
      <c r="A34" s="10">
        <v>1</v>
      </c>
      <c r="B34" s="2">
        <v>190503</v>
      </c>
      <c r="C34" s="2">
        <v>48029190503</v>
      </c>
      <c r="D34" s="2">
        <v>1905.03</v>
      </c>
      <c r="E34" s="2" t="s">
        <v>346</v>
      </c>
      <c r="F34" s="2" t="str">
        <f t="shared" si="1"/>
        <v>Census Tract 1905.03, Bexar County, Texas</v>
      </c>
      <c r="G34" s="2" t="str">
        <f t="shared" si="2"/>
        <v>CD 1 - Tract 1905.03</v>
      </c>
      <c r="H34" s="3">
        <v>309.03705021303801</v>
      </c>
      <c r="I34" s="3">
        <v>309.037049820155</v>
      </c>
      <c r="J34" s="5">
        <f t="shared" si="3"/>
        <v>0.99999999872868639</v>
      </c>
    </row>
    <row r="35" spans="1:10" x14ac:dyDescent="0.2">
      <c r="A35" s="10">
        <v>1</v>
      </c>
      <c r="B35" s="2">
        <v>190504</v>
      </c>
      <c r="C35" s="2">
        <v>48029190504</v>
      </c>
      <c r="D35" s="2">
        <v>1905.04</v>
      </c>
      <c r="E35" s="2" t="s">
        <v>347</v>
      </c>
      <c r="F35" s="2" t="str">
        <f t="shared" si="1"/>
        <v>Census Tract 1905.04, Bexar County, Texas</v>
      </c>
      <c r="G35" s="2" t="str">
        <f t="shared" si="2"/>
        <v>CD 1 - Tract 1905.04</v>
      </c>
      <c r="H35" s="3">
        <v>287.96731192419702</v>
      </c>
      <c r="I35" s="3">
        <v>287.96731238203802</v>
      </c>
      <c r="J35" s="5">
        <f t="shared" si="3"/>
        <v>1.0000000015899062</v>
      </c>
    </row>
    <row r="36" spans="1:10" x14ac:dyDescent="0.2">
      <c r="A36" s="10">
        <v>1</v>
      </c>
      <c r="B36" s="2">
        <v>190601</v>
      </c>
      <c r="C36" s="2">
        <v>48029190601</v>
      </c>
      <c r="D36" s="2">
        <v>1906.01</v>
      </c>
      <c r="E36" s="2" t="s">
        <v>348</v>
      </c>
      <c r="F36" s="2" t="str">
        <f t="shared" si="1"/>
        <v>Census Tract 1906.01, Bexar County, Texas</v>
      </c>
      <c r="G36" s="2" t="str">
        <f t="shared" si="2"/>
        <v>CD 1 - Tract 1906.01</v>
      </c>
      <c r="H36" s="3">
        <v>284.68302932597902</v>
      </c>
      <c r="I36" s="3">
        <v>284.68302804684498</v>
      </c>
      <c r="J36" s="5">
        <f t="shared" si="3"/>
        <v>0.99999999550681318</v>
      </c>
    </row>
    <row r="37" spans="1:10" x14ac:dyDescent="0.2">
      <c r="A37" s="10">
        <v>1</v>
      </c>
      <c r="B37" s="2">
        <v>190603</v>
      </c>
      <c r="C37" s="2">
        <v>48029190603</v>
      </c>
      <c r="D37" s="2">
        <v>1906.03</v>
      </c>
      <c r="E37" s="2" t="s">
        <v>349</v>
      </c>
      <c r="F37" s="2" t="str">
        <f t="shared" si="1"/>
        <v>Census Tract 1906.03, Bexar County, Texas</v>
      </c>
      <c r="G37" s="2" t="str">
        <f t="shared" si="2"/>
        <v>CD 1 - Tract 1906.03</v>
      </c>
      <c r="H37" s="3">
        <v>317.71698317803401</v>
      </c>
      <c r="I37" s="3">
        <v>317.716980615517</v>
      </c>
      <c r="J37" s="5">
        <f t="shared" si="3"/>
        <v>0.99999999193459232</v>
      </c>
    </row>
    <row r="38" spans="1:10" x14ac:dyDescent="0.2">
      <c r="A38" s="10">
        <v>1</v>
      </c>
      <c r="B38" s="2">
        <v>190604</v>
      </c>
      <c r="C38" s="2">
        <v>48029190604</v>
      </c>
      <c r="D38" s="2">
        <v>1906.04</v>
      </c>
      <c r="E38" s="2" t="s">
        <v>350</v>
      </c>
      <c r="F38" s="2" t="str">
        <f t="shared" si="1"/>
        <v>Census Tract 1906.04, Bexar County, Texas</v>
      </c>
      <c r="G38" s="2" t="str">
        <f t="shared" si="2"/>
        <v>CD 1 - Tract 1906.04</v>
      </c>
      <c r="H38" s="3">
        <v>405.921658377938</v>
      </c>
      <c r="I38" s="3">
        <v>405.92165855388998</v>
      </c>
      <c r="J38" s="5">
        <f t="shared" si="3"/>
        <v>1.0000000004334628</v>
      </c>
    </row>
    <row r="39" spans="1:10" x14ac:dyDescent="0.2">
      <c r="A39" s="10">
        <v>1</v>
      </c>
      <c r="B39" s="2">
        <v>190700</v>
      </c>
      <c r="C39" s="2">
        <v>48029190700</v>
      </c>
      <c r="D39" s="2">
        <v>1907</v>
      </c>
      <c r="E39" s="2" t="s">
        <v>105</v>
      </c>
      <c r="F39" s="2" t="str">
        <f t="shared" si="1"/>
        <v>Census Tract 1907, Bexar County, Texas</v>
      </c>
      <c r="G39" s="2" t="str">
        <f t="shared" si="2"/>
        <v>CD 1 - Tract 1907</v>
      </c>
      <c r="H39" s="3">
        <v>362.20687930984099</v>
      </c>
      <c r="I39" s="3">
        <v>362.12630527904599</v>
      </c>
      <c r="J39" s="5">
        <f t="shared" si="3"/>
        <v>0.99977754693409326</v>
      </c>
    </row>
    <row r="40" spans="1:10" x14ac:dyDescent="0.2">
      <c r="A40" s="10">
        <v>1</v>
      </c>
      <c r="B40" s="2">
        <v>190800</v>
      </c>
      <c r="C40" s="2">
        <v>48029190800</v>
      </c>
      <c r="D40" s="2">
        <v>1908</v>
      </c>
      <c r="E40" s="2" t="s">
        <v>106</v>
      </c>
      <c r="F40" s="2" t="str">
        <f t="shared" si="1"/>
        <v>Census Tract 1908, Bexar County, Texas</v>
      </c>
      <c r="G40" s="2" t="str">
        <f t="shared" si="2"/>
        <v>CD 1 - Tract 1908</v>
      </c>
      <c r="H40" s="3">
        <v>394.78612121975902</v>
      </c>
      <c r="I40" s="3">
        <v>2.69407763219695</v>
      </c>
      <c r="J40" s="5">
        <f t="shared" si="3"/>
        <v>6.8241447391137709E-3</v>
      </c>
    </row>
    <row r="41" spans="1:10" x14ac:dyDescent="0.2">
      <c r="A41" s="10">
        <v>1</v>
      </c>
      <c r="B41" s="2">
        <v>190901</v>
      </c>
      <c r="C41" s="2">
        <v>48029190901</v>
      </c>
      <c r="D41" s="2">
        <v>1909.01</v>
      </c>
      <c r="E41" s="2" t="s">
        <v>351</v>
      </c>
      <c r="F41" s="2" t="str">
        <f t="shared" si="1"/>
        <v>Census Tract 1909.01, Bexar County, Texas</v>
      </c>
      <c r="G41" s="2" t="str">
        <f t="shared" si="2"/>
        <v>CD 1 - Tract 1909.01</v>
      </c>
      <c r="H41" s="3">
        <v>1102.5125458397399</v>
      </c>
      <c r="I41" s="3">
        <v>1102.5125442664801</v>
      </c>
      <c r="J41" s="5">
        <f t="shared" si="3"/>
        <v>0.99999999857302313</v>
      </c>
    </row>
    <row r="42" spans="1:10" x14ac:dyDescent="0.2">
      <c r="A42" s="10">
        <v>1</v>
      </c>
      <c r="B42" s="2">
        <v>190902</v>
      </c>
      <c r="C42" s="2">
        <v>48029190902</v>
      </c>
      <c r="D42" s="2">
        <v>1909.02</v>
      </c>
      <c r="E42" s="2" t="s">
        <v>107</v>
      </c>
      <c r="F42" s="2" t="str">
        <f t="shared" si="1"/>
        <v>Census Tract 1909.02, Bexar County, Texas</v>
      </c>
      <c r="G42" s="2" t="str">
        <f t="shared" si="2"/>
        <v>CD 1 - Tract 1909.02</v>
      </c>
      <c r="H42" s="3">
        <v>1150.24488172511</v>
      </c>
      <c r="I42" s="3">
        <v>1050.3364233581899</v>
      </c>
      <c r="J42" s="5">
        <f t="shared" si="3"/>
        <v>0.91314157536864693</v>
      </c>
    </row>
    <row r="43" spans="1:10" x14ac:dyDescent="0.2">
      <c r="A43" s="10">
        <v>1</v>
      </c>
      <c r="B43" s="2">
        <v>191003</v>
      </c>
      <c r="C43" s="2">
        <v>48029191003</v>
      </c>
      <c r="D43" s="2">
        <v>1910.03</v>
      </c>
      <c r="E43" s="2" t="s">
        <v>352</v>
      </c>
      <c r="F43" s="2" t="str">
        <f t="shared" si="1"/>
        <v>Census Tract 1910.03, Bexar County, Texas</v>
      </c>
      <c r="G43" s="2" t="str">
        <f t="shared" si="2"/>
        <v>CD 1 - Tract 1910.03</v>
      </c>
      <c r="H43" s="3">
        <v>633.95101987733199</v>
      </c>
      <c r="I43" s="3">
        <v>633.95101753168001</v>
      </c>
      <c r="J43" s="5">
        <f t="shared" si="3"/>
        <v>0.99999999629994762</v>
      </c>
    </row>
    <row r="44" spans="1:10" x14ac:dyDescent="0.2">
      <c r="A44" s="10">
        <v>1</v>
      </c>
      <c r="B44" s="2">
        <v>191004</v>
      </c>
      <c r="C44" s="2">
        <v>48029191004</v>
      </c>
      <c r="D44" s="2">
        <v>1910.04</v>
      </c>
      <c r="E44" s="2" t="s">
        <v>353</v>
      </c>
      <c r="F44" s="2" t="str">
        <f t="shared" si="1"/>
        <v>Census Tract 1910.04, Bexar County, Texas</v>
      </c>
      <c r="G44" s="2" t="str">
        <f t="shared" si="2"/>
        <v>CD 1 - Tract 1910.04</v>
      </c>
      <c r="H44" s="3">
        <v>408.20510008400998</v>
      </c>
      <c r="I44" s="3">
        <v>408.20510173562297</v>
      </c>
      <c r="J44" s="5">
        <f t="shared" si="3"/>
        <v>1.0000000040460371</v>
      </c>
    </row>
    <row r="45" spans="1:10" x14ac:dyDescent="0.2">
      <c r="A45" s="10">
        <v>1</v>
      </c>
      <c r="B45" s="2">
        <v>191005</v>
      </c>
      <c r="C45" s="2">
        <v>48029191005</v>
      </c>
      <c r="D45" s="2">
        <v>1910.05</v>
      </c>
      <c r="E45" s="2" t="s">
        <v>354</v>
      </c>
      <c r="F45" s="2" t="str">
        <f t="shared" si="1"/>
        <v>Census Tract 1910.05, Bexar County, Texas</v>
      </c>
      <c r="G45" s="2" t="str">
        <f t="shared" si="2"/>
        <v>CD 1 - Tract 1910.05</v>
      </c>
      <c r="H45" s="3">
        <v>215.64457930975399</v>
      </c>
      <c r="I45" s="3">
        <v>215.64457978209199</v>
      </c>
      <c r="J45" s="5">
        <f t="shared" si="3"/>
        <v>1.0000000021903541</v>
      </c>
    </row>
    <row r="46" spans="1:10" x14ac:dyDescent="0.2">
      <c r="A46" s="10">
        <v>1</v>
      </c>
      <c r="B46" s="2">
        <v>191006</v>
      </c>
      <c r="C46" s="2">
        <v>48029191006</v>
      </c>
      <c r="D46" s="2">
        <v>1910.06</v>
      </c>
      <c r="E46" s="2" t="s">
        <v>355</v>
      </c>
      <c r="F46" s="2" t="str">
        <f t="shared" si="1"/>
        <v>Census Tract 1910.06, Bexar County, Texas</v>
      </c>
      <c r="G46" s="2" t="str">
        <f t="shared" si="2"/>
        <v>CD 1 - Tract 1910.06</v>
      </c>
      <c r="H46" s="3">
        <v>550.39682307571798</v>
      </c>
      <c r="I46" s="3">
        <v>550.39682468970398</v>
      </c>
      <c r="J46" s="5">
        <f t="shared" si="3"/>
        <v>1.0000000029324043</v>
      </c>
    </row>
    <row r="47" spans="1:10" x14ac:dyDescent="0.2">
      <c r="A47" s="10">
        <v>1</v>
      </c>
      <c r="B47" s="2">
        <v>191101</v>
      </c>
      <c r="C47" s="2">
        <v>48029191101</v>
      </c>
      <c r="D47" s="2">
        <v>1911.01</v>
      </c>
      <c r="E47" s="2" t="s">
        <v>108</v>
      </c>
      <c r="F47" s="2" t="str">
        <f t="shared" si="1"/>
        <v>Census Tract 1911.01, Bexar County, Texas</v>
      </c>
      <c r="G47" s="2" t="str">
        <f t="shared" si="2"/>
        <v>CD 1 - Tract 1911.01</v>
      </c>
      <c r="H47" s="3">
        <v>1001.5710165297</v>
      </c>
      <c r="I47" s="3">
        <v>3.81560074540368</v>
      </c>
      <c r="J47" s="5">
        <f t="shared" si="3"/>
        <v>3.8096157760477028E-3</v>
      </c>
    </row>
    <row r="48" spans="1:10" x14ac:dyDescent="0.2">
      <c r="A48" s="10">
        <v>1</v>
      </c>
      <c r="B48" s="2">
        <v>191102</v>
      </c>
      <c r="C48" s="2">
        <v>48029191102</v>
      </c>
      <c r="D48" s="2">
        <v>1911.02</v>
      </c>
      <c r="E48" s="2" t="s">
        <v>109</v>
      </c>
      <c r="F48" s="2" t="str">
        <f t="shared" si="1"/>
        <v>Census Tract 1911.02, Bexar County, Texas</v>
      </c>
      <c r="G48" s="2" t="str">
        <f t="shared" si="2"/>
        <v>CD 1 - Tract 1911.02</v>
      </c>
      <c r="H48" s="3">
        <v>579.25892591670197</v>
      </c>
      <c r="I48" s="3">
        <v>11.6115870436173</v>
      </c>
      <c r="J48" s="5">
        <f t="shared" si="3"/>
        <v>2.0045590191366439E-2</v>
      </c>
    </row>
    <row r="49" spans="1:10" x14ac:dyDescent="0.2">
      <c r="A49" s="10">
        <v>1</v>
      </c>
      <c r="B49" s="2">
        <v>191201</v>
      </c>
      <c r="C49" s="2">
        <v>48029191201</v>
      </c>
      <c r="D49" s="2">
        <v>1912.01</v>
      </c>
      <c r="E49" s="2" t="s">
        <v>356</v>
      </c>
      <c r="F49" s="2" t="str">
        <f t="shared" si="1"/>
        <v>Census Tract 1912.01, Bexar County, Texas</v>
      </c>
      <c r="G49" s="2" t="str">
        <f t="shared" si="2"/>
        <v>CD 1 - Tract 1912.01</v>
      </c>
      <c r="H49" s="3">
        <v>409.06334252366202</v>
      </c>
      <c r="I49" s="3">
        <v>23.788615260978698</v>
      </c>
      <c r="J49" s="5">
        <f t="shared" si="3"/>
        <v>5.815386711069731E-2</v>
      </c>
    </row>
    <row r="50" spans="1:10" x14ac:dyDescent="0.2">
      <c r="A50" s="10">
        <v>1</v>
      </c>
      <c r="B50" s="2">
        <v>191202</v>
      </c>
      <c r="C50" s="2">
        <v>48029191202</v>
      </c>
      <c r="D50" s="2">
        <v>1912.02</v>
      </c>
      <c r="E50" s="2" t="s">
        <v>357</v>
      </c>
      <c r="F50" s="2" t="str">
        <f t="shared" si="1"/>
        <v>Census Tract 1912.02, Bexar County, Texas</v>
      </c>
      <c r="G50" s="2" t="str">
        <f t="shared" si="2"/>
        <v>CD 1 - Tract 1912.02</v>
      </c>
      <c r="H50" s="3">
        <v>756.34147384899404</v>
      </c>
      <c r="I50" s="3">
        <v>240.944448270512</v>
      </c>
      <c r="J50" s="5">
        <f t="shared" si="3"/>
        <v>0.31856569631750398</v>
      </c>
    </row>
    <row r="51" spans="1:10" x14ac:dyDescent="0.2">
      <c r="A51" s="10">
        <v>1</v>
      </c>
      <c r="B51" s="2">
        <v>191304</v>
      </c>
      <c r="C51" s="2">
        <v>48029191304</v>
      </c>
      <c r="D51" s="2">
        <v>1913.04</v>
      </c>
      <c r="E51" s="2" t="s">
        <v>359</v>
      </c>
      <c r="F51" s="2" t="str">
        <f t="shared" si="1"/>
        <v>Census Tract 1913.04, Bexar County, Texas</v>
      </c>
      <c r="G51" s="2" t="str">
        <f t="shared" si="2"/>
        <v>CD 1 - Tract 1913.04</v>
      </c>
      <c r="H51" s="3">
        <v>700.35998197114498</v>
      </c>
      <c r="I51" s="3">
        <v>385.427824462111</v>
      </c>
      <c r="J51" s="5">
        <f t="shared" si="3"/>
        <v>0.55032816606302148</v>
      </c>
    </row>
    <row r="52" spans="1:10" x14ac:dyDescent="0.2">
      <c r="A52" s="10">
        <v>1</v>
      </c>
      <c r="B52" s="2">
        <v>191900</v>
      </c>
      <c r="C52" s="2">
        <v>48029191900</v>
      </c>
      <c r="D52" s="2">
        <v>1919</v>
      </c>
      <c r="E52" s="2" t="s">
        <v>373</v>
      </c>
      <c r="F52" s="2" t="str">
        <f t="shared" si="1"/>
        <v>Census Tract 1919, Bexar County, Texas</v>
      </c>
      <c r="G52" s="2" t="str">
        <f t="shared" si="2"/>
        <v>CD 1 - Tract 1919</v>
      </c>
      <c r="H52" s="3">
        <v>825.42668626338798</v>
      </c>
      <c r="I52" s="3">
        <v>8.3936458206000002E-5</v>
      </c>
      <c r="J52" s="5">
        <f t="shared" si="3"/>
        <v>1.0168856859471157E-7</v>
      </c>
    </row>
    <row r="53" spans="1:10" x14ac:dyDescent="0.2">
      <c r="A53" s="10">
        <v>1</v>
      </c>
      <c r="B53" s="2">
        <v>192000</v>
      </c>
      <c r="C53" s="2">
        <v>48029192000</v>
      </c>
      <c r="D53" s="2">
        <v>1920</v>
      </c>
      <c r="E53" s="2" t="s">
        <v>125</v>
      </c>
      <c r="F53" s="2" t="str">
        <f t="shared" si="1"/>
        <v>Census Tract 1920, Bexar County, Texas</v>
      </c>
      <c r="G53" s="2" t="str">
        <f t="shared" si="2"/>
        <v>CD 1 - Tract 1920</v>
      </c>
      <c r="H53" s="3">
        <v>1257.3754525939801</v>
      </c>
      <c r="I53" s="3">
        <v>276.40254668491099</v>
      </c>
      <c r="J53" s="5">
        <f t="shared" si="3"/>
        <v>0.21982499031191466</v>
      </c>
    </row>
    <row r="54" spans="1:10" x14ac:dyDescent="0.2">
      <c r="A54" s="10">
        <v>1</v>
      </c>
      <c r="B54" s="2">
        <v>192100</v>
      </c>
      <c r="C54" s="2">
        <v>48029192100</v>
      </c>
      <c r="D54" s="2">
        <v>1921</v>
      </c>
      <c r="E54" s="2" t="s">
        <v>374</v>
      </c>
      <c r="F54" s="2" t="str">
        <f t="shared" si="1"/>
        <v>Census Tract 1921, Bexar County, Texas</v>
      </c>
      <c r="G54" s="2" t="str">
        <f t="shared" si="2"/>
        <v>CD 1 - Tract 1921</v>
      </c>
      <c r="H54" s="3">
        <v>734.19792442405105</v>
      </c>
      <c r="I54" s="3">
        <v>419.29318267792701</v>
      </c>
      <c r="J54" s="5">
        <f t="shared" si="3"/>
        <v>0.57109012260807701</v>
      </c>
    </row>
    <row r="55" spans="1:10" x14ac:dyDescent="0.2">
      <c r="A55" s="10">
        <v>1</v>
      </c>
      <c r="B55" s="2">
        <v>980004</v>
      </c>
      <c r="C55" s="2">
        <v>48029980004</v>
      </c>
      <c r="D55" s="2">
        <v>9800.0400000000009</v>
      </c>
      <c r="E55" s="2" t="s">
        <v>378</v>
      </c>
      <c r="F55" s="2" t="str">
        <f t="shared" si="1"/>
        <v>Census Tract 9800.04, Bexar County, Texas</v>
      </c>
      <c r="G55" s="2" t="str">
        <f t="shared" si="2"/>
        <v>CD 1 - Tract 9800.04</v>
      </c>
      <c r="H55" s="3">
        <v>2418.2820674366799</v>
      </c>
      <c r="I55" s="3">
        <v>3.2580255293049999E-3</v>
      </c>
      <c r="J55" s="5">
        <f t="shared" si="3"/>
        <v>1.3472479381854854E-6</v>
      </c>
    </row>
    <row r="56" spans="1:10" x14ac:dyDescent="0.2">
      <c r="A56" s="10">
        <v>2</v>
      </c>
      <c r="B56" s="2">
        <v>110100</v>
      </c>
      <c r="C56" s="2">
        <v>48029110100</v>
      </c>
      <c r="D56" s="2">
        <v>1101</v>
      </c>
      <c r="E56" s="2" t="s">
        <v>130</v>
      </c>
      <c r="F56" s="2" t="str">
        <f t="shared" si="1"/>
        <v>Census Tract 1101, Bexar County, Texas</v>
      </c>
      <c r="G56" s="2" t="str">
        <f t="shared" si="2"/>
        <v>CD 2 - Tract 1101</v>
      </c>
      <c r="H56" s="3">
        <v>850.46159226049201</v>
      </c>
      <c r="I56" s="3">
        <v>0.10585135400220901</v>
      </c>
      <c r="J56" s="5">
        <f t="shared" si="3"/>
        <v>1.2446341488609787E-4</v>
      </c>
    </row>
    <row r="57" spans="1:10" x14ac:dyDescent="0.2">
      <c r="A57" s="10">
        <v>2</v>
      </c>
      <c r="B57" s="2">
        <v>110300</v>
      </c>
      <c r="C57" s="2">
        <v>48029110300</v>
      </c>
      <c r="D57" s="2">
        <v>1103</v>
      </c>
      <c r="E57" s="2" t="s">
        <v>131</v>
      </c>
      <c r="F57" s="2" t="str">
        <f t="shared" si="1"/>
        <v>Census Tract 1103, Bexar County, Texas</v>
      </c>
      <c r="G57" s="2" t="str">
        <f t="shared" si="2"/>
        <v>CD 2 - Tract 1103</v>
      </c>
      <c r="H57" s="3">
        <v>384.783143152739</v>
      </c>
      <c r="I57" s="3">
        <v>192.71750314444699</v>
      </c>
      <c r="J57" s="5">
        <f t="shared" si="3"/>
        <v>0.50084705261620077</v>
      </c>
    </row>
    <row r="58" spans="1:10" x14ac:dyDescent="0.2">
      <c r="A58" s="10">
        <v>2</v>
      </c>
      <c r="B58" s="2">
        <v>111000</v>
      </c>
      <c r="C58" s="2">
        <v>48029111000</v>
      </c>
      <c r="D58" s="2">
        <v>1110</v>
      </c>
      <c r="E58" s="2" t="s">
        <v>135</v>
      </c>
      <c r="F58" s="2" t="str">
        <f t="shared" si="1"/>
        <v>Census Tract 1110, Bexar County, Texas</v>
      </c>
      <c r="G58" s="2" t="str">
        <f t="shared" si="2"/>
        <v>CD 2 - Tract 1110</v>
      </c>
      <c r="H58" s="3">
        <v>383.76741147691502</v>
      </c>
      <c r="I58" s="3">
        <v>334.71638749052602</v>
      </c>
      <c r="J58" s="5">
        <f t="shared" si="3"/>
        <v>0.87218554124328096</v>
      </c>
    </row>
    <row r="59" spans="1:10" x14ac:dyDescent="0.2">
      <c r="A59" s="10">
        <v>2</v>
      </c>
      <c r="B59" s="2">
        <v>120100</v>
      </c>
      <c r="C59" s="2">
        <v>48029120100</v>
      </c>
      <c r="D59" s="2">
        <v>1201</v>
      </c>
      <c r="E59" s="2" t="s">
        <v>137</v>
      </c>
      <c r="F59" s="2" t="str">
        <f t="shared" si="1"/>
        <v>Census Tract 1201, Bexar County, Texas</v>
      </c>
      <c r="G59" s="2" t="str">
        <f t="shared" si="2"/>
        <v>CD 2 - Tract 1201</v>
      </c>
      <c r="H59" s="3">
        <v>3324.1397323245701</v>
      </c>
      <c r="I59" s="3">
        <v>3324.1266398053799</v>
      </c>
      <c r="J59" s="5">
        <f t="shared" si="3"/>
        <v>0.99999606138121611</v>
      </c>
    </row>
    <row r="60" spans="1:10" x14ac:dyDescent="0.2">
      <c r="A60" s="10">
        <v>2</v>
      </c>
      <c r="B60" s="2">
        <v>120301</v>
      </c>
      <c r="C60" s="2">
        <v>48029120301</v>
      </c>
      <c r="D60" s="2">
        <v>1203.01</v>
      </c>
      <c r="E60" s="2" t="s">
        <v>4</v>
      </c>
      <c r="F60" s="2" t="str">
        <f t="shared" si="1"/>
        <v>Census Tract 1203.01, Bexar County, Texas</v>
      </c>
      <c r="G60" s="2" t="str">
        <f t="shared" si="2"/>
        <v>CD 2 - Tract 1203.01</v>
      </c>
      <c r="H60" s="3">
        <v>412.77601841025802</v>
      </c>
      <c r="I60" s="3">
        <v>0.66285887988351799</v>
      </c>
      <c r="J60" s="5">
        <f t="shared" si="3"/>
        <v>1.6058560825224653E-3</v>
      </c>
    </row>
    <row r="61" spans="1:10" x14ac:dyDescent="0.2">
      <c r="A61" s="10">
        <v>2</v>
      </c>
      <c r="B61" s="2">
        <v>120302</v>
      </c>
      <c r="C61" s="2">
        <v>48029120302</v>
      </c>
      <c r="D61" s="2">
        <v>1203.02</v>
      </c>
      <c r="E61" s="2" t="s">
        <v>5</v>
      </c>
      <c r="F61" s="2" t="str">
        <f t="shared" si="1"/>
        <v>Census Tract 1203.02, Bexar County, Texas</v>
      </c>
      <c r="G61" s="2" t="str">
        <f t="shared" si="2"/>
        <v>CD 2 - Tract 1203.02</v>
      </c>
      <c r="H61" s="3">
        <v>761.84564895569497</v>
      </c>
      <c r="I61" s="3">
        <v>0.39014960146858402</v>
      </c>
      <c r="J61" s="5">
        <f t="shared" si="3"/>
        <v>5.1211108444785918E-4</v>
      </c>
    </row>
    <row r="62" spans="1:10" x14ac:dyDescent="0.2">
      <c r="A62" s="10">
        <v>2</v>
      </c>
      <c r="B62" s="2">
        <v>120401</v>
      </c>
      <c r="C62" s="2">
        <v>48029120401</v>
      </c>
      <c r="D62" s="2">
        <v>1204.01</v>
      </c>
      <c r="E62" s="2" t="s">
        <v>6</v>
      </c>
      <c r="F62" s="2" t="str">
        <f t="shared" si="1"/>
        <v>Census Tract 1204.01, Bexar County, Texas</v>
      </c>
      <c r="G62" s="2" t="str">
        <f t="shared" si="2"/>
        <v>CD 2 - Tract 1204.01</v>
      </c>
      <c r="H62" s="3">
        <v>431.42776888869003</v>
      </c>
      <c r="I62" s="3">
        <v>5.5555116502068999E-2</v>
      </c>
      <c r="J62" s="5">
        <f t="shared" si="3"/>
        <v>1.2877037712517395E-4</v>
      </c>
    </row>
    <row r="63" spans="1:10" x14ac:dyDescent="0.2">
      <c r="A63" s="10">
        <v>2</v>
      </c>
      <c r="B63" s="2">
        <v>120402</v>
      </c>
      <c r="C63" s="2">
        <v>48029120402</v>
      </c>
      <c r="D63" s="2">
        <v>1204.02</v>
      </c>
      <c r="E63" s="2" t="s">
        <v>7</v>
      </c>
      <c r="F63" s="2" t="str">
        <f t="shared" si="1"/>
        <v>Census Tract 1204.02, Bexar County, Texas</v>
      </c>
      <c r="G63" s="2" t="str">
        <f t="shared" si="2"/>
        <v>CD 2 - Tract 1204.02</v>
      </c>
      <c r="H63" s="3">
        <v>729.98637907044497</v>
      </c>
      <c r="I63" s="3">
        <v>3.21262695718955</v>
      </c>
      <c r="J63" s="5">
        <f t="shared" si="3"/>
        <v>4.4009409617758437E-3</v>
      </c>
    </row>
    <row r="64" spans="1:10" x14ac:dyDescent="0.2">
      <c r="A64" s="10">
        <v>2</v>
      </c>
      <c r="B64" s="2">
        <v>120502</v>
      </c>
      <c r="C64" s="2">
        <v>48029120502</v>
      </c>
      <c r="D64" s="2">
        <v>1205.02</v>
      </c>
      <c r="E64" s="2" t="s">
        <v>138</v>
      </c>
      <c r="F64" s="2" t="str">
        <f t="shared" si="1"/>
        <v>Census Tract 1205.02, Bexar County, Texas</v>
      </c>
      <c r="G64" s="2" t="str">
        <f t="shared" si="2"/>
        <v>CD 2 - Tract 1205.02</v>
      </c>
      <c r="H64" s="3">
        <v>817.23437788599301</v>
      </c>
      <c r="I64" s="3">
        <v>817.23436744930405</v>
      </c>
      <c r="J64" s="5">
        <f t="shared" si="3"/>
        <v>0.99999998722925854</v>
      </c>
    </row>
    <row r="65" spans="1:10" x14ac:dyDescent="0.2">
      <c r="A65" s="10">
        <v>2</v>
      </c>
      <c r="B65" s="2">
        <v>120503</v>
      </c>
      <c r="C65" s="2">
        <v>48029120503</v>
      </c>
      <c r="D65" s="2">
        <v>1205.03</v>
      </c>
      <c r="E65" s="2" t="s">
        <v>139</v>
      </c>
      <c r="F65" s="2" t="str">
        <f t="shared" si="1"/>
        <v>Census Tract 1205.03, Bexar County, Texas</v>
      </c>
      <c r="G65" s="2" t="str">
        <f t="shared" si="2"/>
        <v>CD 2 - Tract 1205.03</v>
      </c>
      <c r="H65" s="3">
        <v>361.31355361439199</v>
      </c>
      <c r="I65" s="3">
        <v>361.31355231157403</v>
      </c>
      <c r="J65" s="5">
        <f t="shared" si="3"/>
        <v>0.99999999639421788</v>
      </c>
    </row>
    <row r="66" spans="1:10" x14ac:dyDescent="0.2">
      <c r="A66" s="10">
        <v>2</v>
      </c>
      <c r="B66" s="2">
        <v>120504</v>
      </c>
      <c r="C66" s="2">
        <v>48029120504</v>
      </c>
      <c r="D66" s="2">
        <v>1205.04</v>
      </c>
      <c r="E66" s="2" t="s">
        <v>140</v>
      </c>
      <c r="F66" s="2" t="str">
        <f t="shared" si="1"/>
        <v>Census Tract 1205.04, Bexar County, Texas</v>
      </c>
      <c r="G66" s="2" t="str">
        <f t="shared" si="2"/>
        <v>CD 2 - Tract 1205.04</v>
      </c>
      <c r="H66" s="3">
        <v>1221.23873076936</v>
      </c>
      <c r="I66" s="3">
        <v>1221.2387352323101</v>
      </c>
      <c r="J66" s="5">
        <f t="shared" si="3"/>
        <v>1.0000000036544452</v>
      </c>
    </row>
    <row r="67" spans="1:10" x14ac:dyDescent="0.2">
      <c r="A67" s="10">
        <v>2</v>
      </c>
      <c r="B67" s="2">
        <v>120601</v>
      </c>
      <c r="C67" s="2">
        <v>48029120601</v>
      </c>
      <c r="D67" s="2">
        <v>1206.01</v>
      </c>
      <c r="E67" s="2" t="s">
        <v>141</v>
      </c>
      <c r="F67" s="2" t="str">
        <f t="shared" si="1"/>
        <v>Census Tract 1206.01, Bexar County, Texas</v>
      </c>
      <c r="G67" s="2" t="str">
        <f t="shared" si="2"/>
        <v>CD 2 - Tract 1206.01</v>
      </c>
      <c r="H67" s="3">
        <v>306.30869520476699</v>
      </c>
      <c r="I67" s="3">
        <v>219.31344844096299</v>
      </c>
      <c r="J67" s="5">
        <f t="shared" si="3"/>
        <v>0.71598832117499056</v>
      </c>
    </row>
    <row r="68" spans="1:10" x14ac:dyDescent="0.2">
      <c r="A68" s="10">
        <v>2</v>
      </c>
      <c r="B68" s="2">
        <v>120602</v>
      </c>
      <c r="C68" s="2">
        <v>48029120602</v>
      </c>
      <c r="D68" s="2">
        <v>1206.02</v>
      </c>
      <c r="E68" s="2" t="s">
        <v>142</v>
      </c>
      <c r="F68" s="2" t="str">
        <f t="shared" ref="F68:F131" si="4">CONCATENATE(E68,", Bexar County, Texas")</f>
        <v>Census Tract 1206.02, Bexar County, Texas</v>
      </c>
      <c r="G68" s="2" t="str">
        <f t="shared" ref="G68:G131" si="5">CONCATENATE("CD ",A68," - ","Tract ",D68)</f>
        <v>CD 2 - Tract 1206.02</v>
      </c>
      <c r="H68" s="3">
        <v>506.23743456451399</v>
      </c>
      <c r="I68" s="3">
        <v>75.043068672028099</v>
      </c>
      <c r="J68" s="5">
        <f t="shared" ref="J68:J131" si="6">I68/H68</f>
        <v>0.14823690139901091</v>
      </c>
    </row>
    <row r="69" spans="1:10" x14ac:dyDescent="0.2">
      <c r="A69" s="10">
        <v>2</v>
      </c>
      <c r="B69" s="2">
        <v>120902</v>
      </c>
      <c r="C69" s="2">
        <v>48029120902</v>
      </c>
      <c r="D69" s="2">
        <v>1209.02</v>
      </c>
      <c r="E69" s="2" t="s">
        <v>146</v>
      </c>
      <c r="F69" s="2" t="str">
        <f t="shared" si="4"/>
        <v>Census Tract 1209.02, Bexar County, Texas</v>
      </c>
      <c r="G69" s="2" t="str">
        <f t="shared" si="5"/>
        <v>CD 2 - Tract 1209.02</v>
      </c>
      <c r="H69" s="3">
        <v>1161.4590780518499</v>
      </c>
      <c r="I69" s="3">
        <v>434.67740895875602</v>
      </c>
      <c r="J69" s="5">
        <f t="shared" si="6"/>
        <v>0.37425116146825721</v>
      </c>
    </row>
    <row r="70" spans="1:10" x14ac:dyDescent="0.2">
      <c r="A70" s="10">
        <v>2</v>
      </c>
      <c r="B70" s="2">
        <v>121203</v>
      </c>
      <c r="C70" s="2">
        <v>48029121203</v>
      </c>
      <c r="D70" s="2">
        <v>1212.03</v>
      </c>
      <c r="E70" s="2" t="s">
        <v>161</v>
      </c>
      <c r="F70" s="2" t="str">
        <f t="shared" si="4"/>
        <v>Census Tract 1212.03, Bexar County, Texas</v>
      </c>
      <c r="G70" s="2" t="str">
        <f t="shared" si="5"/>
        <v>CD 2 - Tract 1212.03</v>
      </c>
      <c r="H70" s="3">
        <v>1848.35016862829</v>
      </c>
      <c r="I70" s="3">
        <v>854.51567499728799</v>
      </c>
      <c r="J70" s="5">
        <f t="shared" si="6"/>
        <v>0.46231265563248053</v>
      </c>
    </row>
    <row r="71" spans="1:10" x14ac:dyDescent="0.2">
      <c r="A71" s="10">
        <v>2</v>
      </c>
      <c r="B71" s="2">
        <v>121204</v>
      </c>
      <c r="C71" s="2">
        <v>48029121204</v>
      </c>
      <c r="D71" s="2">
        <v>1212.04</v>
      </c>
      <c r="E71" s="2" t="s">
        <v>162</v>
      </c>
      <c r="F71" s="2" t="str">
        <f t="shared" si="4"/>
        <v>Census Tract 1212.04, Bexar County, Texas</v>
      </c>
      <c r="G71" s="2" t="str">
        <f t="shared" si="5"/>
        <v>CD 2 - Tract 1212.04</v>
      </c>
      <c r="H71" s="3">
        <v>1084.5062518797599</v>
      </c>
      <c r="I71" s="3">
        <v>5.3882040450449996E-3</v>
      </c>
      <c r="J71" s="5">
        <f t="shared" si="6"/>
        <v>4.9683476104500998E-6</v>
      </c>
    </row>
    <row r="72" spans="1:10" x14ac:dyDescent="0.2">
      <c r="A72" s="10">
        <v>2</v>
      </c>
      <c r="B72" s="2">
        <v>121300</v>
      </c>
      <c r="C72" s="2">
        <v>48029121300</v>
      </c>
      <c r="D72" s="2">
        <v>1213</v>
      </c>
      <c r="E72" s="2" t="s">
        <v>9</v>
      </c>
      <c r="F72" s="2" t="str">
        <f t="shared" si="4"/>
        <v>Census Tract 1213, Bexar County, Texas</v>
      </c>
      <c r="G72" s="2" t="str">
        <f t="shared" si="5"/>
        <v>CD 2 - Tract 1213</v>
      </c>
      <c r="H72" s="3">
        <v>1261.67189296682</v>
      </c>
      <c r="I72" s="3">
        <v>315.483430540847</v>
      </c>
      <c r="J72" s="5">
        <f t="shared" si="6"/>
        <v>0.2500518813960324</v>
      </c>
    </row>
    <row r="73" spans="1:10" x14ac:dyDescent="0.2">
      <c r="A73" s="10">
        <v>2</v>
      </c>
      <c r="B73" s="2">
        <v>121402</v>
      </c>
      <c r="C73" s="2">
        <v>48029121402</v>
      </c>
      <c r="D73" s="2">
        <v>1214.02</v>
      </c>
      <c r="E73" s="2" t="s">
        <v>165</v>
      </c>
      <c r="F73" s="2" t="str">
        <f t="shared" si="4"/>
        <v>Census Tract 1214.02, Bexar County, Texas</v>
      </c>
      <c r="G73" s="2" t="str">
        <f t="shared" si="5"/>
        <v>CD 2 - Tract 1214.02</v>
      </c>
      <c r="H73" s="3">
        <v>1134.5517306515501</v>
      </c>
      <c r="I73" s="3">
        <v>1134.5517297040601</v>
      </c>
      <c r="J73" s="5">
        <f t="shared" si="6"/>
        <v>0.99999999916487725</v>
      </c>
    </row>
    <row r="74" spans="1:10" x14ac:dyDescent="0.2">
      <c r="A74" s="10">
        <v>2</v>
      </c>
      <c r="B74" s="2">
        <v>121403</v>
      </c>
      <c r="C74" s="2">
        <v>48029121403</v>
      </c>
      <c r="D74" s="2">
        <v>1214.03</v>
      </c>
      <c r="E74" s="2" t="s">
        <v>10</v>
      </c>
      <c r="F74" s="2" t="str">
        <f t="shared" si="4"/>
        <v>Census Tract 1214.03, Bexar County, Texas</v>
      </c>
      <c r="G74" s="2" t="str">
        <f t="shared" si="5"/>
        <v>CD 2 - Tract 1214.03</v>
      </c>
      <c r="H74" s="3">
        <v>1114.72328045015</v>
      </c>
      <c r="I74" s="3">
        <v>888.42869971468394</v>
      </c>
      <c r="J74" s="5">
        <f t="shared" si="6"/>
        <v>0.7969948374594964</v>
      </c>
    </row>
    <row r="75" spans="1:10" x14ac:dyDescent="0.2">
      <c r="A75" s="10">
        <v>2</v>
      </c>
      <c r="B75" s="2">
        <v>121404</v>
      </c>
      <c r="C75" s="2">
        <v>48029121404</v>
      </c>
      <c r="D75" s="2">
        <v>1214.04</v>
      </c>
      <c r="E75" s="2" t="s">
        <v>166</v>
      </c>
      <c r="F75" s="2" t="str">
        <f t="shared" si="4"/>
        <v>Census Tract 1214.04, Bexar County, Texas</v>
      </c>
      <c r="G75" s="2" t="str">
        <f t="shared" si="5"/>
        <v>CD 2 - Tract 1214.04</v>
      </c>
      <c r="H75" s="3">
        <v>1645.7619400851499</v>
      </c>
      <c r="I75" s="3">
        <v>1645.7619412051499</v>
      </c>
      <c r="J75" s="5">
        <f t="shared" si="6"/>
        <v>1.0000000006805358</v>
      </c>
    </row>
    <row r="76" spans="1:10" x14ac:dyDescent="0.2">
      <c r="A76" s="10">
        <v>2</v>
      </c>
      <c r="B76" s="2">
        <v>121504</v>
      </c>
      <c r="C76" s="2">
        <v>48029121504</v>
      </c>
      <c r="D76" s="2">
        <v>1215.04</v>
      </c>
      <c r="E76" s="2" t="s">
        <v>12</v>
      </c>
      <c r="F76" s="2" t="str">
        <f t="shared" si="4"/>
        <v>Census Tract 1215.04, Bexar County, Texas</v>
      </c>
      <c r="G76" s="2" t="str">
        <f t="shared" si="5"/>
        <v>CD 2 - Tract 1215.04</v>
      </c>
      <c r="H76" s="3">
        <v>961.90335931695597</v>
      </c>
      <c r="I76" s="3">
        <v>7.6638639418377901</v>
      </c>
      <c r="J76" s="5">
        <f t="shared" si="6"/>
        <v>7.9673949234150415E-3</v>
      </c>
    </row>
    <row r="77" spans="1:10" x14ac:dyDescent="0.2">
      <c r="A77" s="10">
        <v>2</v>
      </c>
      <c r="B77" s="2">
        <v>121506</v>
      </c>
      <c r="C77" s="2">
        <v>48029121506</v>
      </c>
      <c r="D77" s="2">
        <v>1215.06</v>
      </c>
      <c r="E77" s="2" t="s">
        <v>14</v>
      </c>
      <c r="F77" s="2" t="str">
        <f t="shared" si="4"/>
        <v>Census Tract 1215.06, Bexar County, Texas</v>
      </c>
      <c r="G77" s="2" t="str">
        <f t="shared" si="5"/>
        <v>CD 2 - Tract 1215.06</v>
      </c>
      <c r="H77" s="3">
        <v>642.67991965608405</v>
      </c>
      <c r="I77" s="3">
        <v>9.5364817033242009</v>
      </c>
      <c r="J77" s="5">
        <f t="shared" si="6"/>
        <v>1.4838617812156693E-2</v>
      </c>
    </row>
    <row r="78" spans="1:10" x14ac:dyDescent="0.2">
      <c r="A78" s="10">
        <v>2</v>
      </c>
      <c r="B78" s="2">
        <v>121507</v>
      </c>
      <c r="C78" s="2">
        <v>48029121507</v>
      </c>
      <c r="D78" s="2">
        <v>1215.07</v>
      </c>
      <c r="E78" s="2" t="s">
        <v>15</v>
      </c>
      <c r="F78" s="2" t="str">
        <f t="shared" si="4"/>
        <v>Census Tract 1215.07, Bexar County, Texas</v>
      </c>
      <c r="G78" s="2" t="str">
        <f t="shared" si="5"/>
        <v>CD 2 - Tract 1215.07</v>
      </c>
      <c r="H78" s="3">
        <v>659.60606162883403</v>
      </c>
      <c r="I78" s="3">
        <v>1.4934408130500401</v>
      </c>
      <c r="J78" s="5">
        <f t="shared" si="6"/>
        <v>2.2641405225448216E-3</v>
      </c>
    </row>
    <row r="79" spans="1:10" x14ac:dyDescent="0.2">
      <c r="A79" s="10">
        <v>2</v>
      </c>
      <c r="B79" s="2">
        <v>121508</v>
      </c>
      <c r="C79" s="2">
        <v>48029121508</v>
      </c>
      <c r="D79" s="2">
        <v>1215.08</v>
      </c>
      <c r="E79" s="2" t="s">
        <v>16</v>
      </c>
      <c r="F79" s="2" t="str">
        <f t="shared" si="4"/>
        <v>Census Tract 1215.08, Bexar County, Texas</v>
      </c>
      <c r="G79" s="2" t="str">
        <f t="shared" si="5"/>
        <v>CD 2 - Tract 1215.08</v>
      </c>
      <c r="H79" s="3">
        <v>551.67630612654398</v>
      </c>
      <c r="I79" s="3">
        <v>41.760541456631898</v>
      </c>
      <c r="J79" s="5">
        <f t="shared" si="6"/>
        <v>7.5697543999746889E-2</v>
      </c>
    </row>
    <row r="80" spans="1:10" x14ac:dyDescent="0.2">
      <c r="A80" s="10">
        <v>2</v>
      </c>
      <c r="B80" s="2">
        <v>130200</v>
      </c>
      <c r="C80" s="2">
        <v>48029130200</v>
      </c>
      <c r="D80" s="2">
        <v>1302</v>
      </c>
      <c r="E80" s="2" t="s">
        <v>178</v>
      </c>
      <c r="F80" s="2" t="str">
        <f t="shared" si="4"/>
        <v>Census Tract 1302, Bexar County, Texas</v>
      </c>
      <c r="G80" s="2" t="str">
        <f t="shared" si="5"/>
        <v>CD 2 - Tract 1302</v>
      </c>
      <c r="H80" s="3">
        <v>243.33147364536501</v>
      </c>
      <c r="I80" s="3">
        <v>243.33147364756101</v>
      </c>
      <c r="J80" s="5">
        <f t="shared" si="6"/>
        <v>1.0000000000090248</v>
      </c>
    </row>
    <row r="81" spans="1:10" x14ac:dyDescent="0.2">
      <c r="A81" s="10">
        <v>2</v>
      </c>
      <c r="B81" s="2">
        <v>130300</v>
      </c>
      <c r="C81" s="2">
        <v>48029130300</v>
      </c>
      <c r="D81" s="2">
        <v>1303</v>
      </c>
      <c r="E81" s="2" t="s">
        <v>179</v>
      </c>
      <c r="F81" s="2" t="str">
        <f t="shared" si="4"/>
        <v>Census Tract 1303, Bexar County, Texas</v>
      </c>
      <c r="G81" s="2" t="str">
        <f t="shared" si="5"/>
        <v>CD 2 - Tract 1303</v>
      </c>
      <c r="H81" s="3">
        <v>303.70083373890998</v>
      </c>
      <c r="I81" s="3">
        <v>302.94007237355697</v>
      </c>
      <c r="J81" s="5">
        <f t="shared" si="6"/>
        <v>0.99749503036923826</v>
      </c>
    </row>
    <row r="82" spans="1:10" x14ac:dyDescent="0.2">
      <c r="A82" s="10">
        <v>2</v>
      </c>
      <c r="B82" s="2">
        <v>130401</v>
      </c>
      <c r="C82" s="2">
        <v>48029130401</v>
      </c>
      <c r="D82" s="2">
        <v>1304.01</v>
      </c>
      <c r="E82" s="2" t="s">
        <v>180</v>
      </c>
      <c r="F82" s="2" t="str">
        <f t="shared" si="4"/>
        <v>Census Tract 1304.01, Bexar County, Texas</v>
      </c>
      <c r="G82" s="2" t="str">
        <f t="shared" si="5"/>
        <v>CD 2 - Tract 1304.01</v>
      </c>
      <c r="H82" s="3">
        <v>392.98095384642602</v>
      </c>
      <c r="I82" s="3">
        <v>392.98095582853801</v>
      </c>
      <c r="J82" s="5">
        <f t="shared" si="6"/>
        <v>1.0000000050437865</v>
      </c>
    </row>
    <row r="83" spans="1:10" x14ac:dyDescent="0.2">
      <c r="A83" s="10">
        <v>2</v>
      </c>
      <c r="B83" s="2">
        <v>130402</v>
      </c>
      <c r="C83" s="2">
        <v>48029130402</v>
      </c>
      <c r="D83" s="2">
        <v>1304.02</v>
      </c>
      <c r="E83" s="2" t="s">
        <v>181</v>
      </c>
      <c r="F83" s="2" t="str">
        <f t="shared" si="4"/>
        <v>Census Tract 1304.02, Bexar County, Texas</v>
      </c>
      <c r="G83" s="2" t="str">
        <f t="shared" si="5"/>
        <v>CD 2 - Tract 1304.02</v>
      </c>
      <c r="H83" s="3">
        <v>639.497366162655</v>
      </c>
      <c r="I83" s="3">
        <v>639.49736728072003</v>
      </c>
      <c r="J83" s="5">
        <f t="shared" si="6"/>
        <v>1.0000000017483497</v>
      </c>
    </row>
    <row r="84" spans="1:10" x14ac:dyDescent="0.2">
      <c r="A84" s="10">
        <v>2</v>
      </c>
      <c r="B84" s="2">
        <v>130500</v>
      </c>
      <c r="C84" s="2">
        <v>48029130500</v>
      </c>
      <c r="D84" s="2">
        <v>1305</v>
      </c>
      <c r="E84" s="2" t="s">
        <v>182</v>
      </c>
      <c r="F84" s="2" t="str">
        <f t="shared" si="4"/>
        <v>Census Tract 1305, Bexar County, Texas</v>
      </c>
      <c r="G84" s="2" t="str">
        <f t="shared" si="5"/>
        <v>CD 2 - Tract 1305</v>
      </c>
      <c r="H84" s="3">
        <v>564.32885284853296</v>
      </c>
      <c r="I84" s="3">
        <v>564.32885114499697</v>
      </c>
      <c r="J84" s="5">
        <f t="shared" si="6"/>
        <v>0.99999999698130626</v>
      </c>
    </row>
    <row r="85" spans="1:10" x14ac:dyDescent="0.2">
      <c r="A85" s="10">
        <v>2</v>
      </c>
      <c r="B85" s="2">
        <v>130600</v>
      </c>
      <c r="C85" s="2">
        <v>48029130600</v>
      </c>
      <c r="D85" s="2">
        <v>1306</v>
      </c>
      <c r="E85" s="2" t="s">
        <v>183</v>
      </c>
      <c r="F85" s="2" t="str">
        <f t="shared" si="4"/>
        <v>Census Tract 1306, Bexar County, Texas</v>
      </c>
      <c r="G85" s="2" t="str">
        <f t="shared" si="5"/>
        <v>CD 2 - Tract 1306</v>
      </c>
      <c r="H85" s="3">
        <v>502.735344535156</v>
      </c>
      <c r="I85" s="3">
        <v>502.735345485317</v>
      </c>
      <c r="J85" s="5">
        <f t="shared" si="6"/>
        <v>1.0000000018899824</v>
      </c>
    </row>
    <row r="86" spans="1:10" x14ac:dyDescent="0.2">
      <c r="A86" s="10">
        <v>2</v>
      </c>
      <c r="B86" s="2">
        <v>130700</v>
      </c>
      <c r="C86" s="2">
        <v>48029130700</v>
      </c>
      <c r="D86" s="2">
        <v>1307</v>
      </c>
      <c r="E86" s="2" t="s">
        <v>184</v>
      </c>
      <c r="F86" s="2" t="str">
        <f t="shared" si="4"/>
        <v>Census Tract 1307, Bexar County, Texas</v>
      </c>
      <c r="G86" s="2" t="str">
        <f t="shared" si="5"/>
        <v>CD 2 - Tract 1307</v>
      </c>
      <c r="H86" s="3">
        <v>371.68285219656502</v>
      </c>
      <c r="I86" s="3">
        <v>371.68285038150799</v>
      </c>
      <c r="J86" s="5">
        <f t="shared" si="6"/>
        <v>0.99999999511665116</v>
      </c>
    </row>
    <row r="87" spans="1:10" x14ac:dyDescent="0.2">
      <c r="A87" s="10">
        <v>2</v>
      </c>
      <c r="B87" s="2">
        <v>130800</v>
      </c>
      <c r="C87" s="2">
        <v>48029130800</v>
      </c>
      <c r="D87" s="2">
        <v>1308</v>
      </c>
      <c r="E87" s="2" t="s">
        <v>185</v>
      </c>
      <c r="F87" s="2" t="str">
        <f t="shared" si="4"/>
        <v>Census Tract 1308, Bexar County, Texas</v>
      </c>
      <c r="G87" s="2" t="str">
        <f t="shared" si="5"/>
        <v>CD 2 - Tract 1308</v>
      </c>
      <c r="H87" s="3">
        <v>2102.83222932434</v>
      </c>
      <c r="I87" s="3">
        <v>2102.8322313499102</v>
      </c>
      <c r="J87" s="5">
        <f t="shared" si="6"/>
        <v>1.0000000009632581</v>
      </c>
    </row>
    <row r="88" spans="1:10" x14ac:dyDescent="0.2">
      <c r="A88" s="10">
        <v>2</v>
      </c>
      <c r="B88" s="2">
        <v>130900</v>
      </c>
      <c r="C88" s="2">
        <v>48029130900</v>
      </c>
      <c r="D88" s="2">
        <v>1309</v>
      </c>
      <c r="E88" s="2" t="s">
        <v>186</v>
      </c>
      <c r="F88" s="2" t="str">
        <f t="shared" si="4"/>
        <v>Census Tract 1309, Bexar County, Texas</v>
      </c>
      <c r="G88" s="2" t="str">
        <f t="shared" si="5"/>
        <v>CD 2 - Tract 1309</v>
      </c>
      <c r="H88" s="3">
        <v>2217.9505428789198</v>
      </c>
      <c r="I88" s="3">
        <v>2217.95054285888</v>
      </c>
      <c r="J88" s="5">
        <f t="shared" si="6"/>
        <v>0.99999999999096467</v>
      </c>
    </row>
    <row r="89" spans="1:10" x14ac:dyDescent="0.2">
      <c r="A89" s="10">
        <v>2</v>
      </c>
      <c r="B89" s="2">
        <v>131000</v>
      </c>
      <c r="C89" s="2">
        <v>48029131000</v>
      </c>
      <c r="D89" s="2">
        <v>1310</v>
      </c>
      <c r="E89" s="2" t="s">
        <v>187</v>
      </c>
      <c r="F89" s="2" t="str">
        <f t="shared" si="4"/>
        <v>Census Tract 1310, Bexar County, Texas</v>
      </c>
      <c r="G89" s="2" t="str">
        <f t="shared" si="5"/>
        <v>CD 2 - Tract 1310</v>
      </c>
      <c r="H89" s="3">
        <v>1373.6807369612</v>
      </c>
      <c r="I89" s="3">
        <v>1373.6807380676701</v>
      </c>
      <c r="J89" s="5">
        <f t="shared" si="6"/>
        <v>1.0000000008054784</v>
      </c>
    </row>
    <row r="90" spans="1:10" x14ac:dyDescent="0.2">
      <c r="A90" s="10">
        <v>2</v>
      </c>
      <c r="B90" s="2">
        <v>131100</v>
      </c>
      <c r="C90" s="2">
        <v>48029131100</v>
      </c>
      <c r="D90" s="2">
        <v>1311</v>
      </c>
      <c r="E90" s="2" t="s">
        <v>188</v>
      </c>
      <c r="F90" s="2" t="str">
        <f t="shared" si="4"/>
        <v>Census Tract 1311, Bexar County, Texas</v>
      </c>
      <c r="G90" s="2" t="str">
        <f t="shared" si="5"/>
        <v>CD 2 - Tract 1311</v>
      </c>
      <c r="H90" s="3">
        <v>495.69624721577702</v>
      </c>
      <c r="I90" s="3">
        <v>495.69605734090101</v>
      </c>
      <c r="J90" s="5">
        <f t="shared" si="6"/>
        <v>0.9999996169531703</v>
      </c>
    </row>
    <row r="91" spans="1:10" x14ac:dyDescent="0.2">
      <c r="A91" s="10">
        <v>2</v>
      </c>
      <c r="B91" s="2">
        <v>131200</v>
      </c>
      <c r="C91" s="2">
        <v>48029131200</v>
      </c>
      <c r="D91" s="2">
        <v>1312</v>
      </c>
      <c r="E91" s="2" t="s">
        <v>189</v>
      </c>
      <c r="F91" s="2" t="str">
        <f t="shared" si="4"/>
        <v>Census Tract 1312, Bexar County, Texas</v>
      </c>
      <c r="G91" s="2" t="str">
        <f t="shared" si="5"/>
        <v>CD 2 - Tract 1312</v>
      </c>
      <c r="H91" s="3">
        <v>1198.0730150257</v>
      </c>
      <c r="I91" s="3">
        <v>519.19820599349998</v>
      </c>
      <c r="J91" s="5">
        <f t="shared" si="6"/>
        <v>0.43336107188956474</v>
      </c>
    </row>
    <row r="92" spans="1:10" x14ac:dyDescent="0.2">
      <c r="A92" s="10">
        <v>2</v>
      </c>
      <c r="B92" s="2">
        <v>131300</v>
      </c>
      <c r="C92" s="2">
        <v>48029131300</v>
      </c>
      <c r="D92" s="2">
        <v>1313</v>
      </c>
      <c r="E92" s="2" t="s">
        <v>190</v>
      </c>
      <c r="F92" s="2" t="str">
        <f t="shared" si="4"/>
        <v>Census Tract 1313, Bexar County, Texas</v>
      </c>
      <c r="G92" s="2" t="str">
        <f t="shared" si="5"/>
        <v>CD 2 - Tract 1313</v>
      </c>
      <c r="H92" s="3">
        <v>1320.7587765629401</v>
      </c>
      <c r="I92" s="3">
        <v>444.34055303242701</v>
      </c>
      <c r="J92" s="5">
        <f t="shared" si="6"/>
        <v>0.33642824179351738</v>
      </c>
    </row>
    <row r="93" spans="1:10" x14ac:dyDescent="0.2">
      <c r="A93" s="10">
        <v>2</v>
      </c>
      <c r="B93" s="2">
        <v>131401</v>
      </c>
      <c r="C93" s="2">
        <v>48029131401</v>
      </c>
      <c r="D93" s="2">
        <v>1314.01</v>
      </c>
      <c r="E93" s="2" t="s">
        <v>191</v>
      </c>
      <c r="F93" s="2" t="str">
        <f t="shared" si="4"/>
        <v>Census Tract 1314.01, Bexar County, Texas</v>
      </c>
      <c r="G93" s="2" t="str">
        <f t="shared" si="5"/>
        <v>CD 2 - Tract 1314.01</v>
      </c>
      <c r="H93" s="3">
        <v>1969.72179801979</v>
      </c>
      <c r="I93" s="3">
        <v>1969.7144589634199</v>
      </c>
      <c r="J93" s="5">
        <f t="shared" si="6"/>
        <v>0.9999962740645012</v>
      </c>
    </row>
    <row r="94" spans="1:10" x14ac:dyDescent="0.2">
      <c r="A94" s="10">
        <v>2</v>
      </c>
      <c r="B94" s="2">
        <v>131402</v>
      </c>
      <c r="C94" s="2">
        <v>48029131402</v>
      </c>
      <c r="D94" s="2">
        <v>1314.02</v>
      </c>
      <c r="E94" s="2" t="s">
        <v>192</v>
      </c>
      <c r="F94" s="2" t="str">
        <f t="shared" si="4"/>
        <v>Census Tract 1314.02, Bexar County, Texas</v>
      </c>
      <c r="G94" s="2" t="str">
        <f t="shared" si="5"/>
        <v>CD 2 - Tract 1314.02</v>
      </c>
      <c r="H94" s="3">
        <v>2402.3439941839802</v>
      </c>
      <c r="I94" s="3">
        <v>2402.34399228037</v>
      </c>
      <c r="J94" s="5">
        <f t="shared" si="6"/>
        <v>0.99999999920760296</v>
      </c>
    </row>
    <row r="95" spans="1:10" x14ac:dyDescent="0.2">
      <c r="A95" s="10">
        <v>2</v>
      </c>
      <c r="B95" s="2">
        <v>131503</v>
      </c>
      <c r="C95" s="2">
        <v>48029131503</v>
      </c>
      <c r="D95" s="2">
        <v>1315.03</v>
      </c>
      <c r="E95" s="2" t="s">
        <v>30</v>
      </c>
      <c r="F95" s="2" t="str">
        <f t="shared" si="4"/>
        <v>Census Tract 1315.03, Bexar County, Texas</v>
      </c>
      <c r="G95" s="2" t="str">
        <f t="shared" si="5"/>
        <v>CD 2 - Tract 1315.03</v>
      </c>
      <c r="H95" s="3">
        <v>540.819289154589</v>
      </c>
      <c r="I95" s="3">
        <v>29.387529676168398</v>
      </c>
      <c r="J95" s="5">
        <f t="shared" si="6"/>
        <v>5.4338908144543271E-2</v>
      </c>
    </row>
    <row r="96" spans="1:10" x14ac:dyDescent="0.2">
      <c r="A96" s="10">
        <v>2</v>
      </c>
      <c r="B96" s="2">
        <v>131504</v>
      </c>
      <c r="C96" s="2">
        <v>48029131504</v>
      </c>
      <c r="D96" s="2">
        <v>1315.04</v>
      </c>
      <c r="E96" s="2" t="s">
        <v>31</v>
      </c>
      <c r="F96" s="2" t="str">
        <f t="shared" si="4"/>
        <v>Census Tract 1315.04, Bexar County, Texas</v>
      </c>
      <c r="G96" s="2" t="str">
        <f t="shared" si="5"/>
        <v>CD 2 - Tract 1315.04</v>
      </c>
      <c r="H96" s="3">
        <v>1035.8533076717499</v>
      </c>
      <c r="I96" s="3">
        <v>657.66181489574205</v>
      </c>
      <c r="J96" s="5">
        <f t="shared" si="6"/>
        <v>0.63489860004786269</v>
      </c>
    </row>
    <row r="97" spans="1:10" x14ac:dyDescent="0.2">
      <c r="A97" s="10">
        <v>2</v>
      </c>
      <c r="B97" s="2">
        <v>131505</v>
      </c>
      <c r="C97" s="2">
        <v>48029131505</v>
      </c>
      <c r="D97" s="2">
        <v>1315.05</v>
      </c>
      <c r="E97" s="2" t="s">
        <v>32</v>
      </c>
      <c r="F97" s="2" t="str">
        <f t="shared" si="4"/>
        <v>Census Tract 1315.05, Bexar County, Texas</v>
      </c>
      <c r="G97" s="2" t="str">
        <f t="shared" si="5"/>
        <v>CD 2 - Tract 1315.05</v>
      </c>
      <c r="H97" s="3">
        <v>361.58379650002303</v>
      </c>
      <c r="I97" s="3">
        <v>357.57730393620801</v>
      </c>
      <c r="J97" s="5">
        <f t="shared" si="6"/>
        <v>0.98891960147939106</v>
      </c>
    </row>
    <row r="98" spans="1:10" x14ac:dyDescent="0.2">
      <c r="A98" s="10">
        <v>2</v>
      </c>
      <c r="B98" s="2">
        <v>131506</v>
      </c>
      <c r="C98" s="2">
        <v>48029131506</v>
      </c>
      <c r="D98" s="2">
        <v>1315.06</v>
      </c>
      <c r="E98" s="2" t="s">
        <v>33</v>
      </c>
      <c r="F98" s="2" t="str">
        <f t="shared" si="4"/>
        <v>Census Tract 1315.06, Bexar County, Texas</v>
      </c>
      <c r="G98" s="2" t="str">
        <f t="shared" si="5"/>
        <v>CD 2 - Tract 1315.06</v>
      </c>
      <c r="H98" s="3">
        <v>2424.9353259619002</v>
      </c>
      <c r="I98" s="3">
        <v>1956.0728521206499</v>
      </c>
      <c r="J98" s="5">
        <f t="shared" si="6"/>
        <v>0.80664949336112035</v>
      </c>
    </row>
    <row r="99" spans="1:10" x14ac:dyDescent="0.2">
      <c r="A99" s="10">
        <v>2</v>
      </c>
      <c r="B99" s="2">
        <v>131507</v>
      </c>
      <c r="C99" s="2">
        <v>48029131507</v>
      </c>
      <c r="D99" s="2">
        <v>1315.07</v>
      </c>
      <c r="E99" s="2" t="s">
        <v>34</v>
      </c>
      <c r="F99" s="2" t="str">
        <f t="shared" si="4"/>
        <v>Census Tract 1315.07, Bexar County, Texas</v>
      </c>
      <c r="G99" s="2" t="str">
        <f t="shared" si="5"/>
        <v>CD 2 - Tract 1315.07</v>
      </c>
      <c r="H99" s="3">
        <v>535.19062818855195</v>
      </c>
      <c r="I99" s="3">
        <v>364.64629029274602</v>
      </c>
      <c r="J99" s="5">
        <f t="shared" si="6"/>
        <v>0.68133908010862665</v>
      </c>
    </row>
    <row r="100" spans="1:10" x14ac:dyDescent="0.2">
      <c r="A100" s="10">
        <v>2</v>
      </c>
      <c r="B100" s="2">
        <v>131601</v>
      </c>
      <c r="C100" s="2">
        <v>48029131601</v>
      </c>
      <c r="D100" s="2">
        <v>1316.01</v>
      </c>
      <c r="E100" s="2" t="s">
        <v>35</v>
      </c>
      <c r="F100" s="2" t="str">
        <f t="shared" si="4"/>
        <v>Census Tract 1316.01, Bexar County, Texas</v>
      </c>
      <c r="G100" s="2" t="str">
        <f t="shared" si="5"/>
        <v>CD 2 - Tract 1316.01</v>
      </c>
      <c r="H100" s="3">
        <v>12890.596113878</v>
      </c>
      <c r="I100" s="3">
        <v>425.54025643633202</v>
      </c>
      <c r="J100" s="5">
        <f t="shared" si="6"/>
        <v>3.3011681746680115E-2</v>
      </c>
    </row>
    <row r="101" spans="1:10" x14ac:dyDescent="0.2">
      <c r="A101" s="10">
        <v>2</v>
      </c>
      <c r="B101" s="2">
        <v>131606</v>
      </c>
      <c r="C101" s="2">
        <v>48029131606</v>
      </c>
      <c r="D101" s="2">
        <v>1316.06</v>
      </c>
      <c r="E101" s="2" t="s">
        <v>36</v>
      </c>
      <c r="F101" s="2" t="str">
        <f t="shared" si="4"/>
        <v>Census Tract 1316.06, Bexar County, Texas</v>
      </c>
      <c r="G101" s="2" t="str">
        <f t="shared" si="5"/>
        <v>CD 2 - Tract 1316.06</v>
      </c>
      <c r="H101" s="3">
        <v>2510.7058177239301</v>
      </c>
      <c r="I101" s="3">
        <v>412.01539154929401</v>
      </c>
      <c r="J101" s="5">
        <f t="shared" si="6"/>
        <v>0.16410341213245161</v>
      </c>
    </row>
    <row r="102" spans="1:10" x14ac:dyDescent="0.2">
      <c r="A102" s="10">
        <v>2</v>
      </c>
      <c r="B102" s="2">
        <v>131609</v>
      </c>
      <c r="C102" s="2">
        <v>48029131609</v>
      </c>
      <c r="D102" s="2">
        <v>1316.09</v>
      </c>
      <c r="E102" s="2" t="s">
        <v>38</v>
      </c>
      <c r="F102" s="2" t="str">
        <f t="shared" si="4"/>
        <v>Census Tract 1316.09, Bexar County, Texas</v>
      </c>
      <c r="G102" s="2" t="str">
        <f t="shared" si="5"/>
        <v>CD 2 - Tract 1316.09</v>
      </c>
      <c r="H102" s="3">
        <v>1203.2725469551999</v>
      </c>
      <c r="I102" s="3">
        <v>72.917513577812997</v>
      </c>
      <c r="J102" s="5">
        <f t="shared" si="6"/>
        <v>6.0599332846349607E-2</v>
      </c>
    </row>
    <row r="103" spans="1:10" x14ac:dyDescent="0.2">
      <c r="A103" s="10">
        <v>2</v>
      </c>
      <c r="B103" s="2">
        <v>131612</v>
      </c>
      <c r="C103" s="2">
        <v>48029131612</v>
      </c>
      <c r="D103" s="2">
        <v>1316.12</v>
      </c>
      <c r="E103" s="2" t="s">
        <v>40</v>
      </c>
      <c r="F103" s="2" t="str">
        <f t="shared" si="4"/>
        <v>Census Tract 1316.12, Bexar County, Texas</v>
      </c>
      <c r="G103" s="2" t="str">
        <f t="shared" si="5"/>
        <v>CD 2 - Tract 1316.12</v>
      </c>
      <c r="H103" s="3">
        <v>524.79824302516295</v>
      </c>
      <c r="I103" s="3">
        <v>73.830180611476806</v>
      </c>
      <c r="J103" s="5">
        <f t="shared" si="6"/>
        <v>0.14068297977883437</v>
      </c>
    </row>
    <row r="104" spans="1:10" x14ac:dyDescent="0.2">
      <c r="A104" s="10">
        <v>2</v>
      </c>
      <c r="B104" s="2">
        <v>131614</v>
      </c>
      <c r="C104" s="2">
        <v>48029131614</v>
      </c>
      <c r="D104" s="2">
        <v>1316.14</v>
      </c>
      <c r="E104" s="2" t="s">
        <v>41</v>
      </c>
      <c r="F104" s="2" t="str">
        <f t="shared" si="4"/>
        <v>Census Tract 1316.14, Bexar County, Texas</v>
      </c>
      <c r="G104" s="2" t="str">
        <f t="shared" si="5"/>
        <v>CD 2 - Tract 1316.14</v>
      </c>
      <c r="H104" s="3">
        <v>653.77337313217095</v>
      </c>
      <c r="I104" s="3">
        <v>1.4145397395088199</v>
      </c>
      <c r="J104" s="5">
        <f t="shared" si="6"/>
        <v>2.1636545592731682E-3</v>
      </c>
    </row>
    <row r="105" spans="1:10" x14ac:dyDescent="0.2">
      <c r="A105" s="10">
        <v>2</v>
      </c>
      <c r="B105" s="2">
        <v>131615</v>
      </c>
      <c r="C105" s="2">
        <v>48029131615</v>
      </c>
      <c r="D105" s="2">
        <v>1316.15</v>
      </c>
      <c r="E105" s="2" t="s">
        <v>42</v>
      </c>
      <c r="F105" s="2" t="str">
        <f t="shared" si="4"/>
        <v>Census Tract 1316.15, Bexar County, Texas</v>
      </c>
      <c r="G105" s="2" t="str">
        <f t="shared" si="5"/>
        <v>CD 2 - Tract 1316.15</v>
      </c>
      <c r="H105" s="3">
        <v>2655.2749528712702</v>
      </c>
      <c r="I105" s="3">
        <v>962.12038169282505</v>
      </c>
      <c r="J105" s="5">
        <f t="shared" si="6"/>
        <v>0.36234303368562276</v>
      </c>
    </row>
    <row r="106" spans="1:10" x14ac:dyDescent="0.2">
      <c r="A106" s="10">
        <v>2</v>
      </c>
      <c r="B106" s="2">
        <v>131616</v>
      </c>
      <c r="C106" s="2">
        <v>48029131616</v>
      </c>
      <c r="D106" s="2">
        <v>1316.16</v>
      </c>
      <c r="E106" s="2" t="s">
        <v>43</v>
      </c>
      <c r="F106" s="2" t="str">
        <f t="shared" si="4"/>
        <v>Census Tract 1316.16, Bexar County, Texas</v>
      </c>
      <c r="G106" s="2" t="str">
        <f t="shared" si="5"/>
        <v>CD 2 - Tract 1316.16</v>
      </c>
      <c r="H106" s="3">
        <v>1498.39564111288</v>
      </c>
      <c r="I106" s="3">
        <v>16.308147868088099</v>
      </c>
      <c r="J106" s="5">
        <f t="shared" si="6"/>
        <v>1.0883739528216863E-2</v>
      </c>
    </row>
    <row r="107" spans="1:10" x14ac:dyDescent="0.2">
      <c r="A107" s="10">
        <v>2</v>
      </c>
      <c r="B107" s="2">
        <v>131802</v>
      </c>
      <c r="C107" s="2">
        <v>48029131802</v>
      </c>
      <c r="D107" s="2">
        <v>1318.02</v>
      </c>
      <c r="E107" s="2" t="s">
        <v>46</v>
      </c>
      <c r="F107" s="2" t="str">
        <f t="shared" si="4"/>
        <v>Census Tract 1318.02, Bexar County, Texas</v>
      </c>
      <c r="G107" s="2" t="str">
        <f t="shared" si="5"/>
        <v>CD 2 - Tract 1318.02</v>
      </c>
      <c r="H107" s="3">
        <v>31096.750344490902</v>
      </c>
      <c r="I107" s="3">
        <v>4430.0475499630602</v>
      </c>
      <c r="J107" s="5">
        <f t="shared" si="6"/>
        <v>0.14246014457738626</v>
      </c>
    </row>
    <row r="108" spans="1:10" x14ac:dyDescent="0.2">
      <c r="A108" s="10">
        <v>2</v>
      </c>
      <c r="B108" s="2">
        <v>140100</v>
      </c>
      <c r="C108" s="2">
        <v>48029140100</v>
      </c>
      <c r="D108" s="2">
        <v>1401</v>
      </c>
      <c r="E108" s="2" t="s">
        <v>193</v>
      </c>
      <c r="F108" s="2" t="str">
        <f t="shared" si="4"/>
        <v>Census Tract 1401, Bexar County, Texas</v>
      </c>
      <c r="G108" s="2" t="str">
        <f t="shared" si="5"/>
        <v>CD 2 - Tract 1401</v>
      </c>
      <c r="H108" s="3">
        <v>241.93465956060101</v>
      </c>
      <c r="I108" s="3">
        <v>165.96719578470999</v>
      </c>
      <c r="J108" s="5">
        <f t="shared" si="6"/>
        <v>0.68600007988164136</v>
      </c>
    </row>
    <row r="109" spans="1:10" x14ac:dyDescent="0.2">
      <c r="A109" s="10">
        <v>2</v>
      </c>
      <c r="B109" s="2">
        <v>140200</v>
      </c>
      <c r="C109" s="2">
        <v>48029140200</v>
      </c>
      <c r="D109" s="2">
        <v>1402</v>
      </c>
      <c r="E109" s="2" t="s">
        <v>194</v>
      </c>
      <c r="F109" s="2" t="str">
        <f t="shared" si="4"/>
        <v>Census Tract 1402, Bexar County, Texas</v>
      </c>
      <c r="G109" s="2" t="str">
        <f t="shared" si="5"/>
        <v>CD 2 - Tract 1402</v>
      </c>
      <c r="H109" s="3">
        <v>473.46412274733399</v>
      </c>
      <c r="I109" s="3">
        <v>100.98225869622701</v>
      </c>
      <c r="J109" s="5">
        <f t="shared" si="6"/>
        <v>0.21328386638942143</v>
      </c>
    </row>
    <row r="110" spans="1:10" x14ac:dyDescent="0.2">
      <c r="A110" s="10">
        <v>2</v>
      </c>
      <c r="B110" s="2">
        <v>141700</v>
      </c>
      <c r="C110" s="2">
        <v>48029141700</v>
      </c>
      <c r="D110" s="2">
        <v>1417</v>
      </c>
      <c r="E110" s="2" t="s">
        <v>47</v>
      </c>
      <c r="F110" s="2" t="str">
        <f t="shared" si="4"/>
        <v>Census Tract 1417, Bexar County, Texas</v>
      </c>
      <c r="G110" s="2" t="str">
        <f t="shared" si="5"/>
        <v>CD 2 - Tract 1417</v>
      </c>
      <c r="H110" s="3">
        <v>12747.1324236656</v>
      </c>
      <c r="I110" s="3">
        <v>1.5672129869526E-2</v>
      </c>
      <c r="J110" s="5">
        <f t="shared" si="6"/>
        <v>1.2294631724724234E-6</v>
      </c>
    </row>
    <row r="111" spans="1:10" x14ac:dyDescent="0.2">
      <c r="A111" s="10">
        <v>2</v>
      </c>
      <c r="B111" s="2">
        <v>141900</v>
      </c>
      <c r="C111" s="2">
        <v>48029141900</v>
      </c>
      <c r="D111" s="2">
        <v>1419</v>
      </c>
      <c r="E111" s="2" t="s">
        <v>49</v>
      </c>
      <c r="F111" s="2" t="str">
        <f t="shared" si="4"/>
        <v>Census Tract 1419, Bexar County, Texas</v>
      </c>
      <c r="G111" s="2" t="str">
        <f t="shared" si="5"/>
        <v>CD 2 - Tract 1419</v>
      </c>
      <c r="H111" s="3">
        <v>33460.099046531301</v>
      </c>
      <c r="I111" s="3">
        <v>17.525607897236402</v>
      </c>
      <c r="J111" s="5">
        <f t="shared" si="6"/>
        <v>5.2377633051427632E-4</v>
      </c>
    </row>
    <row r="112" spans="1:10" x14ac:dyDescent="0.2">
      <c r="A112" s="10">
        <v>2</v>
      </c>
      <c r="B112" s="2">
        <v>190902</v>
      </c>
      <c r="C112" s="2">
        <v>48029190902</v>
      </c>
      <c r="D112" s="2">
        <v>1909.02</v>
      </c>
      <c r="E112" s="2" t="s">
        <v>107</v>
      </c>
      <c r="F112" s="2" t="str">
        <f t="shared" si="4"/>
        <v>Census Tract 1909.02, Bexar County, Texas</v>
      </c>
      <c r="G112" s="2" t="str">
        <f t="shared" si="5"/>
        <v>CD 2 - Tract 1909.02</v>
      </c>
      <c r="H112" s="3">
        <v>1150.24488172511</v>
      </c>
      <c r="I112" s="3">
        <v>90.309400918017104</v>
      </c>
      <c r="J112" s="5">
        <f t="shared" si="6"/>
        <v>7.851319519246476E-2</v>
      </c>
    </row>
    <row r="113" spans="1:10" x14ac:dyDescent="0.2">
      <c r="A113" s="10">
        <v>2</v>
      </c>
      <c r="B113" s="2">
        <v>191900</v>
      </c>
      <c r="C113" s="2">
        <v>48029191900</v>
      </c>
      <c r="D113" s="2">
        <v>1919</v>
      </c>
      <c r="E113" s="2" t="s">
        <v>373</v>
      </c>
      <c r="F113" s="2" t="str">
        <f t="shared" si="4"/>
        <v>Census Tract 1919, Bexar County, Texas</v>
      </c>
      <c r="G113" s="2" t="str">
        <f t="shared" si="5"/>
        <v>CD 2 - Tract 1919</v>
      </c>
      <c r="H113" s="3">
        <v>825.42668626338798</v>
      </c>
      <c r="I113" s="3">
        <v>825.426597415277</v>
      </c>
      <c r="J113" s="5">
        <f t="shared" si="6"/>
        <v>0.99999989236099041</v>
      </c>
    </row>
    <row r="114" spans="1:10" x14ac:dyDescent="0.2">
      <c r="A114" s="10">
        <v>2</v>
      </c>
      <c r="B114" s="2">
        <v>192000</v>
      </c>
      <c r="C114" s="2">
        <v>48029192000</v>
      </c>
      <c r="D114" s="2">
        <v>1920</v>
      </c>
      <c r="E114" s="2" t="s">
        <v>125</v>
      </c>
      <c r="F114" s="2" t="str">
        <f t="shared" si="4"/>
        <v>Census Tract 1920, Bexar County, Texas</v>
      </c>
      <c r="G114" s="2" t="str">
        <f t="shared" si="5"/>
        <v>CD 2 - Tract 1920</v>
      </c>
      <c r="H114" s="3">
        <v>1257.3754525939801</v>
      </c>
      <c r="I114" s="3">
        <v>980.34642389442001</v>
      </c>
      <c r="J114" s="5">
        <f t="shared" si="6"/>
        <v>0.77967676390687768</v>
      </c>
    </row>
    <row r="115" spans="1:10" x14ac:dyDescent="0.2">
      <c r="A115" s="10">
        <v>3</v>
      </c>
      <c r="B115" s="2">
        <v>130300</v>
      </c>
      <c r="C115" s="2">
        <v>48029130300</v>
      </c>
      <c r="D115" s="2">
        <v>1303</v>
      </c>
      <c r="E115" s="2" t="s">
        <v>179</v>
      </c>
      <c r="F115" s="2" t="str">
        <f t="shared" si="4"/>
        <v>Census Tract 1303, Bexar County, Texas</v>
      </c>
      <c r="G115" s="2" t="str">
        <f t="shared" si="5"/>
        <v>CD 3 - Tract 1303</v>
      </c>
      <c r="H115" s="3">
        <v>303.70083373890998</v>
      </c>
      <c r="I115" s="3">
        <v>0.76076107008559102</v>
      </c>
      <c r="J115" s="5">
        <f t="shared" si="6"/>
        <v>2.5049686585306291E-3</v>
      </c>
    </row>
    <row r="116" spans="1:10" x14ac:dyDescent="0.2">
      <c r="A116" s="10">
        <v>3</v>
      </c>
      <c r="B116" s="2">
        <v>131100</v>
      </c>
      <c r="C116" s="2">
        <v>48029131100</v>
      </c>
      <c r="D116" s="2">
        <v>1311</v>
      </c>
      <c r="E116" s="2" t="s">
        <v>188</v>
      </c>
      <c r="F116" s="2" t="str">
        <f t="shared" si="4"/>
        <v>Census Tract 1311, Bexar County, Texas</v>
      </c>
      <c r="G116" s="2" t="str">
        <f t="shared" si="5"/>
        <v>CD 3 - Tract 1311</v>
      </c>
      <c r="H116" s="3">
        <v>495.69624721577702</v>
      </c>
      <c r="I116" s="3">
        <v>1.9395386662600001E-4</v>
      </c>
      <c r="J116" s="5">
        <f t="shared" si="6"/>
        <v>3.9127564050645662E-7</v>
      </c>
    </row>
    <row r="117" spans="1:10" x14ac:dyDescent="0.2">
      <c r="A117" s="10">
        <v>3</v>
      </c>
      <c r="B117" s="2">
        <v>131200</v>
      </c>
      <c r="C117" s="2">
        <v>48029131200</v>
      </c>
      <c r="D117" s="2">
        <v>1312</v>
      </c>
      <c r="E117" s="2" t="s">
        <v>189</v>
      </c>
      <c r="F117" s="2" t="str">
        <f t="shared" si="4"/>
        <v>Census Tract 1312, Bexar County, Texas</v>
      </c>
      <c r="G117" s="2" t="str">
        <f t="shared" si="5"/>
        <v>CD 3 - Tract 1312</v>
      </c>
      <c r="H117" s="3">
        <v>1198.0730150257</v>
      </c>
      <c r="I117" s="3">
        <v>678.87481057637501</v>
      </c>
      <c r="J117" s="5">
        <f t="shared" si="6"/>
        <v>0.56663892939931748</v>
      </c>
    </row>
    <row r="118" spans="1:10" x14ac:dyDescent="0.2">
      <c r="A118" s="10">
        <v>3</v>
      </c>
      <c r="B118" s="2">
        <v>131300</v>
      </c>
      <c r="C118" s="2">
        <v>48029131300</v>
      </c>
      <c r="D118" s="2">
        <v>1313</v>
      </c>
      <c r="E118" s="2" t="s">
        <v>190</v>
      </c>
      <c r="F118" s="2" t="str">
        <f t="shared" si="4"/>
        <v>Census Tract 1313, Bexar County, Texas</v>
      </c>
      <c r="G118" s="2" t="str">
        <f t="shared" si="5"/>
        <v>CD 3 - Tract 1313</v>
      </c>
      <c r="H118" s="3">
        <v>1320.7587765629401</v>
      </c>
      <c r="I118" s="3">
        <v>876.41823168719395</v>
      </c>
      <c r="J118" s="5">
        <f t="shared" si="6"/>
        <v>0.66357176438223631</v>
      </c>
    </row>
    <row r="119" spans="1:10" x14ac:dyDescent="0.2">
      <c r="A119" s="10">
        <v>3</v>
      </c>
      <c r="B119" s="2">
        <v>131401</v>
      </c>
      <c r="C119" s="2">
        <v>48029131401</v>
      </c>
      <c r="D119" s="2">
        <v>1314.01</v>
      </c>
      <c r="E119" s="2" t="s">
        <v>191</v>
      </c>
      <c r="F119" s="2" t="str">
        <f t="shared" si="4"/>
        <v>Census Tract 1314.01, Bexar County, Texas</v>
      </c>
      <c r="G119" s="2" t="str">
        <f t="shared" si="5"/>
        <v>CD 3 - Tract 1314.01</v>
      </c>
      <c r="H119" s="3">
        <v>1969.72179801979</v>
      </c>
      <c r="I119" s="3">
        <v>7.3366081995720001E-3</v>
      </c>
      <c r="J119" s="5">
        <f t="shared" si="6"/>
        <v>3.7246925971716786E-6</v>
      </c>
    </row>
    <row r="120" spans="1:10" x14ac:dyDescent="0.2">
      <c r="A120" s="10">
        <v>3</v>
      </c>
      <c r="B120" s="2">
        <v>140200</v>
      </c>
      <c r="C120" s="2">
        <v>48029140200</v>
      </c>
      <c r="D120" s="2">
        <v>1402</v>
      </c>
      <c r="E120" s="2" t="s">
        <v>194</v>
      </c>
      <c r="F120" s="2" t="str">
        <f t="shared" si="4"/>
        <v>Census Tract 1402, Bexar County, Texas</v>
      </c>
      <c r="G120" s="2" t="str">
        <f t="shared" si="5"/>
        <v>CD 3 - Tract 1402</v>
      </c>
      <c r="H120" s="3">
        <v>473.46412274733399</v>
      </c>
      <c r="I120" s="3">
        <v>203.283113529791</v>
      </c>
      <c r="J120" s="5">
        <f t="shared" si="6"/>
        <v>0.42935272972789501</v>
      </c>
    </row>
    <row r="121" spans="1:10" x14ac:dyDescent="0.2">
      <c r="A121" s="10">
        <v>3</v>
      </c>
      <c r="B121" s="2">
        <v>140300</v>
      </c>
      <c r="C121" s="2">
        <v>48029140300</v>
      </c>
      <c r="D121" s="2">
        <v>1403</v>
      </c>
      <c r="E121" s="2" t="s">
        <v>195</v>
      </c>
      <c r="F121" s="2" t="str">
        <f t="shared" si="4"/>
        <v>Census Tract 1403, Bexar County, Texas</v>
      </c>
      <c r="G121" s="2" t="str">
        <f t="shared" si="5"/>
        <v>CD 3 - Tract 1403</v>
      </c>
      <c r="H121" s="3">
        <v>387.55057000806698</v>
      </c>
      <c r="I121" s="3">
        <v>387.55057226968103</v>
      </c>
      <c r="J121" s="5">
        <f t="shared" si="6"/>
        <v>1.0000000058356617</v>
      </c>
    </row>
    <row r="122" spans="1:10" x14ac:dyDescent="0.2">
      <c r="A122" s="10">
        <v>3</v>
      </c>
      <c r="B122" s="2">
        <v>140400</v>
      </c>
      <c r="C122" s="2">
        <v>48029140400</v>
      </c>
      <c r="D122" s="2">
        <v>1404</v>
      </c>
      <c r="E122" s="2" t="s">
        <v>196</v>
      </c>
      <c r="F122" s="2" t="str">
        <f t="shared" si="4"/>
        <v>Census Tract 1404, Bexar County, Texas</v>
      </c>
      <c r="G122" s="2" t="str">
        <f t="shared" si="5"/>
        <v>CD 3 - Tract 1404</v>
      </c>
      <c r="H122" s="3">
        <v>374.53747824439898</v>
      </c>
      <c r="I122" s="3">
        <v>374.53747748506999</v>
      </c>
      <c r="J122" s="5">
        <f t="shared" si="6"/>
        <v>0.99999999797262207</v>
      </c>
    </row>
    <row r="123" spans="1:10" x14ac:dyDescent="0.2">
      <c r="A123" s="10">
        <v>3</v>
      </c>
      <c r="B123" s="2">
        <v>140500</v>
      </c>
      <c r="C123" s="2">
        <v>48029140500</v>
      </c>
      <c r="D123" s="2">
        <v>1405</v>
      </c>
      <c r="E123" s="2" t="s">
        <v>197</v>
      </c>
      <c r="F123" s="2" t="str">
        <f t="shared" si="4"/>
        <v>Census Tract 1405, Bexar County, Texas</v>
      </c>
      <c r="G123" s="2" t="str">
        <f t="shared" si="5"/>
        <v>CD 3 - Tract 1405</v>
      </c>
      <c r="H123" s="3">
        <v>378.49871406658701</v>
      </c>
      <c r="I123" s="3">
        <v>378.49871428963701</v>
      </c>
      <c r="J123" s="5">
        <f t="shared" si="6"/>
        <v>1.0000000005893019</v>
      </c>
    </row>
    <row r="124" spans="1:10" x14ac:dyDescent="0.2">
      <c r="A124" s="10">
        <v>3</v>
      </c>
      <c r="B124" s="2">
        <v>140600</v>
      </c>
      <c r="C124" s="2">
        <v>48029140600</v>
      </c>
      <c r="D124" s="2">
        <v>1406</v>
      </c>
      <c r="E124" s="2" t="s">
        <v>198</v>
      </c>
      <c r="F124" s="2" t="str">
        <f t="shared" si="4"/>
        <v>Census Tract 1406, Bexar County, Texas</v>
      </c>
      <c r="G124" s="2" t="str">
        <f t="shared" si="5"/>
        <v>CD 3 - Tract 1406</v>
      </c>
      <c r="H124" s="3">
        <v>298.25901424873001</v>
      </c>
      <c r="I124" s="3">
        <v>298.25901083114201</v>
      </c>
      <c r="J124" s="5">
        <f t="shared" si="6"/>
        <v>0.99999998854154326</v>
      </c>
    </row>
    <row r="125" spans="1:10" x14ac:dyDescent="0.2">
      <c r="A125" s="10">
        <v>3</v>
      </c>
      <c r="B125" s="2">
        <v>140700</v>
      </c>
      <c r="C125" s="2">
        <v>48029140700</v>
      </c>
      <c r="D125" s="2">
        <v>1407</v>
      </c>
      <c r="E125" s="2" t="s">
        <v>199</v>
      </c>
      <c r="F125" s="2" t="str">
        <f t="shared" si="4"/>
        <v>Census Tract 1407, Bexar County, Texas</v>
      </c>
      <c r="G125" s="2" t="str">
        <f t="shared" si="5"/>
        <v>CD 3 - Tract 1407</v>
      </c>
      <c r="H125" s="3">
        <v>453.87379640154501</v>
      </c>
      <c r="I125" s="3">
        <v>453.87379568367299</v>
      </c>
      <c r="J125" s="5">
        <f t="shared" si="6"/>
        <v>0.99999999841834442</v>
      </c>
    </row>
    <row r="126" spans="1:10" x14ac:dyDescent="0.2">
      <c r="A126" s="10">
        <v>3</v>
      </c>
      <c r="B126" s="2">
        <v>140800</v>
      </c>
      <c r="C126" s="2">
        <v>48029140800</v>
      </c>
      <c r="D126" s="2">
        <v>1408</v>
      </c>
      <c r="E126" s="2" t="s">
        <v>200</v>
      </c>
      <c r="F126" s="2" t="str">
        <f t="shared" si="4"/>
        <v>Census Tract 1408, Bexar County, Texas</v>
      </c>
      <c r="G126" s="2" t="str">
        <f t="shared" si="5"/>
        <v>CD 3 - Tract 1408</v>
      </c>
      <c r="H126" s="3">
        <v>525.46294526136001</v>
      </c>
      <c r="I126" s="3">
        <v>525.46294474110402</v>
      </c>
      <c r="J126" s="5">
        <f t="shared" si="6"/>
        <v>0.99999999900990932</v>
      </c>
    </row>
    <row r="127" spans="1:10" x14ac:dyDescent="0.2">
      <c r="A127" s="10">
        <v>3</v>
      </c>
      <c r="B127" s="2">
        <v>140900</v>
      </c>
      <c r="C127" s="2">
        <v>48029140900</v>
      </c>
      <c r="D127" s="2">
        <v>1409</v>
      </c>
      <c r="E127" s="2" t="s">
        <v>201</v>
      </c>
      <c r="F127" s="2" t="str">
        <f t="shared" si="4"/>
        <v>Census Tract 1409, Bexar County, Texas</v>
      </c>
      <c r="G127" s="2" t="str">
        <f t="shared" si="5"/>
        <v>CD 3 - Tract 1409</v>
      </c>
      <c r="H127" s="3">
        <v>293.92817764102301</v>
      </c>
      <c r="I127" s="3">
        <v>293.92817817670999</v>
      </c>
      <c r="J127" s="5">
        <f t="shared" si="6"/>
        <v>1.0000000018225097</v>
      </c>
    </row>
    <row r="128" spans="1:10" x14ac:dyDescent="0.2">
      <c r="A128" s="10">
        <v>3</v>
      </c>
      <c r="B128" s="2">
        <v>141000</v>
      </c>
      <c r="C128" s="2">
        <v>48029141000</v>
      </c>
      <c r="D128" s="2">
        <v>1410</v>
      </c>
      <c r="E128" s="2" t="s">
        <v>202</v>
      </c>
      <c r="F128" s="2" t="str">
        <f t="shared" si="4"/>
        <v>Census Tract 1410, Bexar County, Texas</v>
      </c>
      <c r="G128" s="2" t="str">
        <f t="shared" si="5"/>
        <v>CD 3 - Tract 1410</v>
      </c>
      <c r="H128" s="3">
        <v>443.93762083919103</v>
      </c>
      <c r="I128" s="3">
        <v>443.93762099046103</v>
      </c>
      <c r="J128" s="5">
        <f t="shared" si="6"/>
        <v>1.0000000003407461</v>
      </c>
    </row>
    <row r="129" spans="1:10" x14ac:dyDescent="0.2">
      <c r="A129" s="10">
        <v>3</v>
      </c>
      <c r="B129" s="2">
        <v>141101</v>
      </c>
      <c r="C129" s="2">
        <v>48029141101</v>
      </c>
      <c r="D129" s="2">
        <v>1411.01</v>
      </c>
      <c r="E129" s="2" t="s">
        <v>203</v>
      </c>
      <c r="F129" s="2" t="str">
        <f t="shared" si="4"/>
        <v>Census Tract 1411.01, Bexar County, Texas</v>
      </c>
      <c r="G129" s="2" t="str">
        <f t="shared" si="5"/>
        <v>CD 3 - Tract 1411.01</v>
      </c>
      <c r="H129" s="3">
        <v>849.51002715909999</v>
      </c>
      <c r="I129" s="3">
        <v>849.51002711138904</v>
      </c>
      <c r="J129" s="5">
        <f t="shared" si="6"/>
        <v>0.99999999994383704</v>
      </c>
    </row>
    <row r="130" spans="1:10" x14ac:dyDescent="0.2">
      <c r="A130" s="10">
        <v>3</v>
      </c>
      <c r="B130" s="2">
        <v>141102</v>
      </c>
      <c r="C130" s="2">
        <v>48029141102</v>
      </c>
      <c r="D130" s="2">
        <v>1411.02</v>
      </c>
      <c r="E130" s="2" t="s">
        <v>204</v>
      </c>
      <c r="F130" s="2" t="str">
        <f t="shared" si="4"/>
        <v>Census Tract 1411.02, Bexar County, Texas</v>
      </c>
      <c r="G130" s="2" t="str">
        <f t="shared" si="5"/>
        <v>CD 3 - Tract 1411.02</v>
      </c>
      <c r="H130" s="3">
        <v>378.61159128605402</v>
      </c>
      <c r="I130" s="3">
        <v>378.61159006400499</v>
      </c>
      <c r="J130" s="5">
        <f t="shared" si="6"/>
        <v>0.99999999677228835</v>
      </c>
    </row>
    <row r="131" spans="1:10" x14ac:dyDescent="0.2">
      <c r="A131" s="10">
        <v>3</v>
      </c>
      <c r="B131" s="2">
        <v>141200</v>
      </c>
      <c r="C131" s="2">
        <v>48029141200</v>
      </c>
      <c r="D131" s="2">
        <v>1412</v>
      </c>
      <c r="E131" s="2" t="s">
        <v>205</v>
      </c>
      <c r="F131" s="2" t="str">
        <f t="shared" si="4"/>
        <v>Census Tract 1412, Bexar County, Texas</v>
      </c>
      <c r="G131" s="2" t="str">
        <f t="shared" si="5"/>
        <v>CD 3 - Tract 1412</v>
      </c>
      <c r="H131" s="3">
        <v>936.69211610875004</v>
      </c>
      <c r="I131" s="3">
        <v>936.69211213550295</v>
      </c>
      <c r="J131" s="5">
        <f t="shared" si="6"/>
        <v>0.99999999575821441</v>
      </c>
    </row>
    <row r="132" spans="1:10" x14ac:dyDescent="0.2">
      <c r="A132" s="10">
        <v>3</v>
      </c>
      <c r="B132" s="2">
        <v>141300</v>
      </c>
      <c r="C132" s="2">
        <v>48029141300</v>
      </c>
      <c r="D132" s="2">
        <v>1413</v>
      </c>
      <c r="E132" s="2" t="s">
        <v>206</v>
      </c>
      <c r="F132" s="2" t="str">
        <f t="shared" ref="F132:F195" si="7">CONCATENATE(E132,", Bexar County, Texas")</f>
        <v>Census Tract 1413, Bexar County, Texas</v>
      </c>
      <c r="G132" s="2" t="str">
        <f t="shared" ref="G132:G195" si="8">CONCATENATE("CD ",A132," - ","Tract ",D132)</f>
        <v>CD 3 - Tract 1413</v>
      </c>
      <c r="H132" s="3">
        <v>1880.6692584238699</v>
      </c>
      <c r="I132" s="3">
        <v>1880.66925227759</v>
      </c>
      <c r="J132" s="5">
        <f t="shared" ref="J132:J195" si="9">I132/H132</f>
        <v>0.99999999673186557</v>
      </c>
    </row>
    <row r="133" spans="1:10" x14ac:dyDescent="0.2">
      <c r="A133" s="10">
        <v>3</v>
      </c>
      <c r="B133" s="2">
        <v>141402</v>
      </c>
      <c r="C133" s="2">
        <v>48029141402</v>
      </c>
      <c r="D133" s="2">
        <v>1414.02</v>
      </c>
      <c r="E133" s="2" t="s">
        <v>207</v>
      </c>
      <c r="F133" s="2" t="str">
        <f t="shared" si="7"/>
        <v>Census Tract 1414.02, Bexar County, Texas</v>
      </c>
      <c r="G133" s="2" t="str">
        <f t="shared" si="8"/>
        <v>CD 3 - Tract 1414.02</v>
      </c>
      <c r="H133" s="3">
        <v>1435.7056705688401</v>
      </c>
      <c r="I133" s="3">
        <v>1435.7056704167301</v>
      </c>
      <c r="J133" s="5">
        <f t="shared" si="9"/>
        <v>0.99999999989405208</v>
      </c>
    </row>
    <row r="134" spans="1:10" x14ac:dyDescent="0.2">
      <c r="A134" s="10">
        <v>3</v>
      </c>
      <c r="B134" s="2">
        <v>141403</v>
      </c>
      <c r="C134" s="2">
        <v>48029141403</v>
      </c>
      <c r="D134" s="2">
        <v>1414.03</v>
      </c>
      <c r="E134" s="2" t="s">
        <v>208</v>
      </c>
      <c r="F134" s="2" t="str">
        <f t="shared" si="7"/>
        <v>Census Tract 1414.03, Bexar County, Texas</v>
      </c>
      <c r="G134" s="2" t="str">
        <f t="shared" si="8"/>
        <v>CD 3 - Tract 1414.03</v>
      </c>
      <c r="H134" s="3">
        <v>443.84487671381203</v>
      </c>
      <c r="I134" s="3">
        <v>443.84487759813101</v>
      </c>
      <c r="J134" s="5">
        <f t="shared" si="9"/>
        <v>1.0000000019924056</v>
      </c>
    </row>
    <row r="135" spans="1:10" x14ac:dyDescent="0.2">
      <c r="A135" s="10">
        <v>3</v>
      </c>
      <c r="B135" s="2">
        <v>141404</v>
      </c>
      <c r="C135" s="2">
        <v>48029141404</v>
      </c>
      <c r="D135" s="2">
        <v>1414.04</v>
      </c>
      <c r="E135" s="2" t="s">
        <v>209</v>
      </c>
      <c r="F135" s="2" t="str">
        <f t="shared" si="7"/>
        <v>Census Tract 1414.04, Bexar County, Texas</v>
      </c>
      <c r="G135" s="2" t="str">
        <f t="shared" si="8"/>
        <v>CD 3 - Tract 1414.04</v>
      </c>
      <c r="H135" s="3">
        <v>653.268220400426</v>
      </c>
      <c r="I135" s="3">
        <v>653.26822135833595</v>
      </c>
      <c r="J135" s="5">
        <f t="shared" si="9"/>
        <v>1.0000000014663348</v>
      </c>
    </row>
    <row r="136" spans="1:10" x14ac:dyDescent="0.2">
      <c r="A136" s="10">
        <v>3</v>
      </c>
      <c r="B136" s="2">
        <v>141600</v>
      </c>
      <c r="C136" s="2">
        <v>48029141600</v>
      </c>
      <c r="D136" s="2">
        <v>1416</v>
      </c>
      <c r="E136" s="2" t="s">
        <v>210</v>
      </c>
      <c r="F136" s="2" t="str">
        <f t="shared" si="7"/>
        <v>Census Tract 1416, Bexar County, Texas</v>
      </c>
      <c r="G136" s="2" t="str">
        <f t="shared" si="8"/>
        <v>CD 3 - Tract 1416</v>
      </c>
      <c r="H136" s="3">
        <v>837.72872273771395</v>
      </c>
      <c r="I136" s="3">
        <v>837.72872023325397</v>
      </c>
      <c r="J136" s="5">
        <f t="shared" si="9"/>
        <v>0.99999999701041653</v>
      </c>
    </row>
    <row r="137" spans="1:10" x14ac:dyDescent="0.2">
      <c r="A137" s="10">
        <v>3</v>
      </c>
      <c r="B137" s="2">
        <v>141700</v>
      </c>
      <c r="C137" s="2">
        <v>48029141700</v>
      </c>
      <c r="D137" s="2">
        <v>1417</v>
      </c>
      <c r="E137" s="2" t="s">
        <v>47</v>
      </c>
      <c r="F137" s="2" t="str">
        <f t="shared" si="7"/>
        <v>Census Tract 1417, Bexar County, Texas</v>
      </c>
      <c r="G137" s="2" t="str">
        <f t="shared" si="8"/>
        <v>CD 3 - Tract 1417</v>
      </c>
      <c r="H137" s="3">
        <v>12747.1324236656</v>
      </c>
      <c r="I137" s="3">
        <v>6598.6956223389298</v>
      </c>
      <c r="J137" s="5">
        <f t="shared" si="9"/>
        <v>0.51766118080707846</v>
      </c>
    </row>
    <row r="138" spans="1:10" x14ac:dyDescent="0.2">
      <c r="A138" s="10">
        <v>3</v>
      </c>
      <c r="B138" s="2">
        <v>141800</v>
      </c>
      <c r="C138" s="2">
        <v>48029141800</v>
      </c>
      <c r="D138" s="2">
        <v>1418</v>
      </c>
      <c r="E138" s="2" t="s">
        <v>48</v>
      </c>
      <c r="F138" s="2" t="str">
        <f t="shared" si="7"/>
        <v>Census Tract 1418, Bexar County, Texas</v>
      </c>
      <c r="G138" s="2" t="str">
        <f t="shared" si="8"/>
        <v>CD 3 - Tract 1418</v>
      </c>
      <c r="H138" s="3">
        <v>19427.137603716001</v>
      </c>
      <c r="I138" s="3">
        <v>5877.5904272018097</v>
      </c>
      <c r="J138" s="5">
        <f t="shared" si="9"/>
        <v>0.30254536448424346</v>
      </c>
    </row>
    <row r="139" spans="1:10" x14ac:dyDescent="0.2">
      <c r="A139" s="10">
        <v>3</v>
      </c>
      <c r="B139" s="2">
        <v>141900</v>
      </c>
      <c r="C139" s="2">
        <v>48029141900</v>
      </c>
      <c r="D139" s="2">
        <v>1419</v>
      </c>
      <c r="E139" s="2" t="s">
        <v>49</v>
      </c>
      <c r="F139" s="2" t="str">
        <f t="shared" si="7"/>
        <v>Census Tract 1419, Bexar County, Texas</v>
      </c>
      <c r="G139" s="2" t="str">
        <f t="shared" si="8"/>
        <v>CD 3 - Tract 1419</v>
      </c>
      <c r="H139" s="3">
        <v>33460.099046531301</v>
      </c>
      <c r="I139" s="3">
        <v>15.9214154966925</v>
      </c>
      <c r="J139" s="5">
        <f t="shared" si="9"/>
        <v>4.7583288604589533E-4</v>
      </c>
    </row>
    <row r="140" spans="1:10" x14ac:dyDescent="0.2">
      <c r="A140" s="10">
        <v>3</v>
      </c>
      <c r="B140" s="2">
        <v>150300</v>
      </c>
      <c r="C140" s="2">
        <v>48029150300</v>
      </c>
      <c r="D140" s="2">
        <v>1503</v>
      </c>
      <c r="E140" s="2" t="s">
        <v>212</v>
      </c>
      <c r="F140" s="2" t="str">
        <f t="shared" si="7"/>
        <v>Census Tract 1503, Bexar County, Texas</v>
      </c>
      <c r="G140" s="2" t="str">
        <f t="shared" si="8"/>
        <v>CD 3 - Tract 1503</v>
      </c>
      <c r="H140" s="3">
        <v>751.03647272907801</v>
      </c>
      <c r="I140" s="3">
        <v>432.74590043467498</v>
      </c>
      <c r="J140" s="5">
        <f t="shared" si="9"/>
        <v>0.57619824888421867</v>
      </c>
    </row>
    <row r="141" spans="1:10" x14ac:dyDescent="0.2">
      <c r="A141" s="10">
        <v>3</v>
      </c>
      <c r="B141" s="2">
        <v>150502</v>
      </c>
      <c r="C141" s="2">
        <v>48029150502</v>
      </c>
      <c r="D141" s="2">
        <v>1505.02</v>
      </c>
      <c r="E141" s="2" t="s">
        <v>215</v>
      </c>
      <c r="F141" s="2" t="str">
        <f t="shared" si="7"/>
        <v>Census Tract 1505.02, Bexar County, Texas</v>
      </c>
      <c r="G141" s="2" t="str">
        <f t="shared" si="8"/>
        <v>CD 3 - Tract 1505.02</v>
      </c>
      <c r="H141" s="3">
        <v>330.67297227091802</v>
      </c>
      <c r="I141" s="3">
        <v>2.64696675723409</v>
      </c>
      <c r="J141" s="5">
        <f t="shared" si="9"/>
        <v>8.0047871437930792E-3</v>
      </c>
    </row>
    <row r="142" spans="1:10" x14ac:dyDescent="0.2">
      <c r="A142" s="10">
        <v>3</v>
      </c>
      <c r="B142" s="2">
        <v>150600</v>
      </c>
      <c r="C142" s="2">
        <v>48029150600</v>
      </c>
      <c r="D142" s="2">
        <v>1506</v>
      </c>
      <c r="E142" s="2" t="s">
        <v>216</v>
      </c>
      <c r="F142" s="2" t="str">
        <f t="shared" si="7"/>
        <v>Census Tract 1506, Bexar County, Texas</v>
      </c>
      <c r="G142" s="2" t="str">
        <f t="shared" si="8"/>
        <v>CD 3 - Tract 1506</v>
      </c>
      <c r="H142" s="3">
        <v>466.97838542297899</v>
      </c>
      <c r="I142" s="3">
        <v>214.54594600723399</v>
      </c>
      <c r="J142" s="5">
        <f t="shared" si="9"/>
        <v>0.45943442502783699</v>
      </c>
    </row>
    <row r="143" spans="1:10" x14ac:dyDescent="0.2">
      <c r="A143" s="10">
        <v>3</v>
      </c>
      <c r="B143" s="2">
        <v>150700</v>
      </c>
      <c r="C143" s="2">
        <v>48029150700</v>
      </c>
      <c r="D143" s="2">
        <v>1507</v>
      </c>
      <c r="E143" s="2" t="s">
        <v>217</v>
      </c>
      <c r="F143" s="2" t="str">
        <f t="shared" si="7"/>
        <v>Census Tract 1507, Bexar County, Texas</v>
      </c>
      <c r="G143" s="2" t="str">
        <f t="shared" si="8"/>
        <v>CD 3 - Tract 1507</v>
      </c>
      <c r="H143" s="3">
        <v>548.62945443087904</v>
      </c>
      <c r="I143" s="3">
        <v>343.82334236137598</v>
      </c>
      <c r="J143" s="5">
        <f t="shared" si="9"/>
        <v>0.6266950116960841</v>
      </c>
    </row>
    <row r="144" spans="1:10" x14ac:dyDescent="0.2">
      <c r="A144" s="10">
        <v>3</v>
      </c>
      <c r="B144" s="2">
        <v>150800</v>
      </c>
      <c r="C144" s="2">
        <v>48029150800</v>
      </c>
      <c r="D144" s="2">
        <v>1508</v>
      </c>
      <c r="E144" s="2" t="s">
        <v>218</v>
      </c>
      <c r="F144" s="2" t="str">
        <f t="shared" si="7"/>
        <v>Census Tract 1508, Bexar County, Texas</v>
      </c>
      <c r="G144" s="2" t="str">
        <f t="shared" si="8"/>
        <v>CD 3 - Tract 1508</v>
      </c>
      <c r="H144" s="3">
        <v>1093.0771414713699</v>
      </c>
      <c r="I144" s="3">
        <v>1093.0771447721399</v>
      </c>
      <c r="J144" s="5">
        <f t="shared" si="9"/>
        <v>1.0000000030197045</v>
      </c>
    </row>
    <row r="145" spans="1:10" x14ac:dyDescent="0.2">
      <c r="A145" s="10">
        <v>3</v>
      </c>
      <c r="B145" s="2">
        <v>150900</v>
      </c>
      <c r="C145" s="2">
        <v>48029150900</v>
      </c>
      <c r="D145" s="2">
        <v>1509</v>
      </c>
      <c r="E145" s="2" t="s">
        <v>219</v>
      </c>
      <c r="F145" s="2" t="str">
        <f t="shared" si="7"/>
        <v>Census Tract 1509, Bexar County, Texas</v>
      </c>
      <c r="G145" s="2" t="str">
        <f t="shared" si="8"/>
        <v>CD 3 - Tract 1509</v>
      </c>
      <c r="H145" s="3">
        <v>680.44298923102497</v>
      </c>
      <c r="I145" s="3">
        <v>680.44298778929499</v>
      </c>
      <c r="J145" s="5">
        <f t="shared" si="9"/>
        <v>0.99999999788118921</v>
      </c>
    </row>
    <row r="146" spans="1:10" x14ac:dyDescent="0.2">
      <c r="A146" s="10">
        <v>3</v>
      </c>
      <c r="B146" s="2">
        <v>151000</v>
      </c>
      <c r="C146" s="2">
        <v>48029151000</v>
      </c>
      <c r="D146" s="2">
        <v>1510</v>
      </c>
      <c r="E146" s="2" t="s">
        <v>220</v>
      </c>
      <c r="F146" s="2" t="str">
        <f t="shared" si="7"/>
        <v>Census Tract 1510, Bexar County, Texas</v>
      </c>
      <c r="G146" s="2" t="str">
        <f t="shared" si="8"/>
        <v>CD 3 - Tract 1510</v>
      </c>
      <c r="H146" s="3">
        <v>391.27118070207598</v>
      </c>
      <c r="I146" s="3">
        <v>391.271182135846</v>
      </c>
      <c r="J146" s="5">
        <f t="shared" si="9"/>
        <v>1.0000000036643895</v>
      </c>
    </row>
    <row r="147" spans="1:10" x14ac:dyDescent="0.2">
      <c r="A147" s="10">
        <v>3</v>
      </c>
      <c r="B147" s="2">
        <v>151100</v>
      </c>
      <c r="C147" s="2">
        <v>48029151100</v>
      </c>
      <c r="D147" s="2">
        <v>1511</v>
      </c>
      <c r="E147" s="2" t="s">
        <v>221</v>
      </c>
      <c r="F147" s="2" t="str">
        <f t="shared" si="7"/>
        <v>Census Tract 1511, Bexar County, Texas</v>
      </c>
      <c r="G147" s="2" t="str">
        <f t="shared" si="8"/>
        <v>CD 3 - Tract 1511</v>
      </c>
      <c r="H147" s="3">
        <v>855.59925049123001</v>
      </c>
      <c r="I147" s="3">
        <v>164.66531592497401</v>
      </c>
      <c r="J147" s="5">
        <f t="shared" si="9"/>
        <v>0.19245612455882094</v>
      </c>
    </row>
    <row r="148" spans="1:10" x14ac:dyDescent="0.2">
      <c r="A148" s="10">
        <v>3</v>
      </c>
      <c r="B148" s="2">
        <v>151301</v>
      </c>
      <c r="C148" s="2">
        <v>48029151301</v>
      </c>
      <c r="D148" s="2">
        <v>1513.01</v>
      </c>
      <c r="E148" s="2" t="s">
        <v>223</v>
      </c>
      <c r="F148" s="2" t="str">
        <f t="shared" si="7"/>
        <v>Census Tract 1513.01, Bexar County, Texas</v>
      </c>
      <c r="G148" s="2" t="str">
        <f t="shared" si="8"/>
        <v>CD 3 - Tract 1513.01</v>
      </c>
      <c r="H148" s="3">
        <v>883.25650882596801</v>
      </c>
      <c r="I148" s="3">
        <v>589.14344851083001</v>
      </c>
      <c r="J148" s="5">
        <f t="shared" si="9"/>
        <v>0.66701285823970258</v>
      </c>
    </row>
    <row r="149" spans="1:10" x14ac:dyDescent="0.2">
      <c r="A149" s="10">
        <v>3</v>
      </c>
      <c r="B149" s="2">
        <v>151302</v>
      </c>
      <c r="C149" s="2">
        <v>48029151302</v>
      </c>
      <c r="D149" s="2">
        <v>1513.02</v>
      </c>
      <c r="E149" s="2" t="s">
        <v>224</v>
      </c>
      <c r="F149" s="2" t="str">
        <f t="shared" si="7"/>
        <v>Census Tract 1513.02, Bexar County, Texas</v>
      </c>
      <c r="G149" s="2" t="str">
        <f t="shared" si="8"/>
        <v>CD 3 - Tract 1513.02</v>
      </c>
      <c r="H149" s="3">
        <v>808.77939387189701</v>
      </c>
      <c r="I149" s="3">
        <v>287.63763532724499</v>
      </c>
      <c r="J149" s="5">
        <f t="shared" si="9"/>
        <v>0.35564411940594526</v>
      </c>
    </row>
    <row r="150" spans="1:10" x14ac:dyDescent="0.2">
      <c r="A150" s="10">
        <v>3</v>
      </c>
      <c r="B150" s="2">
        <v>151400</v>
      </c>
      <c r="C150" s="2">
        <v>48029151400</v>
      </c>
      <c r="D150" s="2">
        <v>1514</v>
      </c>
      <c r="E150" s="2" t="s">
        <v>225</v>
      </c>
      <c r="F150" s="2" t="str">
        <f t="shared" si="7"/>
        <v>Census Tract 1514, Bexar County, Texas</v>
      </c>
      <c r="G150" s="2" t="str">
        <f t="shared" si="8"/>
        <v>CD 3 - Tract 1514</v>
      </c>
      <c r="H150" s="3">
        <v>464.95087865944203</v>
      </c>
      <c r="I150" s="3">
        <v>464.950877300927</v>
      </c>
      <c r="J150" s="5">
        <f t="shared" si="9"/>
        <v>0.99999999707815368</v>
      </c>
    </row>
    <row r="151" spans="1:10" x14ac:dyDescent="0.2">
      <c r="A151" s="10">
        <v>3</v>
      </c>
      <c r="B151" s="2">
        <v>151500</v>
      </c>
      <c r="C151" s="2">
        <v>48029151500</v>
      </c>
      <c r="D151" s="2">
        <v>1515</v>
      </c>
      <c r="E151" s="2" t="s">
        <v>226</v>
      </c>
      <c r="F151" s="2" t="str">
        <f t="shared" si="7"/>
        <v>Census Tract 1515, Bexar County, Texas</v>
      </c>
      <c r="G151" s="2" t="str">
        <f t="shared" si="8"/>
        <v>CD 3 - Tract 1515</v>
      </c>
      <c r="H151" s="3">
        <v>481.72541927823403</v>
      </c>
      <c r="I151" s="3">
        <v>481.725419859667</v>
      </c>
      <c r="J151" s="5">
        <f t="shared" si="9"/>
        <v>1.0000000012069801</v>
      </c>
    </row>
    <row r="152" spans="1:10" x14ac:dyDescent="0.2">
      <c r="A152" s="10">
        <v>3</v>
      </c>
      <c r="B152" s="2">
        <v>151600</v>
      </c>
      <c r="C152" s="2">
        <v>48029151600</v>
      </c>
      <c r="D152" s="2">
        <v>1516</v>
      </c>
      <c r="E152" s="2" t="s">
        <v>227</v>
      </c>
      <c r="F152" s="2" t="str">
        <f t="shared" si="7"/>
        <v>Census Tract 1516, Bexar County, Texas</v>
      </c>
      <c r="G152" s="2" t="str">
        <f t="shared" si="8"/>
        <v>CD 3 - Tract 1516</v>
      </c>
      <c r="H152" s="3">
        <v>760.59196267843902</v>
      </c>
      <c r="I152" s="3">
        <v>760.59195846477405</v>
      </c>
      <c r="J152" s="5">
        <f t="shared" si="9"/>
        <v>0.99999999446001908</v>
      </c>
    </row>
    <row r="153" spans="1:10" x14ac:dyDescent="0.2">
      <c r="A153" s="10">
        <v>3</v>
      </c>
      <c r="B153" s="2">
        <v>151700</v>
      </c>
      <c r="C153" s="2">
        <v>48029151700</v>
      </c>
      <c r="D153" s="2">
        <v>1517</v>
      </c>
      <c r="E153" s="2" t="s">
        <v>228</v>
      </c>
      <c r="F153" s="2" t="str">
        <f t="shared" si="7"/>
        <v>Census Tract 1517, Bexar County, Texas</v>
      </c>
      <c r="G153" s="2" t="str">
        <f t="shared" si="8"/>
        <v>CD 3 - Tract 1517</v>
      </c>
      <c r="H153" s="3">
        <v>1557.2599922776001</v>
      </c>
      <c r="I153" s="3">
        <v>1557.2599973536301</v>
      </c>
      <c r="J153" s="5">
        <f t="shared" si="9"/>
        <v>1.0000000032595906</v>
      </c>
    </row>
    <row r="154" spans="1:10" x14ac:dyDescent="0.2">
      <c r="A154" s="10">
        <v>3</v>
      </c>
      <c r="B154" s="2">
        <v>151900</v>
      </c>
      <c r="C154" s="2">
        <v>48029151900</v>
      </c>
      <c r="D154" s="2">
        <v>1519</v>
      </c>
      <c r="E154" s="2" t="s">
        <v>50</v>
      </c>
      <c r="F154" s="2" t="str">
        <f t="shared" si="7"/>
        <v>Census Tract 1519, Bexar County, Texas</v>
      </c>
      <c r="G154" s="2" t="str">
        <f t="shared" si="8"/>
        <v>CD 3 - Tract 1519</v>
      </c>
      <c r="H154" s="3">
        <v>9756.6741731702896</v>
      </c>
      <c r="I154" s="3">
        <v>5247.1655896620896</v>
      </c>
      <c r="J154" s="5">
        <f t="shared" si="9"/>
        <v>0.53780268732261038</v>
      </c>
    </row>
    <row r="155" spans="1:10" x14ac:dyDescent="0.2">
      <c r="A155" s="10">
        <v>3</v>
      </c>
      <c r="B155" s="2">
        <v>152000</v>
      </c>
      <c r="C155" s="2">
        <v>48029152000</v>
      </c>
      <c r="D155" s="2">
        <v>1520</v>
      </c>
      <c r="E155" s="2" t="s">
        <v>229</v>
      </c>
      <c r="F155" s="2" t="str">
        <f t="shared" si="7"/>
        <v>Census Tract 1520, Bexar County, Texas</v>
      </c>
      <c r="G155" s="2" t="str">
        <f t="shared" si="8"/>
        <v>CD 3 - Tract 1520</v>
      </c>
      <c r="H155" s="3">
        <v>11496.7262475273</v>
      </c>
      <c r="I155" s="3">
        <v>6713.0513266551097</v>
      </c>
      <c r="J155" s="5">
        <f t="shared" si="9"/>
        <v>0.58390981764038641</v>
      </c>
    </row>
    <row r="156" spans="1:10" x14ac:dyDescent="0.2">
      <c r="A156" s="10">
        <v>3</v>
      </c>
      <c r="B156" s="2">
        <v>152100</v>
      </c>
      <c r="C156" s="2">
        <v>48029152100</v>
      </c>
      <c r="D156" s="2">
        <v>1521</v>
      </c>
      <c r="E156" s="2" t="s">
        <v>51</v>
      </c>
      <c r="F156" s="2" t="str">
        <f t="shared" si="7"/>
        <v>Census Tract 1521, Bexar County, Texas</v>
      </c>
      <c r="G156" s="2" t="str">
        <f t="shared" si="8"/>
        <v>CD 3 - Tract 1521</v>
      </c>
      <c r="H156" s="3">
        <v>27640.6962935968</v>
      </c>
      <c r="I156" s="3">
        <v>3494.8696459622802</v>
      </c>
      <c r="J156" s="5">
        <f t="shared" si="9"/>
        <v>0.12643927666800117</v>
      </c>
    </row>
    <row r="157" spans="1:10" x14ac:dyDescent="0.2">
      <c r="A157" s="10">
        <v>3</v>
      </c>
      <c r="B157" s="2">
        <v>152201</v>
      </c>
      <c r="C157" s="2">
        <v>48029152201</v>
      </c>
      <c r="D157" s="2">
        <v>1522.01</v>
      </c>
      <c r="E157" s="2" t="s">
        <v>52</v>
      </c>
      <c r="F157" s="2" t="str">
        <f t="shared" si="7"/>
        <v>Census Tract 1522.01, Bexar County, Texas</v>
      </c>
      <c r="G157" s="2" t="str">
        <f t="shared" si="8"/>
        <v>CD 3 - Tract 1522.01</v>
      </c>
      <c r="H157" s="3">
        <v>20645.956615690298</v>
      </c>
      <c r="I157" s="3">
        <v>2015.9113031112099</v>
      </c>
      <c r="J157" s="5">
        <f t="shared" si="9"/>
        <v>9.7641942228008885E-2</v>
      </c>
    </row>
    <row r="158" spans="1:10" x14ac:dyDescent="0.2">
      <c r="A158" s="10">
        <v>3</v>
      </c>
      <c r="B158" s="2">
        <v>152202</v>
      </c>
      <c r="C158" s="2">
        <v>48029152202</v>
      </c>
      <c r="D158" s="2">
        <v>1522.02</v>
      </c>
      <c r="E158" s="2" t="s">
        <v>53</v>
      </c>
      <c r="F158" s="2" t="str">
        <f t="shared" si="7"/>
        <v>Census Tract 1522.02, Bexar County, Texas</v>
      </c>
      <c r="G158" s="2" t="str">
        <f t="shared" si="8"/>
        <v>CD 3 - Tract 1522.02</v>
      </c>
      <c r="H158" s="3">
        <v>18576.034343158401</v>
      </c>
      <c r="I158" s="3">
        <v>1327.0242316333699</v>
      </c>
      <c r="J158" s="5">
        <f t="shared" si="9"/>
        <v>7.1437434229449315E-2</v>
      </c>
    </row>
    <row r="159" spans="1:10" x14ac:dyDescent="0.2">
      <c r="A159" s="10">
        <v>3</v>
      </c>
      <c r="B159" s="2">
        <v>192200</v>
      </c>
      <c r="C159" s="2">
        <v>48029192200</v>
      </c>
      <c r="D159" s="2">
        <v>1922</v>
      </c>
      <c r="E159" s="2" t="s">
        <v>375</v>
      </c>
      <c r="F159" s="2" t="str">
        <f t="shared" si="7"/>
        <v>Census Tract 1922, Bexar County, Texas</v>
      </c>
      <c r="G159" s="2" t="str">
        <f t="shared" si="8"/>
        <v>CD 3 - Tract 1922</v>
      </c>
      <c r="H159" s="3">
        <v>3696.16910216222</v>
      </c>
      <c r="I159" s="3">
        <v>3696.1690998739</v>
      </c>
      <c r="J159" s="5">
        <f t="shared" si="9"/>
        <v>0.99999999938089412</v>
      </c>
    </row>
    <row r="160" spans="1:10" x14ac:dyDescent="0.2">
      <c r="A160" s="10">
        <v>4</v>
      </c>
      <c r="B160" s="2">
        <v>151100</v>
      </c>
      <c r="C160" s="2">
        <v>48029151100</v>
      </c>
      <c r="D160" s="2">
        <v>1511</v>
      </c>
      <c r="E160" s="2" t="s">
        <v>221</v>
      </c>
      <c r="F160" s="2" t="str">
        <f t="shared" si="7"/>
        <v>Census Tract 1511, Bexar County, Texas</v>
      </c>
      <c r="G160" s="2" t="str">
        <f t="shared" si="8"/>
        <v>CD 4 - Tract 1511</v>
      </c>
      <c r="H160" s="3">
        <v>855.59925049123001</v>
      </c>
      <c r="I160" s="3">
        <v>412.25589951496102</v>
      </c>
      <c r="J160" s="5">
        <f t="shared" si="9"/>
        <v>0.48183293671455441</v>
      </c>
    </row>
    <row r="161" spans="1:10" x14ac:dyDescent="0.2">
      <c r="A161" s="10">
        <v>4</v>
      </c>
      <c r="B161" s="2">
        <v>151200</v>
      </c>
      <c r="C161" s="2">
        <v>48029151200</v>
      </c>
      <c r="D161" s="2">
        <v>1512</v>
      </c>
      <c r="E161" s="2" t="s">
        <v>222</v>
      </c>
      <c r="F161" s="2" t="str">
        <f t="shared" si="7"/>
        <v>Census Tract 1512, Bexar County, Texas</v>
      </c>
      <c r="G161" s="2" t="str">
        <f t="shared" si="8"/>
        <v>CD 4 - Tract 1512</v>
      </c>
      <c r="H161" s="3">
        <v>1736.0920251929001</v>
      </c>
      <c r="I161" s="3">
        <v>1736.09202437666</v>
      </c>
      <c r="J161" s="5">
        <f t="shared" si="9"/>
        <v>0.99999999952984053</v>
      </c>
    </row>
    <row r="162" spans="1:10" x14ac:dyDescent="0.2">
      <c r="A162" s="10">
        <v>4</v>
      </c>
      <c r="B162" s="2">
        <v>151301</v>
      </c>
      <c r="C162" s="2">
        <v>48029151301</v>
      </c>
      <c r="D162" s="2">
        <v>1513.01</v>
      </c>
      <c r="E162" s="2" t="s">
        <v>223</v>
      </c>
      <c r="F162" s="2" t="str">
        <f t="shared" si="7"/>
        <v>Census Tract 1513.01, Bexar County, Texas</v>
      </c>
      <c r="G162" s="2" t="str">
        <f t="shared" si="8"/>
        <v>CD 4 - Tract 1513.01</v>
      </c>
      <c r="H162" s="3">
        <v>883.25650882596801</v>
      </c>
      <c r="I162" s="3">
        <v>294.11305899795298</v>
      </c>
      <c r="J162" s="5">
        <f t="shared" si="9"/>
        <v>0.33298714026901488</v>
      </c>
    </row>
    <row r="163" spans="1:10" x14ac:dyDescent="0.2">
      <c r="A163" s="10">
        <v>4</v>
      </c>
      <c r="B163" s="2">
        <v>151302</v>
      </c>
      <c r="C163" s="2">
        <v>48029151302</v>
      </c>
      <c r="D163" s="2">
        <v>1513.02</v>
      </c>
      <c r="E163" s="2" t="s">
        <v>224</v>
      </c>
      <c r="F163" s="2" t="str">
        <f t="shared" si="7"/>
        <v>Census Tract 1513.02, Bexar County, Texas</v>
      </c>
      <c r="G163" s="2" t="str">
        <f t="shared" si="8"/>
        <v>CD 4 - Tract 1513.02</v>
      </c>
      <c r="H163" s="3">
        <v>808.77939387189701</v>
      </c>
      <c r="I163" s="3">
        <v>521.14175997035898</v>
      </c>
      <c r="J163" s="5">
        <f t="shared" si="9"/>
        <v>0.64435588235684316</v>
      </c>
    </row>
    <row r="164" spans="1:10" x14ac:dyDescent="0.2">
      <c r="A164" s="10">
        <v>4</v>
      </c>
      <c r="B164" s="2">
        <v>152000</v>
      </c>
      <c r="C164" s="2">
        <v>48029152000</v>
      </c>
      <c r="D164" s="2">
        <v>1520</v>
      </c>
      <c r="E164" s="2" t="s">
        <v>229</v>
      </c>
      <c r="F164" s="2" t="str">
        <f t="shared" si="7"/>
        <v>Census Tract 1520, Bexar County, Texas</v>
      </c>
      <c r="G164" s="2" t="str">
        <f t="shared" si="8"/>
        <v>CD 4 - Tract 1520</v>
      </c>
      <c r="H164" s="3">
        <v>11496.7262475273</v>
      </c>
      <c r="I164" s="3">
        <v>4783.6749176840804</v>
      </c>
      <c r="J164" s="5">
        <f t="shared" si="9"/>
        <v>0.41609018208230769</v>
      </c>
    </row>
    <row r="165" spans="1:10" x14ac:dyDescent="0.2">
      <c r="A165" s="10">
        <v>4</v>
      </c>
      <c r="B165" s="2">
        <v>152100</v>
      </c>
      <c r="C165" s="2">
        <v>48029152100</v>
      </c>
      <c r="D165" s="2">
        <v>1521</v>
      </c>
      <c r="E165" s="2" t="s">
        <v>51</v>
      </c>
      <c r="F165" s="2" t="str">
        <f t="shared" si="7"/>
        <v>Census Tract 1521, Bexar County, Texas</v>
      </c>
      <c r="G165" s="2" t="str">
        <f t="shared" si="8"/>
        <v>CD 4 - Tract 1521</v>
      </c>
      <c r="H165" s="3">
        <v>27640.6962935968</v>
      </c>
      <c r="I165" s="3">
        <v>827.14026568742895</v>
      </c>
      <c r="J165" s="5">
        <f t="shared" si="9"/>
        <v>2.9924726095957394E-2</v>
      </c>
    </row>
    <row r="166" spans="1:10" x14ac:dyDescent="0.2">
      <c r="A166" s="10">
        <v>4</v>
      </c>
      <c r="B166" s="2">
        <v>160400</v>
      </c>
      <c r="C166" s="2">
        <v>48029160400</v>
      </c>
      <c r="D166" s="2">
        <v>1604</v>
      </c>
      <c r="E166" s="2" t="s">
        <v>233</v>
      </c>
      <c r="F166" s="2" t="str">
        <f t="shared" si="7"/>
        <v>Census Tract 1604, Bexar County, Texas</v>
      </c>
      <c r="G166" s="2" t="str">
        <f t="shared" si="8"/>
        <v>CD 4 - Tract 1604</v>
      </c>
      <c r="H166" s="3">
        <v>700.51909386687805</v>
      </c>
      <c r="I166" s="3">
        <v>0.41337472338964099</v>
      </c>
      <c r="J166" s="5">
        <f t="shared" si="9"/>
        <v>5.9009772468556854E-4</v>
      </c>
    </row>
    <row r="167" spans="1:10" x14ac:dyDescent="0.2">
      <c r="A167" s="10">
        <v>4</v>
      </c>
      <c r="B167" s="2">
        <v>160701</v>
      </c>
      <c r="C167" s="2">
        <v>48029160701</v>
      </c>
      <c r="D167" s="2">
        <v>1607.01</v>
      </c>
      <c r="E167" s="2" t="s">
        <v>237</v>
      </c>
      <c r="F167" s="2" t="str">
        <f t="shared" si="7"/>
        <v>Census Tract 1607.01, Bexar County, Texas</v>
      </c>
      <c r="G167" s="2" t="str">
        <f t="shared" si="8"/>
        <v>CD 4 - Tract 1607.01</v>
      </c>
      <c r="H167" s="3">
        <v>642.86246603578797</v>
      </c>
      <c r="I167" s="3">
        <v>3.5681757006594599</v>
      </c>
      <c r="J167" s="5">
        <f t="shared" si="9"/>
        <v>5.5504495738608276E-3</v>
      </c>
    </row>
    <row r="168" spans="1:10" x14ac:dyDescent="0.2">
      <c r="A168" s="10">
        <v>4</v>
      </c>
      <c r="B168" s="2">
        <v>160702</v>
      </c>
      <c r="C168" s="2">
        <v>48029160702</v>
      </c>
      <c r="D168" s="2">
        <v>1607.02</v>
      </c>
      <c r="E168" s="2" t="s">
        <v>238</v>
      </c>
      <c r="F168" s="2" t="str">
        <f t="shared" si="7"/>
        <v>Census Tract 1607.02, Bexar County, Texas</v>
      </c>
      <c r="G168" s="2" t="str">
        <f t="shared" si="8"/>
        <v>CD 4 - Tract 1607.02</v>
      </c>
      <c r="H168" s="3">
        <v>725.15865393154502</v>
      </c>
      <c r="I168" s="3">
        <v>6.0896084169093596</v>
      </c>
      <c r="J168" s="5">
        <f t="shared" si="9"/>
        <v>8.3976222084556663E-3</v>
      </c>
    </row>
    <row r="169" spans="1:10" x14ac:dyDescent="0.2">
      <c r="A169" s="10">
        <v>4</v>
      </c>
      <c r="B169" s="2">
        <v>160901</v>
      </c>
      <c r="C169" s="2">
        <v>48029160901</v>
      </c>
      <c r="D169" s="2">
        <v>1609.01</v>
      </c>
      <c r="E169" s="2" t="s">
        <v>239</v>
      </c>
      <c r="F169" s="2" t="str">
        <f t="shared" si="7"/>
        <v>Census Tract 1609.01, Bexar County, Texas</v>
      </c>
      <c r="G169" s="2" t="str">
        <f t="shared" si="8"/>
        <v>CD 4 - Tract 1609.01</v>
      </c>
      <c r="H169" s="3">
        <v>613.575477008902</v>
      </c>
      <c r="I169" s="3">
        <v>320.83530805908202</v>
      </c>
      <c r="J169" s="5">
        <f t="shared" si="9"/>
        <v>0.5228946072341597</v>
      </c>
    </row>
    <row r="170" spans="1:10" x14ac:dyDescent="0.2">
      <c r="A170" s="10">
        <v>4</v>
      </c>
      <c r="B170" s="2">
        <v>160902</v>
      </c>
      <c r="C170" s="2">
        <v>48029160902</v>
      </c>
      <c r="D170" s="2">
        <v>1609.02</v>
      </c>
      <c r="E170" s="2" t="s">
        <v>240</v>
      </c>
      <c r="F170" s="2" t="str">
        <f t="shared" si="7"/>
        <v>Census Tract 1609.02, Bexar County, Texas</v>
      </c>
      <c r="G170" s="2" t="str">
        <f t="shared" si="8"/>
        <v>CD 4 - Tract 1609.02</v>
      </c>
      <c r="H170" s="3">
        <v>638.83105778207801</v>
      </c>
      <c r="I170" s="3">
        <v>231.782685706736</v>
      </c>
      <c r="J170" s="5">
        <f t="shared" si="9"/>
        <v>0.36282313278795403</v>
      </c>
    </row>
    <row r="171" spans="1:10" x14ac:dyDescent="0.2">
      <c r="A171" s="10">
        <v>4</v>
      </c>
      <c r="B171" s="2">
        <v>161000</v>
      </c>
      <c r="C171" s="2">
        <v>48029161000</v>
      </c>
      <c r="D171" s="2">
        <v>1610</v>
      </c>
      <c r="E171" s="2" t="s">
        <v>241</v>
      </c>
      <c r="F171" s="2" t="str">
        <f t="shared" si="7"/>
        <v>Census Tract 1610, Bexar County, Texas</v>
      </c>
      <c r="G171" s="2" t="str">
        <f t="shared" si="8"/>
        <v>CD 4 - Tract 1610</v>
      </c>
      <c r="H171" s="3">
        <v>1835.7264810409399</v>
      </c>
      <c r="I171" s="3">
        <v>1835.7264826806299</v>
      </c>
      <c r="J171" s="5">
        <f t="shared" si="9"/>
        <v>1.0000000008932104</v>
      </c>
    </row>
    <row r="172" spans="1:10" x14ac:dyDescent="0.2">
      <c r="A172" s="10">
        <v>4</v>
      </c>
      <c r="B172" s="2">
        <v>161100</v>
      </c>
      <c r="C172" s="2">
        <v>48029161100</v>
      </c>
      <c r="D172" s="2">
        <v>1611</v>
      </c>
      <c r="E172" s="2" t="s">
        <v>242</v>
      </c>
      <c r="F172" s="2" t="str">
        <f t="shared" si="7"/>
        <v>Census Tract 1611, Bexar County, Texas</v>
      </c>
      <c r="G172" s="2" t="str">
        <f t="shared" si="8"/>
        <v>CD 4 - Tract 1611</v>
      </c>
      <c r="H172" s="3">
        <v>2503.8909135693302</v>
      </c>
      <c r="I172" s="3">
        <v>2503.89091751877</v>
      </c>
      <c r="J172" s="5">
        <f t="shared" si="9"/>
        <v>1.0000000015773209</v>
      </c>
    </row>
    <row r="173" spans="1:10" x14ac:dyDescent="0.2">
      <c r="A173" s="10">
        <v>4</v>
      </c>
      <c r="B173" s="2">
        <v>161200</v>
      </c>
      <c r="C173" s="2">
        <v>48029161200</v>
      </c>
      <c r="D173" s="2">
        <v>1612</v>
      </c>
      <c r="E173" s="2" t="s">
        <v>54</v>
      </c>
      <c r="F173" s="2" t="str">
        <f t="shared" si="7"/>
        <v>Census Tract 1612, Bexar County, Texas</v>
      </c>
      <c r="G173" s="2" t="str">
        <f t="shared" si="8"/>
        <v>CD 4 - Tract 1612</v>
      </c>
      <c r="H173" s="3">
        <v>11468.1456505604</v>
      </c>
      <c r="I173" s="3">
        <v>8097.3284697889303</v>
      </c>
      <c r="J173" s="5">
        <f t="shared" si="9"/>
        <v>0.70607129666104718</v>
      </c>
    </row>
    <row r="174" spans="1:10" x14ac:dyDescent="0.2">
      <c r="A174" s="10">
        <v>4</v>
      </c>
      <c r="B174" s="2">
        <v>161302</v>
      </c>
      <c r="C174" s="2">
        <v>48029161302</v>
      </c>
      <c r="D174" s="2">
        <v>1613.02</v>
      </c>
      <c r="E174" s="2" t="s">
        <v>243</v>
      </c>
      <c r="F174" s="2" t="str">
        <f t="shared" si="7"/>
        <v>Census Tract 1613.02, Bexar County, Texas</v>
      </c>
      <c r="G174" s="2" t="str">
        <f t="shared" si="8"/>
        <v>CD 4 - Tract 1613.02</v>
      </c>
      <c r="H174" s="3">
        <v>848.73498533162103</v>
      </c>
      <c r="I174" s="3">
        <v>848.73498247851398</v>
      </c>
      <c r="J174" s="5">
        <f t="shared" si="9"/>
        <v>0.99999999663840056</v>
      </c>
    </row>
    <row r="175" spans="1:10" x14ac:dyDescent="0.2">
      <c r="A175" s="10">
        <v>4</v>
      </c>
      <c r="B175" s="2">
        <v>161303</v>
      </c>
      <c r="C175" s="2">
        <v>48029161303</v>
      </c>
      <c r="D175" s="2">
        <v>1613.03</v>
      </c>
      <c r="E175" s="2" t="s">
        <v>244</v>
      </c>
      <c r="F175" s="2" t="str">
        <f t="shared" si="7"/>
        <v>Census Tract 1613.03, Bexar County, Texas</v>
      </c>
      <c r="G175" s="2" t="str">
        <f t="shared" si="8"/>
        <v>CD 4 - Tract 1613.03</v>
      </c>
      <c r="H175" s="3">
        <v>292.29274130476102</v>
      </c>
      <c r="I175" s="3">
        <v>292.29274173394799</v>
      </c>
      <c r="J175" s="5">
        <f t="shared" si="9"/>
        <v>1.0000000014683463</v>
      </c>
    </row>
    <row r="176" spans="1:10" x14ac:dyDescent="0.2">
      <c r="A176" s="10">
        <v>4</v>
      </c>
      <c r="B176" s="2">
        <v>161304</v>
      </c>
      <c r="C176" s="2">
        <v>48029161304</v>
      </c>
      <c r="D176" s="2">
        <v>1613.04</v>
      </c>
      <c r="E176" s="2" t="s">
        <v>245</v>
      </c>
      <c r="F176" s="2" t="str">
        <f t="shared" si="7"/>
        <v>Census Tract 1613.04, Bexar County, Texas</v>
      </c>
      <c r="G176" s="2" t="str">
        <f t="shared" si="8"/>
        <v>CD 4 - Tract 1613.04</v>
      </c>
      <c r="H176" s="3">
        <v>1618.6386832138701</v>
      </c>
      <c r="I176" s="3">
        <v>1618.6386810500301</v>
      </c>
      <c r="J176" s="5">
        <f t="shared" si="9"/>
        <v>0.99999999866317291</v>
      </c>
    </row>
    <row r="177" spans="1:10" x14ac:dyDescent="0.2">
      <c r="A177" s="10">
        <v>4</v>
      </c>
      <c r="B177" s="2">
        <v>161400</v>
      </c>
      <c r="C177" s="2">
        <v>48029161400</v>
      </c>
      <c r="D177" s="2">
        <v>1614</v>
      </c>
      <c r="E177" s="2" t="s">
        <v>55</v>
      </c>
      <c r="F177" s="2" t="str">
        <f t="shared" si="7"/>
        <v>Census Tract 1614, Bexar County, Texas</v>
      </c>
      <c r="G177" s="2" t="str">
        <f t="shared" si="8"/>
        <v>CD 4 - Tract 1614</v>
      </c>
      <c r="H177" s="3">
        <v>2717.2883731553302</v>
      </c>
      <c r="I177" s="3">
        <v>16.198773242034001</v>
      </c>
      <c r="J177" s="5">
        <f t="shared" si="9"/>
        <v>5.9613743620534083E-3</v>
      </c>
    </row>
    <row r="178" spans="1:10" x14ac:dyDescent="0.2">
      <c r="A178" s="10">
        <v>4</v>
      </c>
      <c r="B178" s="2">
        <v>161501</v>
      </c>
      <c r="C178" s="2">
        <v>48029161501</v>
      </c>
      <c r="D178" s="2">
        <v>1615.01</v>
      </c>
      <c r="E178" s="2" t="s">
        <v>56</v>
      </c>
      <c r="F178" s="2" t="str">
        <f t="shared" si="7"/>
        <v>Census Tract 1615.01, Bexar County, Texas</v>
      </c>
      <c r="G178" s="2" t="str">
        <f t="shared" si="8"/>
        <v>CD 4 - Tract 1615.01</v>
      </c>
      <c r="H178" s="3">
        <v>1010.43241691016</v>
      </c>
      <c r="I178" s="3">
        <v>1010.41745972838</v>
      </c>
      <c r="J178" s="5">
        <f t="shared" si="9"/>
        <v>0.99998519724671364</v>
      </c>
    </row>
    <row r="179" spans="1:10" x14ac:dyDescent="0.2">
      <c r="A179" s="10">
        <v>4</v>
      </c>
      <c r="B179" s="2">
        <v>161503</v>
      </c>
      <c r="C179" s="2">
        <v>48029161503</v>
      </c>
      <c r="D179" s="2">
        <v>1615.03</v>
      </c>
      <c r="E179" s="2" t="s">
        <v>246</v>
      </c>
      <c r="F179" s="2" t="str">
        <f t="shared" si="7"/>
        <v>Census Tract 1615.03, Bexar County, Texas</v>
      </c>
      <c r="G179" s="2" t="str">
        <f t="shared" si="8"/>
        <v>CD 4 - Tract 1615.03</v>
      </c>
      <c r="H179" s="3">
        <v>575.90864908356502</v>
      </c>
      <c r="I179" s="3">
        <v>575.90865043593305</v>
      </c>
      <c r="J179" s="5">
        <f t="shared" si="9"/>
        <v>1.0000000023482336</v>
      </c>
    </row>
    <row r="180" spans="1:10" x14ac:dyDescent="0.2">
      <c r="A180" s="10">
        <v>4</v>
      </c>
      <c r="B180" s="2">
        <v>161504</v>
      </c>
      <c r="C180" s="2">
        <v>48029161504</v>
      </c>
      <c r="D180" s="2">
        <v>1615.04</v>
      </c>
      <c r="E180" s="2" t="s">
        <v>247</v>
      </c>
      <c r="F180" s="2" t="str">
        <f t="shared" si="7"/>
        <v>Census Tract 1615.04, Bexar County, Texas</v>
      </c>
      <c r="G180" s="2" t="str">
        <f t="shared" si="8"/>
        <v>CD 4 - Tract 1615.04</v>
      </c>
      <c r="H180" s="3">
        <v>572.09495214017704</v>
      </c>
      <c r="I180" s="3">
        <v>572.09495184063996</v>
      </c>
      <c r="J180" s="5">
        <f t="shared" si="9"/>
        <v>0.99999999947642071</v>
      </c>
    </row>
    <row r="181" spans="1:10" x14ac:dyDescent="0.2">
      <c r="A181" s="10">
        <v>4</v>
      </c>
      <c r="B181" s="2">
        <v>161600</v>
      </c>
      <c r="C181" s="2">
        <v>48029161600</v>
      </c>
      <c r="D181" s="2">
        <v>1616</v>
      </c>
      <c r="E181" s="2" t="s">
        <v>57</v>
      </c>
      <c r="F181" s="2" t="str">
        <f t="shared" si="7"/>
        <v>Census Tract 1616, Bexar County, Texas</v>
      </c>
      <c r="G181" s="2" t="str">
        <f t="shared" si="8"/>
        <v>CD 4 - Tract 1616</v>
      </c>
      <c r="H181" s="3">
        <v>1568.1570461087499</v>
      </c>
      <c r="I181" s="3">
        <v>1546.2481379052899</v>
      </c>
      <c r="J181" s="5">
        <f t="shared" si="9"/>
        <v>0.98602888131783417</v>
      </c>
    </row>
    <row r="182" spans="1:10" x14ac:dyDescent="0.2">
      <c r="A182" s="10">
        <v>4</v>
      </c>
      <c r="B182" s="2">
        <v>161801</v>
      </c>
      <c r="C182" s="2">
        <v>48029161801</v>
      </c>
      <c r="D182" s="2">
        <v>1618.01</v>
      </c>
      <c r="E182" s="2" t="s">
        <v>248</v>
      </c>
      <c r="F182" s="2" t="str">
        <f t="shared" si="7"/>
        <v>Census Tract 1618.01, Bexar County, Texas</v>
      </c>
      <c r="G182" s="2" t="str">
        <f t="shared" si="8"/>
        <v>CD 4 - Tract 1618.01</v>
      </c>
      <c r="H182" s="3">
        <v>547.67210109396603</v>
      </c>
      <c r="I182" s="3">
        <v>547.67210161176399</v>
      </c>
      <c r="J182" s="5">
        <f t="shared" si="9"/>
        <v>1.0000000009454526</v>
      </c>
    </row>
    <row r="183" spans="1:10" x14ac:dyDescent="0.2">
      <c r="A183" s="10">
        <v>4</v>
      </c>
      <c r="B183" s="2">
        <v>161802</v>
      </c>
      <c r="C183" s="2">
        <v>48029161802</v>
      </c>
      <c r="D183" s="2">
        <v>1618.02</v>
      </c>
      <c r="E183" s="2" t="s">
        <v>58</v>
      </c>
      <c r="F183" s="2" t="str">
        <f t="shared" si="7"/>
        <v>Census Tract 1618.02, Bexar County, Texas</v>
      </c>
      <c r="G183" s="2" t="str">
        <f t="shared" si="8"/>
        <v>CD 4 - Tract 1618.02</v>
      </c>
      <c r="H183" s="3">
        <v>5389.8191382812201</v>
      </c>
      <c r="I183" s="3">
        <v>3450.3995985134602</v>
      </c>
      <c r="J183" s="5">
        <f t="shared" si="9"/>
        <v>0.64016982944881728</v>
      </c>
    </row>
    <row r="184" spans="1:10" x14ac:dyDescent="0.2">
      <c r="A184" s="10">
        <v>4</v>
      </c>
      <c r="B184" s="2">
        <v>161902</v>
      </c>
      <c r="C184" s="2">
        <v>48029161902</v>
      </c>
      <c r="D184" s="2">
        <v>1619.02</v>
      </c>
      <c r="E184" s="2" t="s">
        <v>60</v>
      </c>
      <c r="F184" s="2" t="str">
        <f t="shared" si="7"/>
        <v>Census Tract 1619.02, Bexar County, Texas</v>
      </c>
      <c r="G184" s="2" t="str">
        <f t="shared" si="8"/>
        <v>CD 4 - Tract 1619.02</v>
      </c>
      <c r="H184" s="3">
        <v>30922.178381897498</v>
      </c>
      <c r="I184" s="3">
        <v>72.880548712020001</v>
      </c>
      <c r="J184" s="5">
        <f t="shared" si="9"/>
        <v>2.3569021500337061E-3</v>
      </c>
    </row>
    <row r="185" spans="1:10" x14ac:dyDescent="0.2">
      <c r="A185" s="10">
        <v>4</v>
      </c>
      <c r="B185" s="2">
        <v>162001</v>
      </c>
      <c r="C185" s="2">
        <v>48029162001</v>
      </c>
      <c r="D185" s="2">
        <v>1620.01</v>
      </c>
      <c r="E185" s="2" t="s">
        <v>61</v>
      </c>
      <c r="F185" s="2" t="str">
        <f t="shared" si="7"/>
        <v>Census Tract 1620.01, Bexar County, Texas</v>
      </c>
      <c r="G185" s="2" t="str">
        <f t="shared" si="8"/>
        <v>CD 4 - Tract 1620.01</v>
      </c>
      <c r="H185" s="3">
        <v>11584.5472778434</v>
      </c>
      <c r="I185" s="3">
        <v>1038.4320879489801</v>
      </c>
      <c r="J185" s="5">
        <f t="shared" si="9"/>
        <v>8.9639419050504016E-2</v>
      </c>
    </row>
    <row r="186" spans="1:10" x14ac:dyDescent="0.2">
      <c r="A186" s="10">
        <v>4</v>
      </c>
      <c r="B186" s="2">
        <v>171801</v>
      </c>
      <c r="C186" s="2">
        <v>48029171801</v>
      </c>
      <c r="D186" s="2">
        <v>1718.01</v>
      </c>
      <c r="E186" s="2" t="s">
        <v>272</v>
      </c>
      <c r="F186" s="2" t="str">
        <f t="shared" si="7"/>
        <v>Census Tract 1718.01, Bexar County, Texas</v>
      </c>
      <c r="G186" s="2" t="str">
        <f t="shared" si="8"/>
        <v>CD 4 - Tract 1718.01</v>
      </c>
      <c r="H186" s="3">
        <v>548.60111118580596</v>
      </c>
      <c r="I186" s="3">
        <v>374.456614132526</v>
      </c>
      <c r="J186" s="5">
        <f t="shared" si="9"/>
        <v>0.68256626991355307</v>
      </c>
    </row>
    <row r="187" spans="1:10" x14ac:dyDescent="0.2">
      <c r="A187" s="10">
        <v>4</v>
      </c>
      <c r="B187" s="2">
        <v>171802</v>
      </c>
      <c r="C187" s="2">
        <v>48029171802</v>
      </c>
      <c r="D187" s="2">
        <v>1718.02</v>
      </c>
      <c r="E187" s="2" t="s">
        <v>273</v>
      </c>
      <c r="F187" s="2" t="str">
        <f t="shared" si="7"/>
        <v>Census Tract 1718.02, Bexar County, Texas</v>
      </c>
      <c r="G187" s="2" t="str">
        <f t="shared" si="8"/>
        <v>CD 4 - Tract 1718.02</v>
      </c>
      <c r="H187" s="3">
        <v>625.15853721880706</v>
      </c>
      <c r="I187" s="3">
        <v>305.25519090977099</v>
      </c>
      <c r="J187" s="5">
        <f t="shared" si="9"/>
        <v>0.48828444744237876</v>
      </c>
    </row>
    <row r="188" spans="1:10" x14ac:dyDescent="0.2">
      <c r="A188" s="10">
        <v>4</v>
      </c>
      <c r="B188" s="2">
        <v>171903</v>
      </c>
      <c r="C188" s="2">
        <v>48029171903</v>
      </c>
      <c r="D188" s="2">
        <v>1719.03</v>
      </c>
      <c r="E188" s="2" t="s">
        <v>274</v>
      </c>
      <c r="F188" s="2" t="str">
        <f t="shared" si="7"/>
        <v>Census Tract 1719.03, Bexar County, Texas</v>
      </c>
      <c r="G188" s="2" t="str">
        <f t="shared" si="8"/>
        <v>CD 4 - Tract 1719.03</v>
      </c>
      <c r="H188" s="3">
        <v>798.410644381677</v>
      </c>
      <c r="I188" s="3">
        <v>798.40829592823502</v>
      </c>
      <c r="J188" s="5">
        <f t="shared" si="9"/>
        <v>0.99999705858951338</v>
      </c>
    </row>
    <row r="189" spans="1:10" x14ac:dyDescent="0.2">
      <c r="A189" s="10">
        <v>4</v>
      </c>
      <c r="B189" s="2">
        <v>171913</v>
      </c>
      <c r="C189" s="2">
        <v>48029171913</v>
      </c>
      <c r="D189" s="2">
        <v>1719.13</v>
      </c>
      <c r="E189" s="2" t="s">
        <v>276</v>
      </c>
      <c r="F189" s="2" t="str">
        <f t="shared" si="7"/>
        <v>Census Tract 1719.13, Bexar County, Texas</v>
      </c>
      <c r="G189" s="2" t="str">
        <f t="shared" si="8"/>
        <v>CD 4 - Tract 1719.13</v>
      </c>
      <c r="H189" s="3">
        <v>405.88580915547402</v>
      </c>
      <c r="I189" s="3">
        <v>314.89896870172799</v>
      </c>
      <c r="J189" s="5">
        <f t="shared" si="9"/>
        <v>0.77583143238473351</v>
      </c>
    </row>
    <row r="190" spans="1:10" x14ac:dyDescent="0.2">
      <c r="A190" s="10">
        <v>4</v>
      </c>
      <c r="B190" s="2">
        <v>171914</v>
      </c>
      <c r="C190" s="2">
        <v>48029171914</v>
      </c>
      <c r="D190" s="2">
        <v>1719.14</v>
      </c>
      <c r="E190" s="2" t="s">
        <v>277</v>
      </c>
      <c r="F190" s="2" t="str">
        <f t="shared" si="7"/>
        <v>Census Tract 1719.14, Bexar County, Texas</v>
      </c>
      <c r="G190" s="2" t="str">
        <f t="shared" si="8"/>
        <v>CD 4 - Tract 1719.14</v>
      </c>
      <c r="H190" s="3">
        <v>507.64413332590402</v>
      </c>
      <c r="I190" s="3">
        <v>507.640529026097</v>
      </c>
      <c r="J190" s="5">
        <f t="shared" si="9"/>
        <v>0.9999928999478761</v>
      </c>
    </row>
    <row r="191" spans="1:10" x14ac:dyDescent="0.2">
      <c r="A191" s="10">
        <v>4</v>
      </c>
      <c r="B191" s="2">
        <v>171915</v>
      </c>
      <c r="C191" s="2">
        <v>48029171915</v>
      </c>
      <c r="D191" s="2">
        <v>1719.15</v>
      </c>
      <c r="E191" s="2" t="s">
        <v>278</v>
      </c>
      <c r="F191" s="2" t="str">
        <f t="shared" si="7"/>
        <v>Census Tract 1719.15, Bexar County, Texas</v>
      </c>
      <c r="G191" s="2" t="str">
        <f t="shared" si="8"/>
        <v>CD 4 - Tract 1719.15</v>
      </c>
      <c r="H191" s="3">
        <v>257.99300420520501</v>
      </c>
      <c r="I191" s="3">
        <v>257.99300581202601</v>
      </c>
      <c r="J191" s="5">
        <f t="shared" si="9"/>
        <v>1.0000000062281573</v>
      </c>
    </row>
    <row r="192" spans="1:10" x14ac:dyDescent="0.2">
      <c r="A192" s="10">
        <v>4</v>
      </c>
      <c r="B192" s="2">
        <v>171916</v>
      </c>
      <c r="C192" s="2">
        <v>48029171916</v>
      </c>
      <c r="D192" s="2">
        <v>1719.16</v>
      </c>
      <c r="E192" s="2" t="s">
        <v>64</v>
      </c>
      <c r="F192" s="2" t="str">
        <f t="shared" si="7"/>
        <v>Census Tract 1719.16, Bexar County, Texas</v>
      </c>
      <c r="G192" s="2" t="str">
        <f t="shared" si="8"/>
        <v>CD 4 - Tract 1719.16</v>
      </c>
      <c r="H192" s="3">
        <v>1379.77896242159</v>
      </c>
      <c r="I192" s="3">
        <v>634.15666265861501</v>
      </c>
      <c r="J192" s="5">
        <f t="shared" si="9"/>
        <v>0.45960742983472819</v>
      </c>
    </row>
    <row r="193" spans="1:10" x14ac:dyDescent="0.2">
      <c r="A193" s="10">
        <v>4</v>
      </c>
      <c r="B193" s="2">
        <v>171917</v>
      </c>
      <c r="C193" s="2">
        <v>48029171917</v>
      </c>
      <c r="D193" s="2">
        <v>1719.17</v>
      </c>
      <c r="E193" s="2" t="s">
        <v>279</v>
      </c>
      <c r="F193" s="2" t="str">
        <f t="shared" si="7"/>
        <v>Census Tract 1719.17, Bexar County, Texas</v>
      </c>
      <c r="G193" s="2" t="str">
        <f t="shared" si="8"/>
        <v>CD 4 - Tract 1719.17</v>
      </c>
      <c r="H193" s="3">
        <v>771.41552469281203</v>
      </c>
      <c r="I193" s="3">
        <v>771.41551494228895</v>
      </c>
      <c r="J193" s="5">
        <f t="shared" si="9"/>
        <v>0.99999998736021933</v>
      </c>
    </row>
    <row r="194" spans="1:10" x14ac:dyDescent="0.2">
      <c r="A194" s="10">
        <v>4</v>
      </c>
      <c r="B194" s="2">
        <v>171918</v>
      </c>
      <c r="C194" s="2">
        <v>48029171918</v>
      </c>
      <c r="D194" s="2">
        <v>1719.18</v>
      </c>
      <c r="E194" s="2" t="s">
        <v>280</v>
      </c>
      <c r="F194" s="2" t="str">
        <f t="shared" si="7"/>
        <v>Census Tract 1719.18, Bexar County, Texas</v>
      </c>
      <c r="G194" s="2" t="str">
        <f t="shared" si="8"/>
        <v>CD 4 - Tract 1719.18</v>
      </c>
      <c r="H194" s="3">
        <v>2080.2092791206401</v>
      </c>
      <c r="I194" s="3">
        <v>522.43891128184396</v>
      </c>
      <c r="J194" s="5">
        <f t="shared" si="9"/>
        <v>0.25114728432645622</v>
      </c>
    </row>
    <row r="195" spans="1:10" x14ac:dyDescent="0.2">
      <c r="A195" s="10">
        <v>4</v>
      </c>
      <c r="B195" s="2">
        <v>171919</v>
      </c>
      <c r="C195" s="2">
        <v>48029171919</v>
      </c>
      <c r="D195" s="2">
        <v>1719.19</v>
      </c>
      <c r="E195" s="2" t="s">
        <v>65</v>
      </c>
      <c r="F195" s="2" t="str">
        <f t="shared" si="7"/>
        <v>Census Tract 1719.19, Bexar County, Texas</v>
      </c>
      <c r="G195" s="2" t="str">
        <f t="shared" si="8"/>
        <v>CD 4 - Tract 1719.19</v>
      </c>
      <c r="H195" s="3">
        <v>511.96980057826698</v>
      </c>
      <c r="I195" s="3">
        <v>50.688023686085501</v>
      </c>
      <c r="J195" s="5">
        <f t="shared" si="9"/>
        <v>9.9005885950369854E-2</v>
      </c>
    </row>
    <row r="196" spans="1:10" x14ac:dyDescent="0.2">
      <c r="A196" s="10">
        <v>4</v>
      </c>
      <c r="B196" s="2">
        <v>171920</v>
      </c>
      <c r="C196" s="2">
        <v>48029171920</v>
      </c>
      <c r="D196" s="2">
        <v>1719.2</v>
      </c>
      <c r="E196" s="2" t="s">
        <v>66</v>
      </c>
      <c r="F196" s="2" t="str">
        <f t="shared" ref="F196:F259" si="10">CONCATENATE(E196,", Bexar County, Texas")</f>
        <v>Census Tract 1719.20, Bexar County, Texas</v>
      </c>
      <c r="G196" s="2" t="str">
        <f t="shared" ref="G196:G259" si="11">CONCATENATE("CD ",A196," - ","Tract ",D196)</f>
        <v>CD 4 - Tract 1719.2</v>
      </c>
      <c r="H196" s="3">
        <v>1433.19339777545</v>
      </c>
      <c r="I196" s="3">
        <v>767.92282721063805</v>
      </c>
      <c r="J196" s="5">
        <f t="shared" ref="J196:J259" si="12">I196/H196</f>
        <v>0.53581242308440691</v>
      </c>
    </row>
    <row r="197" spans="1:10" x14ac:dyDescent="0.2">
      <c r="A197" s="10">
        <v>4</v>
      </c>
      <c r="B197" s="2">
        <v>171921</v>
      </c>
      <c r="C197" s="2">
        <v>48029171921</v>
      </c>
      <c r="D197" s="2">
        <v>1719.21</v>
      </c>
      <c r="E197" s="2" t="s">
        <v>67</v>
      </c>
      <c r="F197" s="2" t="str">
        <f t="shared" si="10"/>
        <v>Census Tract 1719.21, Bexar County, Texas</v>
      </c>
      <c r="G197" s="2" t="str">
        <f t="shared" si="11"/>
        <v>CD 4 - Tract 1719.21</v>
      </c>
      <c r="H197" s="3">
        <v>562.98323043769699</v>
      </c>
      <c r="I197" s="3">
        <v>20.871690304065499</v>
      </c>
      <c r="J197" s="5">
        <f t="shared" si="12"/>
        <v>3.7073378345281426E-2</v>
      </c>
    </row>
    <row r="198" spans="1:10" x14ac:dyDescent="0.2">
      <c r="A198" s="10">
        <v>4</v>
      </c>
      <c r="B198" s="2">
        <v>171922</v>
      </c>
      <c r="C198" s="2">
        <v>48029171922</v>
      </c>
      <c r="D198" s="2">
        <v>1719.22</v>
      </c>
      <c r="E198" s="2" t="s">
        <v>68</v>
      </c>
      <c r="F198" s="2" t="str">
        <f t="shared" si="10"/>
        <v>Census Tract 1719.22, Bexar County, Texas</v>
      </c>
      <c r="G198" s="2" t="str">
        <f t="shared" si="11"/>
        <v>CD 4 - Tract 1719.22</v>
      </c>
      <c r="H198" s="3">
        <v>712.72085476922803</v>
      </c>
      <c r="I198" s="3">
        <v>14.3437933493034</v>
      </c>
      <c r="J198" s="5">
        <f t="shared" si="12"/>
        <v>2.0125401485477479E-2</v>
      </c>
    </row>
    <row r="199" spans="1:10" x14ac:dyDescent="0.2">
      <c r="A199" s="10">
        <v>4</v>
      </c>
      <c r="B199" s="2">
        <v>171924</v>
      </c>
      <c r="C199" s="2">
        <v>48029171924</v>
      </c>
      <c r="D199" s="2">
        <v>1719.24</v>
      </c>
      <c r="E199" s="2" t="s">
        <v>282</v>
      </c>
      <c r="F199" s="2" t="str">
        <f t="shared" si="10"/>
        <v>Census Tract 1719.24, Bexar County, Texas</v>
      </c>
      <c r="G199" s="2" t="str">
        <f t="shared" si="11"/>
        <v>CD 4 - Tract 1719.24</v>
      </c>
      <c r="H199" s="3">
        <v>1165.82563969182</v>
      </c>
      <c r="I199" s="3">
        <v>1.1917177301509999E-3</v>
      </c>
      <c r="J199" s="5">
        <f t="shared" si="12"/>
        <v>1.0222092305895969E-6</v>
      </c>
    </row>
    <row r="200" spans="1:10" x14ac:dyDescent="0.2">
      <c r="A200" s="10">
        <v>4</v>
      </c>
      <c r="B200" s="2">
        <v>172002</v>
      </c>
      <c r="C200" s="2">
        <v>48029172002</v>
      </c>
      <c r="D200" s="2">
        <v>1720.02</v>
      </c>
      <c r="E200" s="2" t="s">
        <v>69</v>
      </c>
      <c r="F200" s="2" t="str">
        <f t="shared" si="10"/>
        <v>Census Tract 1720.02, Bexar County, Texas</v>
      </c>
      <c r="G200" s="2" t="str">
        <f t="shared" si="11"/>
        <v>CD 4 - Tract 1720.02</v>
      </c>
      <c r="H200" s="3">
        <v>13797.5702650167</v>
      </c>
      <c r="I200" s="3">
        <v>156.14082090160099</v>
      </c>
      <c r="J200" s="5">
        <f t="shared" si="12"/>
        <v>1.1316544717840001E-2</v>
      </c>
    </row>
    <row r="201" spans="1:10" x14ac:dyDescent="0.2">
      <c r="A201" s="10">
        <v>4</v>
      </c>
      <c r="B201" s="2">
        <v>172003</v>
      </c>
      <c r="C201" s="2">
        <v>48029172003</v>
      </c>
      <c r="D201" s="2">
        <v>1720.03</v>
      </c>
      <c r="E201" s="2" t="s">
        <v>70</v>
      </c>
      <c r="F201" s="2" t="str">
        <f t="shared" si="10"/>
        <v>Census Tract 1720.03, Bexar County, Texas</v>
      </c>
      <c r="G201" s="2" t="str">
        <f t="shared" si="11"/>
        <v>CD 4 - Tract 1720.03</v>
      </c>
      <c r="H201" s="3">
        <v>844.17165243247302</v>
      </c>
      <c r="I201" s="3">
        <v>56.526600424622004</v>
      </c>
      <c r="J201" s="5">
        <f t="shared" si="12"/>
        <v>6.6961026542103272E-2</v>
      </c>
    </row>
    <row r="202" spans="1:10" x14ac:dyDescent="0.2">
      <c r="A202" s="10">
        <v>4</v>
      </c>
      <c r="B202" s="2">
        <v>980003</v>
      </c>
      <c r="C202" s="2">
        <v>48029980003</v>
      </c>
      <c r="D202" s="2">
        <v>9800.0300000000007</v>
      </c>
      <c r="E202" s="2" t="s">
        <v>127</v>
      </c>
      <c r="F202" s="2" t="str">
        <f t="shared" si="10"/>
        <v>Census Tract 9800.03, Bexar County, Texas</v>
      </c>
      <c r="G202" s="2" t="str">
        <f t="shared" si="11"/>
        <v>CD 4 - Tract 9800.03</v>
      </c>
      <c r="H202" s="3">
        <v>3989.6397849591299</v>
      </c>
      <c r="I202" s="3">
        <v>72.206220144743398</v>
      </c>
      <c r="J202" s="5">
        <f t="shared" si="12"/>
        <v>1.8098430945309787E-2</v>
      </c>
    </row>
    <row r="203" spans="1:10" x14ac:dyDescent="0.2">
      <c r="A203" s="10">
        <v>4</v>
      </c>
      <c r="B203" s="2">
        <v>980100</v>
      </c>
      <c r="C203" s="2">
        <v>48029980100</v>
      </c>
      <c r="D203" s="2">
        <v>9801</v>
      </c>
      <c r="E203" s="2" t="s">
        <v>129</v>
      </c>
      <c r="F203" s="2" t="str">
        <f t="shared" si="10"/>
        <v>Census Tract 9801, Bexar County, Texas</v>
      </c>
      <c r="G203" s="2" t="str">
        <f t="shared" si="11"/>
        <v>CD 4 - Tract 9801</v>
      </c>
      <c r="H203" s="3">
        <v>3638.0699972816501</v>
      </c>
      <c r="I203" s="3">
        <v>2344.24308566847</v>
      </c>
      <c r="J203" s="5">
        <f t="shared" si="12"/>
        <v>0.64436448100780863</v>
      </c>
    </row>
    <row r="204" spans="1:10" x14ac:dyDescent="0.2">
      <c r="A204" s="10">
        <v>5</v>
      </c>
      <c r="B204" s="2">
        <v>110100</v>
      </c>
      <c r="C204" s="2">
        <v>48029110100</v>
      </c>
      <c r="D204" s="2">
        <v>1101</v>
      </c>
      <c r="E204" s="2" t="s">
        <v>130</v>
      </c>
      <c r="F204" s="2" t="str">
        <f t="shared" si="10"/>
        <v>Census Tract 1101, Bexar County, Texas</v>
      </c>
      <c r="G204" s="2" t="str">
        <f t="shared" si="11"/>
        <v>CD 5 - Tract 1101</v>
      </c>
      <c r="H204" s="3">
        <v>850.46159226049201</v>
      </c>
      <c r="I204" s="3">
        <v>0.29010641941888599</v>
      </c>
      <c r="J204" s="5">
        <f t="shared" si="12"/>
        <v>3.4111642672515644E-4</v>
      </c>
    </row>
    <row r="205" spans="1:10" x14ac:dyDescent="0.2">
      <c r="A205" s="10">
        <v>5</v>
      </c>
      <c r="B205" s="2">
        <v>110500</v>
      </c>
      <c r="C205" s="2">
        <v>48029110500</v>
      </c>
      <c r="D205" s="2">
        <v>1105</v>
      </c>
      <c r="E205" s="2" t="s">
        <v>132</v>
      </c>
      <c r="F205" s="2" t="str">
        <f t="shared" si="10"/>
        <v>Census Tract 1105, Bexar County, Texas</v>
      </c>
      <c r="G205" s="2" t="str">
        <f t="shared" si="11"/>
        <v>CD 5 - Tract 1105</v>
      </c>
      <c r="H205" s="3">
        <v>310.03011969160502</v>
      </c>
      <c r="I205" s="3">
        <v>309.98356853730598</v>
      </c>
      <c r="J205" s="5">
        <f t="shared" si="12"/>
        <v>0.99984984957479184</v>
      </c>
    </row>
    <row r="206" spans="1:10" x14ac:dyDescent="0.2">
      <c r="A206" s="10">
        <v>5</v>
      </c>
      <c r="B206" s="2">
        <v>110600</v>
      </c>
      <c r="C206" s="2">
        <v>48029110600</v>
      </c>
      <c r="D206" s="2">
        <v>1106</v>
      </c>
      <c r="E206" s="2" t="s">
        <v>133</v>
      </c>
      <c r="F206" s="2" t="str">
        <f t="shared" si="10"/>
        <v>Census Tract 1106, Bexar County, Texas</v>
      </c>
      <c r="G206" s="2" t="str">
        <f t="shared" si="11"/>
        <v>CD 5 - Tract 1106</v>
      </c>
      <c r="H206" s="3">
        <v>490.99339708421098</v>
      </c>
      <c r="I206" s="3">
        <v>489.71121444091301</v>
      </c>
      <c r="J206" s="5">
        <f t="shared" si="12"/>
        <v>0.99738859493648535</v>
      </c>
    </row>
    <row r="207" spans="1:10" x14ac:dyDescent="0.2">
      <c r="A207" s="10">
        <v>5</v>
      </c>
      <c r="B207" s="2">
        <v>110700</v>
      </c>
      <c r="C207" s="2">
        <v>48029110700</v>
      </c>
      <c r="D207" s="2">
        <v>1107</v>
      </c>
      <c r="E207" s="2" t="s">
        <v>134</v>
      </c>
      <c r="F207" s="2" t="str">
        <f t="shared" si="10"/>
        <v>Census Tract 1107, Bexar County, Texas</v>
      </c>
      <c r="G207" s="2" t="str">
        <f t="shared" si="11"/>
        <v>CD 5 - Tract 1107</v>
      </c>
      <c r="H207" s="3">
        <v>261.258360164321</v>
      </c>
      <c r="I207" s="3">
        <v>12.2495211786075</v>
      </c>
      <c r="J207" s="5">
        <f t="shared" si="12"/>
        <v>4.6886618942655243E-2</v>
      </c>
    </row>
    <row r="208" spans="1:10" x14ac:dyDescent="0.2">
      <c r="A208" s="10">
        <v>5</v>
      </c>
      <c r="B208" s="2">
        <v>140100</v>
      </c>
      <c r="C208" s="2">
        <v>48029140100</v>
      </c>
      <c r="D208" s="2">
        <v>1401</v>
      </c>
      <c r="E208" s="2" t="s">
        <v>193</v>
      </c>
      <c r="F208" s="2" t="str">
        <f t="shared" si="10"/>
        <v>Census Tract 1401, Bexar County, Texas</v>
      </c>
      <c r="G208" s="2" t="str">
        <f t="shared" si="11"/>
        <v>CD 5 - Tract 1401</v>
      </c>
      <c r="H208" s="3">
        <v>241.93465956060101</v>
      </c>
      <c r="I208" s="3">
        <v>5.4004221553977001E-2</v>
      </c>
      <c r="J208" s="5">
        <f t="shared" si="12"/>
        <v>2.2321820962758646E-4</v>
      </c>
    </row>
    <row r="209" spans="1:10" x14ac:dyDescent="0.2">
      <c r="A209" s="10">
        <v>5</v>
      </c>
      <c r="B209" s="2">
        <v>140200</v>
      </c>
      <c r="C209" s="2">
        <v>48029140200</v>
      </c>
      <c r="D209" s="2">
        <v>1402</v>
      </c>
      <c r="E209" s="2" t="s">
        <v>194</v>
      </c>
      <c r="F209" s="2" t="str">
        <f t="shared" si="10"/>
        <v>Census Tract 1402, Bexar County, Texas</v>
      </c>
      <c r="G209" s="2" t="str">
        <f t="shared" si="11"/>
        <v>CD 5 - Tract 1402</v>
      </c>
      <c r="H209" s="3">
        <v>473.46412274733399</v>
      </c>
      <c r="I209" s="3">
        <v>169.19874659354301</v>
      </c>
      <c r="J209" s="5">
        <f t="shared" si="12"/>
        <v>0.35736339558686392</v>
      </c>
    </row>
    <row r="210" spans="1:10" x14ac:dyDescent="0.2">
      <c r="A210" s="10">
        <v>5</v>
      </c>
      <c r="B210" s="2">
        <v>150100</v>
      </c>
      <c r="C210" s="2">
        <v>48029150100</v>
      </c>
      <c r="D210" s="2">
        <v>1501</v>
      </c>
      <c r="E210" s="2" t="s">
        <v>211</v>
      </c>
      <c r="F210" s="2" t="str">
        <f t="shared" si="10"/>
        <v>Census Tract 1501, Bexar County, Texas</v>
      </c>
      <c r="G210" s="2" t="str">
        <f t="shared" si="11"/>
        <v>CD 5 - Tract 1501</v>
      </c>
      <c r="H210" s="3">
        <v>625.34496206273604</v>
      </c>
      <c r="I210" s="3">
        <v>524.41641146510096</v>
      </c>
      <c r="J210" s="5">
        <f t="shared" si="12"/>
        <v>0.83860340017017732</v>
      </c>
    </row>
    <row r="211" spans="1:10" x14ac:dyDescent="0.2">
      <c r="A211" s="10">
        <v>5</v>
      </c>
      <c r="B211" s="2">
        <v>150300</v>
      </c>
      <c r="C211" s="2">
        <v>48029150300</v>
      </c>
      <c r="D211" s="2">
        <v>1503</v>
      </c>
      <c r="E211" s="2" t="s">
        <v>212</v>
      </c>
      <c r="F211" s="2" t="str">
        <f t="shared" si="10"/>
        <v>Census Tract 1503, Bexar County, Texas</v>
      </c>
      <c r="G211" s="2" t="str">
        <f t="shared" si="11"/>
        <v>CD 5 - Tract 1503</v>
      </c>
      <c r="H211" s="3">
        <v>751.03647272907801</v>
      </c>
      <c r="I211" s="3">
        <v>318.29057752332</v>
      </c>
      <c r="J211" s="5">
        <f t="shared" si="12"/>
        <v>0.42380175807804904</v>
      </c>
    </row>
    <row r="212" spans="1:10" x14ac:dyDescent="0.2">
      <c r="A212" s="10">
        <v>5</v>
      </c>
      <c r="B212" s="2">
        <v>150400</v>
      </c>
      <c r="C212" s="2">
        <v>48029150400</v>
      </c>
      <c r="D212" s="2">
        <v>1504</v>
      </c>
      <c r="E212" s="2" t="s">
        <v>213</v>
      </c>
      <c r="F212" s="2" t="str">
        <f t="shared" si="10"/>
        <v>Census Tract 1504, Bexar County, Texas</v>
      </c>
      <c r="G212" s="2" t="str">
        <f t="shared" si="11"/>
        <v>CD 5 - Tract 1504</v>
      </c>
      <c r="H212" s="3">
        <v>350.221769209787</v>
      </c>
      <c r="I212" s="3">
        <v>350.221770045261</v>
      </c>
      <c r="J212" s="5">
        <f t="shared" si="12"/>
        <v>1.0000000023855571</v>
      </c>
    </row>
    <row r="213" spans="1:10" x14ac:dyDescent="0.2">
      <c r="A213" s="10">
        <v>5</v>
      </c>
      <c r="B213" s="2">
        <v>150501</v>
      </c>
      <c r="C213" s="2">
        <v>48029150501</v>
      </c>
      <c r="D213" s="2">
        <v>1505.01</v>
      </c>
      <c r="E213" s="2" t="s">
        <v>214</v>
      </c>
      <c r="F213" s="2" t="str">
        <f t="shared" si="10"/>
        <v>Census Tract 1505.01, Bexar County, Texas</v>
      </c>
      <c r="G213" s="2" t="str">
        <f t="shared" si="11"/>
        <v>CD 5 - Tract 1505.01</v>
      </c>
      <c r="H213" s="3">
        <v>338.490623879407</v>
      </c>
      <c r="I213" s="3">
        <v>338.490623422184</v>
      </c>
      <c r="J213" s="5">
        <f t="shared" si="12"/>
        <v>0.99999999864922995</v>
      </c>
    </row>
    <row r="214" spans="1:10" x14ac:dyDescent="0.2">
      <c r="A214" s="10">
        <v>5</v>
      </c>
      <c r="B214" s="2">
        <v>150502</v>
      </c>
      <c r="C214" s="2">
        <v>48029150502</v>
      </c>
      <c r="D214" s="2">
        <v>1505.02</v>
      </c>
      <c r="E214" s="2" t="s">
        <v>215</v>
      </c>
      <c r="F214" s="2" t="str">
        <f t="shared" si="10"/>
        <v>Census Tract 1505.02, Bexar County, Texas</v>
      </c>
      <c r="G214" s="2" t="str">
        <f t="shared" si="11"/>
        <v>CD 5 - Tract 1505.02</v>
      </c>
      <c r="H214" s="3">
        <v>330.67297227091802</v>
      </c>
      <c r="I214" s="3">
        <v>328.026006386142</v>
      </c>
      <c r="J214" s="5">
        <f t="shared" si="12"/>
        <v>0.99199521549463865</v>
      </c>
    </row>
    <row r="215" spans="1:10" x14ac:dyDescent="0.2">
      <c r="A215" s="10">
        <v>5</v>
      </c>
      <c r="B215" s="2">
        <v>150600</v>
      </c>
      <c r="C215" s="2">
        <v>48029150600</v>
      </c>
      <c r="D215" s="2">
        <v>1506</v>
      </c>
      <c r="E215" s="2" t="s">
        <v>216</v>
      </c>
      <c r="F215" s="2" t="str">
        <f t="shared" si="10"/>
        <v>Census Tract 1506, Bexar County, Texas</v>
      </c>
      <c r="G215" s="2" t="str">
        <f t="shared" si="11"/>
        <v>CD 5 - Tract 1506</v>
      </c>
      <c r="H215" s="3">
        <v>466.97838542297899</v>
      </c>
      <c r="I215" s="3">
        <v>252.43243667401299</v>
      </c>
      <c r="J215" s="5">
        <f t="shared" si="12"/>
        <v>0.54056556910094478</v>
      </c>
    </row>
    <row r="216" spans="1:10" x14ac:dyDescent="0.2">
      <c r="A216" s="10">
        <v>5</v>
      </c>
      <c r="B216" s="2">
        <v>150700</v>
      </c>
      <c r="C216" s="2">
        <v>48029150700</v>
      </c>
      <c r="D216" s="2">
        <v>1507</v>
      </c>
      <c r="E216" s="2" t="s">
        <v>217</v>
      </c>
      <c r="F216" s="2" t="str">
        <f t="shared" si="10"/>
        <v>Census Tract 1507, Bexar County, Texas</v>
      </c>
      <c r="G216" s="2" t="str">
        <f t="shared" si="11"/>
        <v>CD 5 - Tract 1507</v>
      </c>
      <c r="H216" s="3">
        <v>548.62945443087904</v>
      </c>
      <c r="I216" s="3">
        <v>204.806107120121</v>
      </c>
      <c r="J216" s="5">
        <f t="shared" si="12"/>
        <v>0.37330497928255907</v>
      </c>
    </row>
    <row r="217" spans="1:10" x14ac:dyDescent="0.2">
      <c r="A217" s="10">
        <v>5</v>
      </c>
      <c r="B217" s="2">
        <v>151100</v>
      </c>
      <c r="C217" s="2">
        <v>48029151100</v>
      </c>
      <c r="D217" s="2">
        <v>1511</v>
      </c>
      <c r="E217" s="2" t="s">
        <v>221</v>
      </c>
      <c r="F217" s="2" t="str">
        <f t="shared" si="10"/>
        <v>Census Tract 1511, Bexar County, Texas</v>
      </c>
      <c r="G217" s="2" t="str">
        <f t="shared" si="11"/>
        <v>CD 5 - Tract 1511</v>
      </c>
      <c r="H217" s="3">
        <v>855.59925049123001</v>
      </c>
      <c r="I217" s="3">
        <v>278.67802940952799</v>
      </c>
      <c r="J217" s="5">
        <f t="shared" si="12"/>
        <v>0.32571093213268831</v>
      </c>
    </row>
    <row r="218" spans="1:10" x14ac:dyDescent="0.2">
      <c r="A218" s="10">
        <v>5</v>
      </c>
      <c r="B218" s="2">
        <v>160100</v>
      </c>
      <c r="C218" s="2">
        <v>48029160100</v>
      </c>
      <c r="D218" s="2">
        <v>1601</v>
      </c>
      <c r="E218" s="2" t="s">
        <v>230</v>
      </c>
      <c r="F218" s="2" t="str">
        <f t="shared" si="10"/>
        <v>Census Tract 1601, Bexar County, Texas</v>
      </c>
      <c r="G218" s="2" t="str">
        <f t="shared" si="11"/>
        <v>CD 5 - Tract 1601</v>
      </c>
      <c r="H218" s="3">
        <v>644.18140120120597</v>
      </c>
      <c r="I218" s="3">
        <v>644.18124987645695</v>
      </c>
      <c r="J218" s="5">
        <f t="shared" si="12"/>
        <v>0.99999976508985089</v>
      </c>
    </row>
    <row r="219" spans="1:10" x14ac:dyDescent="0.2">
      <c r="A219" s="10">
        <v>5</v>
      </c>
      <c r="B219" s="2">
        <v>160200</v>
      </c>
      <c r="C219" s="2">
        <v>48029160200</v>
      </c>
      <c r="D219" s="2">
        <v>1602</v>
      </c>
      <c r="E219" s="2" t="s">
        <v>231</v>
      </c>
      <c r="F219" s="2" t="str">
        <f t="shared" si="10"/>
        <v>Census Tract 1602, Bexar County, Texas</v>
      </c>
      <c r="G219" s="2" t="str">
        <f t="shared" si="11"/>
        <v>CD 5 - Tract 1602</v>
      </c>
      <c r="H219" s="3">
        <v>268.84380269630702</v>
      </c>
      <c r="I219" s="3">
        <v>268.84380238911598</v>
      </c>
      <c r="J219" s="5">
        <f t="shared" si="12"/>
        <v>0.99999999885736235</v>
      </c>
    </row>
    <row r="220" spans="1:10" x14ac:dyDescent="0.2">
      <c r="A220" s="10">
        <v>5</v>
      </c>
      <c r="B220" s="2">
        <v>160300</v>
      </c>
      <c r="C220" s="2">
        <v>48029160300</v>
      </c>
      <c r="D220" s="2">
        <v>1603</v>
      </c>
      <c r="E220" s="2" t="s">
        <v>232</v>
      </c>
      <c r="F220" s="2" t="str">
        <f t="shared" si="10"/>
        <v>Census Tract 1603, Bexar County, Texas</v>
      </c>
      <c r="G220" s="2" t="str">
        <f t="shared" si="11"/>
        <v>CD 5 - Tract 1603</v>
      </c>
      <c r="H220" s="3">
        <v>435.86507326032</v>
      </c>
      <c r="I220" s="3">
        <v>435.86507212929598</v>
      </c>
      <c r="J220" s="5">
        <f t="shared" si="12"/>
        <v>0.99999999740510515</v>
      </c>
    </row>
    <row r="221" spans="1:10" x14ac:dyDescent="0.2">
      <c r="A221" s="10">
        <v>5</v>
      </c>
      <c r="B221" s="2">
        <v>160400</v>
      </c>
      <c r="C221" s="2">
        <v>48029160400</v>
      </c>
      <c r="D221" s="2">
        <v>1604</v>
      </c>
      <c r="E221" s="2" t="s">
        <v>233</v>
      </c>
      <c r="F221" s="2" t="str">
        <f t="shared" si="10"/>
        <v>Census Tract 1604, Bexar County, Texas</v>
      </c>
      <c r="G221" s="2" t="str">
        <f t="shared" si="11"/>
        <v>CD 5 - Tract 1604</v>
      </c>
      <c r="H221" s="3">
        <v>700.51909386687805</v>
      </c>
      <c r="I221" s="3">
        <v>700.10571579539101</v>
      </c>
      <c r="J221" s="5">
        <f t="shared" si="12"/>
        <v>0.9994098974958624</v>
      </c>
    </row>
    <row r="222" spans="1:10" x14ac:dyDescent="0.2">
      <c r="A222" s="10">
        <v>5</v>
      </c>
      <c r="B222" s="2">
        <v>160501</v>
      </c>
      <c r="C222" s="2">
        <v>48029160501</v>
      </c>
      <c r="D222" s="2">
        <v>1605.01</v>
      </c>
      <c r="E222" s="2" t="s">
        <v>234</v>
      </c>
      <c r="F222" s="2" t="str">
        <f t="shared" si="10"/>
        <v>Census Tract 1605.01, Bexar County, Texas</v>
      </c>
      <c r="G222" s="2" t="str">
        <f t="shared" si="11"/>
        <v>CD 5 - Tract 1605.01</v>
      </c>
      <c r="H222" s="3">
        <v>341.09585558739201</v>
      </c>
      <c r="I222" s="3">
        <v>341.095854217198</v>
      </c>
      <c r="J222" s="5">
        <f t="shared" si="12"/>
        <v>0.99999999598296496</v>
      </c>
    </row>
    <row r="223" spans="1:10" x14ac:dyDescent="0.2">
      <c r="A223" s="10">
        <v>5</v>
      </c>
      <c r="B223" s="2">
        <v>160502</v>
      </c>
      <c r="C223" s="2">
        <v>48029160502</v>
      </c>
      <c r="D223" s="2">
        <v>1605.02</v>
      </c>
      <c r="E223" s="2" t="s">
        <v>235</v>
      </c>
      <c r="F223" s="2" t="str">
        <f t="shared" si="10"/>
        <v>Census Tract 1605.02, Bexar County, Texas</v>
      </c>
      <c r="G223" s="2" t="str">
        <f t="shared" si="11"/>
        <v>CD 5 - Tract 1605.02</v>
      </c>
      <c r="H223" s="3">
        <v>480.50131361069799</v>
      </c>
      <c r="I223" s="3">
        <v>480.501315776166</v>
      </c>
      <c r="J223" s="5">
        <f t="shared" si="12"/>
        <v>1.0000000045066848</v>
      </c>
    </row>
    <row r="224" spans="1:10" x14ac:dyDescent="0.2">
      <c r="A224" s="10">
        <v>5</v>
      </c>
      <c r="B224" s="2">
        <v>160600</v>
      </c>
      <c r="C224" s="2">
        <v>48029160600</v>
      </c>
      <c r="D224" s="2">
        <v>1606</v>
      </c>
      <c r="E224" s="2" t="s">
        <v>236</v>
      </c>
      <c r="F224" s="2" t="str">
        <f t="shared" si="10"/>
        <v>Census Tract 1606, Bexar County, Texas</v>
      </c>
      <c r="G224" s="2" t="str">
        <f t="shared" si="11"/>
        <v>CD 5 - Tract 1606</v>
      </c>
      <c r="H224" s="3">
        <v>543.67035709950801</v>
      </c>
      <c r="I224" s="3">
        <v>543.67035837321703</v>
      </c>
      <c r="J224" s="5">
        <f t="shared" si="12"/>
        <v>1.0000000023427966</v>
      </c>
    </row>
    <row r="225" spans="1:10" x14ac:dyDescent="0.2">
      <c r="A225" s="10">
        <v>5</v>
      </c>
      <c r="B225" s="2">
        <v>160701</v>
      </c>
      <c r="C225" s="2">
        <v>48029160701</v>
      </c>
      <c r="D225" s="2">
        <v>1607.01</v>
      </c>
      <c r="E225" s="2" t="s">
        <v>237</v>
      </c>
      <c r="F225" s="2" t="str">
        <f t="shared" si="10"/>
        <v>Census Tract 1607.01, Bexar County, Texas</v>
      </c>
      <c r="G225" s="2" t="str">
        <f t="shared" si="11"/>
        <v>CD 5 - Tract 1607.01</v>
      </c>
      <c r="H225" s="3">
        <v>642.86246603578797</v>
      </c>
      <c r="I225" s="3">
        <v>639.29428393506203</v>
      </c>
      <c r="J225" s="5">
        <f t="shared" si="12"/>
        <v>0.99444954047056267</v>
      </c>
    </row>
    <row r="226" spans="1:10" x14ac:dyDescent="0.2">
      <c r="A226" s="10">
        <v>5</v>
      </c>
      <c r="B226" s="2">
        <v>160702</v>
      </c>
      <c r="C226" s="2">
        <v>48029160702</v>
      </c>
      <c r="D226" s="2">
        <v>1607.02</v>
      </c>
      <c r="E226" s="2" t="s">
        <v>238</v>
      </c>
      <c r="F226" s="2" t="str">
        <f t="shared" si="10"/>
        <v>Census Tract 1607.02, Bexar County, Texas</v>
      </c>
      <c r="G226" s="2" t="str">
        <f t="shared" si="11"/>
        <v>CD 5 - Tract 1607.02</v>
      </c>
      <c r="H226" s="3">
        <v>725.15865393154502</v>
      </c>
      <c r="I226" s="3">
        <v>719.06904434656701</v>
      </c>
      <c r="J226" s="5">
        <f t="shared" si="12"/>
        <v>0.99160237618076763</v>
      </c>
    </row>
    <row r="227" spans="1:10" x14ac:dyDescent="0.2">
      <c r="A227" s="10">
        <v>5</v>
      </c>
      <c r="B227" s="2">
        <v>160901</v>
      </c>
      <c r="C227" s="2">
        <v>48029160901</v>
      </c>
      <c r="D227" s="2">
        <v>1609.01</v>
      </c>
      <c r="E227" s="2" t="s">
        <v>239</v>
      </c>
      <c r="F227" s="2" t="str">
        <f t="shared" si="10"/>
        <v>Census Tract 1609.01, Bexar County, Texas</v>
      </c>
      <c r="G227" s="2" t="str">
        <f t="shared" si="11"/>
        <v>CD 5 - Tract 1609.01</v>
      </c>
      <c r="H227" s="3">
        <v>613.575477008902</v>
      </c>
      <c r="I227" s="3">
        <v>292.74017180095899</v>
      </c>
      <c r="J227" s="5">
        <f t="shared" si="12"/>
        <v>0.47710539741260194</v>
      </c>
    </row>
    <row r="228" spans="1:10" x14ac:dyDescent="0.2">
      <c r="A228" s="10">
        <v>5</v>
      </c>
      <c r="B228" s="2">
        <v>160902</v>
      </c>
      <c r="C228" s="2">
        <v>48029160902</v>
      </c>
      <c r="D228" s="2">
        <v>1609.02</v>
      </c>
      <c r="E228" s="2" t="s">
        <v>240</v>
      </c>
      <c r="F228" s="2" t="str">
        <f t="shared" si="10"/>
        <v>Census Tract 1609.02, Bexar County, Texas</v>
      </c>
      <c r="G228" s="2" t="str">
        <f t="shared" si="11"/>
        <v>CD 5 - Tract 1609.02</v>
      </c>
      <c r="H228" s="3">
        <v>638.83105778207801</v>
      </c>
      <c r="I228" s="3">
        <v>407.04837620037</v>
      </c>
      <c r="J228" s="5">
        <f t="shared" si="12"/>
        <v>0.63717687366919606</v>
      </c>
    </row>
    <row r="229" spans="1:10" x14ac:dyDescent="0.2">
      <c r="A229" s="10">
        <v>5</v>
      </c>
      <c r="B229" s="2">
        <v>170101</v>
      </c>
      <c r="C229" s="2">
        <v>48029170101</v>
      </c>
      <c r="D229" s="2">
        <v>1701.01</v>
      </c>
      <c r="E229" s="2" t="s">
        <v>249</v>
      </c>
      <c r="F229" s="2" t="str">
        <f t="shared" si="10"/>
        <v>Census Tract 1701.01, Bexar County, Texas</v>
      </c>
      <c r="G229" s="2" t="str">
        <f t="shared" si="11"/>
        <v>CD 5 - Tract 1701.01</v>
      </c>
      <c r="H229" s="3">
        <v>295.62852414251699</v>
      </c>
      <c r="I229" s="3">
        <v>1.0325977669900001E-4</v>
      </c>
      <c r="J229" s="5">
        <f t="shared" si="12"/>
        <v>3.4928894969965887E-7</v>
      </c>
    </row>
    <row r="230" spans="1:10" x14ac:dyDescent="0.2">
      <c r="A230" s="10">
        <v>5</v>
      </c>
      <c r="B230" s="2">
        <v>170102</v>
      </c>
      <c r="C230" s="2">
        <v>48029170102</v>
      </c>
      <c r="D230" s="2">
        <v>1701.02</v>
      </c>
      <c r="E230" s="2" t="s">
        <v>250</v>
      </c>
      <c r="F230" s="2" t="str">
        <f t="shared" si="10"/>
        <v>Census Tract 1701.02, Bexar County, Texas</v>
      </c>
      <c r="G230" s="2" t="str">
        <f t="shared" si="11"/>
        <v>CD 5 - Tract 1701.02</v>
      </c>
      <c r="H230" s="3">
        <v>302.128041504691</v>
      </c>
      <c r="I230" s="3">
        <v>37.501934887878399</v>
      </c>
      <c r="J230" s="5">
        <f t="shared" si="12"/>
        <v>0.12412596560420931</v>
      </c>
    </row>
    <row r="231" spans="1:10" x14ac:dyDescent="0.2">
      <c r="A231" s="10">
        <v>5</v>
      </c>
      <c r="B231" s="2">
        <v>170200</v>
      </c>
      <c r="C231" s="2">
        <v>48029170200</v>
      </c>
      <c r="D231" s="2">
        <v>1702</v>
      </c>
      <c r="E231" s="2" t="s">
        <v>251</v>
      </c>
      <c r="F231" s="2" t="str">
        <f t="shared" si="10"/>
        <v>Census Tract 1702, Bexar County, Texas</v>
      </c>
      <c r="G231" s="2" t="str">
        <f t="shared" si="11"/>
        <v>CD 5 - Tract 1702</v>
      </c>
      <c r="H231" s="3">
        <v>427.57084588158801</v>
      </c>
      <c r="I231" s="3">
        <v>427.57084182636402</v>
      </c>
      <c r="J231" s="5">
        <f t="shared" si="12"/>
        <v>0.99999999051566768</v>
      </c>
    </row>
    <row r="232" spans="1:10" x14ac:dyDescent="0.2">
      <c r="A232" s="10">
        <v>5</v>
      </c>
      <c r="B232" s="2">
        <v>170300</v>
      </c>
      <c r="C232" s="2">
        <v>48029170300</v>
      </c>
      <c r="D232" s="2">
        <v>1703</v>
      </c>
      <c r="E232" s="2" t="s">
        <v>252</v>
      </c>
      <c r="F232" s="2" t="str">
        <f t="shared" si="10"/>
        <v>Census Tract 1703, Bexar County, Texas</v>
      </c>
      <c r="G232" s="2" t="str">
        <f t="shared" si="11"/>
        <v>CD 5 - Tract 1703</v>
      </c>
      <c r="H232" s="3">
        <v>500.78273684263303</v>
      </c>
      <c r="I232" s="3">
        <v>500.782737616107</v>
      </c>
      <c r="J232" s="5">
        <f t="shared" si="12"/>
        <v>1.0000000015445301</v>
      </c>
    </row>
    <row r="233" spans="1:10" x14ac:dyDescent="0.2">
      <c r="A233" s="10">
        <v>5</v>
      </c>
      <c r="B233" s="2">
        <v>170401</v>
      </c>
      <c r="C233" s="2">
        <v>48029170401</v>
      </c>
      <c r="D233" s="2">
        <v>1704.01</v>
      </c>
      <c r="E233" s="2" t="s">
        <v>253</v>
      </c>
      <c r="F233" s="2" t="str">
        <f t="shared" si="10"/>
        <v>Census Tract 1704.01, Bexar County, Texas</v>
      </c>
      <c r="G233" s="2" t="str">
        <f t="shared" si="11"/>
        <v>CD 5 - Tract 1704.01</v>
      </c>
      <c r="H233" s="3">
        <v>332.806850961642</v>
      </c>
      <c r="I233" s="3">
        <v>52.016566128257701</v>
      </c>
      <c r="J233" s="5">
        <f t="shared" si="12"/>
        <v>0.15629656053640831</v>
      </c>
    </row>
    <row r="234" spans="1:10" x14ac:dyDescent="0.2">
      <c r="A234" s="10">
        <v>5</v>
      </c>
      <c r="B234" s="2">
        <v>170402</v>
      </c>
      <c r="C234" s="2">
        <v>48029170402</v>
      </c>
      <c r="D234" s="2">
        <v>1704.02</v>
      </c>
      <c r="E234" s="2" t="s">
        <v>254</v>
      </c>
      <c r="F234" s="2" t="str">
        <f t="shared" si="10"/>
        <v>Census Tract 1704.02, Bexar County, Texas</v>
      </c>
      <c r="G234" s="2" t="str">
        <f t="shared" si="11"/>
        <v>CD 5 - Tract 1704.02</v>
      </c>
      <c r="H234" s="3">
        <v>383.51701087980803</v>
      </c>
      <c r="I234" s="3">
        <v>316.84471775075298</v>
      </c>
      <c r="J234" s="5">
        <f t="shared" si="12"/>
        <v>0.82615557788139482</v>
      </c>
    </row>
    <row r="235" spans="1:10" x14ac:dyDescent="0.2">
      <c r="A235" s="10">
        <v>5</v>
      </c>
      <c r="B235" s="2">
        <v>170600</v>
      </c>
      <c r="C235" s="2">
        <v>48029170600</v>
      </c>
      <c r="D235" s="2">
        <v>1706</v>
      </c>
      <c r="E235" s="2" t="s">
        <v>256</v>
      </c>
      <c r="F235" s="2" t="str">
        <f t="shared" si="10"/>
        <v>Census Tract 1706, Bexar County, Texas</v>
      </c>
      <c r="G235" s="2" t="str">
        <f t="shared" si="11"/>
        <v>CD 5 - Tract 1706</v>
      </c>
      <c r="H235" s="3">
        <v>479.841311783116</v>
      </c>
      <c r="I235" s="3">
        <v>3.8538290640500002E-4</v>
      </c>
      <c r="J235" s="5">
        <f t="shared" si="12"/>
        <v>8.0314657563121547E-7</v>
      </c>
    </row>
    <row r="236" spans="1:10" x14ac:dyDescent="0.2">
      <c r="A236" s="10">
        <v>5</v>
      </c>
      <c r="B236" s="2">
        <v>170700</v>
      </c>
      <c r="C236" s="2">
        <v>48029170700</v>
      </c>
      <c r="D236" s="2">
        <v>1707</v>
      </c>
      <c r="E236" s="2" t="s">
        <v>257</v>
      </c>
      <c r="F236" s="2" t="str">
        <f t="shared" si="10"/>
        <v>Census Tract 1707, Bexar County, Texas</v>
      </c>
      <c r="G236" s="2" t="str">
        <f t="shared" si="11"/>
        <v>CD 5 - Tract 1707</v>
      </c>
      <c r="H236" s="3">
        <v>459.81188977725799</v>
      </c>
      <c r="I236" s="3">
        <v>459.81164504866803</v>
      </c>
      <c r="J236" s="5">
        <f t="shared" si="12"/>
        <v>0.99999946776367599</v>
      </c>
    </row>
    <row r="237" spans="1:10" x14ac:dyDescent="0.2">
      <c r="A237" s="10">
        <v>5</v>
      </c>
      <c r="B237" s="2">
        <v>170800</v>
      </c>
      <c r="C237" s="2">
        <v>48029170800</v>
      </c>
      <c r="D237" s="2">
        <v>1708</v>
      </c>
      <c r="E237" s="2" t="s">
        <v>258</v>
      </c>
      <c r="F237" s="2" t="str">
        <f t="shared" si="10"/>
        <v>Census Tract 1708, Bexar County, Texas</v>
      </c>
      <c r="G237" s="2" t="str">
        <f t="shared" si="11"/>
        <v>CD 5 - Tract 1708</v>
      </c>
      <c r="H237" s="3">
        <v>253.456444760925</v>
      </c>
      <c r="I237" s="3">
        <v>253.456444295881</v>
      </c>
      <c r="J237" s="5">
        <f t="shared" si="12"/>
        <v>0.99999999816519169</v>
      </c>
    </row>
    <row r="238" spans="1:10" x14ac:dyDescent="0.2">
      <c r="A238" s="10">
        <v>5</v>
      </c>
      <c r="B238" s="2">
        <v>170900</v>
      </c>
      <c r="C238" s="2">
        <v>48029170900</v>
      </c>
      <c r="D238" s="2">
        <v>1709</v>
      </c>
      <c r="E238" s="2" t="s">
        <v>259</v>
      </c>
      <c r="F238" s="2" t="str">
        <f t="shared" si="10"/>
        <v>Census Tract 1709, Bexar County, Texas</v>
      </c>
      <c r="G238" s="2" t="str">
        <f t="shared" si="11"/>
        <v>CD 5 - Tract 1709</v>
      </c>
      <c r="H238" s="3">
        <v>459.08534115436402</v>
      </c>
      <c r="I238" s="3">
        <v>459.085340403636</v>
      </c>
      <c r="J238" s="5">
        <f t="shared" si="12"/>
        <v>0.99999999836473097</v>
      </c>
    </row>
    <row r="239" spans="1:10" x14ac:dyDescent="0.2">
      <c r="A239" s="10">
        <v>5</v>
      </c>
      <c r="B239" s="2">
        <v>171000</v>
      </c>
      <c r="C239" s="2">
        <v>48029171000</v>
      </c>
      <c r="D239" s="2">
        <v>1710</v>
      </c>
      <c r="E239" s="2" t="s">
        <v>260</v>
      </c>
      <c r="F239" s="2" t="str">
        <f t="shared" si="10"/>
        <v>Census Tract 1710, Bexar County, Texas</v>
      </c>
      <c r="G239" s="2" t="str">
        <f t="shared" si="11"/>
        <v>CD 5 - Tract 1710</v>
      </c>
      <c r="H239" s="3">
        <v>380.27883236613798</v>
      </c>
      <c r="I239" s="3">
        <v>380.27882680527802</v>
      </c>
      <c r="J239" s="5">
        <f t="shared" si="12"/>
        <v>0.99999998537688795</v>
      </c>
    </row>
    <row r="240" spans="1:10" x14ac:dyDescent="0.2">
      <c r="A240" s="10">
        <v>5</v>
      </c>
      <c r="B240" s="2">
        <v>171200</v>
      </c>
      <c r="C240" s="2">
        <v>48029171200</v>
      </c>
      <c r="D240" s="2">
        <v>1712</v>
      </c>
      <c r="E240" s="2" t="s">
        <v>262</v>
      </c>
      <c r="F240" s="2" t="str">
        <f t="shared" si="10"/>
        <v>Census Tract 1712, Bexar County, Texas</v>
      </c>
      <c r="G240" s="2" t="str">
        <f t="shared" si="11"/>
        <v>CD 5 - Tract 1712</v>
      </c>
      <c r="H240" s="3">
        <v>578.770716348007</v>
      </c>
      <c r="I240" s="3">
        <v>578.77072419991202</v>
      </c>
      <c r="J240" s="5">
        <f t="shared" si="12"/>
        <v>1.000000013566521</v>
      </c>
    </row>
    <row r="241" spans="1:10" x14ac:dyDescent="0.2">
      <c r="A241" s="10">
        <v>5</v>
      </c>
      <c r="B241" s="2">
        <v>171301</v>
      </c>
      <c r="C241" s="2">
        <v>48029171301</v>
      </c>
      <c r="D241" s="2">
        <v>1713.01</v>
      </c>
      <c r="E241" s="2" t="s">
        <v>263</v>
      </c>
      <c r="F241" s="2" t="str">
        <f t="shared" si="10"/>
        <v>Census Tract 1713.01, Bexar County, Texas</v>
      </c>
      <c r="G241" s="2" t="str">
        <f t="shared" si="11"/>
        <v>CD 5 - Tract 1713.01</v>
      </c>
      <c r="H241" s="3">
        <v>278.27109046338899</v>
      </c>
      <c r="I241" s="3">
        <v>278.271088440021</v>
      </c>
      <c r="J241" s="5">
        <f t="shared" si="12"/>
        <v>0.99999999272878837</v>
      </c>
    </row>
    <row r="242" spans="1:10" x14ac:dyDescent="0.2">
      <c r="A242" s="10">
        <v>5</v>
      </c>
      <c r="B242" s="2">
        <v>171401</v>
      </c>
      <c r="C242" s="2">
        <v>48029171401</v>
      </c>
      <c r="D242" s="2">
        <v>1714.01</v>
      </c>
      <c r="E242" s="2" t="s">
        <v>265</v>
      </c>
      <c r="F242" s="2" t="str">
        <f t="shared" si="10"/>
        <v>Census Tract 1714.01, Bexar County, Texas</v>
      </c>
      <c r="G242" s="2" t="str">
        <f t="shared" si="11"/>
        <v>CD 5 - Tract 1714.01</v>
      </c>
      <c r="H242" s="3">
        <v>483.85881642118301</v>
      </c>
      <c r="I242" s="3">
        <v>18.491845086175999</v>
      </c>
      <c r="J242" s="5">
        <f t="shared" si="12"/>
        <v>3.8217439588988419E-2</v>
      </c>
    </row>
    <row r="243" spans="1:10" x14ac:dyDescent="0.2">
      <c r="A243" s="10">
        <v>5</v>
      </c>
      <c r="B243" s="2">
        <v>171402</v>
      </c>
      <c r="C243" s="2">
        <v>48029171402</v>
      </c>
      <c r="D243" s="2">
        <v>1714.02</v>
      </c>
      <c r="E243" s="2" t="s">
        <v>266</v>
      </c>
      <c r="F243" s="2" t="str">
        <f t="shared" si="10"/>
        <v>Census Tract 1714.02, Bexar County, Texas</v>
      </c>
      <c r="G243" s="2" t="str">
        <f t="shared" si="11"/>
        <v>CD 5 - Tract 1714.02</v>
      </c>
      <c r="H243" s="3">
        <v>525.38178816682796</v>
      </c>
      <c r="I243" s="3">
        <v>466.63783360768502</v>
      </c>
      <c r="J243" s="5">
        <f t="shared" si="12"/>
        <v>0.88818806459943456</v>
      </c>
    </row>
    <row r="244" spans="1:10" x14ac:dyDescent="0.2">
      <c r="A244" s="10">
        <v>5</v>
      </c>
      <c r="B244" s="2">
        <v>180504</v>
      </c>
      <c r="C244" s="2">
        <v>48029180504</v>
      </c>
      <c r="D244" s="2">
        <v>1805.04</v>
      </c>
      <c r="E244" s="2" t="s">
        <v>293</v>
      </c>
      <c r="F244" s="2" t="str">
        <f t="shared" si="10"/>
        <v>Census Tract 1805.04, Bexar County, Texas</v>
      </c>
      <c r="G244" s="2" t="str">
        <f t="shared" si="11"/>
        <v>CD 5 - Tract 1805.04</v>
      </c>
      <c r="H244" s="3">
        <v>430.83402422630502</v>
      </c>
      <c r="I244" s="3">
        <v>1.60714917754E-4</v>
      </c>
      <c r="J244" s="5">
        <f t="shared" si="12"/>
        <v>3.7303209291005523E-7</v>
      </c>
    </row>
    <row r="245" spans="1:10" x14ac:dyDescent="0.2">
      <c r="A245" s="10">
        <v>5</v>
      </c>
      <c r="B245" s="2">
        <v>192100</v>
      </c>
      <c r="C245" s="2">
        <v>48029192100</v>
      </c>
      <c r="D245" s="2">
        <v>1921</v>
      </c>
      <c r="E245" s="2" t="s">
        <v>374</v>
      </c>
      <c r="F245" s="2" t="str">
        <f t="shared" si="10"/>
        <v>Census Tract 1921, Bexar County, Texas</v>
      </c>
      <c r="G245" s="2" t="str">
        <f t="shared" si="11"/>
        <v>CD 5 - Tract 1921</v>
      </c>
      <c r="H245" s="3">
        <v>734.19792442405105</v>
      </c>
      <c r="I245" s="3">
        <v>314.90474806949601</v>
      </c>
      <c r="J245" s="5">
        <f t="shared" si="12"/>
        <v>0.42890988600454871</v>
      </c>
    </row>
    <row r="246" spans="1:10" x14ac:dyDescent="0.2">
      <c r="A246" s="10">
        <v>5</v>
      </c>
      <c r="B246" s="2">
        <v>980002</v>
      </c>
      <c r="C246" s="2">
        <v>48029980002</v>
      </c>
      <c r="D246" s="2">
        <v>9800.02</v>
      </c>
      <c r="E246" s="2" t="s">
        <v>377</v>
      </c>
      <c r="F246" s="2" t="str">
        <f t="shared" si="10"/>
        <v>Census Tract 9800.02, Bexar County, Texas</v>
      </c>
      <c r="G246" s="2" t="str">
        <f t="shared" si="11"/>
        <v>CD 5 - Tract 9800.02</v>
      </c>
      <c r="H246" s="3">
        <v>384.846554316923</v>
      </c>
      <c r="I246" s="3">
        <v>384.84655616260801</v>
      </c>
      <c r="J246" s="5">
        <f t="shared" si="12"/>
        <v>1.0000000047958986</v>
      </c>
    </row>
    <row r="247" spans="1:10" x14ac:dyDescent="0.2">
      <c r="A247" s="10">
        <v>5</v>
      </c>
      <c r="B247" s="2">
        <v>980100</v>
      </c>
      <c r="C247" s="2">
        <v>48029980100</v>
      </c>
      <c r="D247" s="2">
        <v>9801</v>
      </c>
      <c r="E247" s="2" t="s">
        <v>129</v>
      </c>
      <c r="F247" s="2" t="str">
        <f t="shared" si="10"/>
        <v>Census Tract 9801, Bexar County, Texas</v>
      </c>
      <c r="G247" s="2" t="str">
        <f t="shared" si="11"/>
        <v>CD 5 - Tract 9801</v>
      </c>
      <c r="H247" s="3">
        <v>3638.0699972816501</v>
      </c>
      <c r="I247" s="3">
        <v>3.07747399177501</v>
      </c>
      <c r="J247" s="5">
        <f t="shared" si="12"/>
        <v>8.4590840585103781E-4</v>
      </c>
    </row>
    <row r="248" spans="1:10" x14ac:dyDescent="0.2">
      <c r="A248" s="10">
        <v>6</v>
      </c>
      <c r="B248" s="2">
        <v>104</v>
      </c>
      <c r="C248" s="2">
        <v>48325000104</v>
      </c>
      <c r="D248" s="2">
        <v>1.04</v>
      </c>
      <c r="E248" s="2" t="s">
        <v>3</v>
      </c>
      <c r="F248" s="2" t="str">
        <f t="shared" si="10"/>
        <v>Census Tract 1.04, Bexar County, Texas</v>
      </c>
      <c r="G248" s="2" t="str">
        <f t="shared" si="11"/>
        <v>CD 6 - Tract 1.04</v>
      </c>
      <c r="H248" s="3">
        <v>49067.152535939502</v>
      </c>
      <c r="I248" s="3">
        <v>353.31369285208802</v>
      </c>
      <c r="J248" s="5">
        <f t="shared" si="12"/>
        <v>7.2006153728464573E-3</v>
      </c>
    </row>
    <row r="249" spans="1:10" x14ac:dyDescent="0.2">
      <c r="A249" s="10">
        <v>6</v>
      </c>
      <c r="B249" s="2">
        <v>161600</v>
      </c>
      <c r="C249" s="2">
        <v>48029161600</v>
      </c>
      <c r="D249" s="2">
        <v>1616</v>
      </c>
      <c r="E249" s="2" t="s">
        <v>57</v>
      </c>
      <c r="F249" s="2" t="str">
        <f t="shared" si="10"/>
        <v>Census Tract 1616, Bexar County, Texas</v>
      </c>
      <c r="G249" s="2" t="str">
        <f t="shared" si="11"/>
        <v>CD 6 - Tract 1616</v>
      </c>
      <c r="H249" s="3">
        <v>1568.1570461087499</v>
      </c>
      <c r="I249" s="3">
        <v>17.914571551374401</v>
      </c>
      <c r="J249" s="5">
        <f t="shared" si="12"/>
        <v>1.1423965218169893E-2</v>
      </c>
    </row>
    <row r="250" spans="1:10" x14ac:dyDescent="0.2">
      <c r="A250" s="10">
        <v>6</v>
      </c>
      <c r="B250" s="2">
        <v>171100</v>
      </c>
      <c r="C250" s="2">
        <v>48029171100</v>
      </c>
      <c r="D250" s="2">
        <v>1711</v>
      </c>
      <c r="E250" s="2" t="s">
        <v>261</v>
      </c>
      <c r="F250" s="2" t="str">
        <f t="shared" si="10"/>
        <v>Census Tract 1711, Bexar County, Texas</v>
      </c>
      <c r="G250" s="2" t="str">
        <f t="shared" si="11"/>
        <v>CD 6 - Tract 1711</v>
      </c>
      <c r="H250" s="3">
        <v>456.39405353202801</v>
      </c>
      <c r="I250" s="3">
        <v>456.39405755472399</v>
      </c>
      <c r="J250" s="5">
        <f t="shared" si="12"/>
        <v>1.000000008814085</v>
      </c>
    </row>
    <row r="251" spans="1:10" x14ac:dyDescent="0.2">
      <c r="A251" s="10">
        <v>6</v>
      </c>
      <c r="B251" s="2">
        <v>171501</v>
      </c>
      <c r="C251" s="2">
        <v>48029171501</v>
      </c>
      <c r="D251" s="2">
        <v>1715.01</v>
      </c>
      <c r="E251" s="2" t="s">
        <v>267</v>
      </c>
      <c r="F251" s="2" t="str">
        <f t="shared" si="10"/>
        <v>Census Tract 1715.01, Bexar County, Texas</v>
      </c>
      <c r="G251" s="2" t="str">
        <f t="shared" si="11"/>
        <v>CD 6 - Tract 1715.01</v>
      </c>
      <c r="H251" s="3">
        <v>388.89679421587999</v>
      </c>
      <c r="I251" s="3">
        <v>388.89680135862898</v>
      </c>
      <c r="J251" s="5">
        <f t="shared" si="12"/>
        <v>1.0000000183666955</v>
      </c>
    </row>
    <row r="252" spans="1:10" x14ac:dyDescent="0.2">
      <c r="A252" s="10">
        <v>6</v>
      </c>
      <c r="B252" s="2">
        <v>171502</v>
      </c>
      <c r="C252" s="2">
        <v>48029171502</v>
      </c>
      <c r="D252" s="2">
        <v>1715.02</v>
      </c>
      <c r="E252" s="2" t="s">
        <v>268</v>
      </c>
      <c r="F252" s="2" t="str">
        <f t="shared" si="10"/>
        <v>Census Tract 1715.02, Bexar County, Texas</v>
      </c>
      <c r="G252" s="2" t="str">
        <f t="shared" si="11"/>
        <v>CD 6 - Tract 1715.02</v>
      </c>
      <c r="H252" s="3">
        <v>497.36649504138802</v>
      </c>
      <c r="I252" s="3">
        <v>497.366488708286</v>
      </c>
      <c r="J252" s="5">
        <f t="shared" si="12"/>
        <v>0.99999998726672967</v>
      </c>
    </row>
    <row r="253" spans="1:10" x14ac:dyDescent="0.2">
      <c r="A253" s="10">
        <v>6</v>
      </c>
      <c r="B253" s="2">
        <v>171601</v>
      </c>
      <c r="C253" s="2">
        <v>48029171601</v>
      </c>
      <c r="D253" s="2">
        <v>1716.01</v>
      </c>
      <c r="E253" s="2" t="s">
        <v>269</v>
      </c>
      <c r="F253" s="2" t="str">
        <f t="shared" si="10"/>
        <v>Census Tract 1716.01, Bexar County, Texas</v>
      </c>
      <c r="G253" s="2" t="str">
        <f t="shared" si="11"/>
        <v>CD 6 - Tract 1716.01</v>
      </c>
      <c r="H253" s="3">
        <v>770.24625384692604</v>
      </c>
      <c r="I253" s="3">
        <v>770.24625893769701</v>
      </c>
      <c r="J253" s="5">
        <f t="shared" si="12"/>
        <v>1.0000000066092771</v>
      </c>
    </row>
    <row r="254" spans="1:10" x14ac:dyDescent="0.2">
      <c r="A254" s="10">
        <v>6</v>
      </c>
      <c r="B254" s="2">
        <v>171602</v>
      </c>
      <c r="C254" s="2">
        <v>48029171602</v>
      </c>
      <c r="D254" s="2">
        <v>1716.02</v>
      </c>
      <c r="E254" s="2" t="s">
        <v>270</v>
      </c>
      <c r="F254" s="2" t="str">
        <f t="shared" si="10"/>
        <v>Census Tract 1716.02, Bexar County, Texas</v>
      </c>
      <c r="G254" s="2" t="str">
        <f t="shared" si="11"/>
        <v>CD 6 - Tract 1716.02</v>
      </c>
      <c r="H254" s="3">
        <v>2015.64905670703</v>
      </c>
      <c r="I254" s="3">
        <v>2015.6490469723799</v>
      </c>
      <c r="J254" s="5">
        <f t="shared" si="12"/>
        <v>0.99999999517046378</v>
      </c>
    </row>
    <row r="255" spans="1:10" x14ac:dyDescent="0.2">
      <c r="A255" s="10">
        <v>6</v>
      </c>
      <c r="B255" s="2">
        <v>171700</v>
      </c>
      <c r="C255" s="2">
        <v>48029171700</v>
      </c>
      <c r="D255" s="2">
        <v>1717</v>
      </c>
      <c r="E255" s="2" t="s">
        <v>271</v>
      </c>
      <c r="F255" s="2" t="str">
        <f t="shared" si="10"/>
        <v>Census Tract 1717, Bexar County, Texas</v>
      </c>
      <c r="G255" s="2" t="str">
        <f t="shared" si="11"/>
        <v>CD 6 - Tract 1717</v>
      </c>
      <c r="H255" s="3">
        <v>2635.3074880734598</v>
      </c>
      <c r="I255" s="3">
        <v>2635.30460677376</v>
      </c>
      <c r="J255" s="5">
        <f t="shared" si="12"/>
        <v>0.99999890665521474</v>
      </c>
    </row>
    <row r="256" spans="1:10" x14ac:dyDescent="0.2">
      <c r="A256" s="10">
        <v>6</v>
      </c>
      <c r="B256" s="2">
        <v>171801</v>
      </c>
      <c r="C256" s="2">
        <v>48029171801</v>
      </c>
      <c r="D256" s="2">
        <v>1718.01</v>
      </c>
      <c r="E256" s="2" t="s">
        <v>272</v>
      </c>
      <c r="F256" s="2" t="str">
        <f t="shared" si="10"/>
        <v>Census Tract 1718.01, Bexar County, Texas</v>
      </c>
      <c r="G256" s="2" t="str">
        <f t="shared" si="11"/>
        <v>CD 6 - Tract 1718.01</v>
      </c>
      <c r="H256" s="3">
        <v>548.60111118580596</v>
      </c>
      <c r="I256" s="3">
        <v>174.14449599093001</v>
      </c>
      <c r="J256" s="5">
        <f t="shared" si="12"/>
        <v>0.31743372814997622</v>
      </c>
    </row>
    <row r="257" spans="1:10" x14ac:dyDescent="0.2">
      <c r="A257" s="10">
        <v>6</v>
      </c>
      <c r="B257" s="2">
        <v>171802</v>
      </c>
      <c r="C257" s="2">
        <v>48029171802</v>
      </c>
      <c r="D257" s="2">
        <v>1718.02</v>
      </c>
      <c r="E257" s="2" t="s">
        <v>273</v>
      </c>
      <c r="F257" s="2" t="str">
        <f t="shared" si="10"/>
        <v>Census Tract 1718.02, Bexar County, Texas</v>
      </c>
      <c r="G257" s="2" t="str">
        <f t="shared" si="11"/>
        <v>CD 6 - Tract 1718.02</v>
      </c>
      <c r="H257" s="3">
        <v>625.15853721880706</v>
      </c>
      <c r="I257" s="3">
        <v>319.90334557235002</v>
      </c>
      <c r="J257" s="5">
        <f t="shared" si="12"/>
        <v>0.51171555137922242</v>
      </c>
    </row>
    <row r="258" spans="1:10" x14ac:dyDescent="0.2">
      <c r="A258" s="10">
        <v>6</v>
      </c>
      <c r="B258" s="2">
        <v>171903</v>
      </c>
      <c r="C258" s="2">
        <v>48029171903</v>
      </c>
      <c r="D258" s="2">
        <v>1719.03</v>
      </c>
      <c r="E258" s="2" t="s">
        <v>274</v>
      </c>
      <c r="F258" s="2" t="str">
        <f t="shared" si="10"/>
        <v>Census Tract 1719.03, Bexar County, Texas</v>
      </c>
      <c r="G258" s="2" t="str">
        <f t="shared" si="11"/>
        <v>CD 6 - Tract 1719.03</v>
      </c>
      <c r="H258" s="3">
        <v>798.410644381677</v>
      </c>
      <c r="I258" s="3">
        <v>2.3448860526300002E-3</v>
      </c>
      <c r="J258" s="5">
        <f t="shared" si="12"/>
        <v>2.9369423731142504E-6</v>
      </c>
    </row>
    <row r="259" spans="1:10" x14ac:dyDescent="0.2">
      <c r="A259" s="10">
        <v>6</v>
      </c>
      <c r="B259" s="2">
        <v>171912</v>
      </c>
      <c r="C259" s="2">
        <v>48029171912</v>
      </c>
      <c r="D259" s="2">
        <v>1719.12</v>
      </c>
      <c r="E259" s="2" t="s">
        <v>275</v>
      </c>
      <c r="F259" s="2" t="str">
        <f t="shared" si="10"/>
        <v>Census Tract 1719.12, Bexar County, Texas</v>
      </c>
      <c r="G259" s="2" t="str">
        <f t="shared" si="11"/>
        <v>CD 6 - Tract 1719.12</v>
      </c>
      <c r="H259" s="3">
        <v>2072.30309865361</v>
      </c>
      <c r="I259" s="3">
        <v>2072.3031020930298</v>
      </c>
      <c r="J259" s="5">
        <f t="shared" si="12"/>
        <v>1.0000000016597088</v>
      </c>
    </row>
    <row r="260" spans="1:10" x14ac:dyDescent="0.2">
      <c r="A260" s="10">
        <v>6</v>
      </c>
      <c r="B260" s="2">
        <v>171913</v>
      </c>
      <c r="C260" s="2">
        <v>48029171913</v>
      </c>
      <c r="D260" s="2">
        <v>1719.13</v>
      </c>
      <c r="E260" s="2" t="s">
        <v>276</v>
      </c>
      <c r="F260" s="2" t="str">
        <f t="shared" ref="F260:F323" si="13">CONCATENATE(E260,", Bexar County, Texas")</f>
        <v>Census Tract 1719.13, Bexar County, Texas</v>
      </c>
      <c r="G260" s="2" t="str">
        <f t="shared" ref="G260:G323" si="14">CONCATENATE("CD ",A260," - ","Tract ",D260)</f>
        <v>CD 6 - Tract 1719.13</v>
      </c>
      <c r="H260" s="3">
        <v>405.88580915547402</v>
      </c>
      <c r="I260" s="3">
        <v>90.986840301423598</v>
      </c>
      <c r="J260" s="5">
        <f t="shared" ref="J260:J323" si="15">I260/H260</f>
        <v>0.22416856723998255</v>
      </c>
    </row>
    <row r="261" spans="1:10" x14ac:dyDescent="0.2">
      <c r="A261" s="10">
        <v>6</v>
      </c>
      <c r="B261" s="2">
        <v>171914</v>
      </c>
      <c r="C261" s="2">
        <v>48029171914</v>
      </c>
      <c r="D261" s="2">
        <v>1719.14</v>
      </c>
      <c r="E261" s="2" t="s">
        <v>277</v>
      </c>
      <c r="F261" s="2" t="str">
        <f t="shared" si="13"/>
        <v>Census Tract 1719.14, Bexar County, Texas</v>
      </c>
      <c r="G261" s="2" t="str">
        <f t="shared" si="14"/>
        <v>CD 6 - Tract 1719.14</v>
      </c>
      <c r="H261" s="3">
        <v>507.64413332590402</v>
      </c>
      <c r="I261" s="3">
        <v>3.6066211602239998E-3</v>
      </c>
      <c r="J261" s="5">
        <f t="shared" si="15"/>
        <v>7.1046249202067975E-6</v>
      </c>
    </row>
    <row r="262" spans="1:10" x14ac:dyDescent="0.2">
      <c r="A262" s="10">
        <v>6</v>
      </c>
      <c r="B262" s="2">
        <v>171917</v>
      </c>
      <c r="C262" s="2">
        <v>48029171917</v>
      </c>
      <c r="D262" s="2">
        <v>1719.17</v>
      </c>
      <c r="E262" s="2" t="s">
        <v>279</v>
      </c>
      <c r="F262" s="2" t="str">
        <f t="shared" si="13"/>
        <v>Census Tract 1719.17, Bexar County, Texas</v>
      </c>
      <c r="G262" s="2" t="str">
        <f t="shared" si="14"/>
        <v>CD 6 - Tract 1719.17</v>
      </c>
      <c r="H262" s="3">
        <v>771.41552469281203</v>
      </c>
      <c r="I262" s="3">
        <v>4.8678164399999997E-6</v>
      </c>
      <c r="J262" s="5">
        <f t="shared" si="15"/>
        <v>6.3102391437331126E-9</v>
      </c>
    </row>
    <row r="263" spans="1:10" x14ac:dyDescent="0.2">
      <c r="A263" s="10">
        <v>6</v>
      </c>
      <c r="B263" s="2">
        <v>171918</v>
      </c>
      <c r="C263" s="2">
        <v>48029171918</v>
      </c>
      <c r="D263" s="2">
        <v>1719.18</v>
      </c>
      <c r="E263" s="2" t="s">
        <v>280</v>
      </c>
      <c r="F263" s="2" t="str">
        <f t="shared" si="13"/>
        <v>Census Tract 1719.18, Bexar County, Texas</v>
      </c>
      <c r="G263" s="2" t="str">
        <f t="shared" si="14"/>
        <v>CD 6 - Tract 1719.18</v>
      </c>
      <c r="H263" s="3">
        <v>2080.2092791206401</v>
      </c>
      <c r="I263" s="3">
        <v>1557.77036412198</v>
      </c>
      <c r="J263" s="5">
        <f t="shared" si="15"/>
        <v>0.74885271388679275</v>
      </c>
    </row>
    <row r="264" spans="1:10" x14ac:dyDescent="0.2">
      <c r="A264" s="10">
        <v>6</v>
      </c>
      <c r="B264" s="2">
        <v>171923</v>
      </c>
      <c r="C264" s="2">
        <v>48029171923</v>
      </c>
      <c r="D264" s="2">
        <v>1719.23</v>
      </c>
      <c r="E264" s="2" t="s">
        <v>281</v>
      </c>
      <c r="F264" s="2" t="str">
        <f t="shared" si="13"/>
        <v>Census Tract 1719.23, Bexar County, Texas</v>
      </c>
      <c r="G264" s="2" t="str">
        <f t="shared" si="14"/>
        <v>CD 6 - Tract 1719.23</v>
      </c>
      <c r="H264" s="3">
        <v>911.63684464676101</v>
      </c>
      <c r="I264" s="3">
        <v>911.636845729372</v>
      </c>
      <c r="J264" s="5">
        <f t="shared" si="15"/>
        <v>1.0000000011875463</v>
      </c>
    </row>
    <row r="265" spans="1:10" x14ac:dyDescent="0.2">
      <c r="A265" s="10">
        <v>6</v>
      </c>
      <c r="B265" s="2">
        <v>171924</v>
      </c>
      <c r="C265" s="2">
        <v>48029171924</v>
      </c>
      <c r="D265" s="2">
        <v>1719.24</v>
      </c>
      <c r="E265" s="2" t="s">
        <v>282</v>
      </c>
      <c r="F265" s="2" t="str">
        <f t="shared" si="13"/>
        <v>Census Tract 1719.24, Bexar County, Texas</v>
      </c>
      <c r="G265" s="2" t="str">
        <f t="shared" si="14"/>
        <v>CD 6 - Tract 1719.24</v>
      </c>
      <c r="H265" s="3">
        <v>1165.82563969182</v>
      </c>
      <c r="I265" s="3">
        <v>1165.82445645911</v>
      </c>
      <c r="J265" s="5">
        <f t="shared" si="15"/>
        <v>0.99999898506889051</v>
      </c>
    </row>
    <row r="266" spans="1:10" x14ac:dyDescent="0.2">
      <c r="A266" s="10">
        <v>6</v>
      </c>
      <c r="B266" s="2">
        <v>171926</v>
      </c>
      <c r="C266" s="2">
        <v>48029171926</v>
      </c>
      <c r="D266" s="2">
        <v>1719.26</v>
      </c>
      <c r="E266" s="2" t="s">
        <v>283</v>
      </c>
      <c r="F266" s="2" t="str">
        <f t="shared" si="13"/>
        <v>Census Tract 1719.26, Bexar County, Texas</v>
      </c>
      <c r="G266" s="2" t="str">
        <f t="shared" si="14"/>
        <v>CD 6 - Tract 1719.26</v>
      </c>
      <c r="H266" s="3">
        <v>815.94528051282805</v>
      </c>
      <c r="I266" s="3">
        <v>815.945279019542</v>
      </c>
      <c r="J266" s="5">
        <f t="shared" si="15"/>
        <v>0.99999999816986984</v>
      </c>
    </row>
    <row r="267" spans="1:10" x14ac:dyDescent="0.2">
      <c r="A267" s="10">
        <v>6</v>
      </c>
      <c r="B267" s="2">
        <v>171927</v>
      </c>
      <c r="C267" s="2">
        <v>48029171927</v>
      </c>
      <c r="D267" s="2">
        <v>1719.27</v>
      </c>
      <c r="E267" s="2" t="s">
        <v>284</v>
      </c>
      <c r="F267" s="2" t="str">
        <f t="shared" si="13"/>
        <v>Census Tract 1719.27, Bexar County, Texas</v>
      </c>
      <c r="G267" s="2" t="str">
        <f t="shared" si="14"/>
        <v>CD 6 - Tract 1719.27</v>
      </c>
      <c r="H267" s="3">
        <v>1059.6632135070299</v>
      </c>
      <c r="I267" s="3">
        <v>1059.66321124002</v>
      </c>
      <c r="J267" s="5">
        <f t="shared" si="15"/>
        <v>0.99999999786063165</v>
      </c>
    </row>
    <row r="268" spans="1:10" x14ac:dyDescent="0.2">
      <c r="A268" s="10">
        <v>6</v>
      </c>
      <c r="B268" s="2">
        <v>171928</v>
      </c>
      <c r="C268" s="2">
        <v>48029171928</v>
      </c>
      <c r="D268" s="2">
        <v>1719.28</v>
      </c>
      <c r="E268" s="2" t="s">
        <v>285</v>
      </c>
      <c r="F268" s="2" t="str">
        <f t="shared" si="13"/>
        <v>Census Tract 1719.28, Bexar County, Texas</v>
      </c>
      <c r="G268" s="2" t="str">
        <f t="shared" si="14"/>
        <v>CD 6 - Tract 1719.28</v>
      </c>
      <c r="H268" s="3">
        <v>809.42539551458503</v>
      </c>
      <c r="I268" s="3">
        <v>809.42539463654396</v>
      </c>
      <c r="J268" s="5">
        <f t="shared" si="15"/>
        <v>0.99999999891522917</v>
      </c>
    </row>
    <row r="269" spans="1:10" x14ac:dyDescent="0.2">
      <c r="A269" s="10">
        <v>6</v>
      </c>
      <c r="B269" s="2">
        <v>171929</v>
      </c>
      <c r="C269" s="2">
        <v>48029171929</v>
      </c>
      <c r="D269" s="2">
        <v>1719.29</v>
      </c>
      <c r="E269" s="2" t="s">
        <v>286</v>
      </c>
      <c r="F269" s="2" t="str">
        <f t="shared" si="13"/>
        <v>Census Tract 1719.29, Bexar County, Texas</v>
      </c>
      <c r="G269" s="2" t="str">
        <f t="shared" si="14"/>
        <v>CD 6 - Tract 1719.29</v>
      </c>
      <c r="H269" s="3">
        <v>305.28408380831502</v>
      </c>
      <c r="I269" s="3">
        <v>305.28408399087402</v>
      </c>
      <c r="J269" s="5">
        <f t="shared" si="15"/>
        <v>1.0000000005979972</v>
      </c>
    </row>
    <row r="270" spans="1:10" x14ac:dyDescent="0.2">
      <c r="A270" s="10">
        <v>6</v>
      </c>
      <c r="B270" s="2">
        <v>172003</v>
      </c>
      <c r="C270" s="2">
        <v>48029172003</v>
      </c>
      <c r="D270" s="2">
        <v>1720.03</v>
      </c>
      <c r="E270" s="2" t="s">
        <v>70</v>
      </c>
      <c r="F270" s="2" t="str">
        <f t="shared" si="13"/>
        <v>Census Tract 1720.03, Bexar County, Texas</v>
      </c>
      <c r="G270" s="2" t="str">
        <f t="shared" si="14"/>
        <v>CD 6 - Tract 1720.03</v>
      </c>
      <c r="H270" s="3">
        <v>844.17165243247302</v>
      </c>
      <c r="I270" s="3">
        <v>5.1287253875366E-2</v>
      </c>
      <c r="J270" s="5">
        <f t="shared" si="15"/>
        <v>6.075453224185181E-5</v>
      </c>
    </row>
    <row r="271" spans="1:10" x14ac:dyDescent="0.2">
      <c r="A271" s="10">
        <v>6</v>
      </c>
      <c r="B271" s="2">
        <v>172004</v>
      </c>
      <c r="C271" s="2">
        <v>48029172004</v>
      </c>
      <c r="D271" s="2">
        <v>1720.04</v>
      </c>
      <c r="E271" s="2" t="s">
        <v>71</v>
      </c>
      <c r="F271" s="2" t="str">
        <f t="shared" si="13"/>
        <v>Census Tract 1720.04, Bexar County, Texas</v>
      </c>
      <c r="G271" s="2" t="str">
        <f t="shared" si="14"/>
        <v>CD 6 - Tract 1720.04</v>
      </c>
      <c r="H271" s="3">
        <v>5812.2010548935596</v>
      </c>
      <c r="I271" s="3">
        <v>6.96625070534275</v>
      </c>
      <c r="J271" s="5">
        <f t="shared" si="15"/>
        <v>1.1985563884576124E-3</v>
      </c>
    </row>
    <row r="272" spans="1:10" x14ac:dyDescent="0.2">
      <c r="A272" s="10">
        <v>6</v>
      </c>
      <c r="B272" s="2">
        <v>172005</v>
      </c>
      <c r="C272" s="2">
        <v>48029172005</v>
      </c>
      <c r="D272" s="2">
        <v>1720.05</v>
      </c>
      <c r="E272" s="2" t="s">
        <v>72</v>
      </c>
      <c r="F272" s="2" t="str">
        <f t="shared" si="13"/>
        <v>Census Tract 1720.05, Bexar County, Texas</v>
      </c>
      <c r="G272" s="2" t="str">
        <f t="shared" si="14"/>
        <v>CD 6 - Tract 1720.05</v>
      </c>
      <c r="H272" s="3">
        <v>1447.5137585288201</v>
      </c>
      <c r="I272" s="3">
        <v>202.978903718315</v>
      </c>
      <c r="J272" s="5">
        <f t="shared" si="15"/>
        <v>0.14022588906140174</v>
      </c>
    </row>
    <row r="273" spans="1:10" x14ac:dyDescent="0.2">
      <c r="A273" s="10">
        <v>6</v>
      </c>
      <c r="B273" s="2">
        <v>172008</v>
      </c>
      <c r="C273" s="2">
        <v>48029172008</v>
      </c>
      <c r="D273" s="2">
        <v>1720.08</v>
      </c>
      <c r="E273" s="2" t="s">
        <v>74</v>
      </c>
      <c r="F273" s="2" t="str">
        <f t="shared" si="13"/>
        <v>Census Tract 1720.08, Bexar County, Texas</v>
      </c>
      <c r="G273" s="2" t="str">
        <f t="shared" si="14"/>
        <v>CD 6 - Tract 1720.08</v>
      </c>
      <c r="H273" s="3">
        <v>1353.64043042666</v>
      </c>
      <c r="I273" s="3">
        <v>564.37879457730401</v>
      </c>
      <c r="J273" s="5">
        <f t="shared" si="15"/>
        <v>0.41693405567046704</v>
      </c>
    </row>
    <row r="274" spans="1:10" x14ac:dyDescent="0.2">
      <c r="A274" s="10">
        <v>6</v>
      </c>
      <c r="B274" s="2">
        <v>172009</v>
      </c>
      <c r="C274" s="2">
        <v>48029172009</v>
      </c>
      <c r="D274" s="2">
        <v>1720.09</v>
      </c>
      <c r="E274" s="2" t="s">
        <v>75</v>
      </c>
      <c r="F274" s="2" t="str">
        <f t="shared" si="13"/>
        <v>Census Tract 1720.09, Bexar County, Texas</v>
      </c>
      <c r="G274" s="2" t="str">
        <f t="shared" si="14"/>
        <v>CD 6 - Tract 1720.09</v>
      </c>
      <c r="H274" s="3">
        <v>2526.2124654766899</v>
      </c>
      <c r="I274" s="3">
        <v>242.325549988029</v>
      </c>
      <c r="J274" s="5">
        <f t="shared" si="15"/>
        <v>9.5924453425695042E-2</v>
      </c>
    </row>
    <row r="275" spans="1:10" x14ac:dyDescent="0.2">
      <c r="A275" s="10">
        <v>6</v>
      </c>
      <c r="B275" s="2">
        <v>181601</v>
      </c>
      <c r="C275" s="2">
        <v>48029181601</v>
      </c>
      <c r="D275" s="2">
        <v>1816.01</v>
      </c>
      <c r="E275" s="2" t="s">
        <v>86</v>
      </c>
      <c r="F275" s="2" t="str">
        <f t="shared" si="13"/>
        <v>Census Tract 1816.01, Bexar County, Texas</v>
      </c>
      <c r="G275" s="2" t="str">
        <f t="shared" si="14"/>
        <v>CD 6 - Tract 1816.01</v>
      </c>
      <c r="H275" s="3">
        <v>639.41609337206603</v>
      </c>
      <c r="I275" s="3">
        <v>3.5328662486749998E-3</v>
      </c>
      <c r="J275" s="5">
        <f t="shared" si="15"/>
        <v>5.5251444017366657E-6</v>
      </c>
    </row>
    <row r="276" spans="1:10" x14ac:dyDescent="0.2">
      <c r="A276" s="10">
        <v>6</v>
      </c>
      <c r="B276" s="2">
        <v>181602</v>
      </c>
      <c r="C276" s="2">
        <v>48029181602</v>
      </c>
      <c r="D276" s="2">
        <v>1816.02</v>
      </c>
      <c r="E276" s="2" t="s">
        <v>310</v>
      </c>
      <c r="F276" s="2" t="str">
        <f t="shared" si="13"/>
        <v>Census Tract 1816.02, Bexar County, Texas</v>
      </c>
      <c r="G276" s="2" t="str">
        <f t="shared" si="14"/>
        <v>CD 6 - Tract 1816.02</v>
      </c>
      <c r="H276" s="3">
        <v>920.79962189192702</v>
      </c>
      <c r="I276" s="3">
        <v>920.79962271333</v>
      </c>
      <c r="J276" s="5">
        <f t="shared" si="15"/>
        <v>1.000000000892054</v>
      </c>
    </row>
    <row r="277" spans="1:10" x14ac:dyDescent="0.2">
      <c r="A277" s="10">
        <v>6</v>
      </c>
      <c r="B277" s="2">
        <v>181704</v>
      </c>
      <c r="C277" s="2">
        <v>48029181704</v>
      </c>
      <c r="D277" s="2">
        <v>1817.04</v>
      </c>
      <c r="E277" s="2" t="s">
        <v>87</v>
      </c>
      <c r="F277" s="2" t="str">
        <f t="shared" si="13"/>
        <v>Census Tract 1817.04, Bexar County, Texas</v>
      </c>
      <c r="G277" s="2" t="str">
        <f t="shared" si="14"/>
        <v>CD 6 - Tract 1817.04</v>
      </c>
      <c r="H277" s="3">
        <v>1419.0654344183399</v>
      </c>
      <c r="I277" s="3">
        <v>83.543648648164094</v>
      </c>
      <c r="J277" s="5">
        <f t="shared" si="15"/>
        <v>5.8872301883956299E-2</v>
      </c>
    </row>
    <row r="278" spans="1:10" x14ac:dyDescent="0.2">
      <c r="A278" s="10">
        <v>6</v>
      </c>
      <c r="B278" s="2">
        <v>181711</v>
      </c>
      <c r="C278" s="2">
        <v>48029181711</v>
      </c>
      <c r="D278" s="2">
        <v>1817.11</v>
      </c>
      <c r="E278" s="2" t="s">
        <v>312</v>
      </c>
      <c r="F278" s="2" t="str">
        <f t="shared" si="13"/>
        <v>Census Tract 1817.11, Bexar County, Texas</v>
      </c>
      <c r="G278" s="2" t="str">
        <f t="shared" si="14"/>
        <v>CD 6 - Tract 1817.11</v>
      </c>
      <c r="H278" s="3">
        <v>924.97048100515303</v>
      </c>
      <c r="I278" s="3">
        <v>206.51887616425199</v>
      </c>
      <c r="J278" s="5">
        <f t="shared" si="15"/>
        <v>0.22327077501957759</v>
      </c>
    </row>
    <row r="279" spans="1:10" x14ac:dyDescent="0.2">
      <c r="A279" s="10">
        <v>6</v>
      </c>
      <c r="B279" s="2">
        <v>181712</v>
      </c>
      <c r="C279" s="2">
        <v>48029181712</v>
      </c>
      <c r="D279" s="2">
        <v>1817.12</v>
      </c>
      <c r="E279" s="2" t="s">
        <v>313</v>
      </c>
      <c r="F279" s="2" t="str">
        <f t="shared" si="13"/>
        <v>Census Tract 1817.12, Bexar County, Texas</v>
      </c>
      <c r="G279" s="2" t="str">
        <f t="shared" si="14"/>
        <v>CD 6 - Tract 1817.12</v>
      </c>
      <c r="H279" s="3">
        <v>416.953708640797</v>
      </c>
      <c r="I279" s="3">
        <v>416.953708610842</v>
      </c>
      <c r="J279" s="5">
        <f t="shared" si="15"/>
        <v>0.99999999992815747</v>
      </c>
    </row>
    <row r="280" spans="1:10" x14ac:dyDescent="0.2">
      <c r="A280" s="10">
        <v>6</v>
      </c>
      <c r="B280" s="2">
        <v>181713</v>
      </c>
      <c r="C280" s="2">
        <v>48029181713</v>
      </c>
      <c r="D280" s="2">
        <v>1817.13</v>
      </c>
      <c r="E280" s="2" t="s">
        <v>314</v>
      </c>
      <c r="F280" s="2" t="str">
        <f t="shared" si="13"/>
        <v>Census Tract 1817.13, Bexar County, Texas</v>
      </c>
      <c r="G280" s="2" t="str">
        <f t="shared" si="14"/>
        <v>CD 6 - Tract 1817.13</v>
      </c>
      <c r="H280" s="3">
        <v>1034.1058904469701</v>
      </c>
      <c r="I280" s="3">
        <v>1001.84843505921</v>
      </c>
      <c r="J280" s="5">
        <f t="shared" si="15"/>
        <v>0.96880642912321346</v>
      </c>
    </row>
    <row r="281" spans="1:10" x14ac:dyDescent="0.2">
      <c r="A281" s="10">
        <v>6</v>
      </c>
      <c r="B281" s="2">
        <v>181715</v>
      </c>
      <c r="C281" s="2">
        <v>48029181715</v>
      </c>
      <c r="D281" s="2">
        <v>1817.15</v>
      </c>
      <c r="E281" s="2" t="s">
        <v>315</v>
      </c>
      <c r="F281" s="2" t="str">
        <f t="shared" si="13"/>
        <v>Census Tract 1817.15, Bexar County, Texas</v>
      </c>
      <c r="G281" s="2" t="str">
        <f t="shared" si="14"/>
        <v>CD 6 - Tract 1817.15</v>
      </c>
      <c r="H281" s="3">
        <v>477.31203362435798</v>
      </c>
      <c r="I281" s="3">
        <v>477.31203345982198</v>
      </c>
      <c r="J281" s="5">
        <f t="shared" si="15"/>
        <v>0.9999999996552863</v>
      </c>
    </row>
    <row r="282" spans="1:10" x14ac:dyDescent="0.2">
      <c r="A282" s="10">
        <v>6</v>
      </c>
      <c r="B282" s="2">
        <v>181716</v>
      </c>
      <c r="C282" s="2">
        <v>48029181716</v>
      </c>
      <c r="D282" s="2">
        <v>1817.16</v>
      </c>
      <c r="E282" s="2" t="s">
        <v>316</v>
      </c>
      <c r="F282" s="2" t="str">
        <f t="shared" si="13"/>
        <v>Census Tract 1817.16, Bexar County, Texas</v>
      </c>
      <c r="G282" s="2" t="str">
        <f t="shared" si="14"/>
        <v>CD 6 - Tract 1817.16</v>
      </c>
      <c r="H282" s="3">
        <v>955.54765309717402</v>
      </c>
      <c r="I282" s="3">
        <v>955.54765232322302</v>
      </c>
      <c r="J282" s="5">
        <f t="shared" si="15"/>
        <v>0.99999999919004456</v>
      </c>
    </row>
    <row r="283" spans="1:10" x14ac:dyDescent="0.2">
      <c r="A283" s="10">
        <v>6</v>
      </c>
      <c r="B283" s="2">
        <v>181722</v>
      </c>
      <c r="C283" s="2">
        <v>48029181722</v>
      </c>
      <c r="D283" s="2">
        <v>1817.22</v>
      </c>
      <c r="E283" s="2" t="s">
        <v>320</v>
      </c>
      <c r="F283" s="2" t="str">
        <f t="shared" si="13"/>
        <v>Census Tract 1817.22, Bexar County, Texas</v>
      </c>
      <c r="G283" s="2" t="str">
        <f t="shared" si="14"/>
        <v>CD 6 - Tract 1817.22</v>
      </c>
      <c r="H283" s="3">
        <v>445.52638999477102</v>
      </c>
      <c r="I283" s="3">
        <v>445.52639285767401</v>
      </c>
      <c r="J283" s="5">
        <f t="shared" si="15"/>
        <v>1.0000000064258887</v>
      </c>
    </row>
    <row r="284" spans="1:10" x14ac:dyDescent="0.2">
      <c r="A284" s="10">
        <v>6</v>
      </c>
      <c r="B284" s="2">
        <v>181723</v>
      </c>
      <c r="C284" s="2">
        <v>48029181723</v>
      </c>
      <c r="D284" s="2">
        <v>1817.23</v>
      </c>
      <c r="E284" s="2" t="s">
        <v>321</v>
      </c>
      <c r="F284" s="2" t="str">
        <f t="shared" si="13"/>
        <v>Census Tract 1817.23, Bexar County, Texas</v>
      </c>
      <c r="G284" s="2" t="str">
        <f t="shared" si="14"/>
        <v>CD 6 - Tract 1817.23</v>
      </c>
      <c r="H284" s="3">
        <v>331.83508196032398</v>
      </c>
      <c r="I284" s="3">
        <v>331.83507790968099</v>
      </c>
      <c r="J284" s="5">
        <f t="shared" si="15"/>
        <v>0.99999998779320454</v>
      </c>
    </row>
    <row r="285" spans="1:10" x14ac:dyDescent="0.2">
      <c r="A285" s="10">
        <v>6</v>
      </c>
      <c r="B285" s="2">
        <v>181725</v>
      </c>
      <c r="C285" s="2">
        <v>48029181725</v>
      </c>
      <c r="D285" s="2">
        <v>1817.25</v>
      </c>
      <c r="E285" s="2" t="s">
        <v>322</v>
      </c>
      <c r="F285" s="2" t="str">
        <f t="shared" si="13"/>
        <v>Census Tract 1817.25, Bexar County, Texas</v>
      </c>
      <c r="G285" s="2" t="str">
        <f t="shared" si="14"/>
        <v>CD 6 - Tract 1817.25</v>
      </c>
      <c r="H285" s="3">
        <v>771.71095414724198</v>
      </c>
      <c r="I285" s="3">
        <v>771.71095009385499</v>
      </c>
      <c r="J285" s="5">
        <f t="shared" si="15"/>
        <v>0.99999999474753209</v>
      </c>
    </row>
    <row r="286" spans="1:10" x14ac:dyDescent="0.2">
      <c r="A286" s="10">
        <v>6</v>
      </c>
      <c r="B286" s="2">
        <v>181726</v>
      </c>
      <c r="C286" s="2">
        <v>48029181726</v>
      </c>
      <c r="D286" s="2">
        <v>1817.26</v>
      </c>
      <c r="E286" s="2" t="s">
        <v>90</v>
      </c>
      <c r="F286" s="2" t="str">
        <f t="shared" si="13"/>
        <v>Census Tract 1817.26, Bexar County, Texas</v>
      </c>
      <c r="G286" s="2" t="str">
        <f t="shared" si="14"/>
        <v>CD 6 - Tract 1817.26</v>
      </c>
      <c r="H286" s="3">
        <v>1671.58008971917</v>
      </c>
      <c r="I286" s="3">
        <v>8.4593066312568101</v>
      </c>
      <c r="J286" s="5">
        <f t="shared" si="15"/>
        <v>5.060664866305028E-3</v>
      </c>
    </row>
    <row r="287" spans="1:10" x14ac:dyDescent="0.2">
      <c r="A287" s="10">
        <v>6</v>
      </c>
      <c r="B287" s="2">
        <v>181727</v>
      </c>
      <c r="C287" s="2">
        <v>48029181727</v>
      </c>
      <c r="D287" s="2">
        <v>1817.27</v>
      </c>
      <c r="E287" s="2" t="s">
        <v>323</v>
      </c>
      <c r="F287" s="2" t="str">
        <f t="shared" si="13"/>
        <v>Census Tract 1817.27, Bexar County, Texas</v>
      </c>
      <c r="G287" s="2" t="str">
        <f t="shared" si="14"/>
        <v>CD 6 - Tract 1817.27</v>
      </c>
      <c r="H287" s="3">
        <v>697.26075090843995</v>
      </c>
      <c r="I287" s="3">
        <v>697.26075053810303</v>
      </c>
      <c r="J287" s="5">
        <f t="shared" si="15"/>
        <v>0.99999999946886886</v>
      </c>
    </row>
    <row r="288" spans="1:10" x14ac:dyDescent="0.2">
      <c r="A288" s="10">
        <v>6</v>
      </c>
      <c r="B288" s="2">
        <v>181729</v>
      </c>
      <c r="C288" s="2">
        <v>48029181729</v>
      </c>
      <c r="D288" s="2">
        <v>1817.29</v>
      </c>
      <c r="E288" s="2" t="s">
        <v>91</v>
      </c>
      <c r="F288" s="2" t="str">
        <f t="shared" si="13"/>
        <v>Census Tract 1817.29, Bexar County, Texas</v>
      </c>
      <c r="G288" s="2" t="str">
        <f t="shared" si="14"/>
        <v>CD 6 - Tract 1817.29</v>
      </c>
      <c r="H288" s="3">
        <v>2159.9235883538099</v>
      </c>
      <c r="I288" s="3">
        <v>142.76775535995901</v>
      </c>
      <c r="J288" s="5">
        <f t="shared" si="15"/>
        <v>6.6098521322585188E-2</v>
      </c>
    </row>
    <row r="289" spans="1:10" x14ac:dyDescent="0.2">
      <c r="A289" s="10">
        <v>6</v>
      </c>
      <c r="B289" s="2">
        <v>181730</v>
      </c>
      <c r="C289" s="2">
        <v>48029181730</v>
      </c>
      <c r="D289" s="2">
        <v>1817.3</v>
      </c>
      <c r="E289" s="2" t="s">
        <v>324</v>
      </c>
      <c r="F289" s="2" t="str">
        <f t="shared" si="13"/>
        <v>Census Tract 1817.30, Bexar County, Texas</v>
      </c>
      <c r="G289" s="2" t="str">
        <f t="shared" si="14"/>
        <v>CD 6 - Tract 1817.3</v>
      </c>
      <c r="H289" s="3">
        <v>377.80035132613398</v>
      </c>
      <c r="I289" s="3">
        <v>377.80035025372899</v>
      </c>
      <c r="J289" s="5">
        <f t="shared" si="15"/>
        <v>0.99999999716145049</v>
      </c>
    </row>
    <row r="290" spans="1:10" x14ac:dyDescent="0.2">
      <c r="A290" s="10">
        <v>6</v>
      </c>
      <c r="B290" s="2">
        <v>181731</v>
      </c>
      <c r="C290" s="2">
        <v>48029181731</v>
      </c>
      <c r="D290" s="2">
        <v>1817.31</v>
      </c>
      <c r="E290" s="2" t="s">
        <v>325</v>
      </c>
      <c r="F290" s="2" t="str">
        <f t="shared" si="13"/>
        <v>Census Tract 1817.31, Bexar County, Texas</v>
      </c>
      <c r="G290" s="2" t="str">
        <f t="shared" si="14"/>
        <v>CD 6 - Tract 1817.31</v>
      </c>
      <c r="H290" s="3">
        <v>672.980440536944</v>
      </c>
      <c r="I290" s="3">
        <v>672.98044475029803</v>
      </c>
      <c r="J290" s="5">
        <f t="shared" si="15"/>
        <v>1.0000000062607377</v>
      </c>
    </row>
    <row r="291" spans="1:10" x14ac:dyDescent="0.2">
      <c r="A291" s="10">
        <v>6</v>
      </c>
      <c r="B291" s="2">
        <v>181732</v>
      </c>
      <c r="C291" s="2">
        <v>48029181732</v>
      </c>
      <c r="D291" s="2">
        <v>1817.32</v>
      </c>
      <c r="E291" s="2" t="s">
        <v>92</v>
      </c>
      <c r="F291" s="2" t="str">
        <f t="shared" si="13"/>
        <v>Census Tract 1817.32, Bexar County, Texas</v>
      </c>
      <c r="G291" s="2" t="str">
        <f t="shared" si="14"/>
        <v>CD 6 - Tract 1817.32</v>
      </c>
      <c r="H291" s="3">
        <v>864.54828814058101</v>
      </c>
      <c r="I291" s="3">
        <v>570.82003773465203</v>
      </c>
      <c r="J291" s="5">
        <f t="shared" si="15"/>
        <v>0.66025234861356075</v>
      </c>
    </row>
    <row r="292" spans="1:10" x14ac:dyDescent="0.2">
      <c r="A292" s="10">
        <v>6</v>
      </c>
      <c r="B292" s="2">
        <v>181733</v>
      </c>
      <c r="C292" s="2">
        <v>48029181733</v>
      </c>
      <c r="D292" s="2">
        <v>1817.33</v>
      </c>
      <c r="E292" s="2" t="s">
        <v>93</v>
      </c>
      <c r="F292" s="2" t="str">
        <f t="shared" si="13"/>
        <v>Census Tract 1817.33, Bexar County, Texas</v>
      </c>
      <c r="G292" s="2" t="str">
        <f t="shared" si="14"/>
        <v>CD 6 - Tract 1817.33</v>
      </c>
      <c r="H292" s="3">
        <v>680.55556645052798</v>
      </c>
      <c r="I292" s="3">
        <v>35.906525256203203</v>
      </c>
      <c r="J292" s="5">
        <f t="shared" si="15"/>
        <v>5.2760607695085802E-2</v>
      </c>
    </row>
    <row r="293" spans="1:10" x14ac:dyDescent="0.2">
      <c r="A293" s="10">
        <v>6</v>
      </c>
      <c r="B293" s="2">
        <v>182105</v>
      </c>
      <c r="C293" s="2">
        <v>48029182105</v>
      </c>
      <c r="D293" s="2">
        <v>1821.05</v>
      </c>
      <c r="E293" s="2" t="s">
        <v>102</v>
      </c>
      <c r="F293" s="2" t="str">
        <f t="shared" si="13"/>
        <v>Census Tract 1821.05, Bexar County, Texas</v>
      </c>
      <c r="G293" s="2" t="str">
        <f t="shared" si="14"/>
        <v>CD 6 - Tract 1821.05</v>
      </c>
      <c r="H293" s="3">
        <v>9193.0693433730503</v>
      </c>
      <c r="I293" s="3">
        <v>1218.74438329279</v>
      </c>
      <c r="J293" s="5">
        <f t="shared" si="15"/>
        <v>0.1325720864023873</v>
      </c>
    </row>
    <row r="294" spans="1:10" x14ac:dyDescent="0.2">
      <c r="A294" s="10">
        <v>6</v>
      </c>
      <c r="B294" s="2">
        <v>182106</v>
      </c>
      <c r="C294" s="2">
        <v>48029182106</v>
      </c>
      <c r="D294" s="2">
        <v>1821.06</v>
      </c>
      <c r="E294" s="2" t="s">
        <v>103</v>
      </c>
      <c r="F294" s="2" t="str">
        <f t="shared" si="13"/>
        <v>Census Tract 1821.06, Bexar County, Texas</v>
      </c>
      <c r="G294" s="2" t="str">
        <f t="shared" si="14"/>
        <v>CD 6 - Tract 1821.06</v>
      </c>
      <c r="H294" s="3">
        <v>7047.4548887619403</v>
      </c>
      <c r="I294" s="3">
        <v>862.98877135999498</v>
      </c>
      <c r="J294" s="5">
        <f t="shared" si="15"/>
        <v>0.1224539617466924</v>
      </c>
    </row>
    <row r="295" spans="1:10" x14ac:dyDescent="0.2">
      <c r="A295" s="10">
        <v>6</v>
      </c>
      <c r="B295" s="2">
        <v>980005</v>
      </c>
      <c r="C295" s="2">
        <v>48029980005</v>
      </c>
      <c r="D295" s="2">
        <v>9800.0499999999993</v>
      </c>
      <c r="E295" s="2" t="s">
        <v>128</v>
      </c>
      <c r="F295" s="2" t="str">
        <f t="shared" si="13"/>
        <v>Census Tract 9800.05, Bexar County, Texas</v>
      </c>
      <c r="G295" s="2" t="str">
        <f t="shared" si="14"/>
        <v>CD 6 - Tract 9800.05</v>
      </c>
      <c r="H295" s="3">
        <v>9797.1377996270603</v>
      </c>
      <c r="I295" s="3">
        <v>9788.0927009839506</v>
      </c>
      <c r="J295" s="5">
        <f t="shared" si="15"/>
        <v>0.99907676110838683</v>
      </c>
    </row>
    <row r="296" spans="1:10" x14ac:dyDescent="0.2">
      <c r="A296" s="10">
        <v>7</v>
      </c>
      <c r="B296" s="2">
        <v>170500</v>
      </c>
      <c r="C296" s="2">
        <v>48029170500</v>
      </c>
      <c r="D296" s="2">
        <v>1705</v>
      </c>
      <c r="E296" s="2" t="s">
        <v>255</v>
      </c>
      <c r="F296" s="2" t="str">
        <f t="shared" si="13"/>
        <v>Census Tract 1705, Bexar County, Texas</v>
      </c>
      <c r="G296" s="2" t="str">
        <f t="shared" si="14"/>
        <v>CD 7 - Tract 1705</v>
      </c>
      <c r="H296" s="3">
        <v>566.32754596857296</v>
      </c>
      <c r="I296" s="3">
        <v>263.771775273191</v>
      </c>
      <c r="J296" s="5">
        <f t="shared" si="15"/>
        <v>0.46575833570318403</v>
      </c>
    </row>
    <row r="297" spans="1:10" x14ac:dyDescent="0.2">
      <c r="A297" s="10">
        <v>7</v>
      </c>
      <c r="B297" s="2">
        <v>170600</v>
      </c>
      <c r="C297" s="2">
        <v>48029170600</v>
      </c>
      <c r="D297" s="2">
        <v>1706</v>
      </c>
      <c r="E297" s="2" t="s">
        <v>256</v>
      </c>
      <c r="F297" s="2" t="str">
        <f t="shared" si="13"/>
        <v>Census Tract 1706, Bexar County, Texas</v>
      </c>
      <c r="G297" s="2" t="str">
        <f t="shared" si="14"/>
        <v>CD 7 - Tract 1706</v>
      </c>
      <c r="H297" s="3">
        <v>479.841311783116</v>
      </c>
      <c r="I297" s="3">
        <v>479.840934824474</v>
      </c>
      <c r="J297" s="5">
        <f t="shared" si="15"/>
        <v>0.99999921440977935</v>
      </c>
    </row>
    <row r="298" spans="1:10" x14ac:dyDescent="0.2">
      <c r="A298" s="10">
        <v>7</v>
      </c>
      <c r="B298" s="2">
        <v>171302</v>
      </c>
      <c r="C298" s="2">
        <v>48029171302</v>
      </c>
      <c r="D298" s="2">
        <v>1713.02</v>
      </c>
      <c r="E298" s="2" t="s">
        <v>264</v>
      </c>
      <c r="F298" s="2" t="str">
        <f t="shared" si="13"/>
        <v>Census Tract 1713.02, Bexar County, Texas</v>
      </c>
      <c r="G298" s="2" t="str">
        <f t="shared" si="14"/>
        <v>CD 7 - Tract 1713.02</v>
      </c>
      <c r="H298" s="3">
        <v>462.917733292761</v>
      </c>
      <c r="I298" s="3">
        <v>462.91773834985901</v>
      </c>
      <c r="J298" s="5">
        <f t="shared" si="15"/>
        <v>1.0000000109243989</v>
      </c>
    </row>
    <row r="299" spans="1:10" x14ac:dyDescent="0.2">
      <c r="A299" s="10">
        <v>7</v>
      </c>
      <c r="B299" s="2">
        <v>171401</v>
      </c>
      <c r="C299" s="2">
        <v>48029171401</v>
      </c>
      <c r="D299" s="2">
        <v>1714.01</v>
      </c>
      <c r="E299" s="2" t="s">
        <v>265</v>
      </c>
      <c r="F299" s="2" t="str">
        <f t="shared" si="13"/>
        <v>Census Tract 1714.01, Bexar County, Texas</v>
      </c>
      <c r="G299" s="2" t="str">
        <f t="shared" si="14"/>
        <v>CD 7 - Tract 1714.01</v>
      </c>
      <c r="H299" s="3">
        <v>483.85881642118301</v>
      </c>
      <c r="I299" s="3">
        <v>465.36698361641697</v>
      </c>
      <c r="J299" s="5">
        <f t="shared" si="15"/>
        <v>0.96178258579322962</v>
      </c>
    </row>
    <row r="300" spans="1:10" x14ac:dyDescent="0.2">
      <c r="A300" s="10">
        <v>7</v>
      </c>
      <c r="B300" s="2">
        <v>171402</v>
      </c>
      <c r="C300" s="2">
        <v>48029171402</v>
      </c>
      <c r="D300" s="2">
        <v>1714.02</v>
      </c>
      <c r="E300" s="2" t="s">
        <v>266</v>
      </c>
      <c r="F300" s="2" t="str">
        <f t="shared" si="13"/>
        <v>Census Tract 1714.02, Bexar County, Texas</v>
      </c>
      <c r="G300" s="2" t="str">
        <f t="shared" si="14"/>
        <v>CD 7 - Tract 1714.02</v>
      </c>
      <c r="H300" s="3">
        <v>525.38178816682796</v>
      </c>
      <c r="I300" s="3">
        <v>58.743953781973097</v>
      </c>
      <c r="J300" s="5">
        <f t="shared" si="15"/>
        <v>0.11181193392131769</v>
      </c>
    </row>
    <row r="301" spans="1:10" x14ac:dyDescent="0.2">
      <c r="A301" s="10">
        <v>7</v>
      </c>
      <c r="B301" s="2">
        <v>171700</v>
      </c>
      <c r="C301" s="2">
        <v>48029171700</v>
      </c>
      <c r="D301" s="2">
        <v>1717</v>
      </c>
      <c r="E301" s="2" t="s">
        <v>271</v>
      </c>
      <c r="F301" s="2" t="str">
        <f t="shared" si="13"/>
        <v>Census Tract 1717, Bexar County, Texas</v>
      </c>
      <c r="G301" s="2" t="str">
        <f t="shared" si="14"/>
        <v>CD 7 - Tract 1717</v>
      </c>
      <c r="H301" s="3">
        <v>2635.3074880734598</v>
      </c>
      <c r="I301" s="3">
        <v>2.8845283599480001E-3</v>
      </c>
      <c r="J301" s="5">
        <f t="shared" si="15"/>
        <v>1.0945699403209807E-6</v>
      </c>
    </row>
    <row r="302" spans="1:10" x14ac:dyDescent="0.2">
      <c r="A302" s="10">
        <v>7</v>
      </c>
      <c r="B302" s="2">
        <v>180101</v>
      </c>
      <c r="C302" s="2">
        <v>48029180101</v>
      </c>
      <c r="D302" s="2">
        <v>1801.01</v>
      </c>
      <c r="E302" s="2" t="s">
        <v>287</v>
      </c>
      <c r="F302" s="2" t="str">
        <f t="shared" si="13"/>
        <v>Census Tract 1801.01, Bexar County, Texas</v>
      </c>
      <c r="G302" s="2" t="str">
        <f t="shared" si="14"/>
        <v>CD 7 - Tract 1801.01</v>
      </c>
      <c r="H302" s="3">
        <v>603.77000631420799</v>
      </c>
      <c r="I302" s="3">
        <v>603.77000886904796</v>
      </c>
      <c r="J302" s="5">
        <f t="shared" si="15"/>
        <v>1.0000000042314787</v>
      </c>
    </row>
    <row r="303" spans="1:10" x14ac:dyDescent="0.2">
      <c r="A303" s="10">
        <v>7</v>
      </c>
      <c r="B303" s="2">
        <v>180102</v>
      </c>
      <c r="C303" s="2">
        <v>48029180102</v>
      </c>
      <c r="D303" s="2">
        <v>1801.02</v>
      </c>
      <c r="E303" s="2" t="s">
        <v>288</v>
      </c>
      <c r="F303" s="2" t="str">
        <f t="shared" si="13"/>
        <v>Census Tract 1801.02, Bexar County, Texas</v>
      </c>
      <c r="G303" s="2" t="str">
        <f t="shared" si="14"/>
        <v>CD 7 - Tract 1801.02</v>
      </c>
      <c r="H303" s="3">
        <v>259.28094915328802</v>
      </c>
      <c r="I303" s="3">
        <v>243.77856370249799</v>
      </c>
      <c r="J303" s="5">
        <f t="shared" si="15"/>
        <v>0.94021008677492557</v>
      </c>
    </row>
    <row r="304" spans="1:10" x14ac:dyDescent="0.2">
      <c r="A304" s="10">
        <v>7</v>
      </c>
      <c r="B304" s="2">
        <v>180201</v>
      </c>
      <c r="C304" s="2">
        <v>48029180201</v>
      </c>
      <c r="D304" s="2">
        <v>1802.01</v>
      </c>
      <c r="E304" s="2" t="s">
        <v>76</v>
      </c>
      <c r="F304" s="2" t="str">
        <f t="shared" si="13"/>
        <v>Census Tract 1802.01, Bexar County, Texas</v>
      </c>
      <c r="G304" s="2" t="str">
        <f t="shared" si="14"/>
        <v>CD 7 - Tract 1802.01</v>
      </c>
      <c r="H304" s="3">
        <v>493.86308486618702</v>
      </c>
      <c r="I304" s="3">
        <v>3.4095135849000002E-5</v>
      </c>
      <c r="J304" s="5">
        <f t="shared" si="15"/>
        <v>6.9037627823991199E-8</v>
      </c>
    </row>
    <row r="305" spans="1:10" x14ac:dyDescent="0.2">
      <c r="A305" s="10">
        <v>7</v>
      </c>
      <c r="B305" s="2">
        <v>180202</v>
      </c>
      <c r="C305" s="2">
        <v>48029180202</v>
      </c>
      <c r="D305" s="2">
        <v>1802.02</v>
      </c>
      <c r="E305" s="2" t="s">
        <v>77</v>
      </c>
      <c r="F305" s="2" t="str">
        <f t="shared" si="13"/>
        <v>Census Tract 1802.02, Bexar County, Texas</v>
      </c>
      <c r="G305" s="2" t="str">
        <f t="shared" si="14"/>
        <v>CD 7 - Tract 1802.02</v>
      </c>
      <c r="H305" s="3">
        <v>492.94086778382098</v>
      </c>
      <c r="I305" s="3">
        <v>492.21228018680102</v>
      </c>
      <c r="J305" s="5">
        <f t="shared" si="15"/>
        <v>0.99852195740982974</v>
      </c>
    </row>
    <row r="306" spans="1:10" x14ac:dyDescent="0.2">
      <c r="A306" s="10">
        <v>7</v>
      </c>
      <c r="B306" s="2">
        <v>180300</v>
      </c>
      <c r="C306" s="2">
        <v>48029180300</v>
      </c>
      <c r="D306" s="2">
        <v>1803</v>
      </c>
      <c r="E306" s="2" t="s">
        <v>289</v>
      </c>
      <c r="F306" s="2" t="str">
        <f t="shared" si="13"/>
        <v>Census Tract 1803, Bexar County, Texas</v>
      </c>
      <c r="G306" s="2" t="str">
        <f t="shared" si="14"/>
        <v>CD 7 - Tract 1803</v>
      </c>
      <c r="H306" s="3">
        <v>658.31571751293404</v>
      </c>
      <c r="I306" s="3">
        <v>658.31571593157196</v>
      </c>
      <c r="J306" s="5">
        <f t="shared" si="15"/>
        <v>0.99999999759786673</v>
      </c>
    </row>
    <row r="307" spans="1:10" x14ac:dyDescent="0.2">
      <c r="A307" s="10">
        <v>7</v>
      </c>
      <c r="B307" s="2">
        <v>180400</v>
      </c>
      <c r="C307" s="2">
        <v>48029180400</v>
      </c>
      <c r="D307" s="2">
        <v>1804</v>
      </c>
      <c r="E307" s="2" t="s">
        <v>290</v>
      </c>
      <c r="F307" s="2" t="str">
        <f t="shared" si="13"/>
        <v>Census Tract 1804, Bexar County, Texas</v>
      </c>
      <c r="G307" s="2" t="str">
        <f t="shared" si="14"/>
        <v>CD 7 - Tract 1804</v>
      </c>
      <c r="H307" s="3">
        <v>538.96115108781999</v>
      </c>
      <c r="I307" s="3">
        <v>538.96115175642501</v>
      </c>
      <c r="J307" s="5">
        <f t="shared" si="15"/>
        <v>1.0000000012405441</v>
      </c>
    </row>
    <row r="308" spans="1:10" x14ac:dyDescent="0.2">
      <c r="A308" s="10">
        <v>7</v>
      </c>
      <c r="B308" s="2">
        <v>180501</v>
      </c>
      <c r="C308" s="2">
        <v>48029180501</v>
      </c>
      <c r="D308" s="2">
        <v>1805.01</v>
      </c>
      <c r="E308" s="2" t="s">
        <v>291</v>
      </c>
      <c r="F308" s="2" t="str">
        <f t="shared" si="13"/>
        <v>Census Tract 1805.01, Bexar County, Texas</v>
      </c>
      <c r="G308" s="2" t="str">
        <f t="shared" si="14"/>
        <v>CD 7 - Tract 1805.01</v>
      </c>
      <c r="H308" s="3">
        <v>778.84196474062901</v>
      </c>
      <c r="I308" s="3">
        <v>778.84196262001603</v>
      </c>
      <c r="J308" s="5">
        <f t="shared" si="15"/>
        <v>0.999999997277223</v>
      </c>
    </row>
    <row r="309" spans="1:10" x14ac:dyDescent="0.2">
      <c r="A309" s="10">
        <v>7</v>
      </c>
      <c r="B309" s="2">
        <v>180503</v>
      </c>
      <c r="C309" s="2">
        <v>48029180503</v>
      </c>
      <c r="D309" s="2">
        <v>1805.03</v>
      </c>
      <c r="E309" s="2" t="s">
        <v>292</v>
      </c>
      <c r="F309" s="2" t="str">
        <f t="shared" si="13"/>
        <v>Census Tract 1805.03, Bexar County, Texas</v>
      </c>
      <c r="G309" s="2" t="str">
        <f t="shared" si="14"/>
        <v>CD 7 - Tract 1805.03</v>
      </c>
      <c r="H309" s="3">
        <v>461.89056221773598</v>
      </c>
      <c r="I309" s="3">
        <v>461.89055985224599</v>
      </c>
      <c r="J309" s="5">
        <f t="shared" si="15"/>
        <v>0.99999999487867863</v>
      </c>
    </row>
    <row r="310" spans="1:10" x14ac:dyDescent="0.2">
      <c r="A310" s="10">
        <v>7</v>
      </c>
      <c r="B310" s="2">
        <v>180504</v>
      </c>
      <c r="C310" s="2">
        <v>48029180504</v>
      </c>
      <c r="D310" s="2">
        <v>1805.04</v>
      </c>
      <c r="E310" s="2" t="s">
        <v>293</v>
      </c>
      <c r="F310" s="2" t="str">
        <f t="shared" si="13"/>
        <v>Census Tract 1805.04, Bexar County, Texas</v>
      </c>
      <c r="G310" s="2" t="str">
        <f t="shared" si="14"/>
        <v>CD 7 - Tract 1805.04</v>
      </c>
      <c r="H310" s="3">
        <v>430.83402422630502</v>
      </c>
      <c r="I310" s="3">
        <v>430.83386132934498</v>
      </c>
      <c r="J310" s="5">
        <f t="shared" si="15"/>
        <v>0.99999962190321356</v>
      </c>
    </row>
    <row r="311" spans="1:10" x14ac:dyDescent="0.2">
      <c r="A311" s="10">
        <v>7</v>
      </c>
      <c r="B311" s="2">
        <v>180602</v>
      </c>
      <c r="C311" s="2">
        <v>48029180602</v>
      </c>
      <c r="D311" s="2">
        <v>1806.02</v>
      </c>
      <c r="E311" s="2" t="s">
        <v>78</v>
      </c>
      <c r="F311" s="2" t="str">
        <f t="shared" si="13"/>
        <v>Census Tract 1806.02, Bexar County, Texas</v>
      </c>
      <c r="G311" s="2" t="str">
        <f t="shared" si="14"/>
        <v>CD 7 - Tract 1806.02</v>
      </c>
      <c r="H311" s="3">
        <v>360.882552616655</v>
      </c>
      <c r="I311" s="3">
        <v>359.241300991375</v>
      </c>
      <c r="J311" s="5">
        <f t="shared" si="15"/>
        <v>0.99545211700211123</v>
      </c>
    </row>
    <row r="312" spans="1:10" x14ac:dyDescent="0.2">
      <c r="A312" s="10">
        <v>7</v>
      </c>
      <c r="B312" s="2">
        <v>180603</v>
      </c>
      <c r="C312" s="2">
        <v>48029180603</v>
      </c>
      <c r="D312" s="2">
        <v>1806.03</v>
      </c>
      <c r="E312" s="2" t="s">
        <v>294</v>
      </c>
      <c r="F312" s="2" t="str">
        <f t="shared" si="13"/>
        <v>Census Tract 1806.03, Bexar County, Texas</v>
      </c>
      <c r="G312" s="2" t="str">
        <f t="shared" si="14"/>
        <v>CD 7 - Tract 1806.03</v>
      </c>
      <c r="H312" s="3">
        <v>232.513535959991</v>
      </c>
      <c r="I312" s="3">
        <v>232.51353390514001</v>
      </c>
      <c r="J312" s="5">
        <f t="shared" si="15"/>
        <v>0.99999999116244576</v>
      </c>
    </row>
    <row r="313" spans="1:10" x14ac:dyDescent="0.2">
      <c r="A313" s="10">
        <v>7</v>
      </c>
      <c r="B313" s="2">
        <v>180604</v>
      </c>
      <c r="C313" s="2">
        <v>48029180604</v>
      </c>
      <c r="D313" s="2">
        <v>1806.04</v>
      </c>
      <c r="E313" s="2" t="s">
        <v>79</v>
      </c>
      <c r="F313" s="2" t="str">
        <f t="shared" si="13"/>
        <v>Census Tract 1806.04, Bexar County, Texas</v>
      </c>
      <c r="G313" s="2" t="str">
        <f t="shared" si="14"/>
        <v>CD 7 - Tract 1806.04</v>
      </c>
      <c r="H313" s="3">
        <v>940.14726046481701</v>
      </c>
      <c r="I313" s="3">
        <v>932.16732581380904</v>
      </c>
      <c r="J313" s="5">
        <f t="shared" si="15"/>
        <v>0.99151203754286044</v>
      </c>
    </row>
    <row r="314" spans="1:10" x14ac:dyDescent="0.2">
      <c r="A314" s="10">
        <v>7</v>
      </c>
      <c r="B314" s="2">
        <v>180701</v>
      </c>
      <c r="C314" s="2">
        <v>48029180701</v>
      </c>
      <c r="D314" s="2">
        <v>1807.01</v>
      </c>
      <c r="E314" s="2" t="s">
        <v>295</v>
      </c>
      <c r="F314" s="2" t="str">
        <f t="shared" si="13"/>
        <v>Census Tract 1807.01, Bexar County, Texas</v>
      </c>
      <c r="G314" s="2" t="str">
        <f t="shared" si="14"/>
        <v>CD 7 - Tract 1807.01</v>
      </c>
      <c r="H314" s="3">
        <v>721.76418287565798</v>
      </c>
      <c r="I314" s="3">
        <v>326.89583897007799</v>
      </c>
      <c r="J314" s="5">
        <f t="shared" si="15"/>
        <v>0.45291224852368994</v>
      </c>
    </row>
    <row r="315" spans="1:10" x14ac:dyDescent="0.2">
      <c r="A315" s="10">
        <v>7</v>
      </c>
      <c r="B315" s="2">
        <v>180702</v>
      </c>
      <c r="C315" s="2">
        <v>48029180702</v>
      </c>
      <c r="D315" s="2">
        <v>1807.02</v>
      </c>
      <c r="E315" s="2" t="s">
        <v>296</v>
      </c>
      <c r="F315" s="2" t="str">
        <f t="shared" si="13"/>
        <v>Census Tract 1807.02, Bexar County, Texas</v>
      </c>
      <c r="G315" s="2" t="str">
        <f t="shared" si="14"/>
        <v>CD 7 - Tract 1807.02</v>
      </c>
      <c r="H315" s="3">
        <v>815.472472121176</v>
      </c>
      <c r="I315" s="3">
        <v>575.12180539818803</v>
      </c>
      <c r="J315" s="5">
        <f t="shared" si="15"/>
        <v>0.70526207206259584</v>
      </c>
    </row>
    <row r="316" spans="1:10" x14ac:dyDescent="0.2">
      <c r="A316" s="10">
        <v>7</v>
      </c>
      <c r="B316" s="2">
        <v>180800</v>
      </c>
      <c r="C316" s="2">
        <v>48029180800</v>
      </c>
      <c r="D316" s="2">
        <v>1808</v>
      </c>
      <c r="E316" s="2" t="s">
        <v>80</v>
      </c>
      <c r="F316" s="2" t="str">
        <f t="shared" si="13"/>
        <v>Census Tract 1808, Bexar County, Texas</v>
      </c>
      <c r="G316" s="2" t="str">
        <f t="shared" si="14"/>
        <v>CD 7 - Tract 1808</v>
      </c>
      <c r="H316" s="3">
        <v>438.796159202664</v>
      </c>
      <c r="I316" s="3">
        <v>26.551662690797901</v>
      </c>
      <c r="J316" s="5">
        <f t="shared" si="15"/>
        <v>6.0510244071062286E-2</v>
      </c>
    </row>
    <row r="317" spans="1:10" x14ac:dyDescent="0.2">
      <c r="A317" s="10">
        <v>7</v>
      </c>
      <c r="B317" s="2">
        <v>180901</v>
      </c>
      <c r="C317" s="2">
        <v>48029180901</v>
      </c>
      <c r="D317" s="2">
        <v>1809.01</v>
      </c>
      <c r="E317" s="2" t="s">
        <v>81</v>
      </c>
      <c r="F317" s="2" t="str">
        <f t="shared" si="13"/>
        <v>Census Tract 1809.01, Bexar County, Texas</v>
      </c>
      <c r="G317" s="2" t="str">
        <f t="shared" si="14"/>
        <v>CD 7 - Tract 1809.01</v>
      </c>
      <c r="H317" s="3">
        <v>694.87062641326304</v>
      </c>
      <c r="I317" s="3">
        <v>4.9635059670596098</v>
      </c>
      <c r="J317" s="5">
        <f t="shared" si="15"/>
        <v>7.1430648791126839E-3</v>
      </c>
    </row>
    <row r="318" spans="1:10" x14ac:dyDescent="0.2">
      <c r="A318" s="10">
        <v>7</v>
      </c>
      <c r="B318" s="2">
        <v>181001</v>
      </c>
      <c r="C318" s="2">
        <v>48029181001</v>
      </c>
      <c r="D318" s="2">
        <v>1810.01</v>
      </c>
      <c r="E318" s="2" t="s">
        <v>298</v>
      </c>
      <c r="F318" s="2" t="str">
        <f t="shared" si="13"/>
        <v>Census Tract 1810.01, Bexar County, Texas</v>
      </c>
      <c r="G318" s="2" t="str">
        <f t="shared" si="14"/>
        <v>CD 7 - Tract 1810.01</v>
      </c>
      <c r="H318" s="3">
        <v>628.80131037239505</v>
      </c>
      <c r="I318" s="3">
        <v>98.518533737350793</v>
      </c>
      <c r="J318" s="5">
        <f t="shared" si="15"/>
        <v>0.15667673096769655</v>
      </c>
    </row>
    <row r="319" spans="1:10" x14ac:dyDescent="0.2">
      <c r="A319" s="10">
        <v>7</v>
      </c>
      <c r="B319" s="2">
        <v>181004</v>
      </c>
      <c r="C319" s="2">
        <v>48029181004</v>
      </c>
      <c r="D319" s="2">
        <v>1810.04</v>
      </c>
      <c r="E319" s="2" t="s">
        <v>300</v>
      </c>
      <c r="F319" s="2" t="str">
        <f t="shared" si="13"/>
        <v>Census Tract 1810.04, Bexar County, Texas</v>
      </c>
      <c r="G319" s="2" t="str">
        <f t="shared" si="14"/>
        <v>CD 7 - Tract 1810.04</v>
      </c>
      <c r="H319" s="3">
        <v>448.38563766033599</v>
      </c>
      <c r="I319" s="3">
        <v>3.0369851422639999E-3</v>
      </c>
      <c r="J319" s="5">
        <f t="shared" si="15"/>
        <v>6.773154372452484E-6</v>
      </c>
    </row>
    <row r="320" spans="1:10" x14ac:dyDescent="0.2">
      <c r="A320" s="10">
        <v>7</v>
      </c>
      <c r="B320" s="2">
        <v>181005</v>
      </c>
      <c r="C320" s="2">
        <v>48029181005</v>
      </c>
      <c r="D320" s="2">
        <v>1810.05</v>
      </c>
      <c r="E320" s="2" t="s">
        <v>301</v>
      </c>
      <c r="F320" s="2" t="str">
        <f t="shared" si="13"/>
        <v>Census Tract 1810.05, Bexar County, Texas</v>
      </c>
      <c r="G320" s="2" t="str">
        <f t="shared" si="14"/>
        <v>CD 7 - Tract 1810.05</v>
      </c>
      <c r="H320" s="3">
        <v>270.80209245388301</v>
      </c>
      <c r="I320" s="3">
        <v>270.80209070746997</v>
      </c>
      <c r="J320" s="5">
        <f t="shared" si="15"/>
        <v>0.99999999355096181</v>
      </c>
    </row>
    <row r="321" spans="1:10" x14ac:dyDescent="0.2">
      <c r="A321" s="10">
        <v>7</v>
      </c>
      <c r="B321" s="2">
        <v>181402</v>
      </c>
      <c r="C321" s="2">
        <v>48029181402</v>
      </c>
      <c r="D321" s="2">
        <v>1814.02</v>
      </c>
      <c r="E321" s="2" t="s">
        <v>306</v>
      </c>
      <c r="F321" s="2" t="str">
        <f t="shared" si="13"/>
        <v>Census Tract 1814.02, Bexar County, Texas</v>
      </c>
      <c r="G321" s="2" t="str">
        <f t="shared" si="14"/>
        <v>CD 7 - Tract 1814.02</v>
      </c>
      <c r="H321" s="3">
        <v>901.37170572167395</v>
      </c>
      <c r="I321" s="3">
        <v>2.2103076732039998E-3</v>
      </c>
      <c r="J321" s="5">
        <f t="shared" si="15"/>
        <v>2.4521600347265612E-6</v>
      </c>
    </row>
    <row r="322" spans="1:10" x14ac:dyDescent="0.2">
      <c r="A322" s="10">
        <v>7</v>
      </c>
      <c r="B322" s="2">
        <v>181503</v>
      </c>
      <c r="C322" s="2">
        <v>48029181503</v>
      </c>
      <c r="D322" s="2">
        <v>1815.03</v>
      </c>
      <c r="E322" s="2" t="s">
        <v>83</v>
      </c>
      <c r="F322" s="2" t="str">
        <f t="shared" si="13"/>
        <v>Census Tract 1815.03, Bexar County, Texas</v>
      </c>
      <c r="G322" s="2" t="str">
        <f t="shared" si="14"/>
        <v>CD 7 - Tract 1815.03</v>
      </c>
      <c r="H322" s="3">
        <v>548.97285075434104</v>
      </c>
      <c r="I322" s="3">
        <v>530.89931608533595</v>
      </c>
      <c r="J322" s="5">
        <f t="shared" si="15"/>
        <v>0.9670775437361423</v>
      </c>
    </row>
    <row r="323" spans="1:10" x14ac:dyDescent="0.2">
      <c r="A323" s="10">
        <v>7</v>
      </c>
      <c r="B323" s="2">
        <v>181504</v>
      </c>
      <c r="C323" s="2">
        <v>48029181504</v>
      </c>
      <c r="D323" s="2">
        <v>1815.04</v>
      </c>
      <c r="E323" s="2" t="s">
        <v>309</v>
      </c>
      <c r="F323" s="2" t="str">
        <f t="shared" si="13"/>
        <v>Census Tract 1815.04, Bexar County, Texas</v>
      </c>
      <c r="G323" s="2" t="str">
        <f t="shared" si="14"/>
        <v>CD 7 - Tract 1815.04</v>
      </c>
      <c r="H323" s="3">
        <v>407.72388160773198</v>
      </c>
      <c r="I323" s="3">
        <v>375.86648506760298</v>
      </c>
      <c r="J323" s="5">
        <f t="shared" si="15"/>
        <v>0.92186526721341588</v>
      </c>
    </row>
    <row r="324" spans="1:10" x14ac:dyDescent="0.2">
      <c r="A324" s="10">
        <v>7</v>
      </c>
      <c r="B324" s="2">
        <v>181505</v>
      </c>
      <c r="C324" s="2">
        <v>48029181505</v>
      </c>
      <c r="D324" s="2">
        <v>1815.05</v>
      </c>
      <c r="E324" s="2" t="s">
        <v>84</v>
      </c>
      <c r="F324" s="2" t="str">
        <f t="shared" ref="F324:F387" si="16">CONCATENATE(E324,", Bexar County, Texas")</f>
        <v>Census Tract 1815.05, Bexar County, Texas</v>
      </c>
      <c r="G324" s="2" t="str">
        <f t="shared" ref="G324:G387" si="17">CONCATENATE("CD ",A324," - ","Tract ",D324)</f>
        <v>CD 7 - Tract 1815.05</v>
      </c>
      <c r="H324" s="3">
        <v>541.21986240620799</v>
      </c>
      <c r="I324" s="3">
        <v>175.18028287489801</v>
      </c>
      <c r="J324" s="5">
        <f t="shared" ref="J324:J387" si="18">I324/H324</f>
        <v>0.32367674404273422</v>
      </c>
    </row>
    <row r="325" spans="1:10" x14ac:dyDescent="0.2">
      <c r="A325" s="10">
        <v>7</v>
      </c>
      <c r="B325" s="2">
        <v>181506</v>
      </c>
      <c r="C325" s="2">
        <v>48029181506</v>
      </c>
      <c r="D325" s="2">
        <v>1815.06</v>
      </c>
      <c r="E325" s="2" t="s">
        <v>85</v>
      </c>
      <c r="F325" s="2" t="str">
        <f t="shared" si="16"/>
        <v>Census Tract 1815.06, Bexar County, Texas</v>
      </c>
      <c r="G325" s="2" t="str">
        <f t="shared" si="17"/>
        <v>CD 7 - Tract 1815.06</v>
      </c>
      <c r="H325" s="3">
        <v>596.59088607635897</v>
      </c>
      <c r="I325" s="3">
        <v>72.663327320318501</v>
      </c>
      <c r="J325" s="5">
        <f t="shared" si="18"/>
        <v>0.12179758192118638</v>
      </c>
    </row>
    <row r="326" spans="1:10" x14ac:dyDescent="0.2">
      <c r="A326" s="10">
        <v>7</v>
      </c>
      <c r="B326" s="2">
        <v>181601</v>
      </c>
      <c r="C326" s="2">
        <v>48029181601</v>
      </c>
      <c r="D326" s="2">
        <v>1816.01</v>
      </c>
      <c r="E326" s="2" t="s">
        <v>86</v>
      </c>
      <c r="F326" s="2" t="str">
        <f t="shared" si="16"/>
        <v>Census Tract 1816.01, Bexar County, Texas</v>
      </c>
      <c r="G326" s="2" t="str">
        <f t="shared" si="17"/>
        <v>CD 7 - Tract 1816.01</v>
      </c>
      <c r="H326" s="3">
        <v>639.41609337206603</v>
      </c>
      <c r="I326" s="3">
        <v>485.15061423694198</v>
      </c>
      <c r="J326" s="5">
        <f t="shared" si="18"/>
        <v>0.75874007436756929</v>
      </c>
    </row>
    <row r="327" spans="1:10" x14ac:dyDescent="0.2">
      <c r="A327" s="10">
        <v>7</v>
      </c>
      <c r="B327" s="2">
        <v>181703</v>
      </c>
      <c r="C327" s="2">
        <v>48029181703</v>
      </c>
      <c r="D327" s="2">
        <v>1817.03</v>
      </c>
      <c r="E327" s="2" t="s">
        <v>311</v>
      </c>
      <c r="F327" s="2" t="str">
        <f t="shared" si="16"/>
        <v>Census Tract 1817.03, Bexar County, Texas</v>
      </c>
      <c r="G327" s="2" t="str">
        <f t="shared" si="17"/>
        <v>CD 7 - Tract 1817.03</v>
      </c>
      <c r="H327" s="3">
        <v>930.62341684375201</v>
      </c>
      <c r="I327" s="3">
        <v>712.37975046327006</v>
      </c>
      <c r="J327" s="5">
        <f t="shared" si="18"/>
        <v>0.76548659486705761</v>
      </c>
    </row>
    <row r="328" spans="1:10" x14ac:dyDescent="0.2">
      <c r="A328" s="10">
        <v>7</v>
      </c>
      <c r="B328" s="2">
        <v>181704</v>
      </c>
      <c r="C328" s="2">
        <v>48029181704</v>
      </c>
      <c r="D328" s="2">
        <v>1817.04</v>
      </c>
      <c r="E328" s="2" t="s">
        <v>87</v>
      </c>
      <c r="F328" s="2" t="str">
        <f t="shared" si="16"/>
        <v>Census Tract 1817.04, Bexar County, Texas</v>
      </c>
      <c r="G328" s="2" t="str">
        <f t="shared" si="17"/>
        <v>CD 7 - Tract 1817.04</v>
      </c>
      <c r="H328" s="3">
        <v>1419.0654344183399</v>
      </c>
      <c r="I328" s="3">
        <v>995.06536409505804</v>
      </c>
      <c r="J328" s="5">
        <f t="shared" si="18"/>
        <v>0.70121175525843527</v>
      </c>
    </row>
    <row r="329" spans="1:10" x14ac:dyDescent="0.2">
      <c r="A329" s="10">
        <v>7</v>
      </c>
      <c r="B329" s="2">
        <v>181705</v>
      </c>
      <c r="C329" s="2">
        <v>48029181705</v>
      </c>
      <c r="D329" s="2">
        <v>1817.05</v>
      </c>
      <c r="E329" s="2" t="s">
        <v>88</v>
      </c>
      <c r="F329" s="2" t="str">
        <f t="shared" si="16"/>
        <v>Census Tract 1817.05, Bexar County, Texas</v>
      </c>
      <c r="G329" s="2" t="str">
        <f t="shared" si="17"/>
        <v>CD 7 - Tract 1817.05</v>
      </c>
      <c r="H329" s="3">
        <v>1109.4278666022501</v>
      </c>
      <c r="I329" s="3">
        <v>633.01988223189505</v>
      </c>
      <c r="J329" s="5">
        <f t="shared" si="18"/>
        <v>0.57058228055023619</v>
      </c>
    </row>
    <row r="330" spans="1:10" x14ac:dyDescent="0.2">
      <c r="A330" s="10">
        <v>7</v>
      </c>
      <c r="B330" s="2">
        <v>181711</v>
      </c>
      <c r="C330" s="2">
        <v>48029181711</v>
      </c>
      <c r="D330" s="2">
        <v>1817.11</v>
      </c>
      <c r="E330" s="2" t="s">
        <v>312</v>
      </c>
      <c r="F330" s="2" t="str">
        <f t="shared" si="16"/>
        <v>Census Tract 1817.11, Bexar County, Texas</v>
      </c>
      <c r="G330" s="2" t="str">
        <f t="shared" si="17"/>
        <v>CD 7 - Tract 1817.11</v>
      </c>
      <c r="H330" s="3">
        <v>924.97048100515303</v>
      </c>
      <c r="I330" s="3">
        <v>718.45159665338394</v>
      </c>
      <c r="J330" s="5">
        <f t="shared" si="18"/>
        <v>0.77672921612877011</v>
      </c>
    </row>
    <row r="331" spans="1:10" x14ac:dyDescent="0.2">
      <c r="A331" s="10">
        <v>7</v>
      </c>
      <c r="B331" s="2">
        <v>181713</v>
      </c>
      <c r="C331" s="2">
        <v>48029181713</v>
      </c>
      <c r="D331" s="2">
        <v>1817.13</v>
      </c>
      <c r="E331" s="2" t="s">
        <v>314</v>
      </c>
      <c r="F331" s="2" t="str">
        <f t="shared" si="16"/>
        <v>Census Tract 1817.13, Bexar County, Texas</v>
      </c>
      <c r="G331" s="2" t="str">
        <f t="shared" si="17"/>
        <v>CD 7 - Tract 1817.13</v>
      </c>
      <c r="H331" s="3">
        <v>1034.1058904469701</v>
      </c>
      <c r="I331" s="3">
        <v>32.257453912318901</v>
      </c>
      <c r="J331" s="5">
        <f t="shared" si="18"/>
        <v>3.1193569450007008E-2</v>
      </c>
    </row>
    <row r="332" spans="1:10" x14ac:dyDescent="0.2">
      <c r="A332" s="10">
        <v>7</v>
      </c>
      <c r="B332" s="2">
        <v>181718</v>
      </c>
      <c r="C332" s="2">
        <v>48029181718</v>
      </c>
      <c r="D332" s="2">
        <v>1817.18</v>
      </c>
      <c r="E332" s="2" t="s">
        <v>317</v>
      </c>
      <c r="F332" s="2" t="str">
        <f t="shared" si="16"/>
        <v>Census Tract 1817.18, Bexar County, Texas</v>
      </c>
      <c r="G332" s="2" t="str">
        <f t="shared" si="17"/>
        <v>CD 7 - Tract 1817.18</v>
      </c>
      <c r="H332" s="3">
        <v>613.81937393891496</v>
      </c>
      <c r="I332" s="3">
        <v>613.81937916309005</v>
      </c>
      <c r="J332" s="5">
        <f t="shared" si="18"/>
        <v>1.0000000085109322</v>
      </c>
    </row>
    <row r="333" spans="1:10" x14ac:dyDescent="0.2">
      <c r="A333" s="10">
        <v>7</v>
      </c>
      <c r="B333" s="2">
        <v>181720</v>
      </c>
      <c r="C333" s="2">
        <v>48029181720</v>
      </c>
      <c r="D333" s="2">
        <v>1817.2</v>
      </c>
      <c r="E333" s="2" t="s">
        <v>318</v>
      </c>
      <c r="F333" s="2" t="str">
        <f t="shared" si="16"/>
        <v>Census Tract 1817.20, Bexar County, Texas</v>
      </c>
      <c r="G333" s="2" t="str">
        <f t="shared" si="17"/>
        <v>CD 7 - Tract 1817.2</v>
      </c>
      <c r="H333" s="3">
        <v>483.576405389733</v>
      </c>
      <c r="I333" s="3">
        <v>483.57641352052099</v>
      </c>
      <c r="J333" s="5">
        <f t="shared" si="18"/>
        <v>1.0000000168138641</v>
      </c>
    </row>
    <row r="334" spans="1:10" x14ac:dyDescent="0.2">
      <c r="A334" s="10">
        <v>7</v>
      </c>
      <c r="B334" s="2">
        <v>181721</v>
      </c>
      <c r="C334" s="2">
        <v>48029181721</v>
      </c>
      <c r="D334" s="2">
        <v>1817.21</v>
      </c>
      <c r="E334" s="2" t="s">
        <v>319</v>
      </c>
      <c r="F334" s="2" t="str">
        <f t="shared" si="16"/>
        <v>Census Tract 1817.21, Bexar County, Texas</v>
      </c>
      <c r="G334" s="2" t="str">
        <f t="shared" si="17"/>
        <v>CD 7 - Tract 1817.21</v>
      </c>
      <c r="H334" s="3">
        <v>457.56406188613499</v>
      </c>
      <c r="I334" s="3">
        <v>457.56395535398099</v>
      </c>
      <c r="J334" s="5">
        <f t="shared" si="18"/>
        <v>0.99999976717543426</v>
      </c>
    </row>
    <row r="335" spans="1:10" x14ac:dyDescent="0.2">
      <c r="A335" s="10">
        <v>7</v>
      </c>
      <c r="B335" s="2">
        <v>181724</v>
      </c>
      <c r="C335" s="2">
        <v>48029181724</v>
      </c>
      <c r="D335" s="2">
        <v>1817.24</v>
      </c>
      <c r="E335" s="2" t="s">
        <v>89</v>
      </c>
      <c r="F335" s="2" t="str">
        <f t="shared" si="16"/>
        <v>Census Tract 1817.24, Bexar County, Texas</v>
      </c>
      <c r="G335" s="2" t="str">
        <f t="shared" si="17"/>
        <v>CD 7 - Tract 1817.24</v>
      </c>
      <c r="H335" s="3">
        <v>1754.22324320599</v>
      </c>
      <c r="I335" s="3">
        <v>540.82886492730097</v>
      </c>
      <c r="J335" s="5">
        <f t="shared" si="18"/>
        <v>0.30830104835396599</v>
      </c>
    </row>
    <row r="336" spans="1:10" x14ac:dyDescent="0.2">
      <c r="A336" s="10">
        <v>7</v>
      </c>
      <c r="B336" s="2">
        <v>181726</v>
      </c>
      <c r="C336" s="2">
        <v>48029181726</v>
      </c>
      <c r="D336" s="2">
        <v>1817.26</v>
      </c>
      <c r="E336" s="2" t="s">
        <v>90</v>
      </c>
      <c r="F336" s="2" t="str">
        <f t="shared" si="16"/>
        <v>Census Tract 1817.26, Bexar County, Texas</v>
      </c>
      <c r="G336" s="2" t="str">
        <f t="shared" si="17"/>
        <v>CD 7 - Tract 1817.26</v>
      </c>
      <c r="H336" s="3">
        <v>1671.58008971917</v>
      </c>
      <c r="I336" s="3">
        <v>214.090216232849</v>
      </c>
      <c r="J336" s="5">
        <f t="shared" si="18"/>
        <v>0.12807655316642155</v>
      </c>
    </row>
    <row r="337" spans="1:10" x14ac:dyDescent="0.2">
      <c r="A337" s="10">
        <v>7</v>
      </c>
      <c r="B337" s="2">
        <v>181809</v>
      </c>
      <c r="C337" s="2">
        <v>48029181809</v>
      </c>
      <c r="D337" s="2">
        <v>1818.09</v>
      </c>
      <c r="E337" s="2" t="s">
        <v>327</v>
      </c>
      <c r="F337" s="2" t="str">
        <f t="shared" si="16"/>
        <v>Census Tract 1818.09, Bexar County, Texas</v>
      </c>
      <c r="G337" s="2" t="str">
        <f t="shared" si="17"/>
        <v>CD 7 - Tract 1818.09</v>
      </c>
      <c r="H337" s="3">
        <v>597.43433382369994</v>
      </c>
      <c r="I337" s="3">
        <v>3.5079858227140001E-3</v>
      </c>
      <c r="J337" s="5">
        <f t="shared" si="18"/>
        <v>5.8717512940078037E-6</v>
      </c>
    </row>
    <row r="338" spans="1:10" x14ac:dyDescent="0.2">
      <c r="A338" s="10">
        <v>7</v>
      </c>
      <c r="B338" s="2">
        <v>181811</v>
      </c>
      <c r="C338" s="2">
        <v>48029181811</v>
      </c>
      <c r="D338" s="2">
        <v>1818.11</v>
      </c>
      <c r="E338" s="2" t="s">
        <v>328</v>
      </c>
      <c r="F338" s="2" t="str">
        <f t="shared" si="16"/>
        <v>Census Tract 1818.11, Bexar County, Texas</v>
      </c>
      <c r="G338" s="2" t="str">
        <f t="shared" si="17"/>
        <v>CD 7 - Tract 1818.11</v>
      </c>
      <c r="H338" s="3">
        <v>956.95845819642398</v>
      </c>
      <c r="I338" s="3">
        <v>556.47746100324002</v>
      </c>
      <c r="J338" s="5">
        <f t="shared" si="18"/>
        <v>0.58150639271429927</v>
      </c>
    </row>
    <row r="339" spans="1:10" x14ac:dyDescent="0.2">
      <c r="A339" s="10">
        <v>7</v>
      </c>
      <c r="B339" s="2">
        <v>181817</v>
      </c>
      <c r="C339" s="2">
        <v>48029181817</v>
      </c>
      <c r="D339" s="2">
        <v>1818.17</v>
      </c>
      <c r="E339" s="2" t="s">
        <v>94</v>
      </c>
      <c r="F339" s="2" t="str">
        <f t="shared" si="16"/>
        <v>Census Tract 1818.17, Bexar County, Texas</v>
      </c>
      <c r="G339" s="2" t="str">
        <f t="shared" si="17"/>
        <v>CD 7 - Tract 1818.17</v>
      </c>
      <c r="H339" s="3">
        <v>515.99147015646895</v>
      </c>
      <c r="I339" s="3">
        <v>170.57375642519</v>
      </c>
      <c r="J339" s="5">
        <f t="shared" si="18"/>
        <v>0.33057476003133407</v>
      </c>
    </row>
    <row r="340" spans="1:10" x14ac:dyDescent="0.2">
      <c r="A340" s="10">
        <v>7</v>
      </c>
      <c r="B340" s="2">
        <v>181818</v>
      </c>
      <c r="C340" s="2">
        <v>48029181818</v>
      </c>
      <c r="D340" s="2">
        <v>1818.18</v>
      </c>
      <c r="E340" s="2" t="s">
        <v>333</v>
      </c>
      <c r="F340" s="2" t="str">
        <f t="shared" si="16"/>
        <v>Census Tract 1818.18, Bexar County, Texas</v>
      </c>
      <c r="G340" s="2" t="str">
        <f t="shared" si="17"/>
        <v>CD 7 - Tract 1818.18</v>
      </c>
      <c r="H340" s="3">
        <v>748.48609788256204</v>
      </c>
      <c r="I340" s="3">
        <v>748.48609848279602</v>
      </c>
      <c r="J340" s="5">
        <f t="shared" si="18"/>
        <v>1.0000000008019307</v>
      </c>
    </row>
    <row r="341" spans="1:10" x14ac:dyDescent="0.2">
      <c r="A341" s="10">
        <v>7</v>
      </c>
      <c r="B341" s="2">
        <v>181821</v>
      </c>
      <c r="C341" s="2">
        <v>48029181821</v>
      </c>
      <c r="D341" s="2">
        <v>1818.21</v>
      </c>
      <c r="E341" s="2" t="s">
        <v>336</v>
      </c>
      <c r="F341" s="2" t="str">
        <f t="shared" si="16"/>
        <v>Census Tract 1818.21, Bexar County, Texas</v>
      </c>
      <c r="G341" s="2" t="str">
        <f t="shared" si="17"/>
        <v>CD 7 - Tract 1818.21</v>
      </c>
      <c r="H341" s="3">
        <v>308.82544414891697</v>
      </c>
      <c r="I341" s="3">
        <v>297.75341538667999</v>
      </c>
      <c r="J341" s="5">
        <f t="shared" si="18"/>
        <v>0.96414793867535731</v>
      </c>
    </row>
    <row r="342" spans="1:10" x14ac:dyDescent="0.2">
      <c r="A342" s="10">
        <v>7</v>
      </c>
      <c r="B342" s="2">
        <v>181822</v>
      </c>
      <c r="C342" s="2">
        <v>48029181822</v>
      </c>
      <c r="D342" s="2">
        <v>1818.22</v>
      </c>
      <c r="E342" s="2" t="s">
        <v>337</v>
      </c>
      <c r="F342" s="2" t="str">
        <f t="shared" si="16"/>
        <v>Census Tract 1818.22, Bexar County, Texas</v>
      </c>
      <c r="G342" s="2" t="str">
        <f t="shared" si="17"/>
        <v>CD 7 - Tract 1818.22</v>
      </c>
      <c r="H342" s="3">
        <v>935.05064706196094</v>
      </c>
      <c r="I342" s="3">
        <v>935.05064541928004</v>
      </c>
      <c r="J342" s="5">
        <f t="shared" si="18"/>
        <v>0.99999999824321717</v>
      </c>
    </row>
    <row r="343" spans="1:10" x14ac:dyDescent="0.2">
      <c r="A343" s="10">
        <v>7</v>
      </c>
      <c r="B343" s="2">
        <v>181825</v>
      </c>
      <c r="C343" s="2">
        <v>48029181825</v>
      </c>
      <c r="D343" s="2">
        <v>1818.25</v>
      </c>
      <c r="E343" s="2" t="s">
        <v>340</v>
      </c>
      <c r="F343" s="2" t="str">
        <f t="shared" si="16"/>
        <v>Census Tract 1818.25, Bexar County, Texas</v>
      </c>
      <c r="G343" s="2" t="str">
        <f t="shared" si="17"/>
        <v>CD 7 - Tract 1818.25</v>
      </c>
      <c r="H343" s="3">
        <v>745.20606561324098</v>
      </c>
      <c r="I343" s="3">
        <v>7.8044654186150003E-3</v>
      </c>
      <c r="J343" s="5">
        <f t="shared" si="18"/>
        <v>1.0472895724745063E-5</v>
      </c>
    </row>
    <row r="344" spans="1:10" x14ac:dyDescent="0.2">
      <c r="A344" s="10">
        <v>7</v>
      </c>
      <c r="B344" s="2">
        <v>182001</v>
      </c>
      <c r="C344" s="2">
        <v>48029182001</v>
      </c>
      <c r="D344" s="2">
        <v>1820.01</v>
      </c>
      <c r="E344" s="2" t="s">
        <v>96</v>
      </c>
      <c r="F344" s="2" t="str">
        <f t="shared" si="16"/>
        <v>Census Tract 1820.01, Bexar County, Texas</v>
      </c>
      <c r="G344" s="2" t="str">
        <f t="shared" si="17"/>
        <v>CD 7 - Tract 1820.01</v>
      </c>
      <c r="H344" s="3">
        <v>1091.47207596524</v>
      </c>
      <c r="I344" s="3">
        <v>1.6370517983059E-2</v>
      </c>
      <c r="J344" s="5">
        <f t="shared" si="18"/>
        <v>1.4998567845706709E-5</v>
      </c>
    </row>
    <row r="345" spans="1:10" x14ac:dyDescent="0.2">
      <c r="A345" s="10">
        <v>8</v>
      </c>
      <c r="B345" s="2">
        <v>180701</v>
      </c>
      <c r="C345" s="2">
        <v>48029180701</v>
      </c>
      <c r="D345" s="2">
        <v>1807.01</v>
      </c>
      <c r="E345" s="2" t="s">
        <v>295</v>
      </c>
      <c r="F345" s="2" t="str">
        <f t="shared" si="16"/>
        <v>Census Tract 1807.01, Bexar County, Texas</v>
      </c>
      <c r="G345" s="2" t="str">
        <f t="shared" si="17"/>
        <v>CD 8 - Tract 1807.01</v>
      </c>
      <c r="H345" s="3">
        <v>721.76418287565798</v>
      </c>
      <c r="I345" s="3">
        <v>394.86834193166101</v>
      </c>
      <c r="J345" s="5">
        <f t="shared" si="18"/>
        <v>0.54708774874145705</v>
      </c>
    </row>
    <row r="346" spans="1:10" x14ac:dyDescent="0.2">
      <c r="A346" s="10">
        <v>8</v>
      </c>
      <c r="B346" s="2">
        <v>180702</v>
      </c>
      <c r="C346" s="2">
        <v>48029180702</v>
      </c>
      <c r="D346" s="2">
        <v>1807.02</v>
      </c>
      <c r="E346" s="2" t="s">
        <v>296</v>
      </c>
      <c r="F346" s="2" t="str">
        <f t="shared" si="16"/>
        <v>Census Tract 1807.02, Bexar County, Texas</v>
      </c>
      <c r="G346" s="2" t="str">
        <f t="shared" si="17"/>
        <v>CD 8 - Tract 1807.02</v>
      </c>
      <c r="H346" s="3">
        <v>815.472472121176</v>
      </c>
      <c r="I346" s="3">
        <v>240.350668762136</v>
      </c>
      <c r="J346" s="5">
        <f t="shared" si="18"/>
        <v>0.29473793043797664</v>
      </c>
    </row>
    <row r="347" spans="1:10" x14ac:dyDescent="0.2">
      <c r="A347" s="10">
        <v>8</v>
      </c>
      <c r="B347" s="2">
        <v>181003</v>
      </c>
      <c r="C347" s="2">
        <v>48029181003</v>
      </c>
      <c r="D347" s="2">
        <v>1810.03</v>
      </c>
      <c r="E347" s="2" t="s">
        <v>299</v>
      </c>
      <c r="F347" s="2" t="str">
        <f t="shared" si="16"/>
        <v>Census Tract 1810.03, Bexar County, Texas</v>
      </c>
      <c r="G347" s="2" t="str">
        <f t="shared" si="17"/>
        <v>CD 8 - Tract 1810.03</v>
      </c>
      <c r="H347" s="3">
        <v>419.52913746987201</v>
      </c>
      <c r="I347" s="3">
        <v>419.52913833992699</v>
      </c>
      <c r="J347" s="5">
        <f t="shared" si="18"/>
        <v>1.0000000020738844</v>
      </c>
    </row>
    <row r="348" spans="1:10" x14ac:dyDescent="0.2">
      <c r="A348" s="10">
        <v>8</v>
      </c>
      <c r="B348" s="2">
        <v>181004</v>
      </c>
      <c r="C348" s="2">
        <v>48029181004</v>
      </c>
      <c r="D348" s="2">
        <v>1810.04</v>
      </c>
      <c r="E348" s="2" t="s">
        <v>300</v>
      </c>
      <c r="F348" s="2" t="str">
        <f t="shared" si="16"/>
        <v>Census Tract 1810.04, Bexar County, Texas</v>
      </c>
      <c r="G348" s="2" t="str">
        <f t="shared" si="17"/>
        <v>CD 8 - Tract 1810.04</v>
      </c>
      <c r="H348" s="3">
        <v>448.38563766033599</v>
      </c>
      <c r="I348" s="3">
        <v>448.38260362036698</v>
      </c>
      <c r="J348" s="5">
        <f t="shared" si="18"/>
        <v>0.99999323341402091</v>
      </c>
    </row>
    <row r="349" spans="1:10" x14ac:dyDescent="0.2">
      <c r="A349" s="10">
        <v>8</v>
      </c>
      <c r="B349" s="2">
        <v>181100</v>
      </c>
      <c r="C349" s="2">
        <v>48029181100</v>
      </c>
      <c r="D349" s="2">
        <v>1811</v>
      </c>
      <c r="E349" s="2" t="s">
        <v>302</v>
      </c>
      <c r="F349" s="2" t="str">
        <f t="shared" si="16"/>
        <v>Census Tract 1811, Bexar County, Texas</v>
      </c>
      <c r="G349" s="2" t="str">
        <f t="shared" si="17"/>
        <v>CD 8 - Tract 1811</v>
      </c>
      <c r="H349" s="3">
        <v>874.118993151263</v>
      </c>
      <c r="I349" s="3">
        <v>505.83225759984703</v>
      </c>
      <c r="J349" s="5">
        <f t="shared" si="18"/>
        <v>0.57867665794136869</v>
      </c>
    </row>
    <row r="350" spans="1:10" x14ac:dyDescent="0.2">
      <c r="A350" s="10">
        <v>8</v>
      </c>
      <c r="B350" s="2">
        <v>181301</v>
      </c>
      <c r="C350" s="2">
        <v>48029181301</v>
      </c>
      <c r="D350" s="2">
        <v>1813.01</v>
      </c>
      <c r="E350" s="2" t="s">
        <v>303</v>
      </c>
      <c r="F350" s="2" t="str">
        <f t="shared" si="16"/>
        <v>Census Tract 1813.01, Bexar County, Texas</v>
      </c>
      <c r="G350" s="2" t="str">
        <f t="shared" si="17"/>
        <v>CD 8 - Tract 1813.01</v>
      </c>
      <c r="H350" s="3">
        <v>355.05975248636503</v>
      </c>
      <c r="I350" s="3">
        <v>355.05975821646803</v>
      </c>
      <c r="J350" s="5">
        <f t="shared" si="18"/>
        <v>1.0000000161384188</v>
      </c>
    </row>
    <row r="351" spans="1:10" x14ac:dyDescent="0.2">
      <c r="A351" s="10">
        <v>8</v>
      </c>
      <c r="B351" s="2">
        <v>181302</v>
      </c>
      <c r="C351" s="2">
        <v>48029181302</v>
      </c>
      <c r="D351" s="2">
        <v>1813.02</v>
      </c>
      <c r="E351" s="2" t="s">
        <v>304</v>
      </c>
      <c r="F351" s="2" t="str">
        <f t="shared" si="16"/>
        <v>Census Tract 1813.02, Bexar County, Texas</v>
      </c>
      <c r="G351" s="2" t="str">
        <f t="shared" si="17"/>
        <v>CD 8 - Tract 1813.02</v>
      </c>
      <c r="H351" s="3">
        <v>627.82447344983996</v>
      </c>
      <c r="I351" s="3">
        <v>627.824470442853</v>
      </c>
      <c r="J351" s="5">
        <f t="shared" si="18"/>
        <v>0.99999999521046556</v>
      </c>
    </row>
    <row r="352" spans="1:10" x14ac:dyDescent="0.2">
      <c r="A352" s="10">
        <v>8</v>
      </c>
      <c r="B352" s="2">
        <v>181303</v>
      </c>
      <c r="C352" s="2">
        <v>48029181303</v>
      </c>
      <c r="D352" s="2">
        <v>1813.03</v>
      </c>
      <c r="E352" s="2" t="s">
        <v>305</v>
      </c>
      <c r="F352" s="2" t="str">
        <f t="shared" si="16"/>
        <v>Census Tract 1813.03, Bexar County, Texas</v>
      </c>
      <c r="G352" s="2" t="str">
        <f t="shared" si="17"/>
        <v>CD 8 - Tract 1813.03</v>
      </c>
      <c r="H352" s="3">
        <v>516.35407071813904</v>
      </c>
      <c r="I352" s="3">
        <v>516.35407145786598</v>
      </c>
      <c r="J352" s="5">
        <f t="shared" si="18"/>
        <v>1.0000000014325963</v>
      </c>
    </row>
    <row r="353" spans="1:10" x14ac:dyDescent="0.2">
      <c r="A353" s="10">
        <v>8</v>
      </c>
      <c r="B353" s="2">
        <v>181402</v>
      </c>
      <c r="C353" s="2">
        <v>48029181402</v>
      </c>
      <c r="D353" s="2">
        <v>1814.02</v>
      </c>
      <c r="E353" s="2" t="s">
        <v>306</v>
      </c>
      <c r="F353" s="2" t="str">
        <f t="shared" si="16"/>
        <v>Census Tract 1814.02, Bexar County, Texas</v>
      </c>
      <c r="G353" s="2" t="str">
        <f t="shared" si="17"/>
        <v>CD 8 - Tract 1814.02</v>
      </c>
      <c r="H353" s="3">
        <v>901.37170572167395</v>
      </c>
      <c r="I353" s="3">
        <v>901.36949451942098</v>
      </c>
      <c r="J353" s="5">
        <f t="shared" si="18"/>
        <v>0.99999754684750042</v>
      </c>
    </row>
    <row r="354" spans="1:10" x14ac:dyDescent="0.2">
      <c r="A354" s="10">
        <v>8</v>
      </c>
      <c r="B354" s="2">
        <v>181403</v>
      </c>
      <c r="C354" s="2">
        <v>48029181403</v>
      </c>
      <c r="D354" s="2">
        <v>1814.03</v>
      </c>
      <c r="E354" s="2" t="s">
        <v>307</v>
      </c>
      <c r="F354" s="2" t="str">
        <f t="shared" si="16"/>
        <v>Census Tract 1814.03, Bexar County, Texas</v>
      </c>
      <c r="G354" s="2" t="str">
        <f t="shared" si="17"/>
        <v>CD 8 - Tract 1814.03</v>
      </c>
      <c r="H354" s="3">
        <v>262.715958647511</v>
      </c>
      <c r="I354" s="3">
        <v>262.715958945186</v>
      </c>
      <c r="J354" s="5">
        <f t="shared" si="18"/>
        <v>1.0000000011330679</v>
      </c>
    </row>
    <row r="355" spans="1:10" x14ac:dyDescent="0.2">
      <c r="A355" s="10">
        <v>8</v>
      </c>
      <c r="B355" s="2">
        <v>181404</v>
      </c>
      <c r="C355" s="2">
        <v>48029181404</v>
      </c>
      <c r="D355" s="2">
        <v>1814.04</v>
      </c>
      <c r="E355" s="2" t="s">
        <v>308</v>
      </c>
      <c r="F355" s="2" t="str">
        <f t="shared" si="16"/>
        <v>Census Tract 1814.04, Bexar County, Texas</v>
      </c>
      <c r="G355" s="2" t="str">
        <f t="shared" si="17"/>
        <v>CD 8 - Tract 1814.04</v>
      </c>
      <c r="H355" s="3">
        <v>656.280801613432</v>
      </c>
      <c r="I355" s="3">
        <v>656.28080293451706</v>
      </c>
      <c r="J355" s="5">
        <f t="shared" si="18"/>
        <v>1.0000000020129876</v>
      </c>
    </row>
    <row r="356" spans="1:10" x14ac:dyDescent="0.2">
      <c r="A356" s="10">
        <v>8</v>
      </c>
      <c r="B356" s="2">
        <v>181503</v>
      </c>
      <c r="C356" s="2">
        <v>48029181503</v>
      </c>
      <c r="D356" s="2">
        <v>1815.03</v>
      </c>
      <c r="E356" s="2" t="s">
        <v>83</v>
      </c>
      <c r="F356" s="2" t="str">
        <f t="shared" si="16"/>
        <v>Census Tract 1815.03, Bexar County, Texas</v>
      </c>
      <c r="G356" s="2" t="str">
        <f t="shared" si="17"/>
        <v>CD 8 - Tract 1815.03</v>
      </c>
      <c r="H356" s="3">
        <v>548.97285075434104</v>
      </c>
      <c r="I356" s="3">
        <v>1.1682475061950001E-3</v>
      </c>
      <c r="J356" s="5">
        <f t="shared" si="18"/>
        <v>2.1280606219227719E-6</v>
      </c>
    </row>
    <row r="357" spans="1:10" x14ac:dyDescent="0.2">
      <c r="A357" s="10">
        <v>8</v>
      </c>
      <c r="B357" s="2">
        <v>181504</v>
      </c>
      <c r="C357" s="2">
        <v>48029181504</v>
      </c>
      <c r="D357" s="2">
        <v>1815.04</v>
      </c>
      <c r="E357" s="2" t="s">
        <v>309</v>
      </c>
      <c r="F357" s="2" t="str">
        <f t="shared" si="16"/>
        <v>Census Tract 1815.04, Bexar County, Texas</v>
      </c>
      <c r="G357" s="2" t="str">
        <f t="shared" si="17"/>
        <v>CD 8 - Tract 1815.04</v>
      </c>
      <c r="H357" s="3">
        <v>407.72388160773198</v>
      </c>
      <c r="I357" s="3">
        <v>31.857400183470801</v>
      </c>
      <c r="J357" s="5">
        <f t="shared" si="18"/>
        <v>7.8134741722390849E-2</v>
      </c>
    </row>
    <row r="358" spans="1:10" x14ac:dyDescent="0.2">
      <c r="A358" s="10">
        <v>8</v>
      </c>
      <c r="B358" s="2">
        <v>181703</v>
      </c>
      <c r="C358" s="2">
        <v>48029181703</v>
      </c>
      <c r="D358" s="2">
        <v>1817.03</v>
      </c>
      <c r="E358" s="2" t="s">
        <v>311</v>
      </c>
      <c r="F358" s="2" t="str">
        <f t="shared" si="16"/>
        <v>Census Tract 1817.03, Bexar County, Texas</v>
      </c>
      <c r="G358" s="2" t="str">
        <f t="shared" si="17"/>
        <v>CD 8 - Tract 1817.03</v>
      </c>
      <c r="H358" s="3">
        <v>930.62341684375201</v>
      </c>
      <c r="I358" s="3">
        <v>218.243661214779</v>
      </c>
      <c r="J358" s="5">
        <f t="shared" si="18"/>
        <v>0.23451339958214401</v>
      </c>
    </row>
    <row r="359" spans="1:10" x14ac:dyDescent="0.2">
      <c r="A359" s="10">
        <v>8</v>
      </c>
      <c r="B359" s="2">
        <v>181721</v>
      </c>
      <c r="C359" s="2">
        <v>48029181721</v>
      </c>
      <c r="D359" s="2">
        <v>1817.21</v>
      </c>
      <c r="E359" s="2" t="s">
        <v>319</v>
      </c>
      <c r="F359" s="2" t="str">
        <f t="shared" si="16"/>
        <v>Census Tract 1817.21, Bexar County, Texas</v>
      </c>
      <c r="G359" s="2" t="str">
        <f t="shared" si="17"/>
        <v>CD 8 - Tract 1817.21</v>
      </c>
      <c r="H359" s="3">
        <v>457.56406188613499</v>
      </c>
      <c r="I359" s="3">
        <v>1.0502480591599999E-4</v>
      </c>
      <c r="J359" s="5">
        <f t="shared" si="18"/>
        <v>2.2953027710059857E-7</v>
      </c>
    </row>
    <row r="360" spans="1:10" x14ac:dyDescent="0.2">
      <c r="A360" s="10">
        <v>8</v>
      </c>
      <c r="B360" s="2">
        <v>181724</v>
      </c>
      <c r="C360" s="2">
        <v>48029181724</v>
      </c>
      <c r="D360" s="2">
        <v>1817.24</v>
      </c>
      <c r="E360" s="2" t="s">
        <v>89</v>
      </c>
      <c r="F360" s="2" t="str">
        <f t="shared" si="16"/>
        <v>Census Tract 1817.24, Bexar County, Texas</v>
      </c>
      <c r="G360" s="2" t="str">
        <f t="shared" si="17"/>
        <v>CD 8 - Tract 1817.24</v>
      </c>
      <c r="H360" s="3">
        <v>1754.22324320599</v>
      </c>
      <c r="I360" s="3">
        <v>0.95821105797470096</v>
      </c>
      <c r="J360" s="5">
        <f t="shared" si="18"/>
        <v>5.4623096671749141E-4</v>
      </c>
    </row>
    <row r="361" spans="1:10" x14ac:dyDescent="0.2">
      <c r="A361" s="10">
        <v>8</v>
      </c>
      <c r="B361" s="2">
        <v>181808</v>
      </c>
      <c r="C361" s="2">
        <v>48029181808</v>
      </c>
      <c r="D361" s="2">
        <v>1818.08</v>
      </c>
      <c r="E361" s="2" t="s">
        <v>326</v>
      </c>
      <c r="F361" s="2" t="str">
        <f t="shared" si="16"/>
        <v>Census Tract 1818.08, Bexar County, Texas</v>
      </c>
      <c r="G361" s="2" t="str">
        <f t="shared" si="17"/>
        <v>CD 8 - Tract 1818.08</v>
      </c>
      <c r="H361" s="3">
        <v>939.46788874186802</v>
      </c>
      <c r="I361" s="3">
        <v>939.46788753461999</v>
      </c>
      <c r="J361" s="5">
        <f t="shared" si="18"/>
        <v>0.99999999871496614</v>
      </c>
    </row>
    <row r="362" spans="1:10" x14ac:dyDescent="0.2">
      <c r="A362" s="10">
        <v>8</v>
      </c>
      <c r="B362" s="2">
        <v>181809</v>
      </c>
      <c r="C362" s="2">
        <v>48029181809</v>
      </c>
      <c r="D362" s="2">
        <v>1818.09</v>
      </c>
      <c r="E362" s="2" t="s">
        <v>327</v>
      </c>
      <c r="F362" s="2" t="str">
        <f t="shared" si="16"/>
        <v>Census Tract 1818.09, Bexar County, Texas</v>
      </c>
      <c r="G362" s="2" t="str">
        <f t="shared" si="17"/>
        <v>CD 8 - Tract 1818.09</v>
      </c>
      <c r="H362" s="3">
        <v>597.43433382369994</v>
      </c>
      <c r="I362" s="3">
        <v>597.43082510499801</v>
      </c>
      <c r="J362" s="5">
        <f t="shared" si="18"/>
        <v>0.99999412702199508</v>
      </c>
    </row>
    <row r="363" spans="1:10" x14ac:dyDescent="0.2">
      <c r="A363" s="10">
        <v>8</v>
      </c>
      <c r="B363" s="2">
        <v>181811</v>
      </c>
      <c r="C363" s="2">
        <v>48029181811</v>
      </c>
      <c r="D363" s="2">
        <v>1818.11</v>
      </c>
      <c r="E363" s="2" t="s">
        <v>328</v>
      </c>
      <c r="F363" s="2" t="str">
        <f t="shared" si="16"/>
        <v>Census Tract 1818.11, Bexar County, Texas</v>
      </c>
      <c r="G363" s="2" t="str">
        <f t="shared" si="17"/>
        <v>CD 8 - Tract 1818.11</v>
      </c>
      <c r="H363" s="3">
        <v>956.95845819642398</v>
      </c>
      <c r="I363" s="3">
        <v>400.48099863600601</v>
      </c>
      <c r="J363" s="5">
        <f t="shared" si="18"/>
        <v>0.41849360879341729</v>
      </c>
    </row>
    <row r="364" spans="1:10" x14ac:dyDescent="0.2">
      <c r="A364" s="10">
        <v>8</v>
      </c>
      <c r="B364" s="2">
        <v>181813</v>
      </c>
      <c r="C364" s="2">
        <v>48029181813</v>
      </c>
      <c r="D364" s="2">
        <v>1818.13</v>
      </c>
      <c r="E364" s="2" t="s">
        <v>329</v>
      </c>
      <c r="F364" s="2" t="str">
        <f t="shared" si="16"/>
        <v>Census Tract 1818.13, Bexar County, Texas</v>
      </c>
      <c r="G364" s="2" t="str">
        <f t="shared" si="17"/>
        <v>CD 8 - Tract 1818.13</v>
      </c>
      <c r="H364" s="3">
        <v>798.58177466761003</v>
      </c>
      <c r="I364" s="3">
        <v>798.58177416286105</v>
      </c>
      <c r="J364" s="5">
        <f t="shared" si="18"/>
        <v>0.99999999936794326</v>
      </c>
    </row>
    <row r="365" spans="1:10" x14ac:dyDescent="0.2">
      <c r="A365" s="10">
        <v>8</v>
      </c>
      <c r="B365" s="2">
        <v>181814</v>
      </c>
      <c r="C365" s="2">
        <v>48029181814</v>
      </c>
      <c r="D365" s="2">
        <v>1818.14</v>
      </c>
      <c r="E365" s="2" t="s">
        <v>330</v>
      </c>
      <c r="F365" s="2" t="str">
        <f t="shared" si="16"/>
        <v>Census Tract 1818.14, Bexar County, Texas</v>
      </c>
      <c r="G365" s="2" t="str">
        <f t="shared" si="17"/>
        <v>CD 8 - Tract 1818.14</v>
      </c>
      <c r="H365" s="3">
        <v>908.20760125713196</v>
      </c>
      <c r="I365" s="3">
        <v>908.20760344893597</v>
      </c>
      <c r="J365" s="5">
        <f t="shared" si="18"/>
        <v>1.0000000024133293</v>
      </c>
    </row>
    <row r="366" spans="1:10" x14ac:dyDescent="0.2">
      <c r="A366" s="10">
        <v>8</v>
      </c>
      <c r="B366" s="2">
        <v>181815</v>
      </c>
      <c r="C366" s="2">
        <v>48029181815</v>
      </c>
      <c r="D366" s="2">
        <v>1818.15</v>
      </c>
      <c r="E366" s="2" t="s">
        <v>331</v>
      </c>
      <c r="F366" s="2" t="str">
        <f t="shared" si="16"/>
        <v>Census Tract 1818.15, Bexar County, Texas</v>
      </c>
      <c r="G366" s="2" t="str">
        <f t="shared" si="17"/>
        <v>CD 8 - Tract 1818.15</v>
      </c>
      <c r="H366" s="3">
        <v>783.25716131023296</v>
      </c>
      <c r="I366" s="3">
        <v>783.25716237596896</v>
      </c>
      <c r="J366" s="5">
        <f t="shared" si="18"/>
        <v>1.0000000013606463</v>
      </c>
    </row>
    <row r="367" spans="1:10" x14ac:dyDescent="0.2">
      <c r="A367" s="10">
        <v>8</v>
      </c>
      <c r="B367" s="2">
        <v>181816</v>
      </c>
      <c r="C367" s="2">
        <v>48029181816</v>
      </c>
      <c r="D367" s="2">
        <v>1818.16</v>
      </c>
      <c r="E367" s="2" t="s">
        <v>332</v>
      </c>
      <c r="F367" s="2" t="str">
        <f t="shared" si="16"/>
        <v>Census Tract 1818.16, Bexar County, Texas</v>
      </c>
      <c r="G367" s="2" t="str">
        <f t="shared" si="17"/>
        <v>CD 8 - Tract 1818.16</v>
      </c>
      <c r="H367" s="3">
        <v>615.28585165271397</v>
      </c>
      <c r="I367" s="3">
        <v>615.28585177547598</v>
      </c>
      <c r="J367" s="5">
        <f t="shared" si="18"/>
        <v>1.0000000001995202</v>
      </c>
    </row>
    <row r="368" spans="1:10" x14ac:dyDescent="0.2">
      <c r="A368" s="10">
        <v>8</v>
      </c>
      <c r="B368" s="2">
        <v>181819</v>
      </c>
      <c r="C368" s="2">
        <v>48029181819</v>
      </c>
      <c r="D368" s="2">
        <v>1818.19</v>
      </c>
      <c r="E368" s="2" t="s">
        <v>334</v>
      </c>
      <c r="F368" s="2" t="str">
        <f t="shared" si="16"/>
        <v>Census Tract 1818.19, Bexar County, Texas</v>
      </c>
      <c r="G368" s="2" t="str">
        <f t="shared" si="17"/>
        <v>CD 8 - Tract 1818.19</v>
      </c>
      <c r="H368" s="3">
        <v>914.455785922725</v>
      </c>
      <c r="I368" s="3">
        <v>914.45578553165399</v>
      </c>
      <c r="J368" s="5">
        <f t="shared" si="18"/>
        <v>0.99999999957234564</v>
      </c>
    </row>
    <row r="369" spans="1:10" x14ac:dyDescent="0.2">
      <c r="A369" s="10">
        <v>8</v>
      </c>
      <c r="B369" s="2">
        <v>181820</v>
      </c>
      <c r="C369" s="2">
        <v>48029181820</v>
      </c>
      <c r="D369" s="2">
        <v>1818.2</v>
      </c>
      <c r="E369" s="2" t="s">
        <v>335</v>
      </c>
      <c r="F369" s="2" t="str">
        <f t="shared" si="16"/>
        <v>Census Tract 1818.20, Bexar County, Texas</v>
      </c>
      <c r="G369" s="2" t="str">
        <f t="shared" si="17"/>
        <v>CD 8 - Tract 1818.2</v>
      </c>
      <c r="H369" s="3">
        <v>1776.9122984256501</v>
      </c>
      <c r="I369" s="3">
        <v>1776.91229988547</v>
      </c>
      <c r="J369" s="5">
        <f t="shared" si="18"/>
        <v>1.0000000008215486</v>
      </c>
    </row>
    <row r="370" spans="1:10" x14ac:dyDescent="0.2">
      <c r="A370" s="10">
        <v>8</v>
      </c>
      <c r="B370" s="2">
        <v>181821</v>
      </c>
      <c r="C370" s="2">
        <v>48029181821</v>
      </c>
      <c r="D370" s="2">
        <v>1818.21</v>
      </c>
      <c r="E370" s="2" t="s">
        <v>336</v>
      </c>
      <c r="F370" s="2" t="str">
        <f t="shared" si="16"/>
        <v>Census Tract 1818.21, Bexar County, Texas</v>
      </c>
      <c r="G370" s="2" t="str">
        <f t="shared" si="17"/>
        <v>CD 8 - Tract 1818.21</v>
      </c>
      <c r="H370" s="3">
        <v>308.82544414891697</v>
      </c>
      <c r="I370" s="3">
        <v>11.0720277509672</v>
      </c>
      <c r="J370" s="5">
        <f t="shared" si="18"/>
        <v>3.585205805007511E-2</v>
      </c>
    </row>
    <row r="371" spans="1:10" x14ac:dyDescent="0.2">
      <c r="A371" s="10">
        <v>8</v>
      </c>
      <c r="B371" s="2">
        <v>181823</v>
      </c>
      <c r="C371" s="2">
        <v>48029181823</v>
      </c>
      <c r="D371" s="2">
        <v>1818.23</v>
      </c>
      <c r="E371" s="2" t="s">
        <v>338</v>
      </c>
      <c r="F371" s="2" t="str">
        <f t="shared" si="16"/>
        <v>Census Tract 1818.23, Bexar County, Texas</v>
      </c>
      <c r="G371" s="2" t="str">
        <f t="shared" si="17"/>
        <v>CD 8 - Tract 1818.23</v>
      </c>
      <c r="H371" s="3">
        <v>502.15730938446302</v>
      </c>
      <c r="I371" s="3">
        <v>502.15730876994201</v>
      </c>
      <c r="J371" s="5">
        <f t="shared" si="18"/>
        <v>0.99999999877623802</v>
      </c>
    </row>
    <row r="372" spans="1:10" x14ac:dyDescent="0.2">
      <c r="A372" s="10">
        <v>8</v>
      </c>
      <c r="B372" s="2">
        <v>181824</v>
      </c>
      <c r="C372" s="2">
        <v>48029181824</v>
      </c>
      <c r="D372" s="2">
        <v>1818.24</v>
      </c>
      <c r="E372" s="2" t="s">
        <v>339</v>
      </c>
      <c r="F372" s="2" t="str">
        <f t="shared" si="16"/>
        <v>Census Tract 1818.24, Bexar County, Texas</v>
      </c>
      <c r="G372" s="2" t="str">
        <f t="shared" si="17"/>
        <v>CD 8 - Tract 1818.24</v>
      </c>
      <c r="H372" s="3">
        <v>658.65043646771301</v>
      </c>
      <c r="I372" s="3">
        <v>658.65043673976004</v>
      </c>
      <c r="J372" s="5">
        <f t="shared" si="18"/>
        <v>1.0000000004130369</v>
      </c>
    </row>
    <row r="373" spans="1:10" x14ac:dyDescent="0.2">
      <c r="A373" s="10">
        <v>8</v>
      </c>
      <c r="B373" s="2">
        <v>181825</v>
      </c>
      <c r="C373" s="2">
        <v>48029181825</v>
      </c>
      <c r="D373" s="2">
        <v>1818.25</v>
      </c>
      <c r="E373" s="2" t="s">
        <v>340</v>
      </c>
      <c r="F373" s="2" t="str">
        <f t="shared" si="16"/>
        <v>Census Tract 1818.25, Bexar County, Texas</v>
      </c>
      <c r="G373" s="2" t="str">
        <f t="shared" si="17"/>
        <v>CD 8 - Tract 1818.25</v>
      </c>
      <c r="H373" s="3">
        <v>745.20606561324098</v>
      </c>
      <c r="I373" s="3">
        <v>745.19826287078502</v>
      </c>
      <c r="J373" s="5">
        <f t="shared" si="18"/>
        <v>0.99998952941633734</v>
      </c>
    </row>
    <row r="374" spans="1:10" x14ac:dyDescent="0.2">
      <c r="A374" s="10">
        <v>8</v>
      </c>
      <c r="B374" s="2">
        <v>181826</v>
      </c>
      <c r="C374" s="2">
        <v>48029181826</v>
      </c>
      <c r="D374" s="2">
        <v>1818.26</v>
      </c>
      <c r="E374" s="2" t="s">
        <v>341</v>
      </c>
      <c r="F374" s="2" t="str">
        <f t="shared" si="16"/>
        <v>Census Tract 1818.26, Bexar County, Texas</v>
      </c>
      <c r="G374" s="2" t="str">
        <f t="shared" si="17"/>
        <v>CD 8 - Tract 1818.26</v>
      </c>
      <c r="H374" s="3">
        <v>718.68239674179699</v>
      </c>
      <c r="I374" s="3">
        <v>718.68239754565298</v>
      </c>
      <c r="J374" s="5">
        <f t="shared" si="18"/>
        <v>1.0000000011185135</v>
      </c>
    </row>
    <row r="375" spans="1:10" x14ac:dyDescent="0.2">
      <c r="A375" s="10">
        <v>8</v>
      </c>
      <c r="B375" s="2">
        <v>181901</v>
      </c>
      <c r="C375" s="2">
        <v>48029181901</v>
      </c>
      <c r="D375" s="2">
        <v>1819.01</v>
      </c>
      <c r="E375" s="2" t="s">
        <v>342</v>
      </c>
      <c r="F375" s="2" t="str">
        <f t="shared" si="16"/>
        <v>Census Tract 1819.01, Bexar County, Texas</v>
      </c>
      <c r="G375" s="2" t="str">
        <f t="shared" si="17"/>
        <v>CD 8 - Tract 1819.01</v>
      </c>
      <c r="H375" s="3">
        <v>1959.8228743704601</v>
      </c>
      <c r="I375" s="3">
        <v>1959.8228734208601</v>
      </c>
      <c r="J375" s="5">
        <f t="shared" si="18"/>
        <v>0.99999999951546636</v>
      </c>
    </row>
    <row r="376" spans="1:10" x14ac:dyDescent="0.2">
      <c r="A376" s="10">
        <v>8</v>
      </c>
      <c r="B376" s="2">
        <v>181902</v>
      </c>
      <c r="C376" s="2">
        <v>48029181902</v>
      </c>
      <c r="D376" s="2">
        <v>1819.02</v>
      </c>
      <c r="E376" s="2" t="s">
        <v>95</v>
      </c>
      <c r="F376" s="2" t="str">
        <f t="shared" si="16"/>
        <v>Census Tract 1819.02, Bexar County, Texas</v>
      </c>
      <c r="G376" s="2" t="str">
        <f t="shared" si="17"/>
        <v>CD 8 - Tract 1819.02</v>
      </c>
      <c r="H376" s="3">
        <v>6969.9903746968102</v>
      </c>
      <c r="I376" s="3">
        <v>3051.5615341644202</v>
      </c>
      <c r="J376" s="5">
        <f t="shared" si="18"/>
        <v>0.43781431108463487</v>
      </c>
    </row>
    <row r="377" spans="1:10" x14ac:dyDescent="0.2">
      <c r="A377" s="10">
        <v>8</v>
      </c>
      <c r="B377" s="2">
        <v>182001</v>
      </c>
      <c r="C377" s="2">
        <v>48029182001</v>
      </c>
      <c r="D377" s="2">
        <v>1820.01</v>
      </c>
      <c r="E377" s="2" t="s">
        <v>96</v>
      </c>
      <c r="F377" s="2" t="str">
        <f t="shared" si="16"/>
        <v>Census Tract 1820.01, Bexar County, Texas</v>
      </c>
      <c r="G377" s="2" t="str">
        <f t="shared" si="17"/>
        <v>CD 8 - Tract 1820.01</v>
      </c>
      <c r="H377" s="3">
        <v>1091.47207596524</v>
      </c>
      <c r="I377" s="3">
        <v>722.28955765171395</v>
      </c>
      <c r="J377" s="5">
        <f t="shared" si="18"/>
        <v>0.66175724835924854</v>
      </c>
    </row>
    <row r="378" spans="1:10" x14ac:dyDescent="0.2">
      <c r="A378" s="10">
        <v>8</v>
      </c>
      <c r="B378" s="2">
        <v>182002</v>
      </c>
      <c r="C378" s="2">
        <v>48029182002</v>
      </c>
      <c r="D378" s="2">
        <v>1820.02</v>
      </c>
      <c r="E378" s="2" t="s">
        <v>97</v>
      </c>
      <c r="F378" s="2" t="str">
        <f t="shared" si="16"/>
        <v>Census Tract 1820.02, Bexar County, Texas</v>
      </c>
      <c r="G378" s="2" t="str">
        <f t="shared" si="17"/>
        <v>CD 8 - Tract 1820.02</v>
      </c>
      <c r="H378" s="3">
        <v>6448.5472817980299</v>
      </c>
      <c r="I378" s="3">
        <v>2484.2609391221499</v>
      </c>
      <c r="J378" s="5">
        <f t="shared" si="18"/>
        <v>0.38524350222791121</v>
      </c>
    </row>
    <row r="379" spans="1:10" x14ac:dyDescent="0.2">
      <c r="A379" s="10">
        <v>8</v>
      </c>
      <c r="B379" s="2">
        <v>182003</v>
      </c>
      <c r="C379" s="2">
        <v>48029182003</v>
      </c>
      <c r="D379" s="2">
        <v>1820.03</v>
      </c>
      <c r="E379" s="2" t="s">
        <v>98</v>
      </c>
      <c r="F379" s="2" t="str">
        <f t="shared" si="16"/>
        <v>Census Tract 1820.03, Bexar County, Texas</v>
      </c>
      <c r="G379" s="2" t="str">
        <f t="shared" si="17"/>
        <v>CD 8 - Tract 1820.03</v>
      </c>
      <c r="H379" s="3">
        <v>1932.6062281725799</v>
      </c>
      <c r="I379" s="3">
        <v>1703.43147456984</v>
      </c>
      <c r="J379" s="5">
        <f t="shared" si="18"/>
        <v>0.88141673649709729</v>
      </c>
    </row>
    <row r="380" spans="1:10" x14ac:dyDescent="0.2">
      <c r="A380" s="10">
        <v>8</v>
      </c>
      <c r="B380" s="2">
        <v>182102</v>
      </c>
      <c r="C380" s="2">
        <v>48029182102</v>
      </c>
      <c r="D380" s="2">
        <v>1821.02</v>
      </c>
      <c r="E380" s="2" t="s">
        <v>100</v>
      </c>
      <c r="F380" s="2" t="str">
        <f t="shared" si="16"/>
        <v>Census Tract 1821.02, Bexar County, Texas</v>
      </c>
      <c r="G380" s="2" t="str">
        <f t="shared" si="17"/>
        <v>CD 8 - Tract 1821.02</v>
      </c>
      <c r="H380" s="3">
        <v>5348.8251912304404</v>
      </c>
      <c r="I380" s="3">
        <v>275.42593740852698</v>
      </c>
      <c r="J380" s="5">
        <f t="shared" si="18"/>
        <v>5.1492790951571214E-2</v>
      </c>
    </row>
    <row r="381" spans="1:10" x14ac:dyDescent="0.2">
      <c r="A381" s="10">
        <v>8</v>
      </c>
      <c r="B381" s="2">
        <v>191405</v>
      </c>
      <c r="C381" s="2">
        <v>48029191405</v>
      </c>
      <c r="D381" s="2">
        <v>1914.05</v>
      </c>
      <c r="E381" s="2" t="s">
        <v>110</v>
      </c>
      <c r="F381" s="2" t="str">
        <f t="shared" si="16"/>
        <v>Census Tract 1914.05, Bexar County, Texas</v>
      </c>
      <c r="G381" s="2" t="str">
        <f t="shared" si="17"/>
        <v>CD 8 - Tract 1914.05</v>
      </c>
      <c r="H381" s="3">
        <v>2178.36700425658</v>
      </c>
      <c r="I381" s="3">
        <v>826.582959596965</v>
      </c>
      <c r="J381" s="5">
        <f t="shared" si="18"/>
        <v>0.37945073441793903</v>
      </c>
    </row>
    <row r="382" spans="1:10" x14ac:dyDescent="0.2">
      <c r="A382" s="10">
        <v>8</v>
      </c>
      <c r="B382" s="2">
        <v>191503</v>
      </c>
      <c r="C382" s="2">
        <v>48029191503</v>
      </c>
      <c r="D382" s="2">
        <v>1915.03</v>
      </c>
      <c r="E382" s="2" t="s">
        <v>112</v>
      </c>
      <c r="F382" s="2" t="str">
        <f t="shared" si="16"/>
        <v>Census Tract 1915.03, Bexar County, Texas</v>
      </c>
      <c r="G382" s="2" t="str">
        <f t="shared" si="17"/>
        <v>CD 8 - Tract 1915.03</v>
      </c>
      <c r="H382" s="3">
        <v>1393.2242414657501</v>
      </c>
      <c r="I382" s="3">
        <v>1335.61277670966</v>
      </c>
      <c r="J382" s="5">
        <f t="shared" si="18"/>
        <v>0.95864882117219008</v>
      </c>
    </row>
    <row r="383" spans="1:10" x14ac:dyDescent="0.2">
      <c r="A383" s="10">
        <v>8</v>
      </c>
      <c r="B383" s="2">
        <v>191504</v>
      </c>
      <c r="C383" s="2">
        <v>48029191504</v>
      </c>
      <c r="D383" s="2">
        <v>1915.04</v>
      </c>
      <c r="E383" s="2" t="s">
        <v>113</v>
      </c>
      <c r="F383" s="2" t="str">
        <f t="shared" si="16"/>
        <v>Census Tract 1915.04, Bexar County, Texas</v>
      </c>
      <c r="G383" s="2" t="str">
        <f t="shared" si="17"/>
        <v>CD 8 - Tract 1915.04</v>
      </c>
      <c r="H383" s="3">
        <v>1272.7347183177301</v>
      </c>
      <c r="I383" s="3">
        <v>98.386243585997605</v>
      </c>
      <c r="J383" s="5">
        <f t="shared" si="18"/>
        <v>7.7303024872333301E-2</v>
      </c>
    </row>
    <row r="384" spans="1:10" x14ac:dyDescent="0.2">
      <c r="A384" s="10">
        <v>8</v>
      </c>
      <c r="B384" s="2">
        <v>191505</v>
      </c>
      <c r="C384" s="2">
        <v>48029191505</v>
      </c>
      <c r="D384" s="2">
        <v>1915.05</v>
      </c>
      <c r="E384" s="2" t="s">
        <v>366</v>
      </c>
      <c r="F384" s="2" t="str">
        <f t="shared" si="16"/>
        <v>Census Tract 1915.05, Bexar County, Texas</v>
      </c>
      <c r="G384" s="2" t="str">
        <f t="shared" si="17"/>
        <v>CD 8 - Tract 1915.05</v>
      </c>
      <c r="H384" s="3">
        <v>600.92220541590302</v>
      </c>
      <c r="I384" s="3">
        <v>600.92220755765698</v>
      </c>
      <c r="J384" s="5">
        <f t="shared" si="18"/>
        <v>1.0000000035641119</v>
      </c>
    </row>
    <row r="385" spans="1:10" x14ac:dyDescent="0.2">
      <c r="A385" s="10">
        <v>8</v>
      </c>
      <c r="B385" s="2">
        <v>191506</v>
      </c>
      <c r="C385" s="2">
        <v>48029191506</v>
      </c>
      <c r="D385" s="2">
        <v>1915.06</v>
      </c>
      <c r="E385" s="2" t="s">
        <v>367</v>
      </c>
      <c r="F385" s="2" t="str">
        <f t="shared" si="16"/>
        <v>Census Tract 1915.06, Bexar County, Texas</v>
      </c>
      <c r="G385" s="2" t="str">
        <f t="shared" si="17"/>
        <v>CD 8 - Tract 1915.06</v>
      </c>
      <c r="H385" s="3">
        <v>933.06238640793697</v>
      </c>
      <c r="I385" s="3">
        <v>730.12799022750596</v>
      </c>
      <c r="J385" s="5">
        <f t="shared" si="18"/>
        <v>0.78250715157249129</v>
      </c>
    </row>
    <row r="386" spans="1:10" x14ac:dyDescent="0.2">
      <c r="A386" s="10">
        <v>8</v>
      </c>
      <c r="B386" s="2">
        <v>191807</v>
      </c>
      <c r="C386" s="2">
        <v>48029191807</v>
      </c>
      <c r="D386" s="2">
        <v>1918.07</v>
      </c>
      <c r="E386" s="2" t="s">
        <v>118</v>
      </c>
      <c r="F386" s="2" t="str">
        <f t="shared" si="16"/>
        <v>Census Tract 1918.07, Bexar County, Texas</v>
      </c>
      <c r="G386" s="2" t="str">
        <f t="shared" si="17"/>
        <v>CD 8 - Tract 1918.07</v>
      </c>
      <c r="H386" s="3">
        <v>6876.2710655691799</v>
      </c>
      <c r="I386" s="3">
        <v>5679.3345727961996</v>
      </c>
      <c r="J386" s="5">
        <f t="shared" si="18"/>
        <v>0.82593232853104459</v>
      </c>
    </row>
    <row r="387" spans="1:10" x14ac:dyDescent="0.2">
      <c r="A387" s="10">
        <v>8</v>
      </c>
      <c r="B387" s="2">
        <v>980001</v>
      </c>
      <c r="C387" s="2">
        <v>48029980001</v>
      </c>
      <c r="D387" s="2">
        <v>9800.01</v>
      </c>
      <c r="E387" s="2" t="s">
        <v>126</v>
      </c>
      <c r="F387" s="2" t="str">
        <f t="shared" si="16"/>
        <v>Census Tract 9800.01, Bexar County, Texas</v>
      </c>
      <c r="G387" s="2" t="str">
        <f t="shared" si="17"/>
        <v>CD 8 - Tract 9800.01</v>
      </c>
      <c r="H387" s="3">
        <v>31277.413254168401</v>
      </c>
      <c r="I387" s="3">
        <v>1178.8074695616101</v>
      </c>
      <c r="J387" s="5">
        <f t="shared" si="18"/>
        <v>3.7688777520772376E-2</v>
      </c>
    </row>
    <row r="388" spans="1:10" x14ac:dyDescent="0.2">
      <c r="A388" s="10">
        <v>9</v>
      </c>
      <c r="B388" s="2">
        <v>120701</v>
      </c>
      <c r="C388" s="2">
        <v>48029120701</v>
      </c>
      <c r="D388" s="2">
        <v>1207.01</v>
      </c>
      <c r="E388" s="2" t="s">
        <v>143</v>
      </c>
      <c r="F388" s="2" t="str">
        <f t="shared" ref="F388:F451" si="19">CONCATENATE(E388,", Bexar County, Texas")</f>
        <v>Census Tract 1207.01, Bexar County, Texas</v>
      </c>
      <c r="G388" s="2" t="str">
        <f t="shared" ref="G388:G450" si="20">CONCATENATE("CD ",A388," - ","Tract ",D388)</f>
        <v>CD 9 - Tract 1207.01</v>
      </c>
      <c r="H388" s="3">
        <v>844.70977768922398</v>
      </c>
      <c r="I388" s="3">
        <v>2.9796767780539998E-3</v>
      </c>
      <c r="J388" s="5">
        <f t="shared" ref="J388:J451" si="21">I388/H388</f>
        <v>3.5274562420777953E-6</v>
      </c>
    </row>
    <row r="389" spans="1:10" x14ac:dyDescent="0.2">
      <c r="A389" s="10">
        <v>9</v>
      </c>
      <c r="B389" s="2">
        <v>121000</v>
      </c>
      <c r="C389" s="2">
        <v>48029121000</v>
      </c>
      <c r="D389" s="2">
        <v>1210</v>
      </c>
      <c r="E389" s="2" t="s">
        <v>147</v>
      </c>
      <c r="F389" s="2" t="str">
        <f t="shared" si="19"/>
        <v>Census Tract 1210, Bexar County, Texas</v>
      </c>
      <c r="G389" s="2" t="str">
        <f t="shared" si="20"/>
        <v>CD 9 - Tract 1210</v>
      </c>
      <c r="H389" s="3">
        <v>1648.6915776225901</v>
      </c>
      <c r="I389" s="3">
        <v>3.76129459355E-4</v>
      </c>
      <c r="J389" s="5">
        <f t="shared" si="21"/>
        <v>2.2813815783384903E-7</v>
      </c>
    </row>
    <row r="390" spans="1:10" x14ac:dyDescent="0.2">
      <c r="A390" s="10">
        <v>9</v>
      </c>
      <c r="B390" s="2">
        <v>121115</v>
      </c>
      <c r="C390" s="2">
        <v>48029121115</v>
      </c>
      <c r="D390" s="2">
        <v>1211.1500000000001</v>
      </c>
      <c r="E390" s="2" t="s">
        <v>151</v>
      </c>
      <c r="F390" s="2" t="str">
        <f t="shared" si="19"/>
        <v>Census Tract 1211.15, Bexar County, Texas</v>
      </c>
      <c r="G390" s="2" t="str">
        <f t="shared" si="20"/>
        <v>CD 9 - Tract 1211.15</v>
      </c>
      <c r="H390" s="3">
        <v>614.84217031231594</v>
      </c>
      <c r="I390" s="3">
        <v>614.84217684952705</v>
      </c>
      <c r="J390" s="5">
        <f t="shared" si="21"/>
        <v>1.0000000106323401</v>
      </c>
    </row>
    <row r="391" spans="1:10" x14ac:dyDescent="0.2">
      <c r="A391" s="10">
        <v>9</v>
      </c>
      <c r="B391" s="2">
        <v>121116</v>
      </c>
      <c r="C391" s="2">
        <v>48029121116</v>
      </c>
      <c r="D391" s="2">
        <v>1211.1600000000001</v>
      </c>
      <c r="E391" s="2" t="s">
        <v>152</v>
      </c>
      <c r="F391" s="2" t="str">
        <f t="shared" si="19"/>
        <v>Census Tract 1211.16, Bexar County, Texas</v>
      </c>
      <c r="G391" s="2" t="str">
        <f t="shared" si="20"/>
        <v>CD 9 - Tract 1211.16</v>
      </c>
      <c r="H391" s="3">
        <v>789.43708872214302</v>
      </c>
      <c r="I391" s="3">
        <v>593.382695654857</v>
      </c>
      <c r="J391" s="5">
        <f t="shared" si="21"/>
        <v>0.7516529234968703</v>
      </c>
    </row>
    <row r="392" spans="1:10" x14ac:dyDescent="0.2">
      <c r="A392" s="10">
        <v>9</v>
      </c>
      <c r="B392" s="2">
        <v>121117</v>
      </c>
      <c r="C392" s="2">
        <v>48029121117</v>
      </c>
      <c r="D392" s="2">
        <v>1211.17</v>
      </c>
      <c r="E392" s="2" t="s">
        <v>153</v>
      </c>
      <c r="F392" s="2" t="str">
        <f t="shared" si="19"/>
        <v>Census Tract 1211.17, Bexar County, Texas</v>
      </c>
      <c r="G392" s="2" t="str">
        <f t="shared" si="20"/>
        <v>CD 9 - Tract 1211.17</v>
      </c>
      <c r="H392" s="3">
        <v>606.40013195690995</v>
      </c>
      <c r="I392" s="3">
        <v>489.541868482084</v>
      </c>
      <c r="J392" s="5">
        <f t="shared" si="21"/>
        <v>0.80729182380334685</v>
      </c>
    </row>
    <row r="393" spans="1:10" x14ac:dyDescent="0.2">
      <c r="A393" s="10">
        <v>9</v>
      </c>
      <c r="B393" s="2">
        <v>121118</v>
      </c>
      <c r="C393" s="2">
        <v>48029121118</v>
      </c>
      <c r="D393" s="2">
        <v>1211.18</v>
      </c>
      <c r="E393" s="2" t="s">
        <v>154</v>
      </c>
      <c r="F393" s="2" t="str">
        <f t="shared" si="19"/>
        <v>Census Tract 1211.18, Bexar County, Texas</v>
      </c>
      <c r="G393" s="2" t="str">
        <f t="shared" si="20"/>
        <v>CD 9 - Tract 1211.18</v>
      </c>
      <c r="H393" s="3">
        <v>1170.69556749957</v>
      </c>
      <c r="I393" s="3">
        <v>155.21623246044101</v>
      </c>
      <c r="J393" s="5">
        <f t="shared" si="21"/>
        <v>0.13258462470474675</v>
      </c>
    </row>
    <row r="394" spans="1:10" x14ac:dyDescent="0.2">
      <c r="A394" s="10">
        <v>9</v>
      </c>
      <c r="B394" s="2">
        <v>121119</v>
      </c>
      <c r="C394" s="2">
        <v>48029121119</v>
      </c>
      <c r="D394" s="2">
        <v>1211.19</v>
      </c>
      <c r="E394" s="2" t="s">
        <v>155</v>
      </c>
      <c r="F394" s="2" t="str">
        <f t="shared" si="19"/>
        <v>Census Tract 1211.19, Bexar County, Texas</v>
      </c>
      <c r="G394" s="2" t="str">
        <f t="shared" si="20"/>
        <v>CD 9 - Tract 1211.19</v>
      </c>
      <c r="H394" s="3">
        <v>1079.8287915785299</v>
      </c>
      <c r="I394" s="3">
        <v>551.030907044424</v>
      </c>
      <c r="J394" s="5">
        <f t="shared" si="21"/>
        <v>0.51029469795754245</v>
      </c>
    </row>
    <row r="395" spans="1:10" x14ac:dyDescent="0.2">
      <c r="A395" s="10">
        <v>9</v>
      </c>
      <c r="B395" s="2">
        <v>121123</v>
      </c>
      <c r="C395" s="2">
        <v>48029121123</v>
      </c>
      <c r="D395" s="2">
        <v>1211.23</v>
      </c>
      <c r="E395" s="2" t="s">
        <v>159</v>
      </c>
      <c r="F395" s="2" t="str">
        <f t="shared" si="19"/>
        <v>Census Tract 1211.23, Bexar County, Texas</v>
      </c>
      <c r="G395" s="2" t="str">
        <f t="shared" si="20"/>
        <v>CD 9 - Tract 1211.23</v>
      </c>
      <c r="H395" s="3">
        <v>691.72932870838099</v>
      </c>
      <c r="I395" s="3">
        <v>691.72932600505203</v>
      </c>
      <c r="J395" s="5">
        <f t="shared" si="21"/>
        <v>0.99999999609192669</v>
      </c>
    </row>
    <row r="396" spans="1:10" x14ac:dyDescent="0.2">
      <c r="A396" s="10">
        <v>9</v>
      </c>
      <c r="B396" s="2">
        <v>121124</v>
      </c>
      <c r="C396" s="2">
        <v>48029121124</v>
      </c>
      <c r="D396" s="2">
        <v>1211.24</v>
      </c>
      <c r="E396" s="2" t="s">
        <v>160</v>
      </c>
      <c r="F396" s="2" t="str">
        <f t="shared" si="19"/>
        <v>Census Tract 1211.24, Bexar County, Texas</v>
      </c>
      <c r="G396" s="2" t="str">
        <f t="shared" si="20"/>
        <v>CD 9 - Tract 1211.24</v>
      </c>
      <c r="H396" s="3">
        <v>340.18993614525101</v>
      </c>
      <c r="I396" s="3">
        <v>340.189935726594</v>
      </c>
      <c r="J396" s="5">
        <f t="shared" si="21"/>
        <v>0.99999999876934331</v>
      </c>
    </row>
    <row r="397" spans="1:10" x14ac:dyDescent="0.2">
      <c r="A397" s="10">
        <v>9</v>
      </c>
      <c r="B397" s="2">
        <v>121903</v>
      </c>
      <c r="C397" s="2">
        <v>48029121903</v>
      </c>
      <c r="D397" s="2">
        <v>1219.03</v>
      </c>
      <c r="E397" s="2" t="s">
        <v>175</v>
      </c>
      <c r="F397" s="2" t="str">
        <f t="shared" si="19"/>
        <v>Census Tract 1219.03, Bexar County, Texas</v>
      </c>
      <c r="G397" s="2" t="str">
        <f t="shared" si="20"/>
        <v>CD 9 - Tract 1219.03</v>
      </c>
      <c r="H397" s="3">
        <v>2055.1815623317202</v>
      </c>
      <c r="I397" s="3">
        <v>1309.0507040597299</v>
      </c>
      <c r="J397" s="5">
        <f t="shared" si="21"/>
        <v>0.63695136626981874</v>
      </c>
    </row>
    <row r="398" spans="1:10" x14ac:dyDescent="0.2">
      <c r="A398" s="10">
        <v>9</v>
      </c>
      <c r="B398" s="2">
        <v>121904</v>
      </c>
      <c r="C398" s="2">
        <v>48029121904</v>
      </c>
      <c r="D398" s="2">
        <v>1219.04</v>
      </c>
      <c r="E398" s="2" t="s">
        <v>176</v>
      </c>
      <c r="F398" s="2" t="str">
        <f t="shared" si="19"/>
        <v>Census Tract 1219.04, Bexar County, Texas</v>
      </c>
      <c r="G398" s="2" t="str">
        <f t="shared" si="20"/>
        <v>CD 9 - Tract 1219.04</v>
      </c>
      <c r="H398" s="3">
        <v>475.12143488414102</v>
      </c>
      <c r="I398" s="3">
        <v>475.12143351074099</v>
      </c>
      <c r="J398" s="5">
        <f t="shared" si="21"/>
        <v>0.99999999710937049</v>
      </c>
    </row>
    <row r="399" spans="1:10" x14ac:dyDescent="0.2">
      <c r="A399" s="10">
        <v>9</v>
      </c>
      <c r="B399" s="2">
        <v>121905</v>
      </c>
      <c r="C399" s="2">
        <v>48029121905</v>
      </c>
      <c r="D399" s="2">
        <v>1219.05</v>
      </c>
      <c r="E399" s="2" t="s">
        <v>24</v>
      </c>
      <c r="F399" s="2" t="str">
        <f t="shared" si="19"/>
        <v>Census Tract 1219.05, Bexar County, Texas</v>
      </c>
      <c r="G399" s="2" t="str">
        <f t="shared" si="20"/>
        <v>CD 9 - Tract 1219.05</v>
      </c>
      <c r="H399" s="3">
        <v>1948.9372015061499</v>
      </c>
      <c r="I399" s="3">
        <v>921.67234408255297</v>
      </c>
      <c r="J399" s="5">
        <f t="shared" si="21"/>
        <v>0.47291023198196397</v>
      </c>
    </row>
    <row r="400" spans="1:10" x14ac:dyDescent="0.2">
      <c r="A400" s="10">
        <v>9</v>
      </c>
      <c r="B400" s="2">
        <v>121906</v>
      </c>
      <c r="C400" s="2">
        <v>48029121906</v>
      </c>
      <c r="D400" s="2">
        <v>1219.06</v>
      </c>
      <c r="E400" s="2" t="s">
        <v>177</v>
      </c>
      <c r="F400" s="2" t="str">
        <f t="shared" si="19"/>
        <v>Census Tract 1219.06, Bexar County, Texas</v>
      </c>
      <c r="G400" s="2" t="str">
        <f t="shared" si="20"/>
        <v>CD 9 - Tract 1219.06</v>
      </c>
      <c r="H400" s="3">
        <v>1591.74013411858</v>
      </c>
      <c r="I400" s="3">
        <v>1591.7386557575701</v>
      </c>
      <c r="J400" s="5">
        <f t="shared" si="21"/>
        <v>0.9999990712296698</v>
      </c>
    </row>
    <row r="401" spans="1:10" x14ac:dyDescent="0.2">
      <c r="A401" s="10">
        <v>9</v>
      </c>
      <c r="B401" s="2">
        <v>121908</v>
      </c>
      <c r="C401" s="2">
        <v>48029121908</v>
      </c>
      <c r="D401" s="2">
        <v>1219.08</v>
      </c>
      <c r="E401" s="2" t="s">
        <v>25</v>
      </c>
      <c r="F401" s="2" t="str">
        <f t="shared" si="19"/>
        <v>Census Tract 1219.08, Bexar County, Texas</v>
      </c>
      <c r="G401" s="2" t="str">
        <f t="shared" si="20"/>
        <v>CD 9 - Tract 1219.08</v>
      </c>
      <c r="H401" s="3">
        <v>10561.0971451921</v>
      </c>
      <c r="I401" s="3">
        <v>223.384691056479</v>
      </c>
      <c r="J401" s="5">
        <f t="shared" si="21"/>
        <v>2.1151655740443032E-2</v>
      </c>
    </row>
    <row r="402" spans="1:10" x14ac:dyDescent="0.2">
      <c r="A402" s="10">
        <v>9</v>
      </c>
      <c r="B402" s="2">
        <v>121911</v>
      </c>
      <c r="C402" s="2">
        <v>48029121911</v>
      </c>
      <c r="D402" s="2">
        <v>1219.1099999999999</v>
      </c>
      <c r="E402" s="2" t="s">
        <v>28</v>
      </c>
      <c r="F402" s="2" t="str">
        <f t="shared" si="19"/>
        <v>Census Tract 1219.11, Bexar County, Texas</v>
      </c>
      <c r="G402" s="2" t="str">
        <f t="shared" si="20"/>
        <v>CD 9 - Tract 1219.11</v>
      </c>
      <c r="H402" s="3">
        <v>3360.11819193359</v>
      </c>
      <c r="I402" s="3">
        <v>636.95935475200497</v>
      </c>
      <c r="J402" s="5">
        <f t="shared" si="21"/>
        <v>0.18956456837771674</v>
      </c>
    </row>
    <row r="403" spans="1:10" x14ac:dyDescent="0.2">
      <c r="A403" s="10">
        <v>9</v>
      </c>
      <c r="B403" s="2">
        <v>181100</v>
      </c>
      <c r="C403" s="2">
        <v>48029181100</v>
      </c>
      <c r="D403" s="2">
        <v>1811</v>
      </c>
      <c r="E403" s="2" t="s">
        <v>302</v>
      </c>
      <c r="F403" s="2" t="str">
        <f t="shared" si="19"/>
        <v>Census Tract 1811, Bexar County, Texas</v>
      </c>
      <c r="G403" s="2" t="str">
        <f t="shared" si="20"/>
        <v>CD 9 - Tract 1811</v>
      </c>
      <c r="H403" s="3">
        <v>874.118993151263</v>
      </c>
      <c r="I403" s="3">
        <v>368.28674083272301</v>
      </c>
      <c r="J403" s="5">
        <f t="shared" si="21"/>
        <v>0.4213233481004941</v>
      </c>
    </row>
    <row r="404" spans="1:10" x14ac:dyDescent="0.2">
      <c r="A404" s="10">
        <v>9</v>
      </c>
      <c r="B404" s="2">
        <v>181200</v>
      </c>
      <c r="C404" s="2">
        <v>48029181200</v>
      </c>
      <c r="D404" s="2">
        <v>1812</v>
      </c>
      <c r="E404" s="2" t="s">
        <v>82</v>
      </c>
      <c r="F404" s="2" t="str">
        <f t="shared" si="19"/>
        <v>Census Tract 1812, Bexar County, Texas</v>
      </c>
      <c r="G404" s="2" t="str">
        <f t="shared" si="20"/>
        <v>CD 9 - Tract 1812</v>
      </c>
      <c r="H404" s="3">
        <v>935.328432748468</v>
      </c>
      <c r="I404" s="3">
        <v>732.98330524376001</v>
      </c>
      <c r="J404" s="5">
        <f t="shared" si="21"/>
        <v>0.78366409015267968</v>
      </c>
    </row>
    <row r="405" spans="1:10" x14ac:dyDescent="0.2">
      <c r="A405" s="10">
        <v>9</v>
      </c>
      <c r="B405" s="2">
        <v>191101</v>
      </c>
      <c r="C405" s="2">
        <v>48029191101</v>
      </c>
      <c r="D405" s="2">
        <v>1911.01</v>
      </c>
      <c r="E405" s="2" t="s">
        <v>108</v>
      </c>
      <c r="F405" s="2" t="str">
        <f t="shared" si="19"/>
        <v>Census Tract 1911.01, Bexar County, Texas</v>
      </c>
      <c r="G405" s="2" t="str">
        <f t="shared" si="20"/>
        <v>CD 9 - Tract 1911.01</v>
      </c>
      <c r="H405" s="3">
        <v>1001.5710165297</v>
      </c>
      <c r="I405" s="3">
        <v>9.0846989244548002</v>
      </c>
      <c r="J405" s="5">
        <f t="shared" si="21"/>
        <v>9.0704490989884871E-3</v>
      </c>
    </row>
    <row r="406" spans="1:10" x14ac:dyDescent="0.2">
      <c r="A406" s="10">
        <v>9</v>
      </c>
      <c r="B406" s="2">
        <v>191201</v>
      </c>
      <c r="C406" s="2">
        <v>48029191201</v>
      </c>
      <c r="D406" s="2">
        <v>1912.01</v>
      </c>
      <c r="E406" s="2" t="s">
        <v>356</v>
      </c>
      <c r="F406" s="2" t="str">
        <f t="shared" si="19"/>
        <v>Census Tract 1912.01, Bexar County, Texas</v>
      </c>
      <c r="G406" s="2" t="str">
        <f t="shared" si="20"/>
        <v>CD 9 - Tract 1912.01</v>
      </c>
      <c r="H406" s="3">
        <v>409.06334252366202</v>
      </c>
      <c r="I406" s="3">
        <v>385.27472750858499</v>
      </c>
      <c r="J406" s="5">
        <f t="shared" si="21"/>
        <v>0.94184613349043622</v>
      </c>
    </row>
    <row r="407" spans="1:10" x14ac:dyDescent="0.2">
      <c r="A407" s="10">
        <v>9</v>
      </c>
      <c r="B407" s="2">
        <v>191202</v>
      </c>
      <c r="C407" s="2">
        <v>48029191202</v>
      </c>
      <c r="D407" s="2">
        <v>1912.02</v>
      </c>
      <c r="E407" s="2" t="s">
        <v>357</v>
      </c>
      <c r="F407" s="2" t="str">
        <f t="shared" si="19"/>
        <v>Census Tract 1912.02, Bexar County, Texas</v>
      </c>
      <c r="G407" s="2" t="str">
        <f t="shared" si="20"/>
        <v>CD 9 - Tract 1912.02</v>
      </c>
      <c r="H407" s="3">
        <v>756.34147384899404</v>
      </c>
      <c r="I407" s="3">
        <v>515.39702645482896</v>
      </c>
      <c r="J407" s="5">
        <f t="shared" si="21"/>
        <v>0.68143430484116174</v>
      </c>
    </row>
    <row r="408" spans="1:10" x14ac:dyDescent="0.2">
      <c r="A408" s="10">
        <v>9</v>
      </c>
      <c r="B408" s="2">
        <v>191303</v>
      </c>
      <c r="C408" s="2">
        <v>48029191303</v>
      </c>
      <c r="D408" s="2">
        <v>1913.03</v>
      </c>
      <c r="E408" s="2" t="s">
        <v>358</v>
      </c>
      <c r="F408" s="2" t="str">
        <f t="shared" si="19"/>
        <v>Census Tract 1913.03, Bexar County, Texas</v>
      </c>
      <c r="G408" s="2" t="str">
        <f t="shared" si="20"/>
        <v>CD 9 - Tract 1913.03</v>
      </c>
      <c r="H408" s="3">
        <v>575.28523034355499</v>
      </c>
      <c r="I408" s="3">
        <v>575.28523010460594</v>
      </c>
      <c r="J408" s="5">
        <f t="shared" si="21"/>
        <v>0.99999999958464247</v>
      </c>
    </row>
    <row r="409" spans="1:10" x14ac:dyDescent="0.2">
      <c r="A409" s="10">
        <v>9</v>
      </c>
      <c r="B409" s="2">
        <v>191304</v>
      </c>
      <c r="C409" s="2">
        <v>48029191304</v>
      </c>
      <c r="D409" s="2">
        <v>1913.04</v>
      </c>
      <c r="E409" s="2" t="s">
        <v>359</v>
      </c>
      <c r="F409" s="2" t="str">
        <f t="shared" si="19"/>
        <v>Census Tract 1913.04, Bexar County, Texas</v>
      </c>
      <c r="G409" s="2" t="str">
        <f t="shared" si="20"/>
        <v>CD 9 - Tract 1913.04</v>
      </c>
      <c r="H409" s="3">
        <v>700.35998197114498</v>
      </c>
      <c r="I409" s="3">
        <v>314.93215879047199</v>
      </c>
      <c r="J409" s="5">
        <f t="shared" si="21"/>
        <v>0.44967183576666331</v>
      </c>
    </row>
    <row r="410" spans="1:10" x14ac:dyDescent="0.2">
      <c r="A410" s="10">
        <v>9</v>
      </c>
      <c r="B410" s="2">
        <v>191405</v>
      </c>
      <c r="C410" s="2">
        <v>48029191405</v>
      </c>
      <c r="D410" s="2">
        <v>1914.05</v>
      </c>
      <c r="E410" s="2" t="s">
        <v>110</v>
      </c>
      <c r="F410" s="2" t="str">
        <f t="shared" si="19"/>
        <v>Census Tract 1914.05, Bexar County, Texas</v>
      </c>
      <c r="G410" s="2" t="str">
        <f t="shared" si="20"/>
        <v>CD 9 - Tract 1914.05</v>
      </c>
      <c r="H410" s="3">
        <v>2178.36700425658</v>
      </c>
      <c r="I410" s="3">
        <v>488.44760464366402</v>
      </c>
      <c r="J410" s="5">
        <f t="shared" si="21"/>
        <v>0.2242264979634864</v>
      </c>
    </row>
    <row r="411" spans="1:10" x14ac:dyDescent="0.2">
      <c r="A411" s="10">
        <v>9</v>
      </c>
      <c r="B411" s="2">
        <v>191406</v>
      </c>
      <c r="C411" s="2">
        <v>48029191406</v>
      </c>
      <c r="D411" s="2">
        <v>1914.06</v>
      </c>
      <c r="E411" s="2" t="s">
        <v>360</v>
      </c>
      <c r="F411" s="2" t="str">
        <f t="shared" si="19"/>
        <v>Census Tract 1914.06, Bexar County, Texas</v>
      </c>
      <c r="G411" s="2" t="str">
        <f t="shared" si="20"/>
        <v>CD 9 - Tract 1914.06</v>
      </c>
      <c r="H411" s="3">
        <v>1167.6399513823701</v>
      </c>
      <c r="I411" s="3">
        <v>1167.6399498677699</v>
      </c>
      <c r="J411" s="5">
        <f t="shared" si="21"/>
        <v>0.99999999870285339</v>
      </c>
    </row>
    <row r="412" spans="1:10" x14ac:dyDescent="0.2">
      <c r="A412" s="10">
        <v>9</v>
      </c>
      <c r="B412" s="2">
        <v>191408</v>
      </c>
      <c r="C412" s="2">
        <v>48029191408</v>
      </c>
      <c r="D412" s="2">
        <v>1914.08</v>
      </c>
      <c r="E412" s="2" t="s">
        <v>361</v>
      </c>
      <c r="F412" s="2" t="str">
        <f t="shared" si="19"/>
        <v>Census Tract 1914.08, Bexar County, Texas</v>
      </c>
      <c r="G412" s="2" t="str">
        <f t="shared" si="20"/>
        <v>CD 9 - Tract 1914.08</v>
      </c>
      <c r="H412" s="3">
        <v>179.29238963105701</v>
      </c>
      <c r="I412" s="3">
        <v>179.29239031898101</v>
      </c>
      <c r="J412" s="5">
        <f t="shared" si="21"/>
        <v>1.0000000038368835</v>
      </c>
    </row>
    <row r="413" spans="1:10" x14ac:dyDescent="0.2">
      <c r="A413" s="10">
        <v>9</v>
      </c>
      <c r="B413" s="2">
        <v>191409</v>
      </c>
      <c r="C413" s="2">
        <v>48029191409</v>
      </c>
      <c r="D413" s="2">
        <v>1914.09</v>
      </c>
      <c r="E413" s="2" t="s">
        <v>362</v>
      </c>
      <c r="F413" s="2" t="str">
        <f t="shared" si="19"/>
        <v>Census Tract 1914.09, Bexar County, Texas</v>
      </c>
      <c r="G413" s="2" t="str">
        <f t="shared" si="20"/>
        <v>CD 9 - Tract 1914.09</v>
      </c>
      <c r="H413" s="3">
        <v>396.61107076762499</v>
      </c>
      <c r="I413" s="3">
        <v>396.61107095085799</v>
      </c>
      <c r="J413" s="5">
        <f t="shared" si="21"/>
        <v>1.0000000004619967</v>
      </c>
    </row>
    <row r="414" spans="1:10" x14ac:dyDescent="0.2">
      <c r="A414" s="10">
        <v>9</v>
      </c>
      <c r="B414" s="2">
        <v>191410</v>
      </c>
      <c r="C414" s="2">
        <v>48029191410</v>
      </c>
      <c r="D414" s="2">
        <v>1914.1</v>
      </c>
      <c r="E414" s="2" t="s">
        <v>363</v>
      </c>
      <c r="F414" s="2" t="str">
        <f t="shared" si="19"/>
        <v>Census Tract 1914.10, Bexar County, Texas</v>
      </c>
      <c r="G414" s="2" t="str">
        <f t="shared" si="20"/>
        <v>CD 9 - Tract 1914.1</v>
      </c>
      <c r="H414" s="3">
        <v>386.20801320306202</v>
      </c>
      <c r="I414" s="3">
        <v>386.20801321355401</v>
      </c>
      <c r="J414" s="5">
        <f t="shared" si="21"/>
        <v>1.0000000000271667</v>
      </c>
    </row>
    <row r="415" spans="1:10" x14ac:dyDescent="0.2">
      <c r="A415" s="10">
        <v>9</v>
      </c>
      <c r="B415" s="2">
        <v>191411</v>
      </c>
      <c r="C415" s="2">
        <v>48029191411</v>
      </c>
      <c r="D415" s="2">
        <v>1914.11</v>
      </c>
      <c r="E415" s="2" t="s">
        <v>364</v>
      </c>
      <c r="F415" s="2" t="str">
        <f t="shared" si="19"/>
        <v>Census Tract 1914.11, Bexar County, Texas</v>
      </c>
      <c r="G415" s="2" t="str">
        <f t="shared" si="20"/>
        <v>CD 9 - Tract 1914.11</v>
      </c>
      <c r="H415" s="3">
        <v>510.404014212319</v>
      </c>
      <c r="I415" s="3">
        <v>510.40401720557702</v>
      </c>
      <c r="J415" s="5">
        <f t="shared" si="21"/>
        <v>1.0000000058644876</v>
      </c>
    </row>
    <row r="416" spans="1:10" x14ac:dyDescent="0.2">
      <c r="A416" s="10">
        <v>9</v>
      </c>
      <c r="B416" s="2">
        <v>191412</v>
      </c>
      <c r="C416" s="2">
        <v>48029191412</v>
      </c>
      <c r="D416" s="2">
        <v>1914.12</v>
      </c>
      <c r="E416" s="2" t="s">
        <v>111</v>
      </c>
      <c r="F416" s="2" t="str">
        <f t="shared" si="19"/>
        <v>Census Tract 1914.12, Bexar County, Texas</v>
      </c>
      <c r="G416" s="2" t="str">
        <f t="shared" si="20"/>
        <v>CD 9 - Tract 1914.12</v>
      </c>
      <c r="H416" s="3">
        <v>504.81123613956998</v>
      </c>
      <c r="I416" s="3">
        <v>504.81098964122299</v>
      </c>
      <c r="J416" s="5">
        <f t="shared" si="21"/>
        <v>0.99999951170194057</v>
      </c>
    </row>
    <row r="417" spans="1:10" x14ac:dyDescent="0.2">
      <c r="A417" s="10">
        <v>9</v>
      </c>
      <c r="B417" s="2">
        <v>191413</v>
      </c>
      <c r="C417" s="2">
        <v>48029191413</v>
      </c>
      <c r="D417" s="2">
        <v>1914.13</v>
      </c>
      <c r="E417" s="2" t="s">
        <v>365</v>
      </c>
      <c r="F417" s="2" t="str">
        <f t="shared" si="19"/>
        <v>Census Tract 1914.13, Bexar County, Texas</v>
      </c>
      <c r="G417" s="2" t="str">
        <f t="shared" si="20"/>
        <v>CD 9 - Tract 1914.13</v>
      </c>
      <c r="H417" s="3">
        <v>911.37842653094697</v>
      </c>
      <c r="I417" s="3">
        <v>911.37842687049601</v>
      </c>
      <c r="J417" s="5">
        <f t="shared" si="21"/>
        <v>1.0000000003725664</v>
      </c>
    </row>
    <row r="418" spans="1:10" x14ac:dyDescent="0.2">
      <c r="A418" s="10">
        <v>9</v>
      </c>
      <c r="B418" s="2">
        <v>191504</v>
      </c>
      <c r="C418" s="2">
        <v>48029191504</v>
      </c>
      <c r="D418" s="2">
        <v>1915.04</v>
      </c>
      <c r="E418" s="2" t="s">
        <v>113</v>
      </c>
      <c r="F418" s="2" t="str">
        <f t="shared" si="19"/>
        <v>Census Tract 1915.04, Bexar County, Texas</v>
      </c>
      <c r="G418" s="2" t="str">
        <f t="shared" si="20"/>
        <v>CD 9 - Tract 1915.04</v>
      </c>
      <c r="H418" s="3">
        <v>1272.7347183177301</v>
      </c>
      <c r="I418" s="3">
        <v>5.2102632924999998E-5</v>
      </c>
      <c r="J418" s="5">
        <f t="shared" si="21"/>
        <v>4.0937543523498749E-8</v>
      </c>
    </row>
    <row r="419" spans="1:10" x14ac:dyDescent="0.2">
      <c r="A419" s="10">
        <v>9</v>
      </c>
      <c r="B419" s="2">
        <v>191506</v>
      </c>
      <c r="C419" s="2">
        <v>48029191506</v>
      </c>
      <c r="D419" s="2">
        <v>1915.06</v>
      </c>
      <c r="E419" s="2" t="s">
        <v>367</v>
      </c>
      <c r="F419" s="2" t="str">
        <f t="shared" si="19"/>
        <v>Census Tract 1915.06, Bexar County, Texas</v>
      </c>
      <c r="G419" s="2" t="str">
        <f t="shared" si="20"/>
        <v>CD 9 - Tract 1915.06</v>
      </c>
      <c r="H419" s="3">
        <v>933.06238640793697</v>
      </c>
      <c r="I419" s="3">
        <v>202.93439325583</v>
      </c>
      <c r="J419" s="5">
        <f t="shared" si="21"/>
        <v>0.21749284529309773</v>
      </c>
    </row>
    <row r="420" spans="1:10" x14ac:dyDescent="0.2">
      <c r="A420" s="10">
        <v>9</v>
      </c>
      <c r="B420" s="2">
        <v>191701</v>
      </c>
      <c r="C420" s="2">
        <v>48029191701</v>
      </c>
      <c r="D420" s="2">
        <v>1917.01</v>
      </c>
      <c r="E420" s="2" t="s">
        <v>114</v>
      </c>
      <c r="F420" s="2" t="str">
        <f t="shared" si="19"/>
        <v>Census Tract 1917.01, Bexar County, Texas</v>
      </c>
      <c r="G420" s="2" t="str">
        <f t="shared" si="20"/>
        <v>CD 9 - Tract 1917.01</v>
      </c>
      <c r="H420" s="3">
        <v>1530.8794511143601</v>
      </c>
      <c r="I420" s="3">
        <v>83.201869701660101</v>
      </c>
      <c r="J420" s="5">
        <f t="shared" si="21"/>
        <v>5.4349066898177818E-2</v>
      </c>
    </row>
    <row r="421" spans="1:10" x14ac:dyDescent="0.2">
      <c r="A421" s="10">
        <v>9</v>
      </c>
      <c r="B421" s="2">
        <v>191702</v>
      </c>
      <c r="C421" s="2">
        <v>48029191702</v>
      </c>
      <c r="D421" s="2">
        <v>1917.02</v>
      </c>
      <c r="E421" s="2" t="s">
        <v>115</v>
      </c>
      <c r="F421" s="2" t="str">
        <f t="shared" si="19"/>
        <v>Census Tract 1917.02, Bexar County, Texas</v>
      </c>
      <c r="G421" s="2" t="str">
        <f t="shared" si="20"/>
        <v>CD 9 - Tract 1917.02</v>
      </c>
      <c r="H421" s="3">
        <v>2004.36373473139</v>
      </c>
      <c r="I421" s="3">
        <v>1101.3765580228201</v>
      </c>
      <c r="J421" s="5">
        <f t="shared" si="21"/>
        <v>0.54948936609572929</v>
      </c>
    </row>
    <row r="422" spans="1:10" x14ac:dyDescent="0.2">
      <c r="A422" s="10">
        <v>9</v>
      </c>
      <c r="B422" s="2">
        <v>191804</v>
      </c>
      <c r="C422" s="2">
        <v>48029191804</v>
      </c>
      <c r="D422" s="2">
        <v>1918.04</v>
      </c>
      <c r="E422" s="2" t="s">
        <v>116</v>
      </c>
      <c r="F422" s="2" t="str">
        <f t="shared" si="19"/>
        <v>Census Tract 1918.04, Bexar County, Texas</v>
      </c>
      <c r="G422" s="2" t="str">
        <f t="shared" si="20"/>
        <v>CD 9 - Tract 1918.04</v>
      </c>
      <c r="H422" s="3">
        <v>7398.0118293334499</v>
      </c>
      <c r="I422" s="3">
        <v>56.936955094727203</v>
      </c>
      <c r="J422" s="5">
        <f t="shared" si="21"/>
        <v>7.6962508858082132E-3</v>
      </c>
    </row>
    <row r="423" spans="1:10" x14ac:dyDescent="0.2">
      <c r="A423" s="10">
        <v>9</v>
      </c>
      <c r="B423" s="2">
        <v>191806</v>
      </c>
      <c r="C423" s="2">
        <v>48029191806</v>
      </c>
      <c r="D423" s="2">
        <v>1918.06</v>
      </c>
      <c r="E423" s="2" t="s">
        <v>117</v>
      </c>
      <c r="F423" s="2" t="str">
        <f t="shared" si="19"/>
        <v>Census Tract 1918.06, Bexar County, Texas</v>
      </c>
      <c r="G423" s="2" t="str">
        <f t="shared" si="20"/>
        <v>CD 9 - Tract 1918.06</v>
      </c>
      <c r="H423" s="3">
        <v>2598.3319577905299</v>
      </c>
      <c r="I423" s="3">
        <v>2596.95766883427</v>
      </c>
      <c r="J423" s="5">
        <f t="shared" si="21"/>
        <v>0.99947108799853712</v>
      </c>
    </row>
    <row r="424" spans="1:10" x14ac:dyDescent="0.2">
      <c r="A424" s="10">
        <v>9</v>
      </c>
      <c r="B424" s="2">
        <v>191807</v>
      </c>
      <c r="C424" s="2">
        <v>48029191807</v>
      </c>
      <c r="D424" s="2">
        <v>1918.07</v>
      </c>
      <c r="E424" s="2" t="s">
        <v>118</v>
      </c>
      <c r="F424" s="2" t="str">
        <f t="shared" si="19"/>
        <v>Census Tract 1918.07, Bexar County, Texas</v>
      </c>
      <c r="G424" s="2" t="str">
        <f t="shared" si="20"/>
        <v>CD 9 - Tract 1918.07</v>
      </c>
      <c r="H424" s="3">
        <v>6876.2710655691799</v>
      </c>
      <c r="I424" s="3">
        <v>1069.3701112819101</v>
      </c>
      <c r="J424" s="5">
        <f t="shared" si="21"/>
        <v>0.15551599131053068</v>
      </c>
    </row>
    <row r="425" spans="1:10" x14ac:dyDescent="0.2">
      <c r="A425" s="10">
        <v>9</v>
      </c>
      <c r="B425" s="2">
        <v>191808</v>
      </c>
      <c r="C425" s="2">
        <v>48029191808</v>
      </c>
      <c r="D425" s="2">
        <v>1918.08</v>
      </c>
      <c r="E425" s="2" t="s">
        <v>119</v>
      </c>
      <c r="F425" s="2" t="str">
        <f t="shared" si="19"/>
        <v>Census Tract 1918.08, Bexar County, Texas</v>
      </c>
      <c r="G425" s="2" t="str">
        <f t="shared" si="20"/>
        <v>CD 9 - Tract 1918.08</v>
      </c>
      <c r="H425" s="3">
        <v>1616.43113406733</v>
      </c>
      <c r="I425" s="3">
        <v>800.85075699498395</v>
      </c>
      <c r="J425" s="5">
        <f t="shared" si="21"/>
        <v>0.49544378360236763</v>
      </c>
    </row>
    <row r="426" spans="1:10" x14ac:dyDescent="0.2">
      <c r="A426" s="10">
        <v>9</v>
      </c>
      <c r="B426" s="2">
        <v>191809</v>
      </c>
      <c r="C426" s="2">
        <v>48029191809</v>
      </c>
      <c r="D426" s="2">
        <v>1918.09</v>
      </c>
      <c r="E426" s="2" t="s">
        <v>120</v>
      </c>
      <c r="F426" s="2" t="str">
        <f t="shared" si="19"/>
        <v>Census Tract 1918.09, Bexar County, Texas</v>
      </c>
      <c r="G426" s="2" t="str">
        <f t="shared" si="20"/>
        <v>CD 9 - Tract 1918.09</v>
      </c>
      <c r="H426" s="3">
        <v>1913.6691078357801</v>
      </c>
      <c r="I426" s="3">
        <v>374.86453720946798</v>
      </c>
      <c r="J426" s="5">
        <f t="shared" si="21"/>
        <v>0.19588785525905905</v>
      </c>
    </row>
    <row r="427" spans="1:10" x14ac:dyDescent="0.2">
      <c r="A427" s="10">
        <v>9</v>
      </c>
      <c r="B427" s="2">
        <v>191810</v>
      </c>
      <c r="C427" s="2">
        <v>48029191810</v>
      </c>
      <c r="D427" s="2">
        <v>1918.1</v>
      </c>
      <c r="E427" s="2" t="s">
        <v>121</v>
      </c>
      <c r="F427" s="2" t="str">
        <f t="shared" si="19"/>
        <v>Census Tract 1918.10, Bexar County, Texas</v>
      </c>
      <c r="G427" s="2" t="str">
        <f t="shared" si="20"/>
        <v>CD 9 - Tract 1918.1</v>
      </c>
      <c r="H427" s="3">
        <v>1065.1606838627599</v>
      </c>
      <c r="I427" s="3">
        <v>112.052150178807</v>
      </c>
      <c r="J427" s="5">
        <f t="shared" si="21"/>
        <v>0.10519741469658328</v>
      </c>
    </row>
    <row r="428" spans="1:10" x14ac:dyDescent="0.2">
      <c r="A428" s="10">
        <v>9</v>
      </c>
      <c r="B428" s="2">
        <v>191811</v>
      </c>
      <c r="C428" s="2">
        <v>48029191811</v>
      </c>
      <c r="D428" s="2">
        <v>1918.11</v>
      </c>
      <c r="E428" s="2" t="s">
        <v>122</v>
      </c>
      <c r="F428" s="2" t="str">
        <f t="shared" si="19"/>
        <v>Census Tract 1918.11, Bexar County, Texas</v>
      </c>
      <c r="G428" s="2" t="str">
        <f t="shared" si="20"/>
        <v>CD 9 - Tract 1918.11</v>
      </c>
      <c r="H428" s="3">
        <v>1505.77577206569</v>
      </c>
      <c r="I428" s="3">
        <v>1014.87393969635</v>
      </c>
      <c r="J428" s="5">
        <f t="shared" si="21"/>
        <v>0.67398742795821509</v>
      </c>
    </row>
    <row r="429" spans="1:10" x14ac:dyDescent="0.2">
      <c r="A429" s="10">
        <v>9</v>
      </c>
      <c r="B429" s="2">
        <v>191812</v>
      </c>
      <c r="C429" s="2">
        <v>48029191812</v>
      </c>
      <c r="D429" s="2">
        <v>1918.12</v>
      </c>
      <c r="E429" s="2" t="s">
        <v>123</v>
      </c>
      <c r="F429" s="2" t="str">
        <f t="shared" si="19"/>
        <v>Census Tract 1918.12, Bexar County, Texas</v>
      </c>
      <c r="G429" s="2" t="str">
        <f t="shared" si="20"/>
        <v>CD 9 - Tract 1918.12</v>
      </c>
      <c r="H429" s="3">
        <v>900.19424835360303</v>
      </c>
      <c r="I429" s="3">
        <v>752.27036540155495</v>
      </c>
      <c r="J429" s="5">
        <f t="shared" si="21"/>
        <v>0.83567559643644551</v>
      </c>
    </row>
    <row r="430" spans="1:10" x14ac:dyDescent="0.2">
      <c r="A430" s="10">
        <v>9</v>
      </c>
      <c r="B430" s="2">
        <v>191813</v>
      </c>
      <c r="C430" s="2">
        <v>48029191813</v>
      </c>
      <c r="D430" s="2">
        <v>1918.13</v>
      </c>
      <c r="E430" s="2" t="s">
        <v>368</v>
      </c>
      <c r="F430" s="2" t="str">
        <f t="shared" si="19"/>
        <v>Census Tract 1918.13, Bexar County, Texas</v>
      </c>
      <c r="G430" s="2" t="str">
        <f t="shared" si="20"/>
        <v>CD 9 - Tract 1918.13</v>
      </c>
      <c r="H430" s="3">
        <v>698.60648133898599</v>
      </c>
      <c r="I430" s="3">
        <v>698.60648139200805</v>
      </c>
      <c r="J430" s="5">
        <f t="shared" si="21"/>
        <v>1.0000000000758968</v>
      </c>
    </row>
    <row r="431" spans="1:10" x14ac:dyDescent="0.2">
      <c r="A431" s="10">
        <v>9</v>
      </c>
      <c r="B431" s="2">
        <v>191814</v>
      </c>
      <c r="C431" s="2">
        <v>48029191814</v>
      </c>
      <c r="D431" s="2">
        <v>1918.14</v>
      </c>
      <c r="E431" s="2" t="s">
        <v>124</v>
      </c>
      <c r="F431" s="2" t="str">
        <f t="shared" si="19"/>
        <v>Census Tract 1918.14, Bexar County, Texas</v>
      </c>
      <c r="G431" s="2" t="str">
        <f t="shared" si="20"/>
        <v>CD 9 - Tract 1918.14</v>
      </c>
      <c r="H431" s="3">
        <v>2234.6502308899999</v>
      </c>
      <c r="I431" s="3">
        <v>162.63687865355999</v>
      </c>
      <c r="J431" s="5">
        <f t="shared" si="21"/>
        <v>7.2779568097682198E-2</v>
      </c>
    </row>
    <row r="432" spans="1:10" x14ac:dyDescent="0.2">
      <c r="A432" s="10">
        <v>9</v>
      </c>
      <c r="B432" s="2">
        <v>191815</v>
      </c>
      <c r="C432" s="2">
        <v>48029191815</v>
      </c>
      <c r="D432" s="2">
        <v>1918.15</v>
      </c>
      <c r="E432" s="2" t="s">
        <v>369</v>
      </c>
      <c r="F432" s="2" t="str">
        <f t="shared" si="19"/>
        <v>Census Tract 1918.15, Bexar County, Texas</v>
      </c>
      <c r="G432" s="2" t="str">
        <f t="shared" si="20"/>
        <v>CD 9 - Tract 1918.15</v>
      </c>
      <c r="H432" s="3">
        <v>629.787756649882</v>
      </c>
      <c r="I432" s="3">
        <v>629.78775564692705</v>
      </c>
      <c r="J432" s="5">
        <f t="shared" si="21"/>
        <v>0.99999999840747156</v>
      </c>
    </row>
    <row r="433" spans="1:10" x14ac:dyDescent="0.2">
      <c r="A433" s="10">
        <v>9</v>
      </c>
      <c r="B433" s="2">
        <v>191816</v>
      </c>
      <c r="C433" s="2">
        <v>48029191816</v>
      </c>
      <c r="D433" s="2">
        <v>1918.16</v>
      </c>
      <c r="E433" s="2" t="s">
        <v>370</v>
      </c>
      <c r="F433" s="2" t="str">
        <f t="shared" si="19"/>
        <v>Census Tract 1918.16, Bexar County, Texas</v>
      </c>
      <c r="G433" s="2" t="str">
        <f t="shared" si="20"/>
        <v>CD 9 - Tract 1918.16</v>
      </c>
      <c r="H433" s="3">
        <v>719.78328544642898</v>
      </c>
      <c r="I433" s="3">
        <v>719.78328529253201</v>
      </c>
      <c r="J433" s="5">
        <f t="shared" si="21"/>
        <v>0.99999999978618981</v>
      </c>
    </row>
    <row r="434" spans="1:10" x14ac:dyDescent="0.2">
      <c r="A434" s="10">
        <v>9</v>
      </c>
      <c r="B434" s="2">
        <v>191818</v>
      </c>
      <c r="C434" s="2">
        <v>48029191818</v>
      </c>
      <c r="D434" s="2">
        <v>1918.18</v>
      </c>
      <c r="E434" s="2" t="s">
        <v>371</v>
      </c>
      <c r="F434" s="2" t="str">
        <f t="shared" si="19"/>
        <v>Census Tract 1918.18, Bexar County, Texas</v>
      </c>
      <c r="G434" s="2" t="str">
        <f t="shared" si="20"/>
        <v>CD 9 - Tract 1918.18</v>
      </c>
      <c r="H434" s="3">
        <v>1651.64294188793</v>
      </c>
      <c r="I434" s="3">
        <v>1651.6429431199199</v>
      </c>
      <c r="J434" s="5">
        <f t="shared" si="21"/>
        <v>1.0000000007459178</v>
      </c>
    </row>
    <row r="435" spans="1:10" x14ac:dyDescent="0.2">
      <c r="A435" s="10">
        <v>9</v>
      </c>
      <c r="B435" s="2">
        <v>191819</v>
      </c>
      <c r="C435" s="2">
        <v>48029191819</v>
      </c>
      <c r="D435" s="2">
        <v>1918.19</v>
      </c>
      <c r="E435" s="2" t="s">
        <v>372</v>
      </c>
      <c r="F435" s="2" t="str">
        <f t="shared" si="19"/>
        <v>Census Tract 1918.19, Bexar County, Texas</v>
      </c>
      <c r="G435" s="2" t="str">
        <f t="shared" si="20"/>
        <v>CD 9 - Tract 1918.19</v>
      </c>
      <c r="H435" s="3">
        <v>1535.1549657979001</v>
      </c>
      <c r="I435" s="3">
        <v>1535.15496373973</v>
      </c>
      <c r="J435" s="5">
        <f t="shared" si="21"/>
        <v>0.99999999865930789</v>
      </c>
    </row>
    <row r="436" spans="1:10" x14ac:dyDescent="0.2">
      <c r="A436" s="10">
        <v>9</v>
      </c>
      <c r="B436" s="2">
        <v>192300</v>
      </c>
      <c r="C436" s="2">
        <v>48029192300</v>
      </c>
      <c r="D436" s="2">
        <v>1923</v>
      </c>
      <c r="E436" s="2" t="s">
        <v>376</v>
      </c>
      <c r="F436" s="2" t="str">
        <f t="shared" si="19"/>
        <v>Census Tract 1923, Bexar County, Texas</v>
      </c>
      <c r="G436" s="2" t="str">
        <f t="shared" si="20"/>
        <v>CD 9 - Tract 1923</v>
      </c>
      <c r="H436" s="3">
        <v>1530.76051615402</v>
      </c>
      <c r="I436" s="3">
        <v>1530.7605109641199</v>
      </c>
      <c r="J436" s="5">
        <f t="shared" si="21"/>
        <v>0.99999999660959371</v>
      </c>
    </row>
    <row r="437" spans="1:10" x14ac:dyDescent="0.2">
      <c r="A437" s="10">
        <v>9</v>
      </c>
      <c r="B437" s="2">
        <v>980001</v>
      </c>
      <c r="C437" s="2">
        <v>48029980001</v>
      </c>
      <c r="D437" s="2">
        <v>9800.01</v>
      </c>
      <c r="E437" s="2" t="s">
        <v>126</v>
      </c>
      <c r="F437" s="2" t="str">
        <f t="shared" si="19"/>
        <v>Census Tract 9800.01, Bexar County, Texas</v>
      </c>
      <c r="G437" s="2" t="str">
        <f t="shared" si="20"/>
        <v>CD 9 - Tract 9800.01</v>
      </c>
      <c r="H437" s="3">
        <v>31277.413254168401</v>
      </c>
      <c r="I437" s="3">
        <v>19.285173759020701</v>
      </c>
      <c r="J437" s="5">
        <f t="shared" si="21"/>
        <v>6.1658467732943125E-4</v>
      </c>
    </row>
    <row r="438" spans="1:10" x14ac:dyDescent="0.2">
      <c r="A438" s="10">
        <v>9</v>
      </c>
      <c r="B438" s="2">
        <v>980004</v>
      </c>
      <c r="C438" s="2">
        <v>48029980004</v>
      </c>
      <c r="D438" s="2">
        <v>9800.0400000000009</v>
      </c>
      <c r="E438" s="2" t="s">
        <v>378</v>
      </c>
      <c r="F438" s="2" t="str">
        <f t="shared" si="19"/>
        <v>Census Tract 9800.04, Bexar County, Texas</v>
      </c>
      <c r="G438" s="2" t="str">
        <f t="shared" si="20"/>
        <v>CD 9 - Tract 9800.04</v>
      </c>
      <c r="H438" s="3">
        <v>2418.2820674366799</v>
      </c>
      <c r="I438" s="3">
        <v>2410.4500352490099</v>
      </c>
      <c r="J438" s="5">
        <f t="shared" si="21"/>
        <v>0.99676132396086792</v>
      </c>
    </row>
    <row r="439" spans="1:10" x14ac:dyDescent="0.2">
      <c r="A439" s="10">
        <v>10</v>
      </c>
      <c r="B439" s="2">
        <v>120100</v>
      </c>
      <c r="C439" s="2">
        <v>48029120100</v>
      </c>
      <c r="D439" s="2">
        <v>1201</v>
      </c>
      <c r="E439" s="2" t="s">
        <v>137</v>
      </c>
      <c r="F439" s="2" t="str">
        <f t="shared" si="19"/>
        <v>Census Tract 1201, Bexar County, Texas</v>
      </c>
      <c r="G439" s="2" t="str">
        <f t="shared" si="20"/>
        <v>CD 10 - Tract 1201</v>
      </c>
      <c r="H439" s="3">
        <v>3324.1397323245701</v>
      </c>
      <c r="I439" s="3">
        <v>1.3087825728013E-2</v>
      </c>
      <c r="J439" s="5">
        <f t="shared" si="21"/>
        <v>3.9372068510672042E-6</v>
      </c>
    </row>
    <row r="440" spans="1:10" x14ac:dyDescent="0.2">
      <c r="A440" s="10">
        <v>10</v>
      </c>
      <c r="B440" s="2">
        <v>120301</v>
      </c>
      <c r="C440" s="2">
        <v>48029120301</v>
      </c>
      <c r="D440" s="2">
        <v>1203.01</v>
      </c>
      <c r="E440" s="2" t="s">
        <v>4</v>
      </c>
      <c r="F440" s="2" t="str">
        <f t="shared" si="19"/>
        <v>Census Tract 1203.01, Bexar County, Texas</v>
      </c>
      <c r="G440" s="2" t="str">
        <f t="shared" si="20"/>
        <v>CD 10 - Tract 1203.01</v>
      </c>
      <c r="H440" s="3">
        <v>412.77601841025802</v>
      </c>
      <c r="I440" s="3">
        <v>3.91976705588297</v>
      </c>
      <c r="J440" s="5">
        <f t="shared" si="21"/>
        <v>9.4961114043866628E-3</v>
      </c>
    </row>
    <row r="441" spans="1:10" x14ac:dyDescent="0.2">
      <c r="A441" s="10">
        <v>10</v>
      </c>
      <c r="B441" s="2">
        <v>120401</v>
      </c>
      <c r="C441" s="2">
        <v>48029120401</v>
      </c>
      <c r="D441" s="2">
        <v>1204.01</v>
      </c>
      <c r="E441" s="2" t="s">
        <v>6</v>
      </c>
      <c r="F441" s="2" t="str">
        <f t="shared" si="19"/>
        <v>Census Tract 1204.01, Bexar County, Texas</v>
      </c>
      <c r="G441" s="2" t="str">
        <f t="shared" si="20"/>
        <v>CD 10 - Tract 1204.01</v>
      </c>
      <c r="H441" s="3">
        <v>431.42776888869003</v>
      </c>
      <c r="I441" s="3">
        <v>123.00789707397</v>
      </c>
      <c r="J441" s="5">
        <f t="shared" si="21"/>
        <v>0.2851181725989142</v>
      </c>
    </row>
    <row r="442" spans="1:10" x14ac:dyDescent="0.2">
      <c r="A442" s="10">
        <v>10</v>
      </c>
      <c r="B442" s="2">
        <v>120402</v>
      </c>
      <c r="C442" s="2">
        <v>48029120402</v>
      </c>
      <c r="D442" s="2">
        <v>1204.02</v>
      </c>
      <c r="E442" s="2" t="s">
        <v>7</v>
      </c>
      <c r="F442" s="2" t="str">
        <f t="shared" si="19"/>
        <v>Census Tract 1204.02, Bexar County, Texas</v>
      </c>
      <c r="G442" s="2" t="str">
        <f t="shared" si="20"/>
        <v>CD 10 - Tract 1204.02</v>
      </c>
      <c r="H442" s="3">
        <v>729.98637907044497</v>
      </c>
      <c r="I442" s="3">
        <v>6.27172392823182</v>
      </c>
      <c r="J442" s="5">
        <f t="shared" si="21"/>
        <v>8.5915629497335978E-3</v>
      </c>
    </row>
    <row r="443" spans="1:10" x14ac:dyDescent="0.2">
      <c r="A443" s="10">
        <v>10</v>
      </c>
      <c r="B443" s="2">
        <v>120601</v>
      </c>
      <c r="C443" s="2">
        <v>48029120601</v>
      </c>
      <c r="D443" s="2">
        <v>1206.01</v>
      </c>
      <c r="E443" s="2" t="s">
        <v>141</v>
      </c>
      <c r="F443" s="2" t="str">
        <f t="shared" si="19"/>
        <v>Census Tract 1206.01, Bexar County, Texas</v>
      </c>
      <c r="G443" s="2" t="str">
        <f t="shared" si="20"/>
        <v>CD 10 - Tract 1206.01</v>
      </c>
      <c r="H443" s="3">
        <v>306.30869520476699</v>
      </c>
      <c r="I443" s="3">
        <v>86.995243186583195</v>
      </c>
      <c r="J443" s="5">
        <f t="shared" si="21"/>
        <v>0.28401166714652676</v>
      </c>
    </row>
    <row r="444" spans="1:10" x14ac:dyDescent="0.2">
      <c r="A444" s="10">
        <v>10</v>
      </c>
      <c r="B444" s="2">
        <v>120602</v>
      </c>
      <c r="C444" s="2">
        <v>48029120602</v>
      </c>
      <c r="D444" s="2">
        <v>1206.02</v>
      </c>
      <c r="E444" s="2" t="s">
        <v>142</v>
      </c>
      <c r="F444" s="2" t="str">
        <f t="shared" si="19"/>
        <v>Census Tract 1206.02, Bexar County, Texas</v>
      </c>
      <c r="G444" s="2" t="str">
        <f t="shared" si="20"/>
        <v>CD 10 - Tract 1206.02</v>
      </c>
      <c r="H444" s="3">
        <v>506.23743456451399</v>
      </c>
      <c r="I444" s="3">
        <v>431.19436666374497</v>
      </c>
      <c r="J444" s="5">
        <f t="shared" si="21"/>
        <v>0.85176310012450163</v>
      </c>
    </row>
    <row r="445" spans="1:10" x14ac:dyDescent="0.2">
      <c r="A445" s="10">
        <v>10</v>
      </c>
      <c r="B445" s="2">
        <v>120701</v>
      </c>
      <c r="C445" s="2">
        <v>48029120701</v>
      </c>
      <c r="D445" s="2">
        <v>1207.01</v>
      </c>
      <c r="E445" s="2" t="s">
        <v>143</v>
      </c>
      <c r="F445" s="2" t="str">
        <f t="shared" si="19"/>
        <v>Census Tract 1207.01, Bexar County, Texas</v>
      </c>
      <c r="G445" s="2" t="str">
        <f t="shared" si="20"/>
        <v>CD 10 - Tract 1207.01</v>
      </c>
      <c r="H445" s="3">
        <v>844.70977768922398</v>
      </c>
      <c r="I445" s="3">
        <v>311.31771310938302</v>
      </c>
      <c r="J445" s="5">
        <f t="shared" si="21"/>
        <v>0.36854991066993364</v>
      </c>
    </row>
    <row r="446" spans="1:10" x14ac:dyDescent="0.2">
      <c r="A446" s="10">
        <v>10</v>
      </c>
      <c r="B446" s="2">
        <v>120702</v>
      </c>
      <c r="C446" s="2">
        <v>48029120702</v>
      </c>
      <c r="D446" s="2">
        <v>1207.02</v>
      </c>
      <c r="E446" s="2" t="s">
        <v>8</v>
      </c>
      <c r="F446" s="2" t="str">
        <f t="shared" si="19"/>
        <v>Census Tract 1207.02, Bexar County, Texas</v>
      </c>
      <c r="G446" s="2" t="str">
        <f t="shared" si="20"/>
        <v>CD 10 - Tract 1207.02</v>
      </c>
      <c r="H446" s="3">
        <v>856.80972735954299</v>
      </c>
      <c r="I446" s="3">
        <v>244.32438717326201</v>
      </c>
      <c r="J446" s="5">
        <f t="shared" si="21"/>
        <v>0.28515594462985849</v>
      </c>
    </row>
    <row r="447" spans="1:10" x14ac:dyDescent="0.2">
      <c r="A447" s="10">
        <v>10</v>
      </c>
      <c r="B447" s="2">
        <v>120800</v>
      </c>
      <c r="C447" s="2">
        <v>48029120800</v>
      </c>
      <c r="D447" s="2">
        <v>1208</v>
      </c>
      <c r="E447" s="2" t="s">
        <v>144</v>
      </c>
      <c r="F447" s="2" t="str">
        <f t="shared" si="19"/>
        <v>Census Tract 1208, Bexar County, Texas</v>
      </c>
      <c r="G447" s="2" t="str">
        <f t="shared" si="20"/>
        <v>CD 10 - Tract 1208</v>
      </c>
      <c r="H447" s="3">
        <v>1196.1774566356301</v>
      </c>
      <c r="I447" s="3">
        <v>1196.1774571117601</v>
      </c>
      <c r="J447" s="5">
        <f t="shared" si="21"/>
        <v>1.0000000003980429</v>
      </c>
    </row>
    <row r="448" spans="1:10" x14ac:dyDescent="0.2">
      <c r="A448" s="10">
        <v>10</v>
      </c>
      <c r="B448" s="2">
        <v>120901</v>
      </c>
      <c r="C448" s="2">
        <v>48029120901</v>
      </c>
      <c r="D448" s="2">
        <v>1209.01</v>
      </c>
      <c r="E448" s="2" t="s">
        <v>145</v>
      </c>
      <c r="F448" s="2" t="str">
        <f t="shared" si="19"/>
        <v>Census Tract 1209.01, Bexar County, Texas</v>
      </c>
      <c r="G448" s="2" t="str">
        <f t="shared" si="20"/>
        <v>CD 10 - Tract 1209.01</v>
      </c>
      <c r="H448" s="3">
        <v>477.04361796721901</v>
      </c>
      <c r="I448" s="3">
        <v>477.04361634506199</v>
      </c>
      <c r="J448" s="5">
        <f t="shared" si="21"/>
        <v>0.99999999659956251</v>
      </c>
    </row>
    <row r="449" spans="1:10" x14ac:dyDescent="0.2">
      <c r="A449" s="10">
        <v>10</v>
      </c>
      <c r="B449" s="2">
        <v>120902</v>
      </c>
      <c r="C449" s="2">
        <v>48029120902</v>
      </c>
      <c r="D449" s="2">
        <v>1209.02</v>
      </c>
      <c r="E449" s="2" t="s">
        <v>146</v>
      </c>
      <c r="F449" s="2" t="str">
        <f t="shared" si="19"/>
        <v>Census Tract 1209.02, Bexar County, Texas</v>
      </c>
      <c r="G449" s="2" t="str">
        <f t="shared" si="20"/>
        <v>CD 10 - Tract 1209.02</v>
      </c>
      <c r="H449" s="3">
        <v>1161.4590780518499</v>
      </c>
      <c r="I449" s="3">
        <v>726.78167097902099</v>
      </c>
      <c r="J449" s="5">
        <f t="shared" si="21"/>
        <v>0.62574884015549959</v>
      </c>
    </row>
    <row r="450" spans="1:10" x14ac:dyDescent="0.2">
      <c r="A450" s="10">
        <v>10</v>
      </c>
      <c r="B450" s="2">
        <v>121000</v>
      </c>
      <c r="C450" s="2">
        <v>48029121000</v>
      </c>
      <c r="D450" s="2">
        <v>1210</v>
      </c>
      <c r="E450" s="2" t="s">
        <v>147</v>
      </c>
      <c r="F450" s="2" t="str">
        <f t="shared" si="19"/>
        <v>Census Tract 1210, Bexar County, Texas</v>
      </c>
      <c r="G450" s="2" t="str">
        <f t="shared" si="20"/>
        <v>CD 10 - Tract 1210</v>
      </c>
      <c r="H450" s="3">
        <v>1648.6915776225901</v>
      </c>
      <c r="I450" s="3">
        <v>1648.6911743417099</v>
      </c>
      <c r="J450" s="5">
        <f t="shared" si="21"/>
        <v>0.99999975539337638</v>
      </c>
    </row>
    <row r="451" spans="1:10" x14ac:dyDescent="0.2">
      <c r="A451" s="10">
        <v>10</v>
      </c>
      <c r="B451" s="2">
        <v>121110</v>
      </c>
      <c r="C451" s="2">
        <v>48029121110</v>
      </c>
      <c r="D451" s="2">
        <v>1211.0999999999999</v>
      </c>
      <c r="E451" s="2" t="s">
        <v>148</v>
      </c>
      <c r="F451" s="2" t="str">
        <f t="shared" si="19"/>
        <v>Census Tract 1211.10, Bexar County, Texas</v>
      </c>
      <c r="G451" s="2" t="str">
        <f t="shared" ref="G451:G484" si="22">CONCATENATE("CD ",A451," - ","Tract ",D451)</f>
        <v>CD 10 - Tract 1211.1</v>
      </c>
      <c r="H451" s="3">
        <v>1122.4070254589799</v>
      </c>
      <c r="I451" s="3">
        <v>1122.40702302151</v>
      </c>
      <c r="J451" s="5">
        <f t="shared" si="21"/>
        <v>0.99999999782835469</v>
      </c>
    </row>
    <row r="452" spans="1:10" x14ac:dyDescent="0.2">
      <c r="A452" s="10">
        <v>10</v>
      </c>
      <c r="B452" s="2">
        <v>121111</v>
      </c>
      <c r="C452" s="2">
        <v>48029121111</v>
      </c>
      <c r="D452" s="2">
        <v>1211.1099999999999</v>
      </c>
      <c r="E452" s="2" t="s">
        <v>149</v>
      </c>
      <c r="F452" s="2" t="str">
        <f t="shared" ref="F452:F515" si="23">CONCATENATE(E452,", Bexar County, Texas")</f>
        <v>Census Tract 1211.11, Bexar County, Texas</v>
      </c>
      <c r="G452" s="2" t="str">
        <f t="shared" si="22"/>
        <v>CD 10 - Tract 1211.11</v>
      </c>
      <c r="H452" s="3">
        <v>936.78831107573797</v>
      </c>
      <c r="I452" s="3">
        <v>936.78831216400795</v>
      </c>
      <c r="J452" s="5">
        <f t="shared" ref="J452:J515" si="24">I452/H452</f>
        <v>1.0000000011617032</v>
      </c>
    </row>
    <row r="453" spans="1:10" x14ac:dyDescent="0.2">
      <c r="A453" s="10">
        <v>10</v>
      </c>
      <c r="B453" s="2">
        <v>121112</v>
      </c>
      <c r="C453" s="2">
        <v>48029121112</v>
      </c>
      <c r="D453" s="2">
        <v>1211.1199999999999</v>
      </c>
      <c r="E453" s="2" t="s">
        <v>150</v>
      </c>
      <c r="F453" s="2" t="str">
        <f t="shared" si="23"/>
        <v>Census Tract 1211.12, Bexar County, Texas</v>
      </c>
      <c r="G453" s="2" t="str">
        <f t="shared" si="22"/>
        <v>CD 10 - Tract 1211.12</v>
      </c>
      <c r="H453" s="3">
        <v>1268.4924030567499</v>
      </c>
      <c r="I453" s="3">
        <v>1268.4924048001301</v>
      </c>
      <c r="J453" s="5">
        <f t="shared" si="24"/>
        <v>1.0000000013743717</v>
      </c>
    </row>
    <row r="454" spans="1:10" x14ac:dyDescent="0.2">
      <c r="A454" s="10">
        <v>10</v>
      </c>
      <c r="B454" s="2">
        <v>121116</v>
      </c>
      <c r="C454" s="2">
        <v>48029121116</v>
      </c>
      <c r="D454" s="2">
        <v>1211.1600000000001</v>
      </c>
      <c r="E454" s="2" t="s">
        <v>152</v>
      </c>
      <c r="F454" s="2" t="str">
        <f t="shared" si="23"/>
        <v>Census Tract 1211.16, Bexar County, Texas</v>
      </c>
      <c r="G454" s="2" t="str">
        <f t="shared" si="22"/>
        <v>CD 10 - Tract 1211.16</v>
      </c>
      <c r="H454" s="3">
        <v>789.43708872214302</v>
      </c>
      <c r="I454" s="3">
        <v>196.054399859374</v>
      </c>
      <c r="J454" s="5">
        <f t="shared" si="24"/>
        <v>0.24834708510683995</v>
      </c>
    </row>
    <row r="455" spans="1:10" x14ac:dyDescent="0.2">
      <c r="A455" s="10">
        <v>10</v>
      </c>
      <c r="B455" s="2">
        <v>121117</v>
      </c>
      <c r="C455" s="2">
        <v>48029121117</v>
      </c>
      <c r="D455" s="2">
        <v>1211.17</v>
      </c>
      <c r="E455" s="2" t="s">
        <v>153</v>
      </c>
      <c r="F455" s="2" t="str">
        <f t="shared" si="23"/>
        <v>Census Tract 1211.17, Bexar County, Texas</v>
      </c>
      <c r="G455" s="2" t="str">
        <f t="shared" si="22"/>
        <v>CD 10 - Tract 1211.17</v>
      </c>
      <c r="H455" s="3">
        <v>606.40013195690995</v>
      </c>
      <c r="I455" s="3">
        <v>116.858264325024</v>
      </c>
      <c r="J455" s="5">
        <f t="shared" si="24"/>
        <v>0.19270817759869452</v>
      </c>
    </row>
    <row r="456" spans="1:10" x14ac:dyDescent="0.2">
      <c r="A456" s="10">
        <v>10</v>
      </c>
      <c r="B456" s="2">
        <v>121118</v>
      </c>
      <c r="C456" s="2">
        <v>48029121118</v>
      </c>
      <c r="D456" s="2">
        <v>1211.18</v>
      </c>
      <c r="E456" s="2" t="s">
        <v>154</v>
      </c>
      <c r="F456" s="2" t="str">
        <f t="shared" si="23"/>
        <v>Census Tract 1211.18, Bexar County, Texas</v>
      </c>
      <c r="G456" s="2" t="str">
        <f t="shared" si="22"/>
        <v>CD 10 - Tract 1211.18</v>
      </c>
      <c r="H456" s="3">
        <v>1170.69556749957</v>
      </c>
      <c r="I456" s="3">
        <v>1015.47933315409</v>
      </c>
      <c r="J456" s="5">
        <f t="shared" si="24"/>
        <v>0.86741537368506605</v>
      </c>
    </row>
    <row r="457" spans="1:10" x14ac:dyDescent="0.2">
      <c r="A457" s="10">
        <v>10</v>
      </c>
      <c r="B457" s="2">
        <v>121119</v>
      </c>
      <c r="C457" s="2">
        <v>48029121119</v>
      </c>
      <c r="D457" s="2">
        <v>1211.19</v>
      </c>
      <c r="E457" s="2" t="s">
        <v>155</v>
      </c>
      <c r="F457" s="2" t="str">
        <f t="shared" si="23"/>
        <v>Census Tract 1211.19, Bexar County, Texas</v>
      </c>
      <c r="G457" s="2" t="str">
        <f t="shared" si="22"/>
        <v>CD 10 - Tract 1211.19</v>
      </c>
      <c r="H457" s="3">
        <v>1079.8287915785299</v>
      </c>
      <c r="I457" s="3">
        <v>528.79787674170996</v>
      </c>
      <c r="J457" s="5">
        <f t="shared" si="24"/>
        <v>0.48970529482613212</v>
      </c>
    </row>
    <row r="458" spans="1:10" x14ac:dyDescent="0.2">
      <c r="A458" s="10">
        <v>10</v>
      </c>
      <c r="B458" s="2">
        <v>121120</v>
      </c>
      <c r="C458" s="2">
        <v>48029121120</v>
      </c>
      <c r="D458" s="2">
        <v>1211.2</v>
      </c>
      <c r="E458" s="2" t="s">
        <v>156</v>
      </c>
      <c r="F458" s="2" t="str">
        <f t="shared" si="23"/>
        <v>Census Tract 1211.20, Bexar County, Texas</v>
      </c>
      <c r="G458" s="2" t="str">
        <f t="shared" si="22"/>
        <v>CD 10 - Tract 1211.2</v>
      </c>
      <c r="H458" s="3">
        <v>1117.07460520376</v>
      </c>
      <c r="I458" s="3">
        <v>1117.0746057502499</v>
      </c>
      <c r="J458" s="5">
        <f t="shared" si="24"/>
        <v>1.0000000004892151</v>
      </c>
    </row>
    <row r="459" spans="1:10" x14ac:dyDescent="0.2">
      <c r="A459" s="10">
        <v>10</v>
      </c>
      <c r="B459" s="2">
        <v>121121</v>
      </c>
      <c r="C459" s="2">
        <v>48029121121</v>
      </c>
      <c r="D459" s="2">
        <v>1211.21</v>
      </c>
      <c r="E459" s="2" t="s">
        <v>157</v>
      </c>
      <c r="F459" s="2" t="str">
        <f t="shared" si="23"/>
        <v>Census Tract 1211.21, Bexar County, Texas</v>
      </c>
      <c r="G459" s="2" t="str">
        <f t="shared" si="22"/>
        <v>CD 10 - Tract 1211.21</v>
      </c>
      <c r="H459" s="3">
        <v>617.37455902561896</v>
      </c>
      <c r="I459" s="3">
        <v>617.37455991348304</v>
      </c>
      <c r="J459" s="5">
        <f t="shared" si="24"/>
        <v>1.0000000014381287</v>
      </c>
    </row>
    <row r="460" spans="1:10" x14ac:dyDescent="0.2">
      <c r="A460" s="10">
        <v>10</v>
      </c>
      <c r="B460" s="2">
        <v>121122</v>
      </c>
      <c r="C460" s="2">
        <v>48029121122</v>
      </c>
      <c r="D460" s="2">
        <v>1211.22</v>
      </c>
      <c r="E460" s="2" t="s">
        <v>158</v>
      </c>
      <c r="F460" s="2" t="str">
        <f t="shared" si="23"/>
        <v>Census Tract 1211.22, Bexar County, Texas</v>
      </c>
      <c r="G460" s="2" t="str">
        <f t="shared" si="22"/>
        <v>CD 10 - Tract 1211.22</v>
      </c>
      <c r="H460" s="3">
        <v>766.88383693088599</v>
      </c>
      <c r="I460" s="3">
        <v>766.88383565445201</v>
      </c>
      <c r="J460" s="5">
        <f t="shared" si="24"/>
        <v>0.99999999833555764</v>
      </c>
    </row>
    <row r="461" spans="1:10" x14ac:dyDescent="0.2">
      <c r="A461" s="10">
        <v>10</v>
      </c>
      <c r="B461" s="2">
        <v>121203</v>
      </c>
      <c r="C461" s="2">
        <v>48029121203</v>
      </c>
      <c r="D461" s="2">
        <v>1212.03</v>
      </c>
      <c r="E461" s="2" t="s">
        <v>161</v>
      </c>
      <c r="F461" s="2" t="str">
        <f t="shared" si="23"/>
        <v>Census Tract 1212.03, Bexar County, Texas</v>
      </c>
      <c r="G461" s="2" t="str">
        <f t="shared" si="22"/>
        <v>CD 10 - Tract 1212.03</v>
      </c>
      <c r="H461" s="3">
        <v>1848.35016862829</v>
      </c>
      <c r="I461" s="3">
        <v>993.83449304625901</v>
      </c>
      <c r="J461" s="5">
        <f t="shared" si="24"/>
        <v>0.53768734405116003</v>
      </c>
    </row>
    <row r="462" spans="1:10" x14ac:dyDescent="0.2">
      <c r="A462" s="10">
        <v>10</v>
      </c>
      <c r="B462" s="2">
        <v>121204</v>
      </c>
      <c r="C462" s="2">
        <v>48029121204</v>
      </c>
      <c r="D462" s="2">
        <v>1212.04</v>
      </c>
      <c r="E462" s="2" t="s">
        <v>162</v>
      </c>
      <c r="F462" s="2" t="str">
        <f t="shared" si="23"/>
        <v>Census Tract 1212.04, Bexar County, Texas</v>
      </c>
      <c r="G462" s="2" t="str">
        <f t="shared" si="22"/>
        <v>CD 10 - Tract 1212.04</v>
      </c>
      <c r="H462" s="3">
        <v>1084.5062518797599</v>
      </c>
      <c r="I462" s="3">
        <v>1084.50086836892</v>
      </c>
      <c r="J462" s="5">
        <f t="shared" si="24"/>
        <v>0.99999503597989359</v>
      </c>
    </row>
    <row r="463" spans="1:10" x14ac:dyDescent="0.2">
      <c r="A463" s="10">
        <v>10</v>
      </c>
      <c r="B463" s="2">
        <v>121205</v>
      </c>
      <c r="C463" s="2">
        <v>48029121205</v>
      </c>
      <c r="D463" s="2">
        <v>1212.05</v>
      </c>
      <c r="E463" s="2" t="s">
        <v>163</v>
      </c>
      <c r="F463" s="2" t="str">
        <f t="shared" si="23"/>
        <v>Census Tract 1212.05, Bexar County, Texas</v>
      </c>
      <c r="G463" s="2" t="str">
        <f t="shared" si="22"/>
        <v>CD 10 - Tract 1212.05</v>
      </c>
      <c r="H463" s="3">
        <v>735.06037024157695</v>
      </c>
      <c r="I463" s="3">
        <v>735.06037449658402</v>
      </c>
      <c r="J463" s="5">
        <f t="shared" si="24"/>
        <v>1.0000000057886498</v>
      </c>
    </row>
    <row r="464" spans="1:10" x14ac:dyDescent="0.2">
      <c r="A464" s="10">
        <v>10</v>
      </c>
      <c r="B464" s="2">
        <v>121206</v>
      </c>
      <c r="C464" s="2">
        <v>48029121206</v>
      </c>
      <c r="D464" s="2">
        <v>1212.06</v>
      </c>
      <c r="E464" s="2" t="s">
        <v>164</v>
      </c>
      <c r="F464" s="2" t="str">
        <f t="shared" si="23"/>
        <v>Census Tract 1212.06, Bexar County, Texas</v>
      </c>
      <c r="G464" s="2" t="str">
        <f t="shared" si="22"/>
        <v>CD 10 - Tract 1212.06</v>
      </c>
      <c r="H464" s="3">
        <v>1031.50163897058</v>
      </c>
      <c r="I464" s="3">
        <v>1031.50163995512</v>
      </c>
      <c r="J464" s="5">
        <f t="shared" si="24"/>
        <v>1.0000000009544727</v>
      </c>
    </row>
    <row r="465" spans="1:10" x14ac:dyDescent="0.2">
      <c r="A465" s="10">
        <v>10</v>
      </c>
      <c r="B465" s="2">
        <v>121300</v>
      </c>
      <c r="C465" s="2">
        <v>48029121300</v>
      </c>
      <c r="D465" s="2">
        <v>1213</v>
      </c>
      <c r="E465" s="2" t="s">
        <v>9</v>
      </c>
      <c r="F465" s="2" t="str">
        <f t="shared" si="23"/>
        <v>Census Tract 1213, Bexar County, Texas</v>
      </c>
      <c r="G465" s="2" t="str">
        <f t="shared" si="22"/>
        <v>CD 10 - Tract 1213</v>
      </c>
      <c r="H465" s="3">
        <v>1261.67189296682</v>
      </c>
      <c r="I465" s="3">
        <v>2.0182689400861298</v>
      </c>
      <c r="J465" s="5">
        <f t="shared" si="24"/>
        <v>1.599678134495152E-3</v>
      </c>
    </row>
    <row r="466" spans="1:10" x14ac:dyDescent="0.2">
      <c r="A466" s="10">
        <v>10</v>
      </c>
      <c r="B466" s="2">
        <v>121501</v>
      </c>
      <c r="C466" s="2">
        <v>48029121501</v>
      </c>
      <c r="D466" s="2">
        <v>1215.01</v>
      </c>
      <c r="E466" s="2" t="s">
        <v>11</v>
      </c>
      <c r="F466" s="2" t="str">
        <f t="shared" si="23"/>
        <v>Census Tract 1215.01, Bexar County, Texas</v>
      </c>
      <c r="G466" s="2" t="str">
        <f t="shared" si="22"/>
        <v>CD 10 - Tract 1215.01</v>
      </c>
      <c r="H466" s="3">
        <v>1539.51767423962</v>
      </c>
      <c r="I466" s="3">
        <v>319.97076159043002</v>
      </c>
      <c r="J466" s="5">
        <f t="shared" si="24"/>
        <v>0.20783831647042708</v>
      </c>
    </row>
    <row r="467" spans="1:10" x14ac:dyDescent="0.2">
      <c r="A467" s="10">
        <v>10</v>
      </c>
      <c r="B467" s="2">
        <v>121504</v>
      </c>
      <c r="C467" s="2">
        <v>48029121504</v>
      </c>
      <c r="D467" s="2">
        <v>1215.04</v>
      </c>
      <c r="E467" s="2" t="s">
        <v>12</v>
      </c>
      <c r="F467" s="2" t="str">
        <f t="shared" si="23"/>
        <v>Census Tract 1215.04, Bexar County, Texas</v>
      </c>
      <c r="G467" s="2" t="str">
        <f t="shared" si="22"/>
        <v>CD 10 - Tract 1215.04</v>
      </c>
      <c r="H467" s="3">
        <v>961.90335931695597</v>
      </c>
      <c r="I467" s="3">
        <v>332.384926832075</v>
      </c>
      <c r="J467" s="5">
        <f t="shared" si="24"/>
        <v>0.34554919016823094</v>
      </c>
    </row>
    <row r="468" spans="1:10" x14ac:dyDescent="0.2">
      <c r="A468" s="10">
        <v>10</v>
      </c>
      <c r="B468" s="2">
        <v>121606</v>
      </c>
      <c r="C468" s="2">
        <v>48029121606</v>
      </c>
      <c r="D468" s="2">
        <v>1216.06</v>
      </c>
      <c r="E468" s="2" t="s">
        <v>20</v>
      </c>
      <c r="F468" s="2" t="str">
        <f t="shared" si="23"/>
        <v>Census Tract 1216.06, Bexar County, Texas</v>
      </c>
      <c r="G468" s="2" t="str">
        <f t="shared" si="22"/>
        <v>CD 10 - Tract 1216.06</v>
      </c>
      <c r="H468" s="3">
        <v>706.64432654989798</v>
      </c>
      <c r="I468" s="3">
        <v>0.77593402498951003</v>
      </c>
      <c r="J468" s="5">
        <f t="shared" si="24"/>
        <v>1.0980545598914099E-3</v>
      </c>
    </row>
    <row r="469" spans="1:10" x14ac:dyDescent="0.2">
      <c r="A469" s="10">
        <v>10</v>
      </c>
      <c r="B469" s="2">
        <v>121802</v>
      </c>
      <c r="C469" s="2">
        <v>48029121802</v>
      </c>
      <c r="D469" s="2">
        <v>1218.02</v>
      </c>
      <c r="E469" s="2" t="s">
        <v>23</v>
      </c>
      <c r="F469" s="2" t="str">
        <f t="shared" si="23"/>
        <v>Census Tract 1218.02, Bexar County, Texas</v>
      </c>
      <c r="G469" s="2" t="str">
        <f t="shared" si="22"/>
        <v>CD 10 - Tract 1218.02</v>
      </c>
      <c r="H469" s="3">
        <v>2163.0920634225899</v>
      </c>
      <c r="I469" s="3">
        <v>1484.2048509772901</v>
      </c>
      <c r="J469" s="5">
        <f t="shared" si="24"/>
        <v>0.68614964479546059</v>
      </c>
    </row>
    <row r="470" spans="1:10" x14ac:dyDescent="0.2">
      <c r="A470" s="10">
        <v>10</v>
      </c>
      <c r="B470" s="2">
        <v>121803</v>
      </c>
      <c r="C470" s="2">
        <v>48029121803</v>
      </c>
      <c r="D470" s="2">
        <v>1218.03</v>
      </c>
      <c r="E470" s="2" t="s">
        <v>167</v>
      </c>
      <c r="F470" s="2" t="str">
        <f t="shared" si="23"/>
        <v>Census Tract 1218.03, Bexar County, Texas</v>
      </c>
      <c r="G470" s="2" t="str">
        <f t="shared" si="22"/>
        <v>CD 10 - Tract 1218.03</v>
      </c>
      <c r="H470" s="3">
        <v>725.51026548613697</v>
      </c>
      <c r="I470" s="3">
        <v>725.51026684022497</v>
      </c>
      <c r="J470" s="5">
        <f t="shared" si="24"/>
        <v>1.0000000018663939</v>
      </c>
    </row>
    <row r="471" spans="1:10" x14ac:dyDescent="0.2">
      <c r="A471" s="10">
        <v>10</v>
      </c>
      <c r="B471" s="2">
        <v>121804</v>
      </c>
      <c r="C471" s="2">
        <v>48029121804</v>
      </c>
      <c r="D471" s="2">
        <v>1218.04</v>
      </c>
      <c r="E471" s="2" t="s">
        <v>168</v>
      </c>
      <c r="F471" s="2" t="str">
        <f t="shared" si="23"/>
        <v>Census Tract 1218.04, Bexar County, Texas</v>
      </c>
      <c r="G471" s="2" t="str">
        <f t="shared" si="22"/>
        <v>CD 10 - Tract 1218.04</v>
      </c>
      <c r="H471" s="3">
        <v>596.07980749169803</v>
      </c>
      <c r="I471" s="3">
        <v>596.07980746803696</v>
      </c>
      <c r="J471" s="5">
        <f t="shared" si="24"/>
        <v>0.99999999996030553</v>
      </c>
    </row>
    <row r="472" spans="1:10" x14ac:dyDescent="0.2">
      <c r="A472" s="10">
        <v>10</v>
      </c>
      <c r="B472" s="2">
        <v>121808</v>
      </c>
      <c r="C472" s="2">
        <v>48029121808</v>
      </c>
      <c r="D472" s="2">
        <v>1218.08</v>
      </c>
      <c r="E472" s="2" t="s">
        <v>169</v>
      </c>
      <c r="F472" s="2" t="str">
        <f t="shared" si="23"/>
        <v>Census Tract 1218.08, Bexar County, Texas</v>
      </c>
      <c r="G472" s="2" t="str">
        <f t="shared" si="22"/>
        <v>CD 10 - Tract 1218.08</v>
      </c>
      <c r="H472" s="3">
        <v>403.771278315703</v>
      </c>
      <c r="I472" s="3">
        <v>403.77127964098901</v>
      </c>
      <c r="J472" s="5">
        <f t="shared" si="24"/>
        <v>1.0000000032822691</v>
      </c>
    </row>
    <row r="473" spans="1:10" x14ac:dyDescent="0.2">
      <c r="A473" s="10">
        <v>10</v>
      </c>
      <c r="B473" s="2">
        <v>121809</v>
      </c>
      <c r="C473" s="2">
        <v>48029121809</v>
      </c>
      <c r="D473" s="2">
        <v>1218.0899999999999</v>
      </c>
      <c r="E473" s="2" t="s">
        <v>170</v>
      </c>
      <c r="F473" s="2" t="str">
        <f t="shared" si="23"/>
        <v>Census Tract 1218.09, Bexar County, Texas</v>
      </c>
      <c r="G473" s="2" t="str">
        <f t="shared" si="22"/>
        <v>CD 10 - Tract 1218.09</v>
      </c>
      <c r="H473" s="3">
        <v>486.04573104064099</v>
      </c>
      <c r="I473" s="3">
        <v>486.04572925410798</v>
      </c>
      <c r="J473" s="5">
        <f t="shared" si="24"/>
        <v>0.99999999632435199</v>
      </c>
    </row>
    <row r="474" spans="1:10" x14ac:dyDescent="0.2">
      <c r="A474" s="10">
        <v>10</v>
      </c>
      <c r="B474" s="2">
        <v>121810</v>
      </c>
      <c r="C474" s="2">
        <v>48029121810</v>
      </c>
      <c r="D474" s="2">
        <v>1218.0999999999999</v>
      </c>
      <c r="E474" s="2" t="s">
        <v>171</v>
      </c>
      <c r="F474" s="2" t="str">
        <f t="shared" si="23"/>
        <v>Census Tract 1218.10, Bexar County, Texas</v>
      </c>
      <c r="G474" s="2" t="str">
        <f t="shared" si="22"/>
        <v>CD 10 - Tract 1218.1</v>
      </c>
      <c r="H474" s="3">
        <v>519.28240279013596</v>
      </c>
      <c r="I474" s="3">
        <v>519.28240339713795</v>
      </c>
      <c r="J474" s="5">
        <f t="shared" si="24"/>
        <v>1.0000000011689247</v>
      </c>
    </row>
    <row r="475" spans="1:10" x14ac:dyDescent="0.2">
      <c r="A475" s="10">
        <v>10</v>
      </c>
      <c r="B475" s="2">
        <v>121811</v>
      </c>
      <c r="C475" s="2">
        <v>48029121811</v>
      </c>
      <c r="D475" s="2">
        <v>1218.1099999999999</v>
      </c>
      <c r="E475" s="2" t="s">
        <v>172</v>
      </c>
      <c r="F475" s="2" t="str">
        <f t="shared" si="23"/>
        <v>Census Tract 1218.11, Bexar County, Texas</v>
      </c>
      <c r="G475" s="2" t="str">
        <f t="shared" si="22"/>
        <v>CD 10 - Tract 1218.11</v>
      </c>
      <c r="H475" s="3">
        <v>655.30649113452705</v>
      </c>
      <c r="I475" s="3">
        <v>655.30649085508605</v>
      </c>
      <c r="J475" s="5">
        <f t="shared" si="24"/>
        <v>0.99999999957357211</v>
      </c>
    </row>
    <row r="476" spans="1:10" x14ac:dyDescent="0.2">
      <c r="A476" s="10">
        <v>10</v>
      </c>
      <c r="B476" s="2">
        <v>121812</v>
      </c>
      <c r="C476" s="2">
        <v>48029121812</v>
      </c>
      <c r="D476" s="2">
        <v>1218.1199999999999</v>
      </c>
      <c r="E476" s="2" t="s">
        <v>173</v>
      </c>
      <c r="F476" s="2" t="str">
        <f t="shared" si="23"/>
        <v>Census Tract 1218.12, Bexar County, Texas</v>
      </c>
      <c r="G476" s="2" t="str">
        <f t="shared" si="22"/>
        <v>CD 10 - Tract 1218.12</v>
      </c>
      <c r="H476" s="3">
        <v>854.42295848942103</v>
      </c>
      <c r="I476" s="3">
        <v>854.42296066515996</v>
      </c>
      <c r="J476" s="5">
        <f t="shared" si="24"/>
        <v>1.0000000025464424</v>
      </c>
    </row>
    <row r="477" spans="1:10" x14ac:dyDescent="0.2">
      <c r="A477" s="10">
        <v>10</v>
      </c>
      <c r="B477" s="2">
        <v>121813</v>
      </c>
      <c r="C477" s="2">
        <v>48029121813</v>
      </c>
      <c r="D477" s="2">
        <v>1218.1300000000001</v>
      </c>
      <c r="E477" s="2" t="s">
        <v>174</v>
      </c>
      <c r="F477" s="2" t="str">
        <f t="shared" si="23"/>
        <v>Census Tract 1218.13, Bexar County, Texas</v>
      </c>
      <c r="G477" s="2" t="str">
        <f t="shared" si="22"/>
        <v>CD 10 - Tract 1218.13</v>
      </c>
      <c r="H477" s="3">
        <v>469.44012738689503</v>
      </c>
      <c r="I477" s="3">
        <v>469.44012675838798</v>
      </c>
      <c r="J477" s="5">
        <f t="shared" si="24"/>
        <v>0.99999999866115608</v>
      </c>
    </row>
    <row r="478" spans="1:10" x14ac:dyDescent="0.2">
      <c r="A478" s="10">
        <v>10</v>
      </c>
      <c r="B478" s="2">
        <v>121903</v>
      </c>
      <c r="C478" s="2">
        <v>48029121903</v>
      </c>
      <c r="D478" s="2">
        <v>1219.03</v>
      </c>
      <c r="E478" s="2" t="s">
        <v>175</v>
      </c>
      <c r="F478" s="2" t="str">
        <f t="shared" si="23"/>
        <v>Census Tract 1219.03, Bexar County, Texas</v>
      </c>
      <c r="G478" s="2" t="str">
        <f t="shared" si="22"/>
        <v>CD 10 - Tract 1219.03</v>
      </c>
      <c r="H478" s="3">
        <v>2055.1815623317202</v>
      </c>
      <c r="I478" s="3">
        <v>746.13085891514197</v>
      </c>
      <c r="J478" s="5">
        <f t="shared" si="24"/>
        <v>0.36304863404312276</v>
      </c>
    </row>
    <row r="479" spans="1:10" x14ac:dyDescent="0.2">
      <c r="A479" s="10">
        <v>10</v>
      </c>
      <c r="B479" s="2">
        <v>121905</v>
      </c>
      <c r="C479" s="2">
        <v>48029121905</v>
      </c>
      <c r="D479" s="2">
        <v>1219.05</v>
      </c>
      <c r="E479" s="2" t="s">
        <v>24</v>
      </c>
      <c r="F479" s="2" t="str">
        <f t="shared" si="23"/>
        <v>Census Tract 1219.05, Bexar County, Texas</v>
      </c>
      <c r="G479" s="2" t="str">
        <f t="shared" si="22"/>
        <v>CD 10 - Tract 1219.05</v>
      </c>
      <c r="H479" s="3">
        <v>1948.9372015061499</v>
      </c>
      <c r="I479" s="3">
        <v>0.261948200236858</v>
      </c>
      <c r="J479" s="5">
        <f t="shared" si="24"/>
        <v>1.3440566480768233E-4</v>
      </c>
    </row>
    <row r="480" spans="1:10" x14ac:dyDescent="0.2">
      <c r="A480" s="10">
        <v>10</v>
      </c>
      <c r="B480" s="2">
        <v>121906</v>
      </c>
      <c r="C480" s="2">
        <v>48029121906</v>
      </c>
      <c r="D480" s="2">
        <v>1219.06</v>
      </c>
      <c r="E480" s="2" t="s">
        <v>177</v>
      </c>
      <c r="F480" s="2" t="str">
        <f t="shared" si="23"/>
        <v>Census Tract 1219.06, Bexar County, Texas</v>
      </c>
      <c r="G480" s="2" t="str">
        <f t="shared" si="22"/>
        <v>CD 10 - Tract 1219.06</v>
      </c>
      <c r="H480" s="3">
        <v>1591.74013411858</v>
      </c>
      <c r="I480" s="3">
        <v>1.4791568275640001E-3</v>
      </c>
      <c r="J480" s="5">
        <f t="shared" si="24"/>
        <v>9.292702972417526E-7</v>
      </c>
    </row>
    <row r="481" spans="1:10" x14ac:dyDescent="0.2">
      <c r="A481" s="10">
        <v>10</v>
      </c>
      <c r="B481" s="2">
        <v>121909</v>
      </c>
      <c r="C481" s="2">
        <v>48029121909</v>
      </c>
      <c r="D481" s="2">
        <v>1219.0899999999999</v>
      </c>
      <c r="E481" s="2" t="s">
        <v>26</v>
      </c>
      <c r="F481" s="2" t="str">
        <f t="shared" si="23"/>
        <v>Census Tract 1219.09, Bexar County, Texas</v>
      </c>
      <c r="G481" s="2" t="str">
        <f t="shared" si="22"/>
        <v>CD 10 - Tract 1219.09</v>
      </c>
      <c r="H481" s="3">
        <v>3086.05266923208</v>
      </c>
      <c r="I481" s="3">
        <v>1405.23302834878</v>
      </c>
      <c r="J481" s="5">
        <f t="shared" si="24"/>
        <v>0.45534965827347723</v>
      </c>
    </row>
    <row r="482" spans="1:10" x14ac:dyDescent="0.2">
      <c r="A482" s="10">
        <v>10</v>
      </c>
      <c r="B482" s="2">
        <v>121910</v>
      </c>
      <c r="C482" s="2">
        <v>48029121910</v>
      </c>
      <c r="D482" s="2">
        <v>1219.0999999999999</v>
      </c>
      <c r="E482" s="2" t="s">
        <v>27</v>
      </c>
      <c r="F482" s="2" t="str">
        <f t="shared" si="23"/>
        <v>Census Tract 1219.10, Bexar County, Texas</v>
      </c>
      <c r="G482" s="2" t="str">
        <f t="shared" si="22"/>
        <v>CD 10 - Tract 1219.1</v>
      </c>
      <c r="H482" s="3">
        <v>7082.5765063026602</v>
      </c>
      <c r="I482" s="3">
        <v>5307.5228981531</v>
      </c>
      <c r="J482" s="5">
        <f t="shared" si="24"/>
        <v>0.74937741843381833</v>
      </c>
    </row>
    <row r="483" spans="1:10" x14ac:dyDescent="0.2">
      <c r="A483" s="10">
        <v>10</v>
      </c>
      <c r="B483" s="2">
        <v>121912</v>
      </c>
      <c r="C483" s="2">
        <v>48029121912</v>
      </c>
      <c r="D483" s="2">
        <v>1219.1199999999999</v>
      </c>
      <c r="E483" s="2" t="s">
        <v>29</v>
      </c>
      <c r="F483" s="2" t="str">
        <f t="shared" si="23"/>
        <v>Census Tract 1219.12, Bexar County, Texas</v>
      </c>
      <c r="G483" s="2" t="str">
        <f t="shared" si="22"/>
        <v>CD 10 - Tract 1219.12</v>
      </c>
      <c r="H483" s="3">
        <v>6676.8930004982203</v>
      </c>
      <c r="I483" s="3">
        <v>1339.5198014123</v>
      </c>
      <c r="J483" s="5">
        <f t="shared" si="24"/>
        <v>0.20062022879688907</v>
      </c>
    </row>
    <row r="484" spans="1:10" x14ac:dyDescent="0.2">
      <c r="A484" s="10">
        <v>10</v>
      </c>
      <c r="B484" s="2">
        <v>980004</v>
      </c>
      <c r="C484" s="2">
        <v>48029980004</v>
      </c>
      <c r="D484" s="2">
        <v>9800.0400000000009</v>
      </c>
      <c r="E484" s="2" t="s">
        <v>378</v>
      </c>
      <c r="F484" s="2" t="str">
        <f t="shared" si="23"/>
        <v>Census Tract 9800.04, Bexar County, Texas</v>
      </c>
      <c r="G484" s="2" t="str">
        <f t="shared" si="22"/>
        <v>CD 10 - Tract 9800.04</v>
      </c>
      <c r="H484" s="3">
        <v>2418.2820674366799</v>
      </c>
      <c r="I484" s="3">
        <v>7.8287831533068504</v>
      </c>
      <c r="J484" s="5">
        <f t="shared" si="24"/>
        <v>3.2373325091911921E-3</v>
      </c>
    </row>
    <row r="485" spans="1:10" x14ac:dyDescent="0.2">
      <c r="A485" s="10" t="s">
        <v>766</v>
      </c>
      <c r="B485" s="2">
        <v>120301</v>
      </c>
      <c r="C485" s="2">
        <v>48029120301</v>
      </c>
      <c r="D485" s="2">
        <v>1203.01</v>
      </c>
      <c r="E485" s="2" t="s">
        <v>4</v>
      </c>
      <c r="F485" s="2" t="str">
        <f t="shared" si="23"/>
        <v>Census Tract 1203.01, Bexar County, Texas</v>
      </c>
      <c r="G485" s="2" t="str">
        <f t="shared" ref="G485:G548" si="25">CONCATENATE("CD ",A485," - ","Tract ",D485)</f>
        <v>CD Outside CoSA - Tract 1203.01</v>
      </c>
      <c r="H485" s="3">
        <v>412.77601841025802</v>
      </c>
      <c r="I485" s="3">
        <v>408.19339132177703</v>
      </c>
      <c r="J485" s="5">
        <f t="shared" si="24"/>
        <v>0.98889802972050012</v>
      </c>
    </row>
    <row r="486" spans="1:10" x14ac:dyDescent="0.2">
      <c r="A486" s="10" t="s">
        <v>766</v>
      </c>
      <c r="B486" s="2">
        <v>120302</v>
      </c>
      <c r="C486" s="2">
        <v>48029120302</v>
      </c>
      <c r="D486" s="2">
        <v>1203.02</v>
      </c>
      <c r="E486" s="2" t="s">
        <v>5</v>
      </c>
      <c r="F486" s="2" t="str">
        <f t="shared" si="23"/>
        <v>Census Tract 1203.02, Bexar County, Texas</v>
      </c>
      <c r="G486" s="2" t="str">
        <f t="shared" si="25"/>
        <v>CD Outside CoSA - Tract 1203.02</v>
      </c>
      <c r="H486" s="3">
        <v>761.84564895569497</v>
      </c>
      <c r="I486" s="3">
        <v>761.448491786094</v>
      </c>
      <c r="J486" s="5">
        <f t="shared" si="24"/>
        <v>0.9994786907687333</v>
      </c>
    </row>
    <row r="487" spans="1:10" x14ac:dyDescent="0.2">
      <c r="A487" s="10" t="s">
        <v>766</v>
      </c>
      <c r="B487" s="2">
        <v>120401</v>
      </c>
      <c r="C487" s="2">
        <v>48029120401</v>
      </c>
      <c r="D487" s="2">
        <v>1204.01</v>
      </c>
      <c r="E487" s="2" t="s">
        <v>6</v>
      </c>
      <c r="F487" s="2" t="str">
        <f t="shared" si="23"/>
        <v>Census Tract 1204.01, Bexar County, Texas</v>
      </c>
      <c r="G487" s="2" t="str">
        <f t="shared" si="25"/>
        <v>CD Outside CoSA - Tract 1204.01</v>
      </c>
      <c r="H487" s="3">
        <v>431.42776888869003</v>
      </c>
      <c r="I487" s="3">
        <v>308.36432021454198</v>
      </c>
      <c r="J487" s="5">
        <f t="shared" si="24"/>
        <v>0.71475306517439563</v>
      </c>
    </row>
    <row r="488" spans="1:10" x14ac:dyDescent="0.2">
      <c r="A488" s="10" t="s">
        <v>766</v>
      </c>
      <c r="B488" s="2">
        <v>120402</v>
      </c>
      <c r="C488" s="2">
        <v>48029120402</v>
      </c>
      <c r="D488" s="2">
        <v>1204.02</v>
      </c>
      <c r="E488" s="2" t="s">
        <v>7</v>
      </c>
      <c r="F488" s="2" t="str">
        <f t="shared" si="23"/>
        <v>Census Tract 1204.02, Bexar County, Texas</v>
      </c>
      <c r="G488" s="2" t="str">
        <f t="shared" si="25"/>
        <v>CD Outside CoSA - Tract 1204.02</v>
      </c>
      <c r="H488" s="3">
        <v>729.98637907044497</v>
      </c>
      <c r="I488" s="3">
        <v>720.502031364402</v>
      </c>
      <c r="J488" s="5">
        <f t="shared" si="24"/>
        <v>0.98700750044388474</v>
      </c>
    </row>
    <row r="489" spans="1:10" x14ac:dyDescent="0.2">
      <c r="A489" s="10" t="s">
        <v>766</v>
      </c>
      <c r="B489" s="2">
        <v>120601</v>
      </c>
      <c r="C489" s="2">
        <v>48029120601</v>
      </c>
      <c r="D489" s="2">
        <v>1206.01</v>
      </c>
      <c r="E489" s="2" t="s">
        <v>141</v>
      </c>
      <c r="F489" s="2" t="str">
        <f t="shared" si="23"/>
        <v>Census Tract 1206.01, Bexar County, Texas</v>
      </c>
      <c r="G489" s="2" t="str">
        <f t="shared" si="25"/>
        <v>CD Outside CoSA - Tract 1206.01</v>
      </c>
      <c r="H489" s="3">
        <v>306.30869520476699</v>
      </c>
      <c r="I489" s="3">
        <v>2.621543931E-6</v>
      </c>
      <c r="J489" s="5">
        <f t="shared" si="24"/>
        <v>8.5585031441810726E-9</v>
      </c>
    </row>
    <row r="490" spans="1:10" x14ac:dyDescent="0.2">
      <c r="A490" s="10" t="s">
        <v>766</v>
      </c>
      <c r="B490" s="2">
        <v>120702</v>
      </c>
      <c r="C490" s="2">
        <v>48029120702</v>
      </c>
      <c r="D490" s="2">
        <v>1207.02</v>
      </c>
      <c r="E490" s="2" t="s">
        <v>8</v>
      </c>
      <c r="F490" s="2" t="str">
        <f t="shared" si="23"/>
        <v>Census Tract 1207.02, Bexar County, Texas</v>
      </c>
      <c r="G490" s="2" t="str">
        <f t="shared" si="25"/>
        <v>CD Outside CoSA - Tract 1207.02</v>
      </c>
      <c r="H490" s="3">
        <v>856.80972735954299</v>
      </c>
      <c r="I490" s="3">
        <v>4.8237118618538499</v>
      </c>
      <c r="J490" s="5">
        <f t="shared" si="24"/>
        <v>5.6298518887259036E-3</v>
      </c>
    </row>
    <row r="491" spans="1:10" x14ac:dyDescent="0.2">
      <c r="A491" s="10" t="s">
        <v>766</v>
      </c>
      <c r="B491" s="2">
        <v>121300</v>
      </c>
      <c r="C491" s="2">
        <v>48029121300</v>
      </c>
      <c r="D491" s="2">
        <v>1213</v>
      </c>
      <c r="E491" s="2" t="s">
        <v>9</v>
      </c>
      <c r="F491" s="2" t="str">
        <f t="shared" si="23"/>
        <v>Census Tract 1213, Bexar County, Texas</v>
      </c>
      <c r="G491" s="2" t="str">
        <f t="shared" si="25"/>
        <v>CD Outside CoSA - Tract 1213</v>
      </c>
      <c r="H491" s="3">
        <v>1261.67189296682</v>
      </c>
      <c r="I491" s="3">
        <v>944.17018825235903</v>
      </c>
      <c r="J491" s="5">
        <f t="shared" si="24"/>
        <v>0.74834843632138304</v>
      </c>
    </row>
    <row r="492" spans="1:10" x14ac:dyDescent="0.2">
      <c r="A492" s="10" t="s">
        <v>766</v>
      </c>
      <c r="B492" s="2">
        <v>121403</v>
      </c>
      <c r="C492" s="2">
        <v>48029121403</v>
      </c>
      <c r="D492" s="2">
        <v>1214.03</v>
      </c>
      <c r="E492" s="2" t="s">
        <v>10</v>
      </c>
      <c r="F492" s="2" t="str">
        <f t="shared" si="23"/>
        <v>Census Tract 1214.03, Bexar County, Texas</v>
      </c>
      <c r="G492" s="2" t="str">
        <f t="shared" si="25"/>
        <v>CD Outside CoSA - Tract 1214.03</v>
      </c>
      <c r="H492" s="3">
        <v>1114.72328045015</v>
      </c>
      <c r="I492" s="3">
        <v>226.29458199867901</v>
      </c>
      <c r="J492" s="5">
        <f t="shared" si="24"/>
        <v>0.20300516367371121</v>
      </c>
    </row>
    <row r="493" spans="1:10" x14ac:dyDescent="0.2">
      <c r="A493" s="10" t="s">
        <v>766</v>
      </c>
      <c r="B493" s="2">
        <v>121501</v>
      </c>
      <c r="C493" s="2">
        <v>48029121501</v>
      </c>
      <c r="D493" s="2">
        <v>1215.01</v>
      </c>
      <c r="E493" s="2" t="s">
        <v>11</v>
      </c>
      <c r="F493" s="2" t="str">
        <f t="shared" si="23"/>
        <v>Census Tract 1215.01, Bexar County, Texas</v>
      </c>
      <c r="G493" s="2" t="str">
        <f t="shared" si="25"/>
        <v>CD Outside CoSA - Tract 1215.01</v>
      </c>
      <c r="H493" s="3">
        <v>1539.51767423962</v>
      </c>
      <c r="I493" s="3">
        <v>1219.5469123628</v>
      </c>
      <c r="J493" s="5">
        <f t="shared" si="24"/>
        <v>0.79216168334354709</v>
      </c>
    </row>
    <row r="494" spans="1:10" x14ac:dyDescent="0.2">
      <c r="A494" s="10" t="s">
        <v>766</v>
      </c>
      <c r="B494" s="2">
        <v>121504</v>
      </c>
      <c r="C494" s="2">
        <v>48029121504</v>
      </c>
      <c r="D494" s="2">
        <v>1215.04</v>
      </c>
      <c r="E494" s="2" t="s">
        <v>12</v>
      </c>
      <c r="F494" s="2" t="str">
        <f t="shared" si="23"/>
        <v>Census Tract 1215.04, Bexar County, Texas</v>
      </c>
      <c r="G494" s="2" t="str">
        <f t="shared" si="25"/>
        <v>CD Outside CoSA - Tract 1215.04</v>
      </c>
      <c r="H494" s="3">
        <v>961.90335931695597</v>
      </c>
      <c r="I494" s="3">
        <v>621.85457177488104</v>
      </c>
      <c r="J494" s="5">
        <f t="shared" si="24"/>
        <v>0.64648341826819034</v>
      </c>
    </row>
    <row r="495" spans="1:10" x14ac:dyDescent="0.2">
      <c r="A495" s="10" t="s">
        <v>766</v>
      </c>
      <c r="B495" s="2">
        <v>121505</v>
      </c>
      <c r="C495" s="2">
        <v>48029121505</v>
      </c>
      <c r="D495" s="2">
        <v>1215.05</v>
      </c>
      <c r="E495" s="2" t="s">
        <v>13</v>
      </c>
      <c r="F495" s="2" t="str">
        <f t="shared" si="23"/>
        <v>Census Tract 1215.05, Bexar County, Texas</v>
      </c>
      <c r="G495" s="2" t="str">
        <f t="shared" si="25"/>
        <v>CD Outside CoSA - Tract 1215.05</v>
      </c>
      <c r="H495" s="3">
        <v>822.28885031252605</v>
      </c>
      <c r="I495" s="3">
        <v>822.28884963914095</v>
      </c>
      <c r="J495" s="5">
        <f t="shared" si="24"/>
        <v>0.99999999918108451</v>
      </c>
    </row>
    <row r="496" spans="1:10" x14ac:dyDescent="0.2">
      <c r="A496" s="10" t="s">
        <v>766</v>
      </c>
      <c r="B496" s="2">
        <v>121506</v>
      </c>
      <c r="C496" s="2">
        <v>48029121506</v>
      </c>
      <c r="D496" s="2">
        <v>1215.06</v>
      </c>
      <c r="E496" s="2" t="s">
        <v>14</v>
      </c>
      <c r="F496" s="2" t="str">
        <f t="shared" si="23"/>
        <v>Census Tract 1215.06, Bexar County, Texas</v>
      </c>
      <c r="G496" s="2" t="str">
        <f t="shared" si="25"/>
        <v>CD Outside CoSA - Tract 1215.06</v>
      </c>
      <c r="H496" s="3">
        <v>642.67991965608405</v>
      </c>
      <c r="I496" s="3">
        <v>633.14343636938395</v>
      </c>
      <c r="J496" s="5">
        <f t="shared" si="24"/>
        <v>0.98516137972413498</v>
      </c>
    </row>
    <row r="497" spans="1:10" x14ac:dyDescent="0.2">
      <c r="A497" s="10" t="s">
        <v>766</v>
      </c>
      <c r="B497" s="2">
        <v>121507</v>
      </c>
      <c r="C497" s="2">
        <v>48029121507</v>
      </c>
      <c r="D497" s="2">
        <v>1215.07</v>
      </c>
      <c r="E497" s="2" t="s">
        <v>15</v>
      </c>
      <c r="F497" s="2" t="str">
        <f t="shared" si="23"/>
        <v>Census Tract 1215.07, Bexar County, Texas</v>
      </c>
      <c r="G497" s="2" t="str">
        <f t="shared" si="25"/>
        <v>CD Outside CoSA - Tract 1215.07</v>
      </c>
      <c r="H497" s="3">
        <v>659.60606162883403</v>
      </c>
      <c r="I497" s="3">
        <v>658.11262106188894</v>
      </c>
      <c r="J497" s="5">
        <f t="shared" si="24"/>
        <v>0.99773585985056423</v>
      </c>
    </row>
    <row r="498" spans="1:10" x14ac:dyDescent="0.2">
      <c r="A498" s="10" t="s">
        <v>766</v>
      </c>
      <c r="B498" s="2">
        <v>121508</v>
      </c>
      <c r="C498" s="2">
        <v>48029121508</v>
      </c>
      <c r="D498" s="2">
        <v>1215.08</v>
      </c>
      <c r="E498" s="2" t="s">
        <v>16</v>
      </c>
      <c r="F498" s="2" t="str">
        <f t="shared" si="23"/>
        <v>Census Tract 1215.08, Bexar County, Texas</v>
      </c>
      <c r="G498" s="2" t="str">
        <f t="shared" si="25"/>
        <v>CD Outside CoSA - Tract 1215.08</v>
      </c>
      <c r="H498" s="3">
        <v>551.67630612654398</v>
      </c>
      <c r="I498" s="3">
        <v>509.91576521436798</v>
      </c>
      <c r="J498" s="5">
        <f t="shared" si="24"/>
        <v>0.92430245698716496</v>
      </c>
    </row>
    <row r="499" spans="1:10" x14ac:dyDescent="0.2">
      <c r="A499" s="10" t="s">
        <v>766</v>
      </c>
      <c r="B499" s="2">
        <v>121601</v>
      </c>
      <c r="C499" s="2">
        <v>48029121601</v>
      </c>
      <c r="D499" s="2">
        <v>1216.01</v>
      </c>
      <c r="E499" s="2" t="s">
        <v>17</v>
      </c>
      <c r="F499" s="2" t="str">
        <f t="shared" si="23"/>
        <v>Census Tract 1216.01, Bexar County, Texas</v>
      </c>
      <c r="G499" s="2" t="str">
        <f t="shared" si="25"/>
        <v>CD Outside CoSA - Tract 1216.01</v>
      </c>
      <c r="H499" s="3">
        <v>918.23241345625001</v>
      </c>
      <c r="I499" s="3">
        <v>918.23241189432099</v>
      </c>
      <c r="J499" s="5">
        <f t="shared" si="24"/>
        <v>0.9999999982989829</v>
      </c>
    </row>
    <row r="500" spans="1:10" x14ac:dyDescent="0.2">
      <c r="A500" s="10" t="s">
        <v>766</v>
      </c>
      <c r="B500" s="2">
        <v>121604</v>
      </c>
      <c r="C500" s="2">
        <v>48029121604</v>
      </c>
      <c r="D500" s="2">
        <v>1216.04</v>
      </c>
      <c r="E500" s="2" t="s">
        <v>18</v>
      </c>
      <c r="F500" s="2" t="str">
        <f t="shared" si="23"/>
        <v>Census Tract 1216.04, Bexar County, Texas</v>
      </c>
      <c r="G500" s="2" t="str">
        <f t="shared" si="25"/>
        <v>CD Outside CoSA - Tract 1216.04</v>
      </c>
      <c r="H500" s="3">
        <v>1206.36107001102</v>
      </c>
      <c r="I500" s="3">
        <v>1206.3610716067999</v>
      </c>
      <c r="J500" s="5">
        <f t="shared" si="24"/>
        <v>1.0000000013228045</v>
      </c>
    </row>
    <row r="501" spans="1:10" x14ac:dyDescent="0.2">
      <c r="A501" s="10" t="s">
        <v>766</v>
      </c>
      <c r="B501" s="2">
        <v>121605</v>
      </c>
      <c r="C501" s="2">
        <v>48029121605</v>
      </c>
      <c r="D501" s="2">
        <v>1216.05</v>
      </c>
      <c r="E501" s="2" t="s">
        <v>19</v>
      </c>
      <c r="F501" s="2" t="str">
        <f t="shared" si="23"/>
        <v>Census Tract 1216.05, Bexar County, Texas</v>
      </c>
      <c r="G501" s="2" t="str">
        <f t="shared" si="25"/>
        <v>CD Outside CoSA - Tract 1216.05</v>
      </c>
      <c r="H501" s="3">
        <v>723.56917321405695</v>
      </c>
      <c r="I501" s="3">
        <v>723.56917328699399</v>
      </c>
      <c r="J501" s="5">
        <f t="shared" si="24"/>
        <v>1.0000000001008018</v>
      </c>
    </row>
    <row r="502" spans="1:10" x14ac:dyDescent="0.2">
      <c r="A502" s="10" t="s">
        <v>766</v>
      </c>
      <c r="B502" s="2">
        <v>121606</v>
      </c>
      <c r="C502" s="2">
        <v>48029121606</v>
      </c>
      <c r="D502" s="2">
        <v>1216.06</v>
      </c>
      <c r="E502" s="2" t="s">
        <v>20</v>
      </c>
      <c r="F502" s="2" t="str">
        <f t="shared" si="23"/>
        <v>Census Tract 1216.06, Bexar County, Texas</v>
      </c>
      <c r="G502" s="2" t="str">
        <f t="shared" si="25"/>
        <v>CD Outside CoSA - Tract 1216.06</v>
      </c>
      <c r="H502" s="3">
        <v>706.64432654989798</v>
      </c>
      <c r="I502" s="3">
        <v>705.86839367280004</v>
      </c>
      <c r="J502" s="5">
        <f t="shared" si="24"/>
        <v>0.99890194706453483</v>
      </c>
    </row>
    <row r="503" spans="1:10" x14ac:dyDescent="0.2">
      <c r="A503" s="10" t="s">
        <v>766</v>
      </c>
      <c r="B503" s="2">
        <v>121701</v>
      </c>
      <c r="C503" s="2">
        <v>48029121701</v>
      </c>
      <c r="D503" s="2">
        <v>1217.01</v>
      </c>
      <c r="E503" s="2" t="s">
        <v>21</v>
      </c>
      <c r="F503" s="2" t="str">
        <f t="shared" si="23"/>
        <v>Census Tract 1217.01, Bexar County, Texas</v>
      </c>
      <c r="G503" s="2" t="str">
        <f t="shared" si="25"/>
        <v>CD Outside CoSA - Tract 1217.01</v>
      </c>
      <c r="H503" s="3">
        <v>794.03622412499305</v>
      </c>
      <c r="I503" s="3">
        <v>794.03622424706498</v>
      </c>
      <c r="J503" s="5">
        <f t="shared" si="24"/>
        <v>1.0000000001537359</v>
      </c>
    </row>
    <row r="504" spans="1:10" x14ac:dyDescent="0.2">
      <c r="A504" s="10" t="s">
        <v>766</v>
      </c>
      <c r="B504" s="2">
        <v>121702</v>
      </c>
      <c r="C504" s="2">
        <v>48029121702</v>
      </c>
      <c r="D504" s="2">
        <v>1217.02</v>
      </c>
      <c r="E504" s="2" t="s">
        <v>22</v>
      </c>
      <c r="F504" s="2" t="str">
        <f t="shared" si="23"/>
        <v>Census Tract 1217.02, Bexar County, Texas</v>
      </c>
      <c r="G504" s="2" t="str">
        <f t="shared" si="25"/>
        <v>CD Outside CoSA - Tract 1217.02</v>
      </c>
      <c r="H504" s="3">
        <v>1522.6957590521699</v>
      </c>
      <c r="I504" s="3">
        <v>1522.6957607192401</v>
      </c>
      <c r="J504" s="5">
        <f t="shared" si="24"/>
        <v>1.0000000010948149</v>
      </c>
    </row>
    <row r="505" spans="1:10" x14ac:dyDescent="0.2">
      <c r="A505" s="10" t="s">
        <v>766</v>
      </c>
      <c r="B505" s="2">
        <v>121802</v>
      </c>
      <c r="C505" s="2">
        <v>48029121802</v>
      </c>
      <c r="D505" s="2">
        <v>1218.02</v>
      </c>
      <c r="E505" s="2" t="s">
        <v>23</v>
      </c>
      <c r="F505" s="2" t="str">
        <f t="shared" si="23"/>
        <v>Census Tract 1218.02, Bexar County, Texas</v>
      </c>
      <c r="G505" s="2" t="str">
        <f t="shared" si="25"/>
        <v>CD Outside CoSA - Tract 1218.02</v>
      </c>
      <c r="H505" s="3">
        <v>2163.0920634225899</v>
      </c>
      <c r="I505" s="3">
        <v>678.88721161195895</v>
      </c>
      <c r="J505" s="5">
        <f t="shared" si="24"/>
        <v>0.31385035481928492</v>
      </c>
    </row>
    <row r="506" spans="1:10" x14ac:dyDescent="0.2">
      <c r="A506" s="10" t="s">
        <v>766</v>
      </c>
      <c r="B506" s="2">
        <v>121905</v>
      </c>
      <c r="C506" s="2">
        <v>48029121905</v>
      </c>
      <c r="D506" s="2">
        <v>1219.05</v>
      </c>
      <c r="E506" s="2" t="s">
        <v>24</v>
      </c>
      <c r="F506" s="2" t="str">
        <f t="shared" si="23"/>
        <v>Census Tract 1219.05, Bexar County, Texas</v>
      </c>
      <c r="G506" s="2" t="str">
        <f t="shared" si="25"/>
        <v>CD Outside CoSA - Tract 1219.05</v>
      </c>
      <c r="H506" s="3">
        <v>1948.9372015061499</v>
      </c>
      <c r="I506" s="3">
        <v>1027.0029083653801</v>
      </c>
      <c r="J506" s="5">
        <f t="shared" si="24"/>
        <v>0.52695536191299874</v>
      </c>
    </row>
    <row r="507" spans="1:10" x14ac:dyDescent="0.2">
      <c r="A507" s="10" t="s">
        <v>766</v>
      </c>
      <c r="B507" s="2">
        <v>121908</v>
      </c>
      <c r="C507" s="2">
        <v>48029121908</v>
      </c>
      <c r="D507" s="2">
        <v>1219.08</v>
      </c>
      <c r="E507" s="2" t="s">
        <v>25</v>
      </c>
      <c r="F507" s="2" t="str">
        <f t="shared" si="23"/>
        <v>Census Tract 1219.08, Bexar County, Texas</v>
      </c>
      <c r="G507" s="2" t="str">
        <f t="shared" si="25"/>
        <v>CD Outside CoSA - Tract 1219.08</v>
      </c>
      <c r="H507" s="3">
        <v>10561.0971451921</v>
      </c>
      <c r="I507" s="3">
        <v>10337.712454</v>
      </c>
      <c r="J507" s="5">
        <f t="shared" si="24"/>
        <v>0.97884834424671552</v>
      </c>
    </row>
    <row r="508" spans="1:10" x14ac:dyDescent="0.2">
      <c r="A508" s="10" t="s">
        <v>766</v>
      </c>
      <c r="B508" s="2">
        <v>121909</v>
      </c>
      <c r="C508" s="2">
        <v>48029121909</v>
      </c>
      <c r="D508" s="2">
        <v>1219.0899999999999</v>
      </c>
      <c r="E508" s="2" t="s">
        <v>26</v>
      </c>
      <c r="F508" s="2" t="str">
        <f t="shared" si="23"/>
        <v>Census Tract 1219.09, Bexar County, Texas</v>
      </c>
      <c r="G508" s="2" t="str">
        <f t="shared" si="25"/>
        <v>CD Outside CoSA - Tract 1219.09</v>
      </c>
      <c r="H508" s="3">
        <v>3086.05266923208</v>
      </c>
      <c r="I508" s="3">
        <v>1680.81963912686</v>
      </c>
      <c r="J508" s="5">
        <f t="shared" si="24"/>
        <v>0.54465034115736843</v>
      </c>
    </row>
    <row r="509" spans="1:10" x14ac:dyDescent="0.2">
      <c r="A509" s="10" t="s">
        <v>766</v>
      </c>
      <c r="B509" s="2">
        <v>121910</v>
      </c>
      <c r="C509" s="2">
        <v>48029121910</v>
      </c>
      <c r="D509" s="2">
        <v>1219.0999999999999</v>
      </c>
      <c r="E509" s="2" t="s">
        <v>27</v>
      </c>
      <c r="F509" s="2" t="str">
        <f t="shared" si="23"/>
        <v>Census Tract 1219.10, Bexar County, Texas</v>
      </c>
      <c r="G509" s="2" t="str">
        <f t="shared" si="25"/>
        <v>CD Outside CoSA - Tract 1219.1</v>
      </c>
      <c r="H509" s="3">
        <v>7082.5765063026602</v>
      </c>
      <c r="I509" s="3">
        <v>1775.0536075610901</v>
      </c>
      <c r="J509" s="5">
        <f t="shared" si="24"/>
        <v>0.25062258148309463</v>
      </c>
    </row>
    <row r="510" spans="1:10" x14ac:dyDescent="0.2">
      <c r="A510" s="10" t="s">
        <v>766</v>
      </c>
      <c r="B510" s="2">
        <v>121911</v>
      </c>
      <c r="C510" s="2">
        <v>48029121911</v>
      </c>
      <c r="D510" s="2">
        <v>1219.1099999999999</v>
      </c>
      <c r="E510" s="2" t="s">
        <v>28</v>
      </c>
      <c r="F510" s="2" t="str">
        <f t="shared" si="23"/>
        <v>Census Tract 1219.11, Bexar County, Texas</v>
      </c>
      <c r="G510" s="2" t="str">
        <f t="shared" si="25"/>
        <v>CD Outside CoSA - Tract 1219.11</v>
      </c>
      <c r="H510" s="3">
        <v>3360.11819193359</v>
      </c>
      <c r="I510" s="3">
        <v>2723.1588352891299</v>
      </c>
      <c r="J510" s="5">
        <f t="shared" si="24"/>
        <v>0.81043543105907234</v>
      </c>
    </row>
    <row r="511" spans="1:10" x14ac:dyDescent="0.2">
      <c r="A511" s="10" t="s">
        <v>766</v>
      </c>
      <c r="B511" s="2">
        <v>121912</v>
      </c>
      <c r="C511" s="2">
        <v>48029121912</v>
      </c>
      <c r="D511" s="2">
        <v>1219.1199999999999</v>
      </c>
      <c r="E511" s="2" t="s">
        <v>29</v>
      </c>
      <c r="F511" s="2" t="str">
        <f t="shared" si="23"/>
        <v>Census Tract 1219.12, Bexar County, Texas</v>
      </c>
      <c r="G511" s="2" t="str">
        <f t="shared" si="25"/>
        <v>CD Outside CoSA - Tract 1219.12</v>
      </c>
      <c r="H511" s="3">
        <v>6676.8930004982203</v>
      </c>
      <c r="I511" s="3">
        <v>5337.3732034465602</v>
      </c>
      <c r="J511" s="5">
        <f t="shared" si="24"/>
        <v>0.79937977185620512</v>
      </c>
    </row>
    <row r="512" spans="1:10" x14ac:dyDescent="0.2">
      <c r="A512" s="10" t="s">
        <v>766</v>
      </c>
      <c r="B512" s="2">
        <v>131503</v>
      </c>
      <c r="C512" s="2">
        <v>48029131503</v>
      </c>
      <c r="D512" s="2">
        <v>1315.03</v>
      </c>
      <c r="E512" s="2" t="s">
        <v>30</v>
      </c>
      <c r="F512" s="2" t="str">
        <f t="shared" si="23"/>
        <v>Census Tract 1315.03, Bexar County, Texas</v>
      </c>
      <c r="G512" s="2" t="str">
        <f t="shared" si="25"/>
        <v>CD Outside CoSA - Tract 1315.03</v>
      </c>
      <c r="H512" s="3">
        <v>540.819289154589</v>
      </c>
      <c r="I512" s="3">
        <v>511.43175708773799</v>
      </c>
      <c r="J512" s="5">
        <f t="shared" si="24"/>
        <v>0.94566108743497346</v>
      </c>
    </row>
    <row r="513" spans="1:10" x14ac:dyDescent="0.2">
      <c r="A513" s="10" t="s">
        <v>766</v>
      </c>
      <c r="B513" s="2">
        <v>131504</v>
      </c>
      <c r="C513" s="2">
        <v>48029131504</v>
      </c>
      <c r="D513" s="2">
        <v>1315.04</v>
      </c>
      <c r="E513" s="2" t="s">
        <v>31</v>
      </c>
      <c r="F513" s="2" t="str">
        <f t="shared" si="23"/>
        <v>Census Tract 1315.04, Bexar County, Texas</v>
      </c>
      <c r="G513" s="2" t="str">
        <f t="shared" si="25"/>
        <v>CD Outside CoSA - Tract 1315.04</v>
      </c>
      <c r="H513" s="3">
        <v>1035.8533076717499</v>
      </c>
      <c r="I513" s="3">
        <v>378.191490872202</v>
      </c>
      <c r="J513" s="5">
        <f t="shared" si="24"/>
        <v>0.36510139811422659</v>
      </c>
    </row>
    <row r="514" spans="1:10" x14ac:dyDescent="0.2">
      <c r="A514" s="10" t="s">
        <v>766</v>
      </c>
      <c r="B514" s="2">
        <v>131505</v>
      </c>
      <c r="C514" s="2">
        <v>48029131505</v>
      </c>
      <c r="D514" s="2">
        <v>1315.05</v>
      </c>
      <c r="E514" s="2" t="s">
        <v>32</v>
      </c>
      <c r="F514" s="2" t="str">
        <f t="shared" si="23"/>
        <v>Census Tract 1315.05, Bexar County, Texas</v>
      </c>
      <c r="G514" s="2" t="str">
        <f t="shared" si="25"/>
        <v>CD Outside CoSA - Tract 1315.05</v>
      </c>
      <c r="H514" s="3">
        <v>361.58379650002303</v>
      </c>
      <c r="I514" s="3">
        <v>4.0064927339710197</v>
      </c>
      <c r="J514" s="5">
        <f t="shared" si="24"/>
        <v>1.1080398991194187E-2</v>
      </c>
    </row>
    <row r="515" spans="1:10" x14ac:dyDescent="0.2">
      <c r="A515" s="10" t="s">
        <v>766</v>
      </c>
      <c r="B515" s="2">
        <v>131506</v>
      </c>
      <c r="C515" s="2">
        <v>48029131506</v>
      </c>
      <c r="D515" s="2">
        <v>1315.06</v>
      </c>
      <c r="E515" s="2" t="s">
        <v>33</v>
      </c>
      <c r="F515" s="2" t="str">
        <f t="shared" si="23"/>
        <v>Census Tract 1315.06, Bexar County, Texas</v>
      </c>
      <c r="G515" s="2" t="str">
        <f t="shared" si="25"/>
        <v>CD Outside CoSA - Tract 1315.06</v>
      </c>
      <c r="H515" s="3">
        <v>2424.9353259619002</v>
      </c>
      <c r="I515" s="3">
        <v>468.86247852828899</v>
      </c>
      <c r="J515" s="5">
        <f t="shared" si="24"/>
        <v>0.19335050857173072</v>
      </c>
    </row>
    <row r="516" spans="1:10" x14ac:dyDescent="0.2">
      <c r="A516" s="10" t="s">
        <v>766</v>
      </c>
      <c r="B516" s="2">
        <v>131507</v>
      </c>
      <c r="C516" s="2">
        <v>48029131507</v>
      </c>
      <c r="D516" s="2">
        <v>1315.07</v>
      </c>
      <c r="E516" s="2" t="s">
        <v>34</v>
      </c>
      <c r="F516" s="2" t="str">
        <f t="shared" ref="F516:F579" si="26">CONCATENATE(E516,", Bexar County, Texas")</f>
        <v>Census Tract 1315.07, Bexar County, Texas</v>
      </c>
      <c r="G516" s="2" t="str">
        <f t="shared" si="25"/>
        <v>CD Outside CoSA - Tract 1315.07</v>
      </c>
      <c r="H516" s="3">
        <v>535.19062818855195</v>
      </c>
      <c r="I516" s="3">
        <v>170.54433671552101</v>
      </c>
      <c r="J516" s="5">
        <f t="shared" ref="J516:J579" si="27">I516/H516</f>
        <v>0.31866091768601912</v>
      </c>
    </row>
    <row r="517" spans="1:10" x14ac:dyDescent="0.2">
      <c r="A517" s="10" t="s">
        <v>766</v>
      </c>
      <c r="B517" s="2">
        <v>131601</v>
      </c>
      <c r="C517" s="2">
        <v>48029131601</v>
      </c>
      <c r="D517" s="2">
        <v>1316.01</v>
      </c>
      <c r="E517" s="2" t="s">
        <v>35</v>
      </c>
      <c r="F517" s="2" t="str">
        <f t="shared" si="26"/>
        <v>Census Tract 1316.01, Bexar County, Texas</v>
      </c>
      <c r="G517" s="2" t="str">
        <f t="shared" si="25"/>
        <v>CD Outside CoSA - Tract 1316.01</v>
      </c>
      <c r="H517" s="3">
        <v>12890.596113878</v>
      </c>
      <c r="I517" s="3">
        <v>12465.0558609687</v>
      </c>
      <c r="J517" s="5">
        <f t="shared" si="27"/>
        <v>0.96698831852693257</v>
      </c>
    </row>
    <row r="518" spans="1:10" x14ac:dyDescent="0.2">
      <c r="A518" s="10" t="s">
        <v>766</v>
      </c>
      <c r="B518" s="2">
        <v>131606</v>
      </c>
      <c r="C518" s="2">
        <v>48029131606</v>
      </c>
      <c r="D518" s="2">
        <v>1316.06</v>
      </c>
      <c r="E518" s="2" t="s">
        <v>36</v>
      </c>
      <c r="F518" s="2" t="str">
        <f t="shared" si="26"/>
        <v>Census Tract 1316.06, Bexar County, Texas</v>
      </c>
      <c r="G518" s="2" t="str">
        <f t="shared" si="25"/>
        <v>CD Outside CoSA - Tract 1316.06</v>
      </c>
      <c r="H518" s="3">
        <v>2510.7058177239301</v>
      </c>
      <c r="I518" s="3">
        <v>2098.6904281208899</v>
      </c>
      <c r="J518" s="5">
        <f t="shared" si="27"/>
        <v>0.83589658864273031</v>
      </c>
    </row>
    <row r="519" spans="1:10" x14ac:dyDescent="0.2">
      <c r="A519" s="10" t="s">
        <v>766</v>
      </c>
      <c r="B519" s="2">
        <v>131608</v>
      </c>
      <c r="C519" s="2">
        <v>48029131608</v>
      </c>
      <c r="D519" s="2">
        <v>1316.08</v>
      </c>
      <c r="E519" s="2" t="s">
        <v>37</v>
      </c>
      <c r="F519" s="2" t="str">
        <f t="shared" si="26"/>
        <v>Census Tract 1316.08, Bexar County, Texas</v>
      </c>
      <c r="G519" s="2" t="str">
        <f t="shared" si="25"/>
        <v>CD Outside CoSA - Tract 1316.08</v>
      </c>
      <c r="H519" s="3">
        <v>1215.10920067802</v>
      </c>
      <c r="I519" s="3">
        <v>1215.10919895085</v>
      </c>
      <c r="J519" s="5">
        <f t="shared" si="27"/>
        <v>0.99999999857858868</v>
      </c>
    </row>
    <row r="520" spans="1:10" x14ac:dyDescent="0.2">
      <c r="A520" s="10" t="s">
        <v>766</v>
      </c>
      <c r="B520" s="2">
        <v>131609</v>
      </c>
      <c r="C520" s="2">
        <v>48029131609</v>
      </c>
      <c r="D520" s="2">
        <v>1316.09</v>
      </c>
      <c r="E520" s="2" t="s">
        <v>38</v>
      </c>
      <c r="F520" s="2" t="str">
        <f t="shared" si="26"/>
        <v>Census Tract 1316.09, Bexar County, Texas</v>
      </c>
      <c r="G520" s="2" t="str">
        <f t="shared" si="25"/>
        <v>CD Outside CoSA - Tract 1316.09</v>
      </c>
      <c r="H520" s="3">
        <v>1203.2725469551999</v>
      </c>
      <c r="I520" s="3">
        <v>1130.35503507164</v>
      </c>
      <c r="J520" s="5">
        <f t="shared" si="27"/>
        <v>0.93940066856168813</v>
      </c>
    </row>
    <row r="521" spans="1:10" x14ac:dyDescent="0.2">
      <c r="A521" s="10" t="s">
        <v>766</v>
      </c>
      <c r="B521" s="2">
        <v>131610</v>
      </c>
      <c r="C521" s="2">
        <v>48029131610</v>
      </c>
      <c r="D521" s="2">
        <v>1316.1</v>
      </c>
      <c r="E521" s="2" t="s">
        <v>39</v>
      </c>
      <c r="F521" s="2" t="str">
        <f t="shared" si="26"/>
        <v>Census Tract 1316.10, Bexar County, Texas</v>
      </c>
      <c r="G521" s="2" t="str">
        <f t="shared" si="25"/>
        <v>CD Outside CoSA - Tract 1316.1</v>
      </c>
      <c r="H521" s="3">
        <v>451.143870842745</v>
      </c>
      <c r="I521" s="3">
        <v>451.14387120246801</v>
      </c>
      <c r="J521" s="5">
        <f t="shared" si="27"/>
        <v>1.0000000007973575</v>
      </c>
    </row>
    <row r="522" spans="1:10" x14ac:dyDescent="0.2">
      <c r="A522" s="10" t="s">
        <v>766</v>
      </c>
      <c r="B522" s="2">
        <v>131612</v>
      </c>
      <c r="C522" s="2">
        <v>48029131612</v>
      </c>
      <c r="D522" s="2">
        <v>1316.12</v>
      </c>
      <c r="E522" s="2" t="s">
        <v>40</v>
      </c>
      <c r="F522" s="2" t="str">
        <f t="shared" si="26"/>
        <v>Census Tract 1316.12, Bexar County, Texas</v>
      </c>
      <c r="G522" s="2" t="str">
        <f t="shared" si="25"/>
        <v>CD Outside CoSA - Tract 1316.12</v>
      </c>
      <c r="H522" s="3">
        <v>524.79824302516295</v>
      </c>
      <c r="I522" s="3">
        <v>450.96806259687401</v>
      </c>
      <c r="J522" s="5">
        <f t="shared" si="27"/>
        <v>0.85931702057022907</v>
      </c>
    </row>
    <row r="523" spans="1:10" x14ac:dyDescent="0.2">
      <c r="A523" s="10" t="s">
        <v>766</v>
      </c>
      <c r="B523" s="2">
        <v>131614</v>
      </c>
      <c r="C523" s="2">
        <v>48029131614</v>
      </c>
      <c r="D523" s="2">
        <v>1316.14</v>
      </c>
      <c r="E523" s="2" t="s">
        <v>41</v>
      </c>
      <c r="F523" s="2" t="str">
        <f t="shared" si="26"/>
        <v>Census Tract 1316.14, Bexar County, Texas</v>
      </c>
      <c r="G523" s="2" t="str">
        <f t="shared" si="25"/>
        <v>CD Outside CoSA - Tract 1316.14</v>
      </c>
      <c r="H523" s="3">
        <v>653.77337313217095</v>
      </c>
      <c r="I523" s="3">
        <v>652.35883455886199</v>
      </c>
      <c r="J523" s="5">
        <f t="shared" si="27"/>
        <v>0.99783634722452519</v>
      </c>
    </row>
    <row r="524" spans="1:10" x14ac:dyDescent="0.2">
      <c r="A524" s="10" t="s">
        <v>766</v>
      </c>
      <c r="B524" s="2">
        <v>131615</v>
      </c>
      <c r="C524" s="2">
        <v>48029131615</v>
      </c>
      <c r="D524" s="2">
        <v>1316.15</v>
      </c>
      <c r="E524" s="2" t="s">
        <v>42</v>
      </c>
      <c r="F524" s="2" t="str">
        <f t="shared" si="26"/>
        <v>Census Tract 1316.15, Bexar County, Texas</v>
      </c>
      <c r="G524" s="2" t="str">
        <f t="shared" si="25"/>
        <v>CD Outside CoSA - Tract 1316.15</v>
      </c>
      <c r="H524" s="3">
        <v>2655.2749528712702</v>
      </c>
      <c r="I524" s="3">
        <v>1693.1545719343701</v>
      </c>
      <c r="J524" s="5">
        <f t="shared" si="27"/>
        <v>0.63765696659906523</v>
      </c>
    </row>
    <row r="525" spans="1:10" x14ac:dyDescent="0.2">
      <c r="A525" s="10" t="s">
        <v>766</v>
      </c>
      <c r="B525" s="2">
        <v>131616</v>
      </c>
      <c r="C525" s="2">
        <v>48029131616</v>
      </c>
      <c r="D525" s="2">
        <v>1316.16</v>
      </c>
      <c r="E525" s="2" t="s">
        <v>43</v>
      </c>
      <c r="F525" s="2" t="str">
        <f t="shared" si="26"/>
        <v>Census Tract 1316.16, Bexar County, Texas</v>
      </c>
      <c r="G525" s="2" t="str">
        <f t="shared" si="25"/>
        <v>CD Outside CoSA - Tract 1316.16</v>
      </c>
      <c r="H525" s="3">
        <v>1498.39564111288</v>
      </c>
      <c r="I525" s="3">
        <v>1482.08749062211</v>
      </c>
      <c r="J525" s="5">
        <f t="shared" si="27"/>
        <v>0.98911625872145648</v>
      </c>
    </row>
    <row r="526" spans="1:10" x14ac:dyDescent="0.2">
      <c r="A526" s="10" t="s">
        <v>766</v>
      </c>
      <c r="B526" s="2">
        <v>131700</v>
      </c>
      <c r="C526" s="2">
        <v>48029131700</v>
      </c>
      <c r="D526" s="2">
        <v>1317</v>
      </c>
      <c r="E526" s="2" t="s">
        <v>44</v>
      </c>
      <c r="F526" s="2" t="str">
        <f t="shared" si="26"/>
        <v>Census Tract 1317, Bexar County, Texas</v>
      </c>
      <c r="G526" s="2" t="str">
        <f t="shared" si="25"/>
        <v>CD Outside CoSA - Tract 1317</v>
      </c>
      <c r="H526" s="3">
        <v>2927.3224220741699</v>
      </c>
      <c r="I526" s="3">
        <v>2927.3224220176699</v>
      </c>
      <c r="J526" s="5">
        <f t="shared" si="27"/>
        <v>0.99999999998069911</v>
      </c>
    </row>
    <row r="527" spans="1:10" x14ac:dyDescent="0.2">
      <c r="A527" s="10" t="s">
        <v>766</v>
      </c>
      <c r="B527" s="2">
        <v>131801</v>
      </c>
      <c r="C527" s="2">
        <v>48029131801</v>
      </c>
      <c r="D527" s="2">
        <v>1318.01</v>
      </c>
      <c r="E527" s="2" t="s">
        <v>45</v>
      </c>
      <c r="F527" s="2" t="str">
        <f t="shared" si="26"/>
        <v>Census Tract 1318.01, Bexar County, Texas</v>
      </c>
      <c r="G527" s="2" t="str">
        <f t="shared" si="25"/>
        <v>CD Outside CoSA - Tract 1318.01</v>
      </c>
      <c r="H527" s="3">
        <v>25632.7611820522</v>
      </c>
      <c r="I527" s="3">
        <v>25632.761180582798</v>
      </c>
      <c r="J527" s="5">
        <f t="shared" si="27"/>
        <v>0.99999999994267486</v>
      </c>
    </row>
    <row r="528" spans="1:10" x14ac:dyDescent="0.2">
      <c r="A528" s="10" t="s">
        <v>766</v>
      </c>
      <c r="B528" s="2">
        <v>131802</v>
      </c>
      <c r="C528" s="2">
        <v>48029131802</v>
      </c>
      <c r="D528" s="2">
        <v>1318.02</v>
      </c>
      <c r="E528" s="2" t="s">
        <v>46</v>
      </c>
      <c r="F528" s="2" t="str">
        <f t="shared" si="26"/>
        <v>Census Tract 1318.02, Bexar County, Texas</v>
      </c>
      <c r="G528" s="2" t="str">
        <f t="shared" si="25"/>
        <v>CD Outside CoSA - Tract 1318.02</v>
      </c>
      <c r="H528" s="3">
        <v>31096.750344490902</v>
      </c>
      <c r="I528" s="3">
        <v>26666.7027872902</v>
      </c>
      <c r="J528" s="5">
        <f t="shared" si="27"/>
        <v>0.85753985518986786</v>
      </c>
    </row>
    <row r="529" spans="1:10" x14ac:dyDescent="0.2">
      <c r="A529" s="10" t="s">
        <v>766</v>
      </c>
      <c r="B529" s="2">
        <v>141700</v>
      </c>
      <c r="C529" s="2">
        <v>48029141700</v>
      </c>
      <c r="D529" s="2">
        <v>1417</v>
      </c>
      <c r="E529" s="2" t="s">
        <v>47</v>
      </c>
      <c r="F529" s="2" t="str">
        <f t="shared" si="26"/>
        <v>Census Tract 1417, Bexar County, Texas</v>
      </c>
      <c r="G529" s="2" t="str">
        <f t="shared" si="25"/>
        <v>CD Outside CoSA - Tract 1417</v>
      </c>
      <c r="H529" s="3">
        <v>12747.1324236656</v>
      </c>
      <c r="I529" s="3">
        <v>6148.4217019651596</v>
      </c>
      <c r="J529" s="5">
        <f t="shared" si="27"/>
        <v>0.4823376346628635</v>
      </c>
    </row>
    <row r="530" spans="1:10" x14ac:dyDescent="0.2">
      <c r="A530" s="10" t="s">
        <v>766</v>
      </c>
      <c r="B530" s="2">
        <v>141800</v>
      </c>
      <c r="C530" s="2">
        <v>48029141800</v>
      </c>
      <c r="D530" s="2">
        <v>1418</v>
      </c>
      <c r="E530" s="2" t="s">
        <v>48</v>
      </c>
      <c r="F530" s="2" t="str">
        <f t="shared" si="26"/>
        <v>Census Tract 1418, Bexar County, Texas</v>
      </c>
      <c r="G530" s="2" t="str">
        <f t="shared" si="25"/>
        <v>CD Outside CoSA - Tract 1418</v>
      </c>
      <c r="H530" s="3">
        <v>19427.137603716001</v>
      </c>
      <c r="I530" s="3">
        <v>13549.5471810002</v>
      </c>
      <c r="J530" s="5">
        <f t="shared" si="27"/>
        <v>0.6974546357466711</v>
      </c>
    </row>
    <row r="531" spans="1:10" x14ac:dyDescent="0.2">
      <c r="A531" s="10" t="s">
        <v>766</v>
      </c>
      <c r="B531" s="2">
        <v>141900</v>
      </c>
      <c r="C531" s="2">
        <v>48029141900</v>
      </c>
      <c r="D531" s="2">
        <v>1419</v>
      </c>
      <c r="E531" s="2" t="s">
        <v>49</v>
      </c>
      <c r="F531" s="2" t="str">
        <f t="shared" si="26"/>
        <v>Census Tract 1419, Bexar County, Texas</v>
      </c>
      <c r="G531" s="2" t="str">
        <f t="shared" si="25"/>
        <v>CD Outside CoSA - Tract 1419</v>
      </c>
      <c r="H531" s="3">
        <v>33460.099046531301</v>
      </c>
      <c r="I531" s="3">
        <v>33426.652024463197</v>
      </c>
      <c r="J531" s="5">
        <f t="shared" si="27"/>
        <v>0.99900039082306391</v>
      </c>
    </row>
    <row r="532" spans="1:10" x14ac:dyDescent="0.2">
      <c r="A532" s="10" t="s">
        <v>766</v>
      </c>
      <c r="B532" s="2">
        <v>151900</v>
      </c>
      <c r="C532" s="2">
        <v>48029151900</v>
      </c>
      <c r="D532" s="2">
        <v>1519</v>
      </c>
      <c r="E532" s="2" t="s">
        <v>50</v>
      </c>
      <c r="F532" s="2" t="str">
        <f t="shared" si="26"/>
        <v>Census Tract 1519, Bexar County, Texas</v>
      </c>
      <c r="G532" s="2" t="str">
        <f t="shared" si="25"/>
        <v>CD Outside CoSA - Tract 1519</v>
      </c>
      <c r="H532" s="3">
        <v>9756.6741731702896</v>
      </c>
      <c r="I532" s="3">
        <v>4509.5085841582604</v>
      </c>
      <c r="J532" s="5">
        <f t="shared" si="27"/>
        <v>0.46219731274401687</v>
      </c>
    </row>
    <row r="533" spans="1:10" x14ac:dyDescent="0.2">
      <c r="A533" s="10" t="s">
        <v>766</v>
      </c>
      <c r="B533" s="2">
        <v>152100</v>
      </c>
      <c r="C533" s="2">
        <v>48029152100</v>
      </c>
      <c r="D533" s="2">
        <v>1521</v>
      </c>
      <c r="E533" s="2" t="s">
        <v>51</v>
      </c>
      <c r="F533" s="2" t="str">
        <f t="shared" si="26"/>
        <v>Census Tract 1521, Bexar County, Texas</v>
      </c>
      <c r="G533" s="2" t="str">
        <f t="shared" si="25"/>
        <v>CD Outside CoSA - Tract 1521</v>
      </c>
      <c r="H533" s="3">
        <v>27640.6962935968</v>
      </c>
      <c r="I533" s="3">
        <v>23318.686376876201</v>
      </c>
      <c r="J533" s="5">
        <f t="shared" si="27"/>
        <v>0.84363599705258407</v>
      </c>
    </row>
    <row r="534" spans="1:10" x14ac:dyDescent="0.2">
      <c r="A534" s="10" t="s">
        <v>766</v>
      </c>
      <c r="B534" s="2">
        <v>152201</v>
      </c>
      <c r="C534" s="2">
        <v>48029152201</v>
      </c>
      <c r="D534" s="2">
        <v>1522.01</v>
      </c>
      <c r="E534" s="2" t="s">
        <v>52</v>
      </c>
      <c r="F534" s="2" t="str">
        <f t="shared" si="26"/>
        <v>Census Tract 1522.01, Bexar County, Texas</v>
      </c>
      <c r="G534" s="2" t="str">
        <f t="shared" si="25"/>
        <v>CD Outside CoSA - Tract 1522.01</v>
      </c>
      <c r="H534" s="3">
        <v>20645.956615690298</v>
      </c>
      <c r="I534" s="3">
        <v>18630.0453144604</v>
      </c>
      <c r="J534" s="5">
        <f t="shared" si="27"/>
        <v>0.90235805786311363</v>
      </c>
    </row>
    <row r="535" spans="1:10" x14ac:dyDescent="0.2">
      <c r="A535" s="10" t="s">
        <v>766</v>
      </c>
      <c r="B535" s="2">
        <v>152202</v>
      </c>
      <c r="C535" s="2">
        <v>48029152202</v>
      </c>
      <c r="D535" s="2">
        <v>1522.02</v>
      </c>
      <c r="E535" s="2" t="s">
        <v>53</v>
      </c>
      <c r="F535" s="2" t="str">
        <f t="shared" si="26"/>
        <v>Census Tract 1522.02, Bexar County, Texas</v>
      </c>
      <c r="G535" s="2" t="str">
        <f t="shared" si="25"/>
        <v>CD Outside CoSA - Tract 1522.02</v>
      </c>
      <c r="H535" s="3">
        <v>18576.034343158401</v>
      </c>
      <c r="I535" s="3">
        <v>17249.010107819398</v>
      </c>
      <c r="J535" s="5">
        <f t="shared" si="27"/>
        <v>0.92856256557106609</v>
      </c>
    </row>
    <row r="536" spans="1:10" x14ac:dyDescent="0.2">
      <c r="A536" s="10" t="s">
        <v>766</v>
      </c>
      <c r="B536" s="2">
        <v>161200</v>
      </c>
      <c r="C536" s="2">
        <v>48029161200</v>
      </c>
      <c r="D536" s="2">
        <v>1612</v>
      </c>
      <c r="E536" s="2" t="s">
        <v>54</v>
      </c>
      <c r="F536" s="2" t="str">
        <f t="shared" si="26"/>
        <v>Census Tract 1612, Bexar County, Texas</v>
      </c>
      <c r="G536" s="2" t="str">
        <f t="shared" si="25"/>
        <v>CD Outside CoSA - Tract 1612</v>
      </c>
      <c r="H536" s="3">
        <v>11468.1456505604</v>
      </c>
      <c r="I536" s="3">
        <v>3370.8171824289102</v>
      </c>
      <c r="J536" s="5">
        <f t="shared" si="27"/>
        <v>0.29392870348347838</v>
      </c>
    </row>
    <row r="537" spans="1:10" x14ac:dyDescent="0.2">
      <c r="A537" s="10" t="s">
        <v>766</v>
      </c>
      <c r="B537" s="2">
        <v>161400</v>
      </c>
      <c r="C537" s="2">
        <v>48029161400</v>
      </c>
      <c r="D537" s="2">
        <v>1614</v>
      </c>
      <c r="E537" s="2" t="s">
        <v>55</v>
      </c>
      <c r="F537" s="2" t="str">
        <f t="shared" si="26"/>
        <v>Census Tract 1614, Bexar County, Texas</v>
      </c>
      <c r="G537" s="2" t="str">
        <f t="shared" si="25"/>
        <v>CD Outside CoSA - Tract 1614</v>
      </c>
      <c r="H537" s="3">
        <v>2717.2883731553302</v>
      </c>
      <c r="I537" s="3">
        <v>2701.08960085639</v>
      </c>
      <c r="J537" s="5">
        <f t="shared" si="27"/>
        <v>0.99403862598501824</v>
      </c>
    </row>
    <row r="538" spans="1:10" x14ac:dyDescent="0.2">
      <c r="A538" s="10" t="s">
        <v>766</v>
      </c>
      <c r="B538" s="2">
        <v>161501</v>
      </c>
      <c r="C538" s="2">
        <v>48029161501</v>
      </c>
      <c r="D538" s="2">
        <v>1615.01</v>
      </c>
      <c r="E538" s="2" t="s">
        <v>56</v>
      </c>
      <c r="F538" s="2" t="str">
        <f t="shared" si="26"/>
        <v>Census Tract 1615.01, Bexar County, Texas</v>
      </c>
      <c r="G538" s="2" t="str">
        <f t="shared" si="25"/>
        <v>CD Outside CoSA - Tract 1615.01</v>
      </c>
      <c r="H538" s="3">
        <v>1010.43241691016</v>
      </c>
      <c r="I538" s="3">
        <v>1.4957039655474E-2</v>
      </c>
      <c r="J538" s="5">
        <f t="shared" si="27"/>
        <v>1.4802612629166931E-5</v>
      </c>
    </row>
    <row r="539" spans="1:10" x14ac:dyDescent="0.2">
      <c r="A539" s="10" t="s">
        <v>766</v>
      </c>
      <c r="B539" s="2">
        <v>161600</v>
      </c>
      <c r="C539" s="2">
        <v>48029161600</v>
      </c>
      <c r="D539" s="2">
        <v>1616</v>
      </c>
      <c r="E539" s="2" t="s">
        <v>57</v>
      </c>
      <c r="F539" s="2" t="str">
        <f t="shared" si="26"/>
        <v>Census Tract 1616, Bexar County, Texas</v>
      </c>
      <c r="G539" s="2" t="str">
        <f t="shared" si="25"/>
        <v>CD Outside CoSA - Tract 1616</v>
      </c>
      <c r="H539" s="3">
        <v>1568.1570461087499</v>
      </c>
      <c r="I539" s="3">
        <v>3.9943301896976502</v>
      </c>
      <c r="J539" s="5">
        <f t="shared" si="27"/>
        <v>2.5471493429878372E-3</v>
      </c>
    </row>
    <row r="540" spans="1:10" x14ac:dyDescent="0.2">
      <c r="A540" s="10" t="s">
        <v>766</v>
      </c>
      <c r="B540" s="2">
        <v>161802</v>
      </c>
      <c r="C540" s="2">
        <v>48029161802</v>
      </c>
      <c r="D540" s="2">
        <v>1618.02</v>
      </c>
      <c r="E540" s="2" t="s">
        <v>58</v>
      </c>
      <c r="F540" s="2" t="str">
        <f t="shared" si="26"/>
        <v>Census Tract 1618.02, Bexar County, Texas</v>
      </c>
      <c r="G540" s="2" t="str">
        <f t="shared" si="25"/>
        <v>CD Outside CoSA - Tract 1618.02</v>
      </c>
      <c r="H540" s="3">
        <v>5389.8191382812201</v>
      </c>
      <c r="I540" s="3">
        <v>1939.4195414293299</v>
      </c>
      <c r="J540" s="5">
        <f t="shared" si="27"/>
        <v>0.35983017085946206</v>
      </c>
    </row>
    <row r="541" spans="1:10" x14ac:dyDescent="0.2">
      <c r="A541" s="10" t="s">
        <v>766</v>
      </c>
      <c r="B541" s="2">
        <v>161901</v>
      </c>
      <c r="C541" s="2">
        <v>48029161901</v>
      </c>
      <c r="D541" s="2">
        <v>1619.01</v>
      </c>
      <c r="E541" s="2" t="s">
        <v>59</v>
      </c>
      <c r="F541" s="2" t="str">
        <f t="shared" si="26"/>
        <v>Census Tract 1619.01, Bexar County, Texas</v>
      </c>
      <c r="G541" s="2" t="str">
        <f t="shared" si="25"/>
        <v>CD Outside CoSA - Tract 1619.01</v>
      </c>
      <c r="H541" s="3">
        <v>5100.7796197641701</v>
      </c>
      <c r="I541" s="3">
        <v>5100.7796171084001</v>
      </c>
      <c r="J541" s="5">
        <f t="shared" si="27"/>
        <v>0.99999999947934037</v>
      </c>
    </row>
    <row r="542" spans="1:10" x14ac:dyDescent="0.2">
      <c r="A542" s="10" t="s">
        <v>766</v>
      </c>
      <c r="B542" s="2">
        <v>161902</v>
      </c>
      <c r="C542" s="2">
        <v>48029161902</v>
      </c>
      <c r="D542" s="2">
        <v>1619.02</v>
      </c>
      <c r="E542" s="2" t="s">
        <v>60</v>
      </c>
      <c r="F542" s="2" t="str">
        <f t="shared" si="26"/>
        <v>Census Tract 1619.02, Bexar County, Texas</v>
      </c>
      <c r="G542" s="2" t="str">
        <f t="shared" si="25"/>
        <v>CD Outside CoSA - Tract 1619.02</v>
      </c>
      <c r="H542" s="3">
        <v>30922.178381897498</v>
      </c>
      <c r="I542" s="3">
        <v>30849.297835978301</v>
      </c>
      <c r="J542" s="5">
        <f t="shared" si="27"/>
        <v>0.99764309794028405</v>
      </c>
    </row>
    <row r="543" spans="1:10" x14ac:dyDescent="0.2">
      <c r="A543" s="10" t="s">
        <v>766</v>
      </c>
      <c r="B543" s="2">
        <v>162001</v>
      </c>
      <c r="C543" s="2">
        <v>48029162001</v>
      </c>
      <c r="D543" s="2">
        <v>1620.01</v>
      </c>
      <c r="E543" s="2" t="s">
        <v>61</v>
      </c>
      <c r="F543" s="2" t="str">
        <f t="shared" si="26"/>
        <v>Census Tract 1620.01, Bexar County, Texas</v>
      </c>
      <c r="G543" s="2" t="str">
        <f t="shared" si="25"/>
        <v>CD Outside CoSA - Tract 1620.01</v>
      </c>
      <c r="H543" s="3">
        <v>11584.5472778434</v>
      </c>
      <c r="I543" s="3">
        <v>10546.115189629099</v>
      </c>
      <c r="J543" s="5">
        <f t="shared" si="27"/>
        <v>0.910360580926593</v>
      </c>
    </row>
    <row r="544" spans="1:10" x14ac:dyDescent="0.2">
      <c r="A544" s="10" t="s">
        <v>766</v>
      </c>
      <c r="B544" s="2">
        <v>162003</v>
      </c>
      <c r="C544" s="2">
        <v>48029162003</v>
      </c>
      <c r="D544" s="2">
        <v>1620.03</v>
      </c>
      <c r="E544" s="2" t="s">
        <v>62</v>
      </c>
      <c r="F544" s="2" t="str">
        <f t="shared" si="26"/>
        <v>Census Tract 1620.03, Bexar County, Texas</v>
      </c>
      <c r="G544" s="2" t="str">
        <f t="shared" si="25"/>
        <v>CD Outside CoSA - Tract 1620.03</v>
      </c>
      <c r="H544" s="3">
        <v>11222.6753571683</v>
      </c>
      <c r="I544" s="3">
        <v>11222.6753550995</v>
      </c>
      <c r="J544" s="5">
        <f t="shared" si="27"/>
        <v>0.9999999998156589</v>
      </c>
    </row>
    <row r="545" spans="1:10" x14ac:dyDescent="0.2">
      <c r="A545" s="10" t="s">
        <v>766</v>
      </c>
      <c r="B545" s="2">
        <v>162004</v>
      </c>
      <c r="C545" s="2">
        <v>48029162004</v>
      </c>
      <c r="D545" s="2">
        <v>1620.04</v>
      </c>
      <c r="E545" s="2" t="s">
        <v>63</v>
      </c>
      <c r="F545" s="2" t="str">
        <f t="shared" si="26"/>
        <v>Census Tract 1620.04, Bexar County, Texas</v>
      </c>
      <c r="G545" s="2" t="str">
        <f t="shared" si="25"/>
        <v>CD Outside CoSA - Tract 1620.04</v>
      </c>
      <c r="H545" s="3">
        <v>13603.841870509001</v>
      </c>
      <c r="I545" s="3">
        <v>13603.841870316601</v>
      </c>
      <c r="J545" s="5">
        <f t="shared" si="27"/>
        <v>0.99999999998585698</v>
      </c>
    </row>
    <row r="546" spans="1:10" x14ac:dyDescent="0.2">
      <c r="A546" s="10" t="s">
        <v>766</v>
      </c>
      <c r="B546" s="2">
        <v>171916</v>
      </c>
      <c r="C546" s="2">
        <v>48029171916</v>
      </c>
      <c r="D546" s="2">
        <v>1719.16</v>
      </c>
      <c r="E546" s="2" t="s">
        <v>64</v>
      </c>
      <c r="F546" s="2" t="str">
        <f t="shared" si="26"/>
        <v>Census Tract 1719.16, Bexar County, Texas</v>
      </c>
      <c r="G546" s="2" t="str">
        <f t="shared" si="25"/>
        <v>CD Outside CoSA - Tract 1719.16</v>
      </c>
      <c r="H546" s="3">
        <v>1379.77896242159</v>
      </c>
      <c r="I546" s="3">
        <v>745.62229955727003</v>
      </c>
      <c r="J546" s="5">
        <f t="shared" si="27"/>
        <v>0.54039257001618635</v>
      </c>
    </row>
    <row r="547" spans="1:10" x14ac:dyDescent="0.2">
      <c r="A547" s="10" t="s">
        <v>766</v>
      </c>
      <c r="B547" s="2">
        <v>171919</v>
      </c>
      <c r="C547" s="2">
        <v>48029171919</v>
      </c>
      <c r="D547" s="2">
        <v>1719.19</v>
      </c>
      <c r="E547" s="2" t="s">
        <v>65</v>
      </c>
      <c r="F547" s="2" t="str">
        <f t="shared" si="26"/>
        <v>Census Tract 1719.19, Bexar County, Texas</v>
      </c>
      <c r="G547" s="2" t="str">
        <f t="shared" si="25"/>
        <v>CD Outside CoSA - Tract 1719.19</v>
      </c>
      <c r="H547" s="3">
        <v>511.96980057826698</v>
      </c>
      <c r="I547" s="3">
        <v>461.281778431112</v>
      </c>
      <c r="J547" s="5">
        <f t="shared" si="27"/>
        <v>0.90099411705553112</v>
      </c>
    </row>
    <row r="548" spans="1:10" x14ac:dyDescent="0.2">
      <c r="A548" s="10" t="s">
        <v>766</v>
      </c>
      <c r="B548" s="2">
        <v>171920</v>
      </c>
      <c r="C548" s="2">
        <v>48029171920</v>
      </c>
      <c r="D548" s="2">
        <v>1719.2</v>
      </c>
      <c r="E548" s="2" t="s">
        <v>66</v>
      </c>
      <c r="F548" s="2" t="str">
        <f t="shared" si="26"/>
        <v>Census Tract 1719.20, Bexar County, Texas</v>
      </c>
      <c r="G548" s="2" t="str">
        <f t="shared" si="25"/>
        <v>CD Outside CoSA - Tract 1719.2</v>
      </c>
      <c r="H548" s="3">
        <v>1433.19339777545</v>
      </c>
      <c r="I548" s="3">
        <v>665.27057208690906</v>
      </c>
      <c r="J548" s="5">
        <f t="shared" si="27"/>
        <v>0.46418757797762505</v>
      </c>
    </row>
    <row r="549" spans="1:10" x14ac:dyDescent="0.2">
      <c r="A549" s="10" t="s">
        <v>766</v>
      </c>
      <c r="B549" s="2">
        <v>171921</v>
      </c>
      <c r="C549" s="2">
        <v>48029171921</v>
      </c>
      <c r="D549" s="2">
        <v>1719.21</v>
      </c>
      <c r="E549" s="2" t="s">
        <v>67</v>
      </c>
      <c r="F549" s="2" t="str">
        <f t="shared" si="26"/>
        <v>Census Tract 1719.21, Bexar County, Texas</v>
      </c>
      <c r="G549" s="2" t="str">
        <f t="shared" ref="G549:G580" si="28">CONCATENATE("CD ",A549," - ","Tract ",D549)</f>
        <v>CD Outside CoSA - Tract 1719.21</v>
      </c>
      <c r="H549" s="3">
        <v>562.98323043769699</v>
      </c>
      <c r="I549" s="3">
        <v>542.11153712665998</v>
      </c>
      <c r="J549" s="5">
        <f t="shared" si="27"/>
        <v>0.9629266163135799</v>
      </c>
    </row>
    <row r="550" spans="1:10" x14ac:dyDescent="0.2">
      <c r="A550" s="10" t="s">
        <v>766</v>
      </c>
      <c r="B550" s="2">
        <v>171922</v>
      </c>
      <c r="C550" s="2">
        <v>48029171922</v>
      </c>
      <c r="D550" s="2">
        <v>1719.22</v>
      </c>
      <c r="E550" s="2" t="s">
        <v>68</v>
      </c>
      <c r="F550" s="2" t="str">
        <f t="shared" si="26"/>
        <v>Census Tract 1719.22, Bexar County, Texas</v>
      </c>
      <c r="G550" s="2" t="str">
        <f t="shared" si="28"/>
        <v>CD Outside CoSA - Tract 1719.22</v>
      </c>
      <c r="H550" s="3">
        <v>712.72085476922803</v>
      </c>
      <c r="I550" s="3">
        <v>698.37705988011805</v>
      </c>
      <c r="J550" s="5">
        <f t="shared" si="27"/>
        <v>0.97987459635406016</v>
      </c>
    </row>
    <row r="551" spans="1:10" x14ac:dyDescent="0.2">
      <c r="A551" s="10" t="s">
        <v>766</v>
      </c>
      <c r="B551" s="2">
        <v>172002</v>
      </c>
      <c r="C551" s="2">
        <v>48029172002</v>
      </c>
      <c r="D551" s="2">
        <v>1720.02</v>
      </c>
      <c r="E551" s="2" t="s">
        <v>69</v>
      </c>
      <c r="F551" s="2" t="str">
        <f t="shared" si="26"/>
        <v>Census Tract 1720.02, Bexar County, Texas</v>
      </c>
      <c r="G551" s="2" t="str">
        <f t="shared" si="28"/>
        <v>CD Outside CoSA - Tract 1720.02</v>
      </c>
      <c r="H551" s="3">
        <v>13797.5702650167</v>
      </c>
      <c r="I551" s="3">
        <v>13641.4294514297</v>
      </c>
      <c r="J551" s="5">
        <f t="shared" si="27"/>
        <v>0.98868345581229689</v>
      </c>
    </row>
    <row r="552" spans="1:10" x14ac:dyDescent="0.2">
      <c r="A552" s="10" t="s">
        <v>766</v>
      </c>
      <c r="B552" s="2">
        <v>172003</v>
      </c>
      <c r="C552" s="2">
        <v>48029172003</v>
      </c>
      <c r="D552" s="2">
        <v>1720.03</v>
      </c>
      <c r="E552" s="2" t="s">
        <v>70</v>
      </c>
      <c r="F552" s="2" t="str">
        <f t="shared" si="26"/>
        <v>Census Tract 1720.03, Bexar County, Texas</v>
      </c>
      <c r="G552" s="2" t="str">
        <f t="shared" si="28"/>
        <v>CD Outside CoSA - Tract 1720.03</v>
      </c>
      <c r="H552" s="3">
        <v>844.17165243247302</v>
      </c>
      <c r="I552" s="3">
        <v>787.59376254932204</v>
      </c>
      <c r="J552" s="5">
        <f t="shared" si="27"/>
        <v>0.93297821631403721</v>
      </c>
    </row>
    <row r="553" spans="1:10" x14ac:dyDescent="0.2">
      <c r="A553" s="10" t="s">
        <v>766</v>
      </c>
      <c r="B553" s="2">
        <v>172004</v>
      </c>
      <c r="C553" s="2">
        <v>48029172004</v>
      </c>
      <c r="D553" s="2">
        <v>1720.04</v>
      </c>
      <c r="E553" s="2" t="s">
        <v>71</v>
      </c>
      <c r="F553" s="2" t="str">
        <f t="shared" si="26"/>
        <v>Census Tract 1720.04, Bexar County, Texas</v>
      </c>
      <c r="G553" s="2" t="str">
        <f t="shared" si="28"/>
        <v>CD Outside CoSA - Tract 1720.04</v>
      </c>
      <c r="H553" s="3">
        <v>5812.2010548935596</v>
      </c>
      <c r="I553" s="3">
        <v>5805.2348017935701</v>
      </c>
      <c r="J553" s="5">
        <f t="shared" si="27"/>
        <v>0.99880144319953901</v>
      </c>
    </row>
    <row r="554" spans="1:10" x14ac:dyDescent="0.2">
      <c r="A554" s="10" t="s">
        <v>766</v>
      </c>
      <c r="B554" s="2">
        <v>172005</v>
      </c>
      <c r="C554" s="2">
        <v>48029172005</v>
      </c>
      <c r="D554" s="2">
        <v>1720.05</v>
      </c>
      <c r="E554" s="2" t="s">
        <v>72</v>
      </c>
      <c r="F554" s="2" t="str">
        <f t="shared" si="26"/>
        <v>Census Tract 1720.05, Bexar County, Texas</v>
      </c>
      <c r="G554" s="2" t="str">
        <f t="shared" si="28"/>
        <v>CD Outside CoSA - Tract 1720.05</v>
      </c>
      <c r="H554" s="3">
        <v>1447.5137585288201</v>
      </c>
      <c r="I554" s="3">
        <v>1244.5348566970999</v>
      </c>
      <c r="J554" s="5">
        <f t="shared" si="27"/>
        <v>0.8597741122419329</v>
      </c>
    </row>
    <row r="555" spans="1:10" x14ac:dyDescent="0.2">
      <c r="A555" s="10" t="s">
        <v>766</v>
      </c>
      <c r="B555" s="2">
        <v>172006</v>
      </c>
      <c r="C555" s="2">
        <v>48029172006</v>
      </c>
      <c r="D555" s="2">
        <v>1720.06</v>
      </c>
      <c r="E555" s="2" t="s">
        <v>73</v>
      </c>
      <c r="F555" s="2" t="str">
        <f t="shared" si="26"/>
        <v>Census Tract 1720.06, Bexar County, Texas</v>
      </c>
      <c r="G555" s="2" t="str">
        <f t="shared" si="28"/>
        <v>CD Outside CoSA - Tract 1720.06</v>
      </c>
      <c r="H555" s="3">
        <v>9108.0517172236905</v>
      </c>
      <c r="I555" s="3">
        <v>9108.0517181760606</v>
      </c>
      <c r="J555" s="5">
        <f t="shared" si="27"/>
        <v>1.0000000001045635</v>
      </c>
    </row>
    <row r="556" spans="1:10" x14ac:dyDescent="0.2">
      <c r="A556" s="10" t="s">
        <v>766</v>
      </c>
      <c r="B556" s="2">
        <v>172008</v>
      </c>
      <c r="C556" s="2">
        <v>48029172008</v>
      </c>
      <c r="D556" s="2">
        <v>1720.08</v>
      </c>
      <c r="E556" s="2" t="s">
        <v>74</v>
      </c>
      <c r="F556" s="2" t="str">
        <f t="shared" si="26"/>
        <v>Census Tract 1720.08, Bexar County, Texas</v>
      </c>
      <c r="G556" s="2" t="str">
        <f t="shared" si="28"/>
        <v>CD Outside CoSA - Tract 1720.08</v>
      </c>
      <c r="H556" s="3">
        <v>1353.64043042666</v>
      </c>
      <c r="I556" s="3">
        <v>789.26163689697296</v>
      </c>
      <c r="J556" s="5">
        <f t="shared" si="27"/>
        <v>0.58306594510345855</v>
      </c>
    </row>
    <row r="557" spans="1:10" x14ac:dyDescent="0.2">
      <c r="A557" s="10" t="s">
        <v>766</v>
      </c>
      <c r="B557" s="2">
        <v>172009</v>
      </c>
      <c r="C557" s="2">
        <v>48029172009</v>
      </c>
      <c r="D557" s="2">
        <v>1720.09</v>
      </c>
      <c r="E557" s="2" t="s">
        <v>75</v>
      </c>
      <c r="F557" s="2" t="str">
        <f t="shared" si="26"/>
        <v>Census Tract 1720.09, Bexar County, Texas</v>
      </c>
      <c r="G557" s="2" t="str">
        <f t="shared" si="28"/>
        <v>CD Outside CoSA - Tract 1720.09</v>
      </c>
      <c r="H557" s="3">
        <v>2526.2124654766899</v>
      </c>
      <c r="I557" s="3">
        <v>2283.8869123581499</v>
      </c>
      <c r="J557" s="5">
        <f t="shared" si="27"/>
        <v>0.9040755453350936</v>
      </c>
    </row>
    <row r="558" spans="1:10" x14ac:dyDescent="0.2">
      <c r="A558" s="10" t="s">
        <v>766</v>
      </c>
      <c r="B558" s="2">
        <v>180201</v>
      </c>
      <c r="C558" s="2">
        <v>48029180201</v>
      </c>
      <c r="D558" s="2">
        <v>1802.01</v>
      </c>
      <c r="E558" s="2" t="s">
        <v>76</v>
      </c>
      <c r="F558" s="2" t="str">
        <f t="shared" si="26"/>
        <v>Census Tract 1802.01, Bexar County, Texas</v>
      </c>
      <c r="G558" s="2" t="str">
        <f t="shared" si="28"/>
        <v>CD Outside CoSA - Tract 1802.01</v>
      </c>
      <c r="H558" s="3">
        <v>493.86308486618702</v>
      </c>
      <c r="I558" s="3">
        <v>2.0163924870299999E-4</v>
      </c>
      <c r="J558" s="5">
        <f t="shared" si="27"/>
        <v>4.0828977682677874E-7</v>
      </c>
    </row>
    <row r="559" spans="1:10" x14ac:dyDescent="0.2">
      <c r="A559" s="10" t="s">
        <v>766</v>
      </c>
      <c r="B559" s="2">
        <v>180202</v>
      </c>
      <c r="C559" s="2">
        <v>48029180202</v>
      </c>
      <c r="D559" s="2">
        <v>1802.02</v>
      </c>
      <c r="E559" s="2" t="s">
        <v>77</v>
      </c>
      <c r="F559" s="2" t="str">
        <f t="shared" si="26"/>
        <v>Census Tract 1802.02, Bexar County, Texas</v>
      </c>
      <c r="G559" s="2" t="str">
        <f t="shared" si="28"/>
        <v>CD Outside CoSA - Tract 1802.02</v>
      </c>
      <c r="H559" s="3">
        <v>492.94086778382098</v>
      </c>
      <c r="I559" s="3">
        <v>0.72858624479475698</v>
      </c>
      <c r="J559" s="5">
        <f t="shared" si="27"/>
        <v>1.4780398469908934E-3</v>
      </c>
    </row>
    <row r="560" spans="1:10" x14ac:dyDescent="0.2">
      <c r="A560" s="10" t="s">
        <v>766</v>
      </c>
      <c r="B560" s="2">
        <v>180602</v>
      </c>
      <c r="C560" s="2">
        <v>48029180602</v>
      </c>
      <c r="D560" s="2">
        <v>1806.02</v>
      </c>
      <c r="E560" s="2" t="s">
        <v>78</v>
      </c>
      <c r="F560" s="2" t="str">
        <f t="shared" si="26"/>
        <v>Census Tract 1806.02, Bexar County, Texas</v>
      </c>
      <c r="G560" s="2" t="str">
        <f t="shared" si="28"/>
        <v>CD Outside CoSA - Tract 1806.02</v>
      </c>
      <c r="H560" s="3">
        <v>360.882552616655</v>
      </c>
      <c r="I560" s="3">
        <v>1.6412521075367399</v>
      </c>
      <c r="J560" s="5">
        <f t="shared" si="27"/>
        <v>4.5478843342148176E-3</v>
      </c>
    </row>
    <row r="561" spans="1:10" x14ac:dyDescent="0.2">
      <c r="A561" s="10" t="s">
        <v>766</v>
      </c>
      <c r="B561" s="2">
        <v>180604</v>
      </c>
      <c r="C561" s="2">
        <v>48029180604</v>
      </c>
      <c r="D561" s="2">
        <v>1806.04</v>
      </c>
      <c r="E561" s="2" t="s">
        <v>79</v>
      </c>
      <c r="F561" s="2" t="str">
        <f t="shared" si="26"/>
        <v>Census Tract 1806.04, Bexar County, Texas</v>
      </c>
      <c r="G561" s="2" t="str">
        <f t="shared" si="28"/>
        <v>CD Outside CoSA - Tract 1806.04</v>
      </c>
      <c r="H561" s="3">
        <v>940.14726046481701</v>
      </c>
      <c r="I561" s="3">
        <v>7.9799335971021303</v>
      </c>
      <c r="J561" s="5">
        <f t="shared" si="27"/>
        <v>8.4879613361387458E-3</v>
      </c>
    </row>
    <row r="562" spans="1:10" x14ac:dyDescent="0.2">
      <c r="A562" s="10" t="s">
        <v>766</v>
      </c>
      <c r="B562" s="2">
        <v>180800</v>
      </c>
      <c r="C562" s="2">
        <v>48029180800</v>
      </c>
      <c r="D562" s="2">
        <v>1808</v>
      </c>
      <c r="E562" s="2" t="s">
        <v>80</v>
      </c>
      <c r="F562" s="2" t="str">
        <f t="shared" si="26"/>
        <v>Census Tract 1808, Bexar County, Texas</v>
      </c>
      <c r="G562" s="2" t="str">
        <f t="shared" si="28"/>
        <v>CD Outside CoSA - Tract 1808</v>
      </c>
      <c r="H562" s="3">
        <v>438.796159202664</v>
      </c>
      <c r="I562" s="3">
        <v>411.09560867534901</v>
      </c>
      <c r="J562" s="5">
        <f t="shared" si="27"/>
        <v>0.9368714836117763</v>
      </c>
    </row>
    <row r="563" spans="1:10" x14ac:dyDescent="0.2">
      <c r="A563" s="10" t="s">
        <v>766</v>
      </c>
      <c r="B563" s="2">
        <v>180901</v>
      </c>
      <c r="C563" s="2">
        <v>48029180901</v>
      </c>
      <c r="D563" s="2">
        <v>1809.01</v>
      </c>
      <c r="E563" s="2" t="s">
        <v>81</v>
      </c>
      <c r="F563" s="2" t="str">
        <f t="shared" si="26"/>
        <v>Census Tract 1809.01, Bexar County, Texas</v>
      </c>
      <c r="G563" s="2" t="str">
        <f t="shared" si="28"/>
        <v>CD Outside CoSA - Tract 1809.01</v>
      </c>
      <c r="H563" s="3">
        <v>694.87062641326304</v>
      </c>
      <c r="I563" s="3">
        <v>1.4222745767251399</v>
      </c>
      <c r="J563" s="5">
        <f t="shared" si="27"/>
        <v>2.0468192533429456E-3</v>
      </c>
    </row>
    <row r="564" spans="1:10" x14ac:dyDescent="0.2">
      <c r="A564" s="10" t="s">
        <v>766</v>
      </c>
      <c r="B564" s="2">
        <v>181200</v>
      </c>
      <c r="C564" s="2">
        <v>48029181200</v>
      </c>
      <c r="D564" s="2">
        <v>1812</v>
      </c>
      <c r="E564" s="2" t="s">
        <v>82</v>
      </c>
      <c r="F564" s="2" t="str">
        <f t="shared" si="26"/>
        <v>Census Tract 1812, Bexar County, Texas</v>
      </c>
      <c r="G564" s="2" t="str">
        <f t="shared" si="28"/>
        <v>CD Outside CoSA - Tract 1812</v>
      </c>
      <c r="H564" s="3">
        <v>935.328432748468</v>
      </c>
      <c r="I564" s="3">
        <v>5.398834012205E-3</v>
      </c>
      <c r="J564" s="5">
        <f t="shared" si="27"/>
        <v>5.772126477905194E-6</v>
      </c>
    </row>
    <row r="565" spans="1:10" x14ac:dyDescent="0.2">
      <c r="A565" s="10" t="s">
        <v>766</v>
      </c>
      <c r="B565" s="2">
        <v>181503</v>
      </c>
      <c r="C565" s="2">
        <v>48029181503</v>
      </c>
      <c r="D565" s="2">
        <v>1815.03</v>
      </c>
      <c r="E565" s="2" t="s">
        <v>83</v>
      </c>
      <c r="F565" s="2" t="str">
        <f t="shared" si="26"/>
        <v>Census Tract 1815.03, Bexar County, Texas</v>
      </c>
      <c r="G565" s="2" t="str">
        <f t="shared" si="28"/>
        <v>CD Outside CoSA - Tract 1815.03</v>
      </c>
      <c r="H565" s="3">
        <v>548.97285075434104</v>
      </c>
      <c r="I565" s="3">
        <v>18.072363604114301</v>
      </c>
      <c r="J565" s="5">
        <f t="shared" si="27"/>
        <v>3.292032307113394E-2</v>
      </c>
    </row>
    <row r="566" spans="1:10" x14ac:dyDescent="0.2">
      <c r="A566" s="10" t="s">
        <v>766</v>
      </c>
      <c r="B566" s="2">
        <v>181505</v>
      </c>
      <c r="C566" s="2">
        <v>48029181505</v>
      </c>
      <c r="D566" s="2">
        <v>1815.05</v>
      </c>
      <c r="E566" s="2" t="s">
        <v>84</v>
      </c>
      <c r="F566" s="2" t="str">
        <f t="shared" si="26"/>
        <v>Census Tract 1815.05, Bexar County, Texas</v>
      </c>
      <c r="G566" s="2" t="str">
        <f t="shared" si="28"/>
        <v>CD Outside CoSA - Tract 1815.05</v>
      </c>
      <c r="H566" s="3">
        <v>541.21986240620799</v>
      </c>
      <c r="I566" s="3">
        <v>366.03957803001902</v>
      </c>
      <c r="J566" s="5">
        <f t="shared" si="27"/>
        <v>0.67632325318336362</v>
      </c>
    </row>
    <row r="567" spans="1:10" x14ac:dyDescent="0.2">
      <c r="A567" s="10" t="s">
        <v>766</v>
      </c>
      <c r="B567" s="2">
        <v>181506</v>
      </c>
      <c r="C567" s="2">
        <v>48029181506</v>
      </c>
      <c r="D567" s="2">
        <v>1815.06</v>
      </c>
      <c r="E567" s="2" t="s">
        <v>85</v>
      </c>
      <c r="F567" s="2" t="str">
        <f t="shared" si="26"/>
        <v>Census Tract 1815.06, Bexar County, Texas</v>
      </c>
      <c r="G567" s="2" t="str">
        <f t="shared" si="28"/>
        <v>CD Outside CoSA - Tract 1815.06</v>
      </c>
      <c r="H567" s="3">
        <v>596.59088607635897</v>
      </c>
      <c r="I567" s="3">
        <v>523.92756023915001</v>
      </c>
      <c r="J567" s="5">
        <f t="shared" si="27"/>
        <v>0.87820242056478781</v>
      </c>
    </row>
    <row r="568" spans="1:10" x14ac:dyDescent="0.2">
      <c r="A568" s="10" t="s">
        <v>766</v>
      </c>
      <c r="B568" s="2">
        <v>181601</v>
      </c>
      <c r="C568" s="2">
        <v>48029181601</v>
      </c>
      <c r="D568" s="2">
        <v>1816.01</v>
      </c>
      <c r="E568" s="2" t="s">
        <v>86</v>
      </c>
      <c r="F568" s="2" t="str">
        <f t="shared" si="26"/>
        <v>Census Tract 1816.01, Bexar County, Texas</v>
      </c>
      <c r="G568" s="2" t="str">
        <f t="shared" si="28"/>
        <v>CD Outside CoSA - Tract 1816.01</v>
      </c>
      <c r="H568" s="3">
        <v>639.41609337206603</v>
      </c>
      <c r="I568" s="3">
        <v>154.261955312537</v>
      </c>
      <c r="J568" s="5">
        <f t="shared" si="27"/>
        <v>0.24125441463165428</v>
      </c>
    </row>
    <row r="569" spans="1:10" x14ac:dyDescent="0.2">
      <c r="A569" s="10" t="s">
        <v>766</v>
      </c>
      <c r="B569" s="2">
        <v>181704</v>
      </c>
      <c r="C569" s="2">
        <v>48029181704</v>
      </c>
      <c r="D569" s="2">
        <v>1817.04</v>
      </c>
      <c r="E569" s="2" t="s">
        <v>87</v>
      </c>
      <c r="F569" s="2" t="str">
        <f t="shared" si="26"/>
        <v>Census Tract 1817.04, Bexar County, Texas</v>
      </c>
      <c r="G569" s="2" t="str">
        <f t="shared" si="28"/>
        <v>CD Outside CoSA - Tract 1817.04</v>
      </c>
      <c r="H569" s="3">
        <v>1419.0654344183399</v>
      </c>
      <c r="I569" s="3">
        <v>340.45642054234202</v>
      </c>
      <c r="J569" s="5">
        <f t="shared" si="27"/>
        <v>0.23991594205935368</v>
      </c>
    </row>
    <row r="570" spans="1:10" x14ac:dyDescent="0.2">
      <c r="A570" s="10" t="s">
        <v>766</v>
      </c>
      <c r="B570" s="2">
        <v>181705</v>
      </c>
      <c r="C570" s="2">
        <v>48029181705</v>
      </c>
      <c r="D570" s="2">
        <v>1817.05</v>
      </c>
      <c r="E570" s="2" t="s">
        <v>88</v>
      </c>
      <c r="F570" s="2" t="str">
        <f t="shared" si="26"/>
        <v>Census Tract 1817.05, Bexar County, Texas</v>
      </c>
      <c r="G570" s="2" t="str">
        <f t="shared" si="28"/>
        <v>CD Outside CoSA - Tract 1817.05</v>
      </c>
      <c r="H570" s="3">
        <v>1109.4278666022501</v>
      </c>
      <c r="I570" s="3">
        <v>476.40798687370301</v>
      </c>
      <c r="J570" s="5">
        <f t="shared" si="27"/>
        <v>0.4294177217061953</v>
      </c>
    </row>
    <row r="571" spans="1:10" x14ac:dyDescent="0.2">
      <c r="A571" s="10" t="s">
        <v>766</v>
      </c>
      <c r="B571" s="2">
        <v>181724</v>
      </c>
      <c r="C571" s="2">
        <v>48029181724</v>
      </c>
      <c r="D571" s="2">
        <v>1817.24</v>
      </c>
      <c r="E571" s="2" t="s">
        <v>89</v>
      </c>
      <c r="F571" s="2" t="str">
        <f t="shared" si="26"/>
        <v>Census Tract 1817.24, Bexar County, Texas</v>
      </c>
      <c r="G571" s="2" t="str">
        <f t="shared" si="28"/>
        <v>CD Outside CoSA - Tract 1817.24</v>
      </c>
      <c r="H571" s="3">
        <v>1754.22324320599</v>
      </c>
      <c r="I571" s="3">
        <v>1212.43616830104</v>
      </c>
      <c r="J571" s="5">
        <f t="shared" si="27"/>
        <v>0.69115272129515926</v>
      </c>
    </row>
    <row r="572" spans="1:10" x14ac:dyDescent="0.2">
      <c r="A572" s="6" t="s">
        <v>766</v>
      </c>
      <c r="B572" s="2">
        <v>181726</v>
      </c>
      <c r="C572" s="2">
        <v>48029181726</v>
      </c>
      <c r="D572" s="2">
        <v>1817.26</v>
      </c>
      <c r="E572" s="2" t="s">
        <v>90</v>
      </c>
      <c r="F572" s="2" t="str">
        <f t="shared" si="26"/>
        <v>Census Tract 1817.26, Bexar County, Texas</v>
      </c>
      <c r="G572" s="2" t="str">
        <f t="shared" si="28"/>
        <v>CD Outside CoSA - Tract 1817.26</v>
      </c>
      <c r="H572" s="4">
        <v>1671.58008971917</v>
      </c>
      <c r="I572" s="4">
        <v>1449.0305661012901</v>
      </c>
      <c r="J572">
        <f t="shared" si="27"/>
        <v>0.86686278151633833</v>
      </c>
    </row>
    <row r="573" spans="1:10" x14ac:dyDescent="0.2">
      <c r="A573" s="6" t="s">
        <v>766</v>
      </c>
      <c r="B573" s="2">
        <v>181729</v>
      </c>
      <c r="C573" s="2">
        <v>48029181729</v>
      </c>
      <c r="D573" s="2">
        <v>1817.29</v>
      </c>
      <c r="E573" s="2" t="s">
        <v>91</v>
      </c>
      <c r="F573" s="2" t="str">
        <f t="shared" si="26"/>
        <v>Census Tract 1817.29, Bexar County, Texas</v>
      </c>
      <c r="G573" s="2" t="str">
        <f t="shared" si="28"/>
        <v>CD Outside CoSA - Tract 1817.29</v>
      </c>
      <c r="H573" s="4">
        <v>2159.9235883538099</v>
      </c>
      <c r="I573" s="4">
        <v>2017.15583545304</v>
      </c>
      <c r="J573">
        <f t="shared" si="27"/>
        <v>0.9339014798159686</v>
      </c>
    </row>
    <row r="574" spans="1:10" x14ac:dyDescent="0.2">
      <c r="A574" s="6" t="s">
        <v>766</v>
      </c>
      <c r="B574" s="2">
        <v>181732</v>
      </c>
      <c r="C574" s="2">
        <v>48029181732</v>
      </c>
      <c r="D574" s="2">
        <v>1817.32</v>
      </c>
      <c r="E574" s="2" t="s">
        <v>92</v>
      </c>
      <c r="F574" s="2" t="str">
        <f t="shared" si="26"/>
        <v>Census Tract 1817.32, Bexar County, Texas</v>
      </c>
      <c r="G574" s="2" t="str">
        <f t="shared" si="28"/>
        <v>CD Outside CoSA - Tract 1817.32</v>
      </c>
      <c r="H574" s="4">
        <v>864.54828814058101</v>
      </c>
      <c r="I574" s="4">
        <v>293.72825248025902</v>
      </c>
      <c r="J574">
        <f t="shared" si="27"/>
        <v>0.33974765378576166</v>
      </c>
    </row>
    <row r="575" spans="1:10" x14ac:dyDescent="0.2">
      <c r="A575" s="6" t="s">
        <v>766</v>
      </c>
      <c r="B575" s="2">
        <v>181733</v>
      </c>
      <c r="C575" s="2">
        <v>48029181733</v>
      </c>
      <c r="D575" s="2">
        <v>1817.33</v>
      </c>
      <c r="E575" s="2" t="s">
        <v>93</v>
      </c>
      <c r="F575" s="2" t="str">
        <f t="shared" si="26"/>
        <v>Census Tract 1817.33, Bexar County, Texas</v>
      </c>
      <c r="G575" s="2" t="str">
        <f t="shared" si="28"/>
        <v>CD Outside CoSA - Tract 1817.33</v>
      </c>
      <c r="H575" s="4">
        <v>680.55556645052798</v>
      </c>
      <c r="I575" s="4">
        <v>644.64903868968997</v>
      </c>
      <c r="J575">
        <f t="shared" si="27"/>
        <v>0.94723938862463453</v>
      </c>
    </row>
    <row r="576" spans="1:10" x14ac:dyDescent="0.2">
      <c r="A576" s="6" t="s">
        <v>766</v>
      </c>
      <c r="B576" s="2">
        <v>181817</v>
      </c>
      <c r="C576" s="2">
        <v>48029181817</v>
      </c>
      <c r="D576" s="2">
        <v>1818.17</v>
      </c>
      <c r="E576" s="2" t="s">
        <v>94</v>
      </c>
      <c r="F576" s="2" t="str">
        <f t="shared" si="26"/>
        <v>Census Tract 1818.17, Bexar County, Texas</v>
      </c>
      <c r="G576" s="2" t="str">
        <f t="shared" si="28"/>
        <v>CD Outside CoSA - Tract 1818.17</v>
      </c>
      <c r="H576" s="4">
        <v>515.99147015646895</v>
      </c>
      <c r="I576" s="4">
        <v>345.41771415631098</v>
      </c>
      <c r="J576">
        <f t="shared" si="27"/>
        <v>0.66942524079238508</v>
      </c>
    </row>
    <row r="577" spans="1:10" x14ac:dyDescent="0.2">
      <c r="A577" s="6" t="s">
        <v>766</v>
      </c>
      <c r="B577" s="2">
        <v>181902</v>
      </c>
      <c r="C577" s="2">
        <v>48029181902</v>
      </c>
      <c r="D577" s="2">
        <v>1819.02</v>
      </c>
      <c r="E577" s="2" t="s">
        <v>95</v>
      </c>
      <c r="F577" s="2" t="str">
        <f t="shared" si="26"/>
        <v>Census Tract 1819.02, Bexar County, Texas</v>
      </c>
      <c r="G577" s="2" t="str">
        <f t="shared" si="28"/>
        <v>CD Outside CoSA - Tract 1819.02</v>
      </c>
      <c r="H577" s="4">
        <v>6969.9903746968102</v>
      </c>
      <c r="I577" s="4">
        <v>3918.4288385568402</v>
      </c>
      <c r="J577">
        <f t="shared" si="27"/>
        <v>0.56218568863192864</v>
      </c>
    </row>
    <row r="578" spans="1:10" x14ac:dyDescent="0.2">
      <c r="A578" s="6" t="s">
        <v>766</v>
      </c>
      <c r="B578" s="2">
        <v>182001</v>
      </c>
      <c r="C578" s="2">
        <v>48029182001</v>
      </c>
      <c r="D578" s="2">
        <v>1820.01</v>
      </c>
      <c r="E578" s="2" t="s">
        <v>96</v>
      </c>
      <c r="F578" s="2" t="str">
        <f t="shared" si="26"/>
        <v>Census Tract 1820.01, Bexar County, Texas</v>
      </c>
      <c r="G578" s="2" t="str">
        <f t="shared" si="28"/>
        <v>CD Outside CoSA - Tract 1820.01</v>
      </c>
      <c r="H578" s="4">
        <v>1091.47207596524</v>
      </c>
      <c r="I578" s="4">
        <v>369.16614704755898</v>
      </c>
      <c r="J578">
        <f t="shared" si="27"/>
        <v>0.33822775238760738</v>
      </c>
    </row>
    <row r="579" spans="1:10" x14ac:dyDescent="0.2">
      <c r="A579" s="6" t="s">
        <v>766</v>
      </c>
      <c r="B579" s="2">
        <v>182002</v>
      </c>
      <c r="C579" s="2">
        <v>48029182002</v>
      </c>
      <c r="D579" s="2">
        <v>1820.02</v>
      </c>
      <c r="E579" s="2" t="s">
        <v>97</v>
      </c>
      <c r="F579" s="2" t="str">
        <f t="shared" si="26"/>
        <v>Census Tract 1820.02, Bexar County, Texas</v>
      </c>
      <c r="G579" s="2" t="str">
        <f t="shared" si="28"/>
        <v>CD Outside CoSA - Tract 1820.02</v>
      </c>
      <c r="H579" s="4">
        <v>6448.5472817980299</v>
      </c>
      <c r="I579" s="4">
        <v>3964.2863444051</v>
      </c>
      <c r="J579">
        <f t="shared" si="27"/>
        <v>0.61475649804024535</v>
      </c>
    </row>
    <row r="580" spans="1:10" x14ac:dyDescent="0.2">
      <c r="A580" s="6" t="s">
        <v>766</v>
      </c>
      <c r="B580" s="2">
        <v>182003</v>
      </c>
      <c r="C580" s="2">
        <v>48029182003</v>
      </c>
      <c r="D580" s="2">
        <v>1820.03</v>
      </c>
      <c r="E580" s="2" t="s">
        <v>98</v>
      </c>
      <c r="F580" s="2" t="str">
        <f t="shared" ref="F580:F611" si="29">CONCATENATE(E580,", Bexar County, Texas")</f>
        <v>Census Tract 1820.03, Bexar County, Texas</v>
      </c>
      <c r="G580" s="2" t="str">
        <f t="shared" si="28"/>
        <v>CD Outside CoSA - Tract 1820.03</v>
      </c>
      <c r="H580" s="4">
        <v>1932.6062281725799</v>
      </c>
      <c r="I580" s="4">
        <v>229.17475378141199</v>
      </c>
      <c r="J580">
        <f t="shared" ref="J580:J611" si="30">I580/H580</f>
        <v>0.11858326359535405</v>
      </c>
    </row>
    <row r="581" spans="1:10" x14ac:dyDescent="0.2">
      <c r="A581" s="6" t="s">
        <v>766</v>
      </c>
      <c r="B581" s="2">
        <v>182101</v>
      </c>
      <c r="C581" s="2">
        <v>48029182101</v>
      </c>
      <c r="D581" s="2">
        <v>1821.01</v>
      </c>
      <c r="E581" s="2" t="s">
        <v>99</v>
      </c>
      <c r="F581" s="2" t="str">
        <f t="shared" si="29"/>
        <v>Census Tract 1821.01, Bexar County, Texas</v>
      </c>
      <c r="G581" s="2" t="str">
        <f t="shared" ref="G581:G611" si="31">CONCATENATE("CD ",A581," - ","Tract ",D581)</f>
        <v>CD Outside CoSA - Tract 1821.01</v>
      </c>
      <c r="H581" s="4">
        <v>6202.4077445884996</v>
      </c>
      <c r="I581" s="4">
        <v>6202.4077438263002</v>
      </c>
      <c r="J581">
        <f t="shared" si="30"/>
        <v>0.9999999998771123</v>
      </c>
    </row>
    <row r="582" spans="1:10" x14ac:dyDescent="0.2">
      <c r="A582" s="6" t="s">
        <v>766</v>
      </c>
      <c r="B582" s="2">
        <v>182102</v>
      </c>
      <c r="C582" s="2">
        <v>48029182102</v>
      </c>
      <c r="D582" s="2">
        <v>1821.02</v>
      </c>
      <c r="E582" s="2" t="s">
        <v>100</v>
      </c>
      <c r="F582" s="2" t="str">
        <f t="shared" si="29"/>
        <v>Census Tract 1821.02, Bexar County, Texas</v>
      </c>
      <c r="G582" s="2" t="str">
        <f t="shared" si="31"/>
        <v>CD Outside CoSA - Tract 1821.02</v>
      </c>
      <c r="H582" s="4">
        <v>5348.8251912304404</v>
      </c>
      <c r="I582" s="4">
        <v>5073.3992540162699</v>
      </c>
      <c r="J582">
        <f t="shared" si="30"/>
        <v>0.94850720908476505</v>
      </c>
    </row>
    <row r="583" spans="1:10" x14ac:dyDescent="0.2">
      <c r="A583" s="6" t="s">
        <v>766</v>
      </c>
      <c r="B583" s="2">
        <v>182103</v>
      </c>
      <c r="C583" s="2">
        <v>48029182103</v>
      </c>
      <c r="D583" s="2">
        <v>1821.03</v>
      </c>
      <c r="E583" s="2" t="s">
        <v>101</v>
      </c>
      <c r="F583" s="2" t="str">
        <f t="shared" si="29"/>
        <v>Census Tract 1821.03, Bexar County, Texas</v>
      </c>
      <c r="G583" s="2" t="str">
        <f t="shared" si="31"/>
        <v>CD Outside CoSA - Tract 1821.03</v>
      </c>
      <c r="H583" s="4">
        <v>35017.437151207101</v>
      </c>
      <c r="I583" s="4">
        <v>35017.437153342602</v>
      </c>
      <c r="J583">
        <f t="shared" si="30"/>
        <v>1.0000000000609839</v>
      </c>
    </row>
    <row r="584" spans="1:10" x14ac:dyDescent="0.2">
      <c r="A584" s="6" t="s">
        <v>766</v>
      </c>
      <c r="B584" s="2">
        <v>182105</v>
      </c>
      <c r="C584" s="2">
        <v>48029182105</v>
      </c>
      <c r="D584" s="2">
        <v>1821.05</v>
      </c>
      <c r="E584" s="2" t="s">
        <v>102</v>
      </c>
      <c r="F584" s="2" t="str">
        <f t="shared" si="29"/>
        <v>Census Tract 1821.05, Bexar County, Texas</v>
      </c>
      <c r="G584" s="2" t="str">
        <f t="shared" si="31"/>
        <v>CD Outside CoSA - Tract 1821.05</v>
      </c>
      <c r="H584" s="4">
        <v>9193.0693433730503</v>
      </c>
      <c r="I584" s="4">
        <v>7974.3249626882398</v>
      </c>
      <c r="J584">
        <f t="shared" si="30"/>
        <v>0.86742791388130247</v>
      </c>
    </row>
    <row r="585" spans="1:10" x14ac:dyDescent="0.2">
      <c r="A585" s="6" t="s">
        <v>766</v>
      </c>
      <c r="B585" s="2">
        <v>182106</v>
      </c>
      <c r="C585" s="2">
        <v>48029182106</v>
      </c>
      <c r="D585" s="2">
        <v>1821.06</v>
      </c>
      <c r="E585" s="2" t="s">
        <v>103</v>
      </c>
      <c r="F585" s="2" t="str">
        <f t="shared" si="29"/>
        <v>Census Tract 1821.06, Bexar County, Texas</v>
      </c>
      <c r="G585" s="2" t="str">
        <f t="shared" si="31"/>
        <v>CD Outside CoSA - Tract 1821.06</v>
      </c>
      <c r="H585" s="4">
        <v>7047.4548887619403</v>
      </c>
      <c r="I585" s="4">
        <v>6184.4661153301004</v>
      </c>
      <c r="J585">
        <f t="shared" si="30"/>
        <v>0.87754603795932273</v>
      </c>
    </row>
    <row r="586" spans="1:10" x14ac:dyDescent="0.2">
      <c r="A586" s="6" t="s">
        <v>766</v>
      </c>
      <c r="B586" s="2">
        <v>190400</v>
      </c>
      <c r="C586" s="2">
        <v>48029190400</v>
      </c>
      <c r="D586" s="2">
        <v>1904</v>
      </c>
      <c r="E586" s="2" t="s">
        <v>104</v>
      </c>
      <c r="F586" s="2" t="str">
        <f t="shared" si="29"/>
        <v>Census Tract 1904, Bexar County, Texas</v>
      </c>
      <c r="G586" s="2" t="str">
        <f t="shared" si="31"/>
        <v>CD Outside CoSA - Tract 1904</v>
      </c>
      <c r="H586" s="4">
        <v>515.59986689016398</v>
      </c>
      <c r="I586" s="4">
        <v>0.90162614598542401</v>
      </c>
      <c r="J586">
        <f t="shared" si="30"/>
        <v>1.7486935196930405E-3</v>
      </c>
    </row>
    <row r="587" spans="1:10" x14ac:dyDescent="0.2">
      <c r="A587" s="6" t="s">
        <v>766</v>
      </c>
      <c r="B587" s="2">
        <v>190700</v>
      </c>
      <c r="C587" s="2">
        <v>48029190700</v>
      </c>
      <c r="D587" s="2">
        <v>1907</v>
      </c>
      <c r="E587" s="2" t="s">
        <v>105</v>
      </c>
      <c r="F587" s="2" t="str">
        <f t="shared" si="29"/>
        <v>Census Tract 1907, Bexar County, Texas</v>
      </c>
      <c r="G587" s="2" t="str">
        <f t="shared" si="31"/>
        <v>CD Outside CoSA - Tract 1907</v>
      </c>
      <c r="H587" s="4">
        <v>362.20687930984099</v>
      </c>
      <c r="I587" s="4">
        <v>8.0576563008520993E-2</v>
      </c>
      <c r="J587">
        <f t="shared" si="30"/>
        <v>2.2246005697642687E-4</v>
      </c>
    </row>
    <row r="588" spans="1:10" x14ac:dyDescent="0.2">
      <c r="A588" s="6" t="s">
        <v>766</v>
      </c>
      <c r="B588" s="2">
        <v>190800</v>
      </c>
      <c r="C588" s="2">
        <v>48029190800</v>
      </c>
      <c r="D588" s="2">
        <v>1908</v>
      </c>
      <c r="E588" s="2" t="s">
        <v>106</v>
      </c>
      <c r="F588" s="2" t="str">
        <f t="shared" si="29"/>
        <v>Census Tract 1908, Bexar County, Texas</v>
      </c>
      <c r="G588" s="2" t="str">
        <f t="shared" si="31"/>
        <v>CD Outside CoSA - Tract 1908</v>
      </c>
      <c r="H588" s="4">
        <v>394.78612121975902</v>
      </c>
      <c r="I588" s="4">
        <v>392.09204218544397</v>
      </c>
      <c r="J588">
        <f t="shared" si="30"/>
        <v>0.99317585170929712</v>
      </c>
    </row>
    <row r="589" spans="1:10" x14ac:dyDescent="0.2">
      <c r="A589" s="6" t="s">
        <v>766</v>
      </c>
      <c r="B589" s="2">
        <v>190902</v>
      </c>
      <c r="C589" s="2">
        <v>48029190902</v>
      </c>
      <c r="D589" s="2">
        <v>1909.02</v>
      </c>
      <c r="E589" s="2" t="s">
        <v>107</v>
      </c>
      <c r="F589" s="2" t="str">
        <f t="shared" si="29"/>
        <v>Census Tract 1909.02, Bexar County, Texas</v>
      </c>
      <c r="G589" s="2" t="str">
        <f t="shared" si="31"/>
        <v>CD Outside CoSA - Tract 1909.02</v>
      </c>
      <c r="H589" s="4">
        <v>1150.24488172511</v>
      </c>
      <c r="I589" s="4">
        <v>9.5990633369024394</v>
      </c>
      <c r="J589">
        <f t="shared" si="30"/>
        <v>8.3452345577978079E-3</v>
      </c>
    </row>
    <row r="590" spans="1:10" x14ac:dyDescent="0.2">
      <c r="A590" s="6" t="s">
        <v>766</v>
      </c>
      <c r="B590" s="2">
        <v>191101</v>
      </c>
      <c r="C590" s="2">
        <v>48029191101</v>
      </c>
      <c r="D590" s="2">
        <v>1911.01</v>
      </c>
      <c r="E590" s="2" t="s">
        <v>108</v>
      </c>
      <c r="F590" s="2" t="str">
        <f t="shared" si="29"/>
        <v>Census Tract 1911.01, Bexar County, Texas</v>
      </c>
      <c r="G590" s="2" t="str">
        <f t="shared" si="31"/>
        <v>CD Outside CoSA - Tract 1911.01</v>
      </c>
      <c r="H590" s="4">
        <v>1001.5710165297</v>
      </c>
      <c r="I590" s="4">
        <v>988.67071656994995</v>
      </c>
      <c r="J590">
        <f t="shared" si="30"/>
        <v>0.98711993483552685</v>
      </c>
    </row>
    <row r="591" spans="1:10" x14ac:dyDescent="0.2">
      <c r="A591" s="6" t="s">
        <v>766</v>
      </c>
      <c r="B591" s="2">
        <v>191102</v>
      </c>
      <c r="C591" s="2">
        <v>48029191102</v>
      </c>
      <c r="D591" s="2">
        <v>1911.02</v>
      </c>
      <c r="E591" s="2" t="s">
        <v>109</v>
      </c>
      <c r="F591" s="2" t="str">
        <f t="shared" si="29"/>
        <v>Census Tract 1911.02, Bexar County, Texas</v>
      </c>
      <c r="G591" s="2" t="str">
        <f t="shared" si="31"/>
        <v>CD Outside CoSA - Tract 1911.02</v>
      </c>
      <c r="H591" s="4">
        <v>579.25892591670197</v>
      </c>
      <c r="I591" s="4">
        <v>567.64733867736504</v>
      </c>
      <c r="J591">
        <f t="shared" si="30"/>
        <v>0.97995440947075418</v>
      </c>
    </row>
    <row r="592" spans="1:10" x14ac:dyDescent="0.2">
      <c r="A592" s="6" t="s">
        <v>766</v>
      </c>
      <c r="B592" s="2">
        <v>191405</v>
      </c>
      <c r="C592" s="2">
        <v>48029191405</v>
      </c>
      <c r="D592" s="2">
        <v>1914.05</v>
      </c>
      <c r="E592" s="2" t="s">
        <v>110</v>
      </c>
      <c r="F592" s="2" t="str">
        <f t="shared" si="29"/>
        <v>Census Tract 1914.05, Bexar County, Texas</v>
      </c>
      <c r="G592" s="2" t="str">
        <f t="shared" si="31"/>
        <v>CD Outside CoSA - Tract 1914.05</v>
      </c>
      <c r="H592" s="4">
        <v>2178.36700425658</v>
      </c>
      <c r="I592" s="4">
        <v>863.33643969750301</v>
      </c>
      <c r="J592">
        <f t="shared" si="30"/>
        <v>0.39632276747238798</v>
      </c>
    </row>
    <row r="593" spans="1:10" x14ac:dyDescent="0.2">
      <c r="A593" s="6" t="s">
        <v>766</v>
      </c>
      <c r="B593" s="2">
        <v>191412</v>
      </c>
      <c r="C593" s="2">
        <v>48029191412</v>
      </c>
      <c r="D593" s="2">
        <v>1914.12</v>
      </c>
      <c r="E593" s="2" t="s">
        <v>111</v>
      </c>
      <c r="F593" s="2" t="str">
        <f t="shared" si="29"/>
        <v>Census Tract 1914.12, Bexar County, Texas</v>
      </c>
      <c r="G593" s="2" t="str">
        <f t="shared" si="31"/>
        <v>CD Outside CoSA - Tract 1914.12</v>
      </c>
      <c r="H593" s="4">
        <v>504.81123613956998</v>
      </c>
      <c r="I593" s="4">
        <v>2.4657868026099999E-4</v>
      </c>
      <c r="J593">
        <f t="shared" si="30"/>
        <v>4.8845719470639129E-7</v>
      </c>
    </row>
    <row r="594" spans="1:10" x14ac:dyDescent="0.2">
      <c r="A594" s="6" t="s">
        <v>766</v>
      </c>
      <c r="B594" s="2">
        <v>191503</v>
      </c>
      <c r="C594" s="2">
        <v>48029191503</v>
      </c>
      <c r="D594" s="2">
        <v>1915.03</v>
      </c>
      <c r="E594" s="2" t="s">
        <v>112</v>
      </c>
      <c r="F594" s="2" t="str">
        <f t="shared" si="29"/>
        <v>Census Tract 1915.03, Bexar County, Texas</v>
      </c>
      <c r="G594" s="2" t="str">
        <f t="shared" si="31"/>
        <v>CD Outside CoSA - Tract 1915.03</v>
      </c>
      <c r="H594" s="4">
        <v>1393.2242414657501</v>
      </c>
      <c r="I594" s="4">
        <v>57.6114648906075</v>
      </c>
      <c r="J594">
        <f t="shared" si="30"/>
        <v>4.1351178924361097E-2</v>
      </c>
    </row>
    <row r="595" spans="1:10" x14ac:dyDescent="0.2">
      <c r="A595" s="6" t="s">
        <v>766</v>
      </c>
      <c r="B595" s="2">
        <v>191504</v>
      </c>
      <c r="C595" s="2">
        <v>48029191504</v>
      </c>
      <c r="D595" s="2">
        <v>1915.04</v>
      </c>
      <c r="E595" s="2" t="s">
        <v>113</v>
      </c>
      <c r="F595" s="2" t="str">
        <f t="shared" si="29"/>
        <v>Census Tract 1915.04, Bexar County, Texas</v>
      </c>
      <c r="G595" s="2" t="str">
        <f t="shared" si="31"/>
        <v>CD Outside CoSA - Tract 1915.04</v>
      </c>
      <c r="H595" s="4">
        <v>1272.7347183177301</v>
      </c>
      <c r="I595" s="4">
        <v>1174.3484229312201</v>
      </c>
      <c r="J595">
        <f t="shared" si="30"/>
        <v>0.92269693442750222</v>
      </c>
    </row>
    <row r="596" spans="1:10" x14ac:dyDescent="0.2">
      <c r="A596" s="6" t="s">
        <v>766</v>
      </c>
      <c r="B596" s="2">
        <v>191701</v>
      </c>
      <c r="C596" s="2">
        <v>48029191701</v>
      </c>
      <c r="D596" s="2">
        <v>1917.01</v>
      </c>
      <c r="E596" s="2" t="s">
        <v>114</v>
      </c>
      <c r="F596" s="2" t="str">
        <f t="shared" si="29"/>
        <v>Census Tract 1917.01, Bexar County, Texas</v>
      </c>
      <c r="G596" s="2" t="str">
        <f t="shared" si="31"/>
        <v>CD Outside CoSA - Tract 1917.01</v>
      </c>
      <c r="H596" s="4">
        <v>1530.8794511143601</v>
      </c>
      <c r="I596" s="4">
        <v>1447.6775844619399</v>
      </c>
      <c r="J596">
        <f t="shared" si="30"/>
        <v>0.94565093509364451</v>
      </c>
    </row>
    <row r="597" spans="1:10" x14ac:dyDescent="0.2">
      <c r="A597" s="6" t="s">
        <v>766</v>
      </c>
      <c r="B597" s="2">
        <v>191702</v>
      </c>
      <c r="C597" s="2">
        <v>48029191702</v>
      </c>
      <c r="D597" s="2">
        <v>1917.02</v>
      </c>
      <c r="E597" s="2" t="s">
        <v>115</v>
      </c>
      <c r="F597" s="2" t="str">
        <f t="shared" si="29"/>
        <v>Census Tract 1917.02, Bexar County, Texas</v>
      </c>
      <c r="G597" s="2" t="str">
        <f t="shared" si="31"/>
        <v>CD Outside CoSA - Tract 1917.02</v>
      </c>
      <c r="H597" s="4">
        <v>2004.36373473139</v>
      </c>
      <c r="I597" s="4">
        <v>902.98717714684301</v>
      </c>
      <c r="J597">
        <f t="shared" si="30"/>
        <v>0.45051063412293013</v>
      </c>
    </row>
    <row r="598" spans="1:10" x14ac:dyDescent="0.2">
      <c r="A598" s="6" t="s">
        <v>766</v>
      </c>
      <c r="B598" s="2">
        <v>191804</v>
      </c>
      <c r="C598" s="2">
        <v>48029191804</v>
      </c>
      <c r="D598" s="2">
        <v>1918.04</v>
      </c>
      <c r="E598" s="2" t="s">
        <v>116</v>
      </c>
      <c r="F598" s="2" t="str">
        <f t="shared" si="29"/>
        <v>Census Tract 1918.04, Bexar County, Texas</v>
      </c>
      <c r="G598" s="2" t="str">
        <f t="shared" si="31"/>
        <v>CD Outside CoSA - Tract 1918.04</v>
      </c>
      <c r="H598" s="4">
        <v>7398.0118293334499</v>
      </c>
      <c r="I598" s="4">
        <v>7341.0748761950699</v>
      </c>
      <c r="J598">
        <f t="shared" si="30"/>
        <v>0.99230374937863408</v>
      </c>
    </row>
    <row r="599" spans="1:10" x14ac:dyDescent="0.2">
      <c r="A599" s="6" t="s">
        <v>766</v>
      </c>
      <c r="B599" s="2">
        <v>191806</v>
      </c>
      <c r="C599" s="2">
        <v>48029191806</v>
      </c>
      <c r="D599" s="2">
        <v>1918.06</v>
      </c>
      <c r="E599" s="2" t="s">
        <v>117</v>
      </c>
      <c r="F599" s="2" t="str">
        <f t="shared" si="29"/>
        <v>Census Tract 1918.06, Bexar County, Texas</v>
      </c>
      <c r="G599" s="2" t="str">
        <f t="shared" si="31"/>
        <v>CD Outside CoSA - Tract 1918.06</v>
      </c>
      <c r="H599" s="4">
        <v>2598.3319577905299</v>
      </c>
      <c r="I599" s="4">
        <v>1.37428868700855</v>
      </c>
      <c r="J599">
        <f t="shared" si="30"/>
        <v>5.2891189783816728E-4</v>
      </c>
    </row>
    <row r="600" spans="1:10" x14ac:dyDescent="0.2">
      <c r="A600" s="6" t="s">
        <v>766</v>
      </c>
      <c r="B600" s="2">
        <v>191807</v>
      </c>
      <c r="C600" s="2">
        <v>48029191807</v>
      </c>
      <c r="D600" s="2">
        <v>1918.07</v>
      </c>
      <c r="E600" s="2" t="s">
        <v>118</v>
      </c>
      <c r="F600" s="2" t="str">
        <f t="shared" si="29"/>
        <v>Census Tract 1918.07, Bexar County, Texas</v>
      </c>
      <c r="G600" s="2" t="str">
        <f t="shared" si="31"/>
        <v>CD Outside CoSA - Tract 1918.07</v>
      </c>
      <c r="H600" s="4">
        <v>6876.2710655691799</v>
      </c>
      <c r="I600" s="4">
        <v>127.56637905288299</v>
      </c>
      <c r="J600">
        <f t="shared" si="30"/>
        <v>1.8551679803844926E-2</v>
      </c>
    </row>
    <row r="601" spans="1:10" x14ac:dyDescent="0.2">
      <c r="A601" s="6" t="s">
        <v>766</v>
      </c>
      <c r="B601" s="2">
        <v>191808</v>
      </c>
      <c r="C601" s="2">
        <v>48029191808</v>
      </c>
      <c r="D601" s="2">
        <v>1918.08</v>
      </c>
      <c r="E601" s="2" t="s">
        <v>119</v>
      </c>
      <c r="F601" s="2" t="str">
        <f t="shared" si="29"/>
        <v>Census Tract 1918.08, Bexar County, Texas</v>
      </c>
      <c r="G601" s="2" t="str">
        <f t="shared" si="31"/>
        <v>CD Outside CoSA - Tract 1918.08</v>
      </c>
      <c r="H601" s="4">
        <v>1616.43113406733</v>
      </c>
      <c r="I601" s="4">
        <v>815.58038149251104</v>
      </c>
      <c r="J601">
        <f t="shared" si="30"/>
        <v>0.50455621913215343</v>
      </c>
    </row>
    <row r="602" spans="1:10" x14ac:dyDescent="0.2">
      <c r="A602" s="6" t="s">
        <v>766</v>
      </c>
      <c r="B602" s="2">
        <v>191809</v>
      </c>
      <c r="C602" s="2">
        <v>48029191809</v>
      </c>
      <c r="D602" s="2">
        <v>1918.09</v>
      </c>
      <c r="E602" s="2" t="s">
        <v>120</v>
      </c>
      <c r="F602" s="2" t="str">
        <f t="shared" si="29"/>
        <v>Census Tract 1918.09, Bexar County, Texas</v>
      </c>
      <c r="G602" s="2" t="str">
        <f t="shared" si="31"/>
        <v>CD Outside CoSA - Tract 1918.09</v>
      </c>
      <c r="H602" s="4">
        <v>1913.6691078357801</v>
      </c>
      <c r="I602" s="4">
        <v>1538.80457147519</v>
      </c>
      <c r="J602">
        <f t="shared" si="30"/>
        <v>0.80411214518452745</v>
      </c>
    </row>
    <row r="603" spans="1:10" x14ac:dyDescent="0.2">
      <c r="A603" s="6" t="s">
        <v>766</v>
      </c>
      <c r="B603" s="2">
        <v>191810</v>
      </c>
      <c r="C603" s="2">
        <v>48029191810</v>
      </c>
      <c r="D603" s="2">
        <v>1918.1</v>
      </c>
      <c r="E603" s="2" t="s">
        <v>121</v>
      </c>
      <c r="F603" s="2" t="str">
        <f t="shared" si="29"/>
        <v>Census Tract 1918.10, Bexar County, Texas</v>
      </c>
      <c r="G603" s="2" t="str">
        <f t="shared" si="31"/>
        <v>CD Outside CoSA - Tract 1918.1</v>
      </c>
      <c r="H603" s="4">
        <v>1065.1606838627599</v>
      </c>
      <c r="I603" s="4">
        <v>953.10853299122698</v>
      </c>
      <c r="J603">
        <f t="shared" si="30"/>
        <v>0.89480258465306795</v>
      </c>
    </row>
    <row r="604" spans="1:10" x14ac:dyDescent="0.2">
      <c r="A604" s="6" t="s">
        <v>766</v>
      </c>
      <c r="B604" s="2">
        <v>191811</v>
      </c>
      <c r="C604" s="2">
        <v>48029191811</v>
      </c>
      <c r="D604" s="2">
        <v>1918.11</v>
      </c>
      <c r="E604" s="2" t="s">
        <v>122</v>
      </c>
      <c r="F604" s="2" t="str">
        <f t="shared" si="29"/>
        <v>Census Tract 1918.11, Bexar County, Texas</v>
      </c>
      <c r="G604" s="2" t="str">
        <f t="shared" si="31"/>
        <v>CD Outside CoSA - Tract 1918.11</v>
      </c>
      <c r="H604" s="4">
        <v>1505.77577206569</v>
      </c>
      <c r="I604" s="4">
        <v>490.90183235334098</v>
      </c>
      <c r="J604">
        <f t="shared" si="30"/>
        <v>0.32601257203115974</v>
      </c>
    </row>
    <row r="605" spans="1:10" x14ac:dyDescent="0.2">
      <c r="A605" s="6" t="s">
        <v>766</v>
      </c>
      <c r="B605" s="2">
        <v>191812</v>
      </c>
      <c r="C605" s="2">
        <v>48029191812</v>
      </c>
      <c r="D605" s="2">
        <v>1918.12</v>
      </c>
      <c r="E605" s="2" t="s">
        <v>123</v>
      </c>
      <c r="F605" s="2" t="str">
        <f t="shared" si="29"/>
        <v>Census Tract 1918.12, Bexar County, Texas</v>
      </c>
      <c r="G605" s="2" t="str">
        <f t="shared" si="31"/>
        <v>CD Outside CoSA - Tract 1918.12</v>
      </c>
      <c r="H605" s="4">
        <v>900.19424835360303</v>
      </c>
      <c r="I605" s="4">
        <v>147.923881398014</v>
      </c>
      <c r="J605">
        <f t="shared" si="30"/>
        <v>0.16432440183722258</v>
      </c>
    </row>
    <row r="606" spans="1:10" x14ac:dyDescent="0.2">
      <c r="A606" s="6" t="s">
        <v>766</v>
      </c>
      <c r="B606" s="2">
        <v>191814</v>
      </c>
      <c r="C606" s="2">
        <v>48029191814</v>
      </c>
      <c r="D606" s="2">
        <v>1918.14</v>
      </c>
      <c r="E606" s="2" t="s">
        <v>124</v>
      </c>
      <c r="F606" s="2" t="str">
        <f t="shared" si="29"/>
        <v>Census Tract 1918.14, Bexar County, Texas</v>
      </c>
      <c r="G606" s="2" t="str">
        <f t="shared" si="31"/>
        <v>CD Outside CoSA - Tract 1918.14</v>
      </c>
      <c r="H606" s="4">
        <v>2234.6502308899999</v>
      </c>
      <c r="I606" s="4">
        <v>2072.0133530124199</v>
      </c>
      <c r="J606">
        <f t="shared" si="30"/>
        <v>0.92722043224956674</v>
      </c>
    </row>
    <row r="607" spans="1:10" x14ac:dyDescent="0.2">
      <c r="A607" s="6" t="s">
        <v>766</v>
      </c>
      <c r="B607" s="2">
        <v>192000</v>
      </c>
      <c r="C607" s="2">
        <v>48029192000</v>
      </c>
      <c r="D607" s="2">
        <v>1920</v>
      </c>
      <c r="E607" s="2" t="s">
        <v>125</v>
      </c>
      <c r="F607" s="2" t="str">
        <f t="shared" si="29"/>
        <v>Census Tract 1920, Bexar County, Texas</v>
      </c>
      <c r="G607" s="2" t="str">
        <f t="shared" si="31"/>
        <v>CD Outside CoSA - Tract 1920</v>
      </c>
      <c r="H607" s="4">
        <v>1257.3754525939801</v>
      </c>
      <c r="I607" s="4">
        <v>0.62648014881479297</v>
      </c>
      <c r="J607">
        <f t="shared" si="30"/>
        <v>4.9824429729589299E-4</v>
      </c>
    </row>
    <row r="608" spans="1:10" x14ac:dyDescent="0.2">
      <c r="A608" s="6" t="s">
        <v>766</v>
      </c>
      <c r="B608" s="2">
        <v>980001</v>
      </c>
      <c r="C608" s="2">
        <v>48029980001</v>
      </c>
      <c r="D608" s="2">
        <v>9800.01</v>
      </c>
      <c r="E608" s="2" t="s">
        <v>126</v>
      </c>
      <c r="F608" s="2" t="str">
        <f t="shared" si="29"/>
        <v>Census Tract 9800.01, Bexar County, Texas</v>
      </c>
      <c r="G608" s="2" t="str">
        <f t="shared" si="31"/>
        <v>CD Outside CoSA - Tract 9800.01</v>
      </c>
      <c r="H608" s="4">
        <v>31277.413254168401</v>
      </c>
      <c r="I608" s="4">
        <v>30079.320609624701</v>
      </c>
      <c r="J608">
        <f t="shared" si="30"/>
        <v>0.96169463776279429</v>
      </c>
    </row>
    <row r="609" spans="1:10" x14ac:dyDescent="0.2">
      <c r="A609" s="6" t="s">
        <v>766</v>
      </c>
      <c r="B609" s="2">
        <v>980003</v>
      </c>
      <c r="C609" s="2">
        <v>48029980003</v>
      </c>
      <c r="D609" s="2">
        <v>9800.0300000000007</v>
      </c>
      <c r="E609" s="2" t="s">
        <v>127</v>
      </c>
      <c r="F609" s="2" t="str">
        <f t="shared" si="29"/>
        <v>Census Tract 9800.03, Bexar County, Texas</v>
      </c>
      <c r="G609" s="2" t="str">
        <f t="shared" si="31"/>
        <v>CD Outside CoSA - Tract 9800.03</v>
      </c>
      <c r="H609" s="4">
        <v>3989.6397849591299</v>
      </c>
      <c r="I609" s="4">
        <v>3917.4335635768198</v>
      </c>
      <c r="J609">
        <f t="shared" si="30"/>
        <v>0.98190156874449508</v>
      </c>
    </row>
    <row r="610" spans="1:10" x14ac:dyDescent="0.2">
      <c r="A610" s="6" t="s">
        <v>766</v>
      </c>
      <c r="B610" s="2">
        <v>980005</v>
      </c>
      <c r="C610" s="2">
        <v>48029980005</v>
      </c>
      <c r="D610" s="2">
        <v>9800.0499999999993</v>
      </c>
      <c r="E610" s="2" t="s">
        <v>128</v>
      </c>
      <c r="F610" s="2" t="str">
        <f t="shared" si="29"/>
        <v>Census Tract 9800.05, Bexar County, Texas</v>
      </c>
      <c r="G610" s="2" t="str">
        <f t="shared" si="31"/>
        <v>CD Outside CoSA - Tract 9800.05</v>
      </c>
      <c r="H610" s="4">
        <v>9797.1377996270603</v>
      </c>
      <c r="I610" s="4">
        <v>9.0450947377638897</v>
      </c>
      <c r="J610">
        <f t="shared" si="30"/>
        <v>9.2323849299212699E-4</v>
      </c>
    </row>
    <row r="611" spans="1:10" x14ac:dyDescent="0.2">
      <c r="A611" s="6" t="s">
        <v>766</v>
      </c>
      <c r="B611" s="2">
        <v>980100</v>
      </c>
      <c r="C611" s="2">
        <v>48029980100</v>
      </c>
      <c r="D611" s="2">
        <v>9801</v>
      </c>
      <c r="E611" s="2" t="s">
        <v>129</v>
      </c>
      <c r="F611" s="2" t="str">
        <f t="shared" si="29"/>
        <v>Census Tract 9801, Bexar County, Texas</v>
      </c>
      <c r="G611" s="2" t="str">
        <f t="shared" si="31"/>
        <v>CD Outside CoSA - Tract 9801</v>
      </c>
      <c r="H611" s="4">
        <v>3638.0699972816501</v>
      </c>
      <c r="I611" s="4">
        <v>1290.74943179773</v>
      </c>
      <c r="J611">
        <f t="shared" si="30"/>
        <v>0.35478960898558093</v>
      </c>
    </row>
  </sheetData>
  <autoFilter ref="A2:I611" xr:uid="{00000000-0009-0000-0000-000001000000}"/>
  <mergeCells count="6">
    <mergeCell ref="J1:J2"/>
    <mergeCell ref="A1:A2"/>
    <mergeCell ref="B1:F1"/>
    <mergeCell ref="G1:G2"/>
    <mergeCell ref="H1:H2"/>
    <mergeCell ref="I1:I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ColWidth="8.83203125" defaultRowHeight="15" x14ac:dyDescent="0.2"/>
  <cols>
    <col min="1" max="1" width="11.1640625" style="6" customWidth="1"/>
    <col min="2" max="2" width="11.1640625" bestFit="1" customWidth="1"/>
    <col min="3" max="3" width="16.5" bestFit="1" customWidth="1"/>
    <col min="4" max="4" width="11" bestFit="1" customWidth="1"/>
    <col min="5" max="5" width="14.1640625" bestFit="1" customWidth="1"/>
    <col min="6" max="6" width="35.6640625" bestFit="1" customWidth="1"/>
    <col min="7" max="7" width="13.33203125" style="4" bestFit="1" customWidth="1"/>
    <col min="8" max="8" width="12.5" style="4" bestFit="1" customWidth="1"/>
    <col min="9" max="9" width="14.5" customWidth="1"/>
  </cols>
  <sheetData>
    <row r="1" spans="1:9" ht="45" customHeight="1" x14ac:dyDescent="0.2">
      <c r="A1" s="13" t="s">
        <v>765</v>
      </c>
      <c r="B1" s="14" t="s">
        <v>772</v>
      </c>
      <c r="C1" s="14"/>
      <c r="D1" s="14"/>
      <c r="E1" s="14"/>
      <c r="F1" s="15" t="s">
        <v>782</v>
      </c>
      <c r="G1" s="11" t="s">
        <v>775</v>
      </c>
      <c r="H1" s="11" t="s">
        <v>776</v>
      </c>
      <c r="I1" s="11" t="s">
        <v>777</v>
      </c>
    </row>
    <row r="2" spans="1:9" s="1" customFormat="1" ht="45" customHeight="1" x14ac:dyDescent="0.2">
      <c r="A2" s="13"/>
      <c r="B2" s="9" t="s">
        <v>773</v>
      </c>
      <c r="C2" s="9" t="s">
        <v>0</v>
      </c>
      <c r="D2" s="9" t="s">
        <v>1</v>
      </c>
      <c r="E2" s="9" t="s">
        <v>2</v>
      </c>
      <c r="F2" s="16"/>
      <c r="G2" s="12"/>
      <c r="H2" s="12"/>
      <c r="I2" s="12"/>
    </row>
    <row r="3" spans="1:9" x14ac:dyDescent="0.2">
      <c r="A3" s="10">
        <v>1</v>
      </c>
      <c r="B3" s="2">
        <v>1001</v>
      </c>
      <c r="C3" s="2">
        <v>26</v>
      </c>
      <c r="D3" s="2">
        <v>35</v>
      </c>
      <c r="E3" s="2">
        <v>123</v>
      </c>
      <c r="F3" s="2" t="str">
        <f>CONCATENATE("CD ",A3," - ","Precinct ",B3)</f>
        <v>CD 1 - Precinct 1001</v>
      </c>
      <c r="G3" s="3">
        <v>306.54708323063102</v>
      </c>
      <c r="H3" s="3">
        <v>306.54708722036497</v>
      </c>
      <c r="I3" s="5">
        <f>H3/G3</f>
        <v>1.0000000130150772</v>
      </c>
    </row>
    <row r="4" spans="1:9" x14ac:dyDescent="0.2">
      <c r="A4" s="10">
        <v>1</v>
      </c>
      <c r="B4" s="2">
        <v>1003</v>
      </c>
      <c r="C4" s="2">
        <v>26</v>
      </c>
      <c r="D4" s="2">
        <v>35</v>
      </c>
      <c r="E4" s="2">
        <v>123</v>
      </c>
      <c r="F4" s="2" t="str">
        <f t="shared" ref="F4:F67" si="0">CONCATENATE("CD ",A4," - ","Precinct ",B4)</f>
        <v>CD 1 - Precinct 1003</v>
      </c>
      <c r="G4" s="3">
        <v>546.50325989572002</v>
      </c>
      <c r="H4" s="3">
        <v>1.1865340751236001E-2</v>
      </c>
      <c r="I4" s="5">
        <f t="shared" ref="I4:I67" si="1">H4/G4</f>
        <v>2.1711381471905699E-5</v>
      </c>
    </row>
    <row r="5" spans="1:9" x14ac:dyDescent="0.2">
      <c r="A5" s="10">
        <v>1</v>
      </c>
      <c r="B5" s="2">
        <v>1008</v>
      </c>
      <c r="C5" s="2">
        <v>26</v>
      </c>
      <c r="D5" s="2">
        <v>35</v>
      </c>
      <c r="E5" s="2">
        <v>123</v>
      </c>
      <c r="F5" s="2" t="str">
        <f t="shared" si="0"/>
        <v>CD 1 - Precinct 1008</v>
      </c>
      <c r="G5" s="3">
        <v>291.67188414562202</v>
      </c>
      <c r="H5" s="3">
        <v>291.58573070728102</v>
      </c>
      <c r="I5" s="5">
        <f t="shared" si="1"/>
        <v>0.99970462206669886</v>
      </c>
    </row>
    <row r="6" spans="1:9" x14ac:dyDescent="0.2">
      <c r="A6" s="10">
        <v>1</v>
      </c>
      <c r="B6" s="2">
        <v>1126</v>
      </c>
      <c r="C6" s="2">
        <v>26</v>
      </c>
      <c r="D6" s="2">
        <v>35</v>
      </c>
      <c r="E6" s="2">
        <v>123</v>
      </c>
      <c r="F6" s="2" t="str">
        <f t="shared" si="0"/>
        <v>CD 1 - Precinct 1126</v>
      </c>
      <c r="G6" s="3">
        <v>17.237959711724201</v>
      </c>
      <c r="H6" s="3">
        <v>3.8758426253009998E-3</v>
      </c>
      <c r="I6" s="5">
        <f t="shared" si="1"/>
        <v>2.2484346698321204E-4</v>
      </c>
    </row>
    <row r="7" spans="1:9" x14ac:dyDescent="0.2">
      <c r="A7" s="10">
        <v>1</v>
      </c>
      <c r="B7" s="2">
        <v>2003</v>
      </c>
      <c r="C7" s="2">
        <v>26</v>
      </c>
      <c r="D7" s="2">
        <v>35</v>
      </c>
      <c r="E7" s="2">
        <v>116</v>
      </c>
      <c r="F7" s="2" t="str">
        <f t="shared" si="0"/>
        <v>CD 1 - Precinct 2003</v>
      </c>
      <c r="G7" s="3">
        <v>384.87853825397798</v>
      </c>
      <c r="H7" s="3">
        <v>384.87854486515101</v>
      </c>
      <c r="I7" s="5">
        <f t="shared" si="1"/>
        <v>1.0000000171772971</v>
      </c>
    </row>
    <row r="8" spans="1:9" x14ac:dyDescent="0.2">
      <c r="A8" s="10">
        <v>1</v>
      </c>
      <c r="B8" s="2">
        <v>2004</v>
      </c>
      <c r="C8" s="2">
        <v>26</v>
      </c>
      <c r="D8" s="2">
        <v>35</v>
      </c>
      <c r="E8" s="2">
        <v>116</v>
      </c>
      <c r="F8" s="2" t="str">
        <f t="shared" si="0"/>
        <v>CD 1 - Precinct 2004</v>
      </c>
      <c r="G8" s="3">
        <v>592.76060245318104</v>
      </c>
      <c r="H8" s="3">
        <v>592.74206026015202</v>
      </c>
      <c r="I8" s="5">
        <f t="shared" si="1"/>
        <v>0.99996871891797079</v>
      </c>
    </row>
    <row r="9" spans="1:9" x14ac:dyDescent="0.2">
      <c r="A9" s="10">
        <v>1</v>
      </c>
      <c r="B9" s="2">
        <v>2005</v>
      </c>
      <c r="C9" s="2">
        <v>26</v>
      </c>
      <c r="D9" s="2">
        <v>35</v>
      </c>
      <c r="E9" s="2">
        <v>116</v>
      </c>
      <c r="F9" s="2" t="str">
        <f t="shared" si="0"/>
        <v>CD 1 - Precinct 2005</v>
      </c>
      <c r="G9" s="3">
        <v>260.39485189339501</v>
      </c>
      <c r="H9" s="3">
        <v>2.7475094641337999E-2</v>
      </c>
      <c r="I9" s="5">
        <f t="shared" si="1"/>
        <v>1.0551320212961135E-4</v>
      </c>
    </row>
    <row r="10" spans="1:9" x14ac:dyDescent="0.2">
      <c r="A10" s="10">
        <v>1</v>
      </c>
      <c r="B10" s="2">
        <v>2006</v>
      </c>
      <c r="C10" s="2">
        <v>26</v>
      </c>
      <c r="D10" s="2">
        <v>20</v>
      </c>
      <c r="E10" s="2">
        <v>116</v>
      </c>
      <c r="F10" s="2" t="str">
        <f t="shared" si="0"/>
        <v>CD 1 - Precinct 2006</v>
      </c>
      <c r="G10" s="3">
        <v>13.0720126998579</v>
      </c>
      <c r="H10" s="3">
        <v>13.052193294620899</v>
      </c>
      <c r="I10" s="5">
        <f t="shared" si="1"/>
        <v>0.99848382910175593</v>
      </c>
    </row>
    <row r="11" spans="1:9" x14ac:dyDescent="0.2">
      <c r="A11" s="10">
        <v>1</v>
      </c>
      <c r="B11" s="2">
        <v>2007</v>
      </c>
      <c r="C11" s="2">
        <v>26</v>
      </c>
      <c r="D11" s="2">
        <v>35</v>
      </c>
      <c r="E11" s="2">
        <v>116</v>
      </c>
      <c r="F11" s="2" t="str">
        <f t="shared" si="0"/>
        <v>CD 1 - Precinct 2007</v>
      </c>
      <c r="G11" s="3">
        <v>293.47671981936799</v>
      </c>
      <c r="H11" s="3">
        <v>1.2159088819999999E-6</v>
      </c>
      <c r="I11" s="5">
        <f t="shared" si="1"/>
        <v>4.1431186867168881E-9</v>
      </c>
    </row>
    <row r="12" spans="1:9" x14ac:dyDescent="0.2">
      <c r="A12" s="10">
        <v>1</v>
      </c>
      <c r="B12" s="2">
        <v>2010</v>
      </c>
      <c r="C12" s="2">
        <v>26</v>
      </c>
      <c r="D12" s="2">
        <v>20</v>
      </c>
      <c r="E12" s="2">
        <v>123</v>
      </c>
      <c r="F12" s="2" t="str">
        <f t="shared" si="0"/>
        <v>CD 1 - Precinct 2010</v>
      </c>
      <c r="G12" s="3">
        <v>543.33271635282597</v>
      </c>
      <c r="H12" s="3">
        <v>543.33270642815205</v>
      </c>
      <c r="I12" s="5">
        <f t="shared" si="1"/>
        <v>0.99999998173370819</v>
      </c>
    </row>
    <row r="13" spans="1:9" x14ac:dyDescent="0.2">
      <c r="A13" s="10">
        <v>1</v>
      </c>
      <c r="B13" s="2">
        <v>2035</v>
      </c>
      <c r="C13" s="2">
        <v>26</v>
      </c>
      <c r="D13" s="2">
        <v>35</v>
      </c>
      <c r="E13" s="2">
        <v>123</v>
      </c>
      <c r="F13" s="2" t="str">
        <f t="shared" si="0"/>
        <v>CD 1 - Precinct 2035</v>
      </c>
      <c r="G13" s="3">
        <v>287.52409203577201</v>
      </c>
      <c r="H13" s="3">
        <v>287.52409117359701</v>
      </c>
      <c r="I13" s="5">
        <f t="shared" si="1"/>
        <v>0.99999999700138176</v>
      </c>
    </row>
    <row r="14" spans="1:9" x14ac:dyDescent="0.2">
      <c r="A14" s="10">
        <v>1</v>
      </c>
      <c r="B14" s="2">
        <v>2036</v>
      </c>
      <c r="C14" s="2">
        <v>26</v>
      </c>
      <c r="D14" s="2">
        <v>20</v>
      </c>
      <c r="E14" s="2">
        <v>123</v>
      </c>
      <c r="F14" s="2" t="str">
        <f t="shared" si="0"/>
        <v>CD 1 - Precinct 2036</v>
      </c>
      <c r="G14" s="3">
        <v>269.78419606177999</v>
      </c>
      <c r="H14" s="3">
        <v>269.78419718950499</v>
      </c>
      <c r="I14" s="5">
        <f t="shared" si="1"/>
        <v>1.0000000041801003</v>
      </c>
    </row>
    <row r="15" spans="1:9" x14ac:dyDescent="0.2">
      <c r="A15" s="10">
        <v>1</v>
      </c>
      <c r="B15" s="2">
        <v>2038</v>
      </c>
      <c r="C15" s="2">
        <v>26</v>
      </c>
      <c r="D15" s="2">
        <v>20</v>
      </c>
      <c r="E15" s="2">
        <v>123</v>
      </c>
      <c r="F15" s="2" t="str">
        <f t="shared" si="0"/>
        <v>CD 1 - Precinct 2038</v>
      </c>
      <c r="G15" s="3">
        <v>702.82393507887105</v>
      </c>
      <c r="H15" s="3">
        <v>702.82393532427602</v>
      </c>
      <c r="I15" s="5">
        <f t="shared" si="1"/>
        <v>1.00000000034917</v>
      </c>
    </row>
    <row r="16" spans="1:9" x14ac:dyDescent="0.2">
      <c r="A16" s="10">
        <v>1</v>
      </c>
      <c r="B16" s="2">
        <v>2039</v>
      </c>
      <c r="C16" s="2">
        <v>26</v>
      </c>
      <c r="D16" s="2">
        <v>35</v>
      </c>
      <c r="E16" s="2">
        <v>123</v>
      </c>
      <c r="F16" s="2" t="str">
        <f t="shared" si="0"/>
        <v>CD 1 - Precinct 2039</v>
      </c>
      <c r="G16" s="3">
        <v>255.743438485686</v>
      </c>
      <c r="H16" s="3">
        <v>255.73185001320601</v>
      </c>
      <c r="I16" s="5">
        <f t="shared" si="1"/>
        <v>0.99995468711710223</v>
      </c>
    </row>
    <row r="17" spans="1:9" x14ac:dyDescent="0.2">
      <c r="A17" s="10">
        <v>1</v>
      </c>
      <c r="B17" s="2">
        <v>2045</v>
      </c>
      <c r="C17" s="2">
        <v>26</v>
      </c>
      <c r="D17" s="2">
        <v>20</v>
      </c>
      <c r="E17" s="2">
        <v>116</v>
      </c>
      <c r="F17" s="2" t="str">
        <f t="shared" si="0"/>
        <v>CD 1 - Precinct 2045</v>
      </c>
      <c r="G17" s="3">
        <v>297.865979257238</v>
      </c>
      <c r="H17" s="3">
        <v>2.5407949895577001E-2</v>
      </c>
      <c r="I17" s="5">
        <f t="shared" si="1"/>
        <v>8.5299939116694536E-5</v>
      </c>
    </row>
    <row r="18" spans="1:9" x14ac:dyDescent="0.2">
      <c r="A18" s="10">
        <v>1</v>
      </c>
      <c r="B18" s="2">
        <v>2048</v>
      </c>
      <c r="C18" s="2">
        <v>26</v>
      </c>
      <c r="D18" s="2">
        <v>20</v>
      </c>
      <c r="E18" s="2">
        <v>116</v>
      </c>
      <c r="F18" s="2" t="str">
        <f t="shared" si="0"/>
        <v>CD 1 - Precinct 2048</v>
      </c>
      <c r="G18" s="3">
        <v>294.06621712756601</v>
      </c>
      <c r="H18" s="3">
        <v>294.06621667382302</v>
      </c>
      <c r="I18" s="5">
        <f t="shared" si="1"/>
        <v>0.99999999845700405</v>
      </c>
    </row>
    <row r="19" spans="1:9" x14ac:dyDescent="0.2">
      <c r="A19" s="10">
        <v>1</v>
      </c>
      <c r="B19" s="2">
        <v>2051</v>
      </c>
      <c r="C19" s="2">
        <v>26</v>
      </c>
      <c r="D19" s="2">
        <v>35</v>
      </c>
      <c r="E19" s="2">
        <v>123</v>
      </c>
      <c r="F19" s="2" t="str">
        <f t="shared" si="0"/>
        <v>CD 1 - Precinct 2051</v>
      </c>
      <c r="G19" s="3">
        <v>256.83758909958999</v>
      </c>
      <c r="H19" s="3">
        <v>256.837586085613</v>
      </c>
      <c r="I19" s="5">
        <f t="shared" si="1"/>
        <v>0.99999998826504721</v>
      </c>
    </row>
    <row r="20" spans="1:9" x14ac:dyDescent="0.2">
      <c r="A20" s="10">
        <v>1</v>
      </c>
      <c r="B20" s="2">
        <v>2052</v>
      </c>
      <c r="C20" s="2">
        <v>26</v>
      </c>
      <c r="D20" s="2">
        <v>20</v>
      </c>
      <c r="E20" s="2">
        <v>123</v>
      </c>
      <c r="F20" s="2" t="str">
        <f t="shared" si="0"/>
        <v>CD 1 - Precinct 2052</v>
      </c>
      <c r="G20" s="3">
        <v>211.980212707416</v>
      </c>
      <c r="H20" s="3">
        <v>211.980213589454</v>
      </c>
      <c r="I20" s="5">
        <f t="shared" si="1"/>
        <v>1.0000000041609449</v>
      </c>
    </row>
    <row r="21" spans="1:9" x14ac:dyDescent="0.2">
      <c r="A21" s="10">
        <v>1</v>
      </c>
      <c r="B21" s="2">
        <v>2053</v>
      </c>
      <c r="C21" s="2">
        <v>26</v>
      </c>
      <c r="D21" s="2">
        <v>20</v>
      </c>
      <c r="E21" s="2">
        <v>123</v>
      </c>
      <c r="F21" s="2" t="str">
        <f t="shared" si="0"/>
        <v>CD 1 - Precinct 2053</v>
      </c>
      <c r="G21" s="3">
        <v>254.80765754111999</v>
      </c>
      <c r="H21" s="3">
        <v>254.80765617671099</v>
      </c>
      <c r="I21" s="5">
        <f t="shared" si="1"/>
        <v>0.99999999464533751</v>
      </c>
    </row>
    <row r="22" spans="1:9" x14ac:dyDescent="0.2">
      <c r="A22" s="10">
        <v>1</v>
      </c>
      <c r="B22" s="2">
        <v>2054</v>
      </c>
      <c r="C22" s="2">
        <v>26</v>
      </c>
      <c r="D22" s="2">
        <v>20</v>
      </c>
      <c r="E22" s="2">
        <v>123</v>
      </c>
      <c r="F22" s="2" t="str">
        <f t="shared" si="0"/>
        <v>CD 1 - Precinct 2054</v>
      </c>
      <c r="G22" s="3">
        <v>360.95443035069297</v>
      </c>
      <c r="H22" s="3">
        <v>360.88616440297801</v>
      </c>
      <c r="I22" s="5">
        <f t="shared" si="1"/>
        <v>0.99981087377803168</v>
      </c>
    </row>
    <row r="23" spans="1:9" x14ac:dyDescent="0.2">
      <c r="A23" s="10">
        <v>1</v>
      </c>
      <c r="B23" s="2">
        <v>2055</v>
      </c>
      <c r="C23" s="2">
        <v>26</v>
      </c>
      <c r="D23" s="2">
        <v>21</v>
      </c>
      <c r="E23" s="2">
        <v>123</v>
      </c>
      <c r="F23" s="2" t="str">
        <f t="shared" si="0"/>
        <v>CD 1 - Precinct 2055</v>
      </c>
      <c r="G23" s="3">
        <v>332.17772680357302</v>
      </c>
      <c r="H23" s="3">
        <v>331.78952957731002</v>
      </c>
      <c r="I23" s="5">
        <f t="shared" si="1"/>
        <v>0.99883135684623259</v>
      </c>
    </row>
    <row r="24" spans="1:9" x14ac:dyDescent="0.2">
      <c r="A24" s="10">
        <v>1</v>
      </c>
      <c r="B24" s="2">
        <v>2056</v>
      </c>
      <c r="C24" s="2">
        <v>26</v>
      </c>
      <c r="D24" s="2">
        <v>20</v>
      </c>
      <c r="E24" s="2">
        <v>123</v>
      </c>
      <c r="F24" s="2" t="str">
        <f t="shared" si="0"/>
        <v>CD 1 - Precinct 2056</v>
      </c>
      <c r="G24" s="3">
        <v>239.04407485371999</v>
      </c>
      <c r="H24" s="3">
        <v>239.04407648884799</v>
      </c>
      <c r="I24" s="5">
        <f t="shared" si="1"/>
        <v>1.0000000068402783</v>
      </c>
    </row>
    <row r="25" spans="1:9" x14ac:dyDescent="0.2">
      <c r="A25" s="10">
        <v>1</v>
      </c>
      <c r="B25" s="2">
        <v>2057</v>
      </c>
      <c r="C25" s="2">
        <v>26</v>
      </c>
      <c r="D25" s="2">
        <v>20</v>
      </c>
      <c r="E25" s="2">
        <v>123</v>
      </c>
      <c r="F25" s="2" t="str">
        <f t="shared" si="0"/>
        <v>CD 1 - Precinct 2057</v>
      </c>
      <c r="G25" s="3">
        <v>407.203552754285</v>
      </c>
      <c r="H25" s="3">
        <v>407.20355303185499</v>
      </c>
      <c r="I25" s="5">
        <f t="shared" si="1"/>
        <v>1.0000000006816492</v>
      </c>
    </row>
    <row r="26" spans="1:9" x14ac:dyDescent="0.2">
      <c r="A26" s="10">
        <v>1</v>
      </c>
      <c r="B26" s="2">
        <v>2058</v>
      </c>
      <c r="C26" s="2">
        <v>26</v>
      </c>
      <c r="D26" s="2">
        <v>20</v>
      </c>
      <c r="E26" s="2">
        <v>123</v>
      </c>
      <c r="F26" s="2" t="str">
        <f t="shared" si="0"/>
        <v>CD 1 - Precinct 2058</v>
      </c>
      <c r="G26" s="3">
        <v>367.26291117917202</v>
      </c>
      <c r="H26" s="3">
        <v>367.26291025363997</v>
      </c>
      <c r="I26" s="5">
        <f t="shared" si="1"/>
        <v>0.99999999747991963</v>
      </c>
    </row>
    <row r="27" spans="1:9" x14ac:dyDescent="0.2">
      <c r="A27" s="10">
        <v>1</v>
      </c>
      <c r="B27" s="2">
        <v>2059</v>
      </c>
      <c r="C27" s="2">
        <v>26</v>
      </c>
      <c r="D27" s="2">
        <v>20</v>
      </c>
      <c r="E27" s="2">
        <v>116</v>
      </c>
      <c r="F27" s="2" t="str">
        <f t="shared" si="0"/>
        <v>CD 1 - Precinct 2059</v>
      </c>
      <c r="G27" s="3">
        <v>516.88576363646496</v>
      </c>
      <c r="H27" s="3">
        <v>515.49976641497005</v>
      </c>
      <c r="I27" s="5">
        <f t="shared" si="1"/>
        <v>0.99731856181964862</v>
      </c>
    </row>
    <row r="28" spans="1:9" x14ac:dyDescent="0.2">
      <c r="A28" s="10">
        <v>1</v>
      </c>
      <c r="B28" s="2">
        <v>2060</v>
      </c>
      <c r="C28" s="2">
        <v>26</v>
      </c>
      <c r="D28" s="2">
        <v>20</v>
      </c>
      <c r="E28" s="2">
        <v>116</v>
      </c>
      <c r="F28" s="2" t="str">
        <f t="shared" si="0"/>
        <v>CD 1 - Precinct 2060</v>
      </c>
      <c r="G28" s="3">
        <v>257.50098924125803</v>
      </c>
      <c r="H28" s="3">
        <v>1.533450117E-6</v>
      </c>
      <c r="I28" s="5">
        <f t="shared" si="1"/>
        <v>5.9551232075589375E-9</v>
      </c>
    </row>
    <row r="29" spans="1:9" x14ac:dyDescent="0.2">
      <c r="A29" s="10">
        <v>1</v>
      </c>
      <c r="B29" s="2">
        <v>2062</v>
      </c>
      <c r="C29" s="2">
        <v>26</v>
      </c>
      <c r="D29" s="2">
        <v>20</v>
      </c>
      <c r="E29" s="2">
        <v>123</v>
      </c>
      <c r="F29" s="2" t="str">
        <f t="shared" si="0"/>
        <v>CD 1 - Precinct 2062</v>
      </c>
      <c r="G29" s="3">
        <v>332.50859276485301</v>
      </c>
      <c r="H29" s="3">
        <v>329.699236494084</v>
      </c>
      <c r="I29" s="5">
        <f t="shared" si="1"/>
        <v>0.99155102655420468</v>
      </c>
    </row>
    <row r="30" spans="1:9" x14ac:dyDescent="0.2">
      <c r="A30" s="10">
        <v>1</v>
      </c>
      <c r="B30" s="2">
        <v>2064</v>
      </c>
      <c r="C30" s="2">
        <v>26</v>
      </c>
      <c r="D30" s="2">
        <v>20</v>
      </c>
      <c r="E30" s="2">
        <v>123</v>
      </c>
      <c r="F30" s="2" t="str">
        <f t="shared" si="0"/>
        <v>CD 1 - Precinct 2064</v>
      </c>
      <c r="G30" s="3">
        <v>388.694336704394</v>
      </c>
      <c r="H30" s="3">
        <v>388.43449210609901</v>
      </c>
      <c r="I30" s="5">
        <f t="shared" si="1"/>
        <v>0.99933149373747476</v>
      </c>
    </row>
    <row r="31" spans="1:9" x14ac:dyDescent="0.2">
      <c r="A31" s="10">
        <v>1</v>
      </c>
      <c r="B31" s="2">
        <v>2067</v>
      </c>
      <c r="C31" s="2">
        <v>26</v>
      </c>
      <c r="D31" s="2">
        <v>20</v>
      </c>
      <c r="E31" s="2">
        <v>123</v>
      </c>
      <c r="F31" s="2" t="str">
        <f t="shared" si="0"/>
        <v>CD 1 - Precinct 2067</v>
      </c>
      <c r="G31" s="3">
        <v>38.151851701823396</v>
      </c>
      <c r="H31" s="3">
        <v>38.151853711423399</v>
      </c>
      <c r="I31" s="5">
        <f t="shared" si="1"/>
        <v>1.0000000526737214</v>
      </c>
    </row>
    <row r="32" spans="1:9" x14ac:dyDescent="0.2">
      <c r="A32" s="10">
        <v>1</v>
      </c>
      <c r="B32" s="2">
        <v>2073</v>
      </c>
      <c r="C32" s="2">
        <v>26</v>
      </c>
      <c r="D32" s="2">
        <v>20</v>
      </c>
      <c r="E32" s="2">
        <v>123</v>
      </c>
      <c r="F32" s="2" t="str">
        <f t="shared" si="0"/>
        <v>CD 1 - Precinct 2073</v>
      </c>
      <c r="G32" s="3">
        <v>186.72394156557201</v>
      </c>
      <c r="H32" s="3">
        <v>186.72394059645001</v>
      </c>
      <c r="I32" s="5">
        <f t="shared" si="1"/>
        <v>0.99999999480986745</v>
      </c>
    </row>
    <row r="33" spans="1:9" x14ac:dyDescent="0.2">
      <c r="A33" s="10">
        <v>1</v>
      </c>
      <c r="B33" s="2">
        <v>2075</v>
      </c>
      <c r="C33" s="2">
        <v>26</v>
      </c>
      <c r="D33" s="2">
        <v>35</v>
      </c>
      <c r="E33" s="2">
        <v>116</v>
      </c>
      <c r="F33" s="2" t="str">
        <f t="shared" si="0"/>
        <v>CD 1 - Precinct 2075</v>
      </c>
      <c r="G33" s="3">
        <v>198.56888351648601</v>
      </c>
      <c r="H33" s="3">
        <v>198.55852749661</v>
      </c>
      <c r="I33" s="5">
        <f t="shared" si="1"/>
        <v>0.99994784671347992</v>
      </c>
    </row>
    <row r="34" spans="1:9" x14ac:dyDescent="0.2">
      <c r="A34" s="10">
        <v>1</v>
      </c>
      <c r="B34" s="2">
        <v>2080</v>
      </c>
      <c r="C34" s="2">
        <v>26</v>
      </c>
      <c r="D34" s="2">
        <v>20</v>
      </c>
      <c r="E34" s="2">
        <v>123</v>
      </c>
      <c r="F34" s="2" t="str">
        <f t="shared" si="0"/>
        <v>CD 1 - Precinct 2080</v>
      </c>
      <c r="G34" s="3">
        <v>225.393800888079</v>
      </c>
      <c r="H34" s="3">
        <v>225.393802142206</v>
      </c>
      <c r="I34" s="5">
        <f t="shared" si="1"/>
        <v>1.0000000055641591</v>
      </c>
    </row>
    <row r="35" spans="1:9" x14ac:dyDescent="0.2">
      <c r="A35" s="10">
        <v>1</v>
      </c>
      <c r="B35" s="2">
        <v>2082</v>
      </c>
      <c r="C35" s="2">
        <v>26</v>
      </c>
      <c r="D35" s="2">
        <v>20</v>
      </c>
      <c r="E35" s="2">
        <v>123</v>
      </c>
      <c r="F35" s="2" t="str">
        <f t="shared" si="0"/>
        <v>CD 1 - Precinct 2082</v>
      </c>
      <c r="G35" s="3">
        <v>425.88764088706199</v>
      </c>
      <c r="H35" s="3">
        <v>425.88764084072199</v>
      </c>
      <c r="I35" s="5">
        <f t="shared" si="1"/>
        <v>0.99999999989119193</v>
      </c>
    </row>
    <row r="36" spans="1:9" x14ac:dyDescent="0.2">
      <c r="A36" s="10">
        <v>1</v>
      </c>
      <c r="B36" s="2">
        <v>2085</v>
      </c>
      <c r="C36" s="2">
        <v>26</v>
      </c>
      <c r="D36" s="2">
        <v>20</v>
      </c>
      <c r="E36" s="2">
        <v>123</v>
      </c>
      <c r="F36" s="2" t="str">
        <f t="shared" si="0"/>
        <v>CD 1 - Precinct 2085</v>
      </c>
      <c r="G36" s="3">
        <v>275.74299440142403</v>
      </c>
      <c r="H36" s="3">
        <v>275.74299635364798</v>
      </c>
      <c r="I36" s="5">
        <f t="shared" si="1"/>
        <v>1.0000000070798678</v>
      </c>
    </row>
    <row r="37" spans="1:9" x14ac:dyDescent="0.2">
      <c r="A37" s="10">
        <v>1</v>
      </c>
      <c r="B37" s="2">
        <v>2092</v>
      </c>
      <c r="C37" s="2">
        <v>26</v>
      </c>
      <c r="D37" s="2">
        <v>20</v>
      </c>
      <c r="E37" s="2">
        <v>123</v>
      </c>
      <c r="F37" s="2" t="str">
        <f t="shared" si="0"/>
        <v>CD 1 - Precinct 2092</v>
      </c>
      <c r="G37" s="3">
        <v>70.863065861357001</v>
      </c>
      <c r="H37" s="3">
        <v>70.863062413738902</v>
      </c>
      <c r="I37" s="5">
        <f t="shared" si="1"/>
        <v>0.99999995134816622</v>
      </c>
    </row>
    <row r="38" spans="1:9" x14ac:dyDescent="0.2">
      <c r="A38" s="10">
        <v>1</v>
      </c>
      <c r="B38" s="2">
        <v>2094</v>
      </c>
      <c r="C38" s="2">
        <v>26</v>
      </c>
      <c r="D38" s="2">
        <v>21</v>
      </c>
      <c r="E38" s="2">
        <v>123</v>
      </c>
      <c r="F38" s="2" t="str">
        <f t="shared" si="0"/>
        <v>CD 1 - Precinct 2094</v>
      </c>
      <c r="G38" s="3">
        <v>102.59086443706001</v>
      </c>
      <c r="H38" s="3">
        <v>101.48567378139801</v>
      </c>
      <c r="I38" s="5">
        <f t="shared" si="1"/>
        <v>0.98922720203473824</v>
      </c>
    </row>
    <row r="39" spans="1:9" x14ac:dyDescent="0.2">
      <c r="A39" s="10">
        <v>1</v>
      </c>
      <c r="B39" s="2">
        <v>2100</v>
      </c>
      <c r="C39" s="2">
        <v>26</v>
      </c>
      <c r="D39" s="2">
        <v>20</v>
      </c>
      <c r="E39" s="2">
        <v>123</v>
      </c>
      <c r="F39" s="2" t="str">
        <f t="shared" si="0"/>
        <v>CD 1 - Precinct 2100</v>
      </c>
      <c r="G39" s="3">
        <v>313.27083641389697</v>
      </c>
      <c r="H39" s="3">
        <v>313.27083499056198</v>
      </c>
      <c r="I39" s="5">
        <f t="shared" si="1"/>
        <v>0.99999999545653528</v>
      </c>
    </row>
    <row r="40" spans="1:9" x14ac:dyDescent="0.2">
      <c r="A40" s="10">
        <v>1</v>
      </c>
      <c r="B40" s="2">
        <v>2104</v>
      </c>
      <c r="C40" s="2">
        <v>26</v>
      </c>
      <c r="D40" s="2">
        <v>35</v>
      </c>
      <c r="E40" s="2">
        <v>123</v>
      </c>
      <c r="F40" s="2" t="str">
        <f t="shared" si="0"/>
        <v>CD 1 - Precinct 2104</v>
      </c>
      <c r="G40" s="3">
        <v>51.522391171846799</v>
      </c>
      <c r="H40" s="3">
        <v>51.522391849356801</v>
      </c>
      <c r="I40" s="5">
        <f t="shared" si="1"/>
        <v>1.0000000131498168</v>
      </c>
    </row>
    <row r="41" spans="1:9" x14ac:dyDescent="0.2">
      <c r="A41" s="10">
        <v>1</v>
      </c>
      <c r="B41" s="2">
        <v>2105</v>
      </c>
      <c r="C41" s="2">
        <v>26</v>
      </c>
      <c r="D41" s="2">
        <v>35</v>
      </c>
      <c r="E41" s="2">
        <v>116</v>
      </c>
      <c r="F41" s="2" t="str">
        <f t="shared" si="0"/>
        <v>CD 1 - Precinct 2105</v>
      </c>
      <c r="G41" s="3">
        <v>112.894112132054</v>
      </c>
      <c r="H41" s="3">
        <v>3.5290828896424001E-2</v>
      </c>
      <c r="I41" s="5">
        <f t="shared" si="1"/>
        <v>3.126011465960578E-4</v>
      </c>
    </row>
    <row r="42" spans="1:9" x14ac:dyDescent="0.2">
      <c r="A42" s="10">
        <v>1</v>
      </c>
      <c r="B42" s="2">
        <v>2109</v>
      </c>
      <c r="C42" s="2">
        <v>26</v>
      </c>
      <c r="D42" s="2">
        <v>21</v>
      </c>
      <c r="E42" s="2">
        <v>123</v>
      </c>
      <c r="F42" s="2" t="str">
        <f t="shared" si="0"/>
        <v>CD 1 - Precinct 2109</v>
      </c>
      <c r="G42" s="3">
        <v>11.7937449780222</v>
      </c>
      <c r="H42" s="3">
        <v>11.7937419092508</v>
      </c>
      <c r="I42" s="5">
        <f t="shared" si="1"/>
        <v>0.99999973979669676</v>
      </c>
    </row>
    <row r="43" spans="1:9" x14ac:dyDescent="0.2">
      <c r="A43" s="10">
        <v>1</v>
      </c>
      <c r="B43" s="2">
        <v>2110</v>
      </c>
      <c r="C43" s="2">
        <v>26</v>
      </c>
      <c r="D43" s="2">
        <v>20</v>
      </c>
      <c r="E43" s="2">
        <v>123</v>
      </c>
      <c r="F43" s="2" t="str">
        <f t="shared" si="0"/>
        <v>CD 1 - Precinct 2110</v>
      </c>
      <c r="G43" s="3">
        <v>300.899760044179</v>
      </c>
      <c r="H43" s="3">
        <v>300.89976214097197</v>
      </c>
      <c r="I43" s="5">
        <f t="shared" si="1"/>
        <v>1.0000000069684103</v>
      </c>
    </row>
    <row r="44" spans="1:9" x14ac:dyDescent="0.2">
      <c r="A44" s="10">
        <v>1</v>
      </c>
      <c r="B44" s="2">
        <v>2114</v>
      </c>
      <c r="C44" s="2">
        <v>26</v>
      </c>
      <c r="D44" s="2">
        <v>20</v>
      </c>
      <c r="E44" s="2">
        <v>123</v>
      </c>
      <c r="F44" s="2" t="str">
        <f t="shared" si="0"/>
        <v>CD 1 - Precinct 2114</v>
      </c>
      <c r="G44" s="3">
        <v>390.87597498602997</v>
      </c>
      <c r="H44" s="3">
        <v>390.875976987336</v>
      </c>
      <c r="I44" s="5">
        <f t="shared" si="1"/>
        <v>1.0000000051200537</v>
      </c>
    </row>
    <row r="45" spans="1:9" x14ac:dyDescent="0.2">
      <c r="A45" s="10">
        <v>1</v>
      </c>
      <c r="B45" s="2">
        <v>2116</v>
      </c>
      <c r="C45" s="2">
        <v>26</v>
      </c>
      <c r="D45" s="2">
        <v>21</v>
      </c>
      <c r="E45" s="2">
        <v>123</v>
      </c>
      <c r="F45" s="2" t="str">
        <f t="shared" si="0"/>
        <v>CD 1 - Precinct 2116</v>
      </c>
      <c r="G45" s="3">
        <v>7.7829985461984998</v>
      </c>
      <c r="H45" s="3">
        <v>7.7829944099885404</v>
      </c>
      <c r="I45" s="5">
        <f t="shared" si="1"/>
        <v>0.99999946855830246</v>
      </c>
    </row>
    <row r="46" spans="1:9" x14ac:dyDescent="0.2">
      <c r="A46" s="10">
        <v>1</v>
      </c>
      <c r="B46" s="2">
        <v>2121</v>
      </c>
      <c r="C46" s="2">
        <v>26</v>
      </c>
      <c r="D46" s="2">
        <v>20</v>
      </c>
      <c r="E46" s="2">
        <v>123</v>
      </c>
      <c r="F46" s="2" t="str">
        <f t="shared" si="0"/>
        <v>CD 1 - Precinct 2121</v>
      </c>
      <c r="G46" s="3">
        <v>296.04293559466498</v>
      </c>
      <c r="H46" s="3">
        <v>296.04293413699202</v>
      </c>
      <c r="I46" s="5">
        <f t="shared" si="1"/>
        <v>0.99999999507614334</v>
      </c>
    </row>
    <row r="47" spans="1:9" x14ac:dyDescent="0.2">
      <c r="A47" s="10">
        <v>1</v>
      </c>
      <c r="B47" s="2">
        <v>2129</v>
      </c>
      <c r="C47" s="2">
        <v>25</v>
      </c>
      <c r="D47" s="2">
        <v>21</v>
      </c>
      <c r="E47" s="2">
        <v>123</v>
      </c>
      <c r="F47" s="2" t="str">
        <f t="shared" si="0"/>
        <v>CD 1 - Precinct 2129</v>
      </c>
      <c r="G47" s="3">
        <v>0.56028556530240203</v>
      </c>
      <c r="H47" s="3">
        <v>0.56028538165983099</v>
      </c>
      <c r="I47" s="5">
        <f t="shared" si="1"/>
        <v>0.99999967223397779</v>
      </c>
    </row>
    <row r="48" spans="1:9" x14ac:dyDescent="0.2">
      <c r="A48" s="10">
        <v>1</v>
      </c>
      <c r="B48" s="2">
        <v>2131</v>
      </c>
      <c r="C48" s="2">
        <v>26</v>
      </c>
      <c r="D48" s="2">
        <v>21</v>
      </c>
      <c r="E48" s="2">
        <v>123</v>
      </c>
      <c r="F48" s="2" t="str">
        <f t="shared" si="0"/>
        <v>CD 1 - Precinct 2131</v>
      </c>
      <c r="G48" s="3">
        <v>46.140881060816596</v>
      </c>
      <c r="H48" s="3">
        <v>46.140878068773198</v>
      </c>
      <c r="I48" s="5">
        <f t="shared" si="1"/>
        <v>0.99999993515417718</v>
      </c>
    </row>
    <row r="49" spans="1:9" x14ac:dyDescent="0.2">
      <c r="A49" s="10">
        <v>1</v>
      </c>
      <c r="B49" s="2">
        <v>2132</v>
      </c>
      <c r="C49" s="2">
        <v>26</v>
      </c>
      <c r="D49" s="2">
        <v>21</v>
      </c>
      <c r="E49" s="2">
        <v>123</v>
      </c>
      <c r="F49" s="2" t="str">
        <f t="shared" si="0"/>
        <v>CD 1 - Precinct 2132</v>
      </c>
      <c r="G49" s="3">
        <v>37.433732576184603</v>
      </c>
      <c r="H49" s="3">
        <v>37.433732486401396</v>
      </c>
      <c r="I49" s="5">
        <f t="shared" si="1"/>
        <v>0.99999999760154279</v>
      </c>
    </row>
    <row r="50" spans="1:9" x14ac:dyDescent="0.2">
      <c r="A50" s="10">
        <v>1</v>
      </c>
      <c r="B50" s="2">
        <v>2134</v>
      </c>
      <c r="C50" s="2">
        <v>26</v>
      </c>
      <c r="D50" s="2">
        <v>20</v>
      </c>
      <c r="E50" s="2">
        <v>116</v>
      </c>
      <c r="F50" s="2" t="str">
        <f t="shared" si="0"/>
        <v>CD 1 - Precinct 2134</v>
      </c>
      <c r="G50" s="3">
        <v>314.61085479787801</v>
      </c>
      <c r="H50" s="3">
        <v>3.8059832331825999E-2</v>
      </c>
      <c r="I50" s="5">
        <f t="shared" si="1"/>
        <v>1.2097431398632946E-4</v>
      </c>
    </row>
    <row r="51" spans="1:9" x14ac:dyDescent="0.2">
      <c r="A51" s="10">
        <v>1</v>
      </c>
      <c r="B51" s="2">
        <v>2135</v>
      </c>
      <c r="C51" s="2">
        <v>26</v>
      </c>
      <c r="D51" s="2">
        <v>20</v>
      </c>
      <c r="E51" s="2">
        <v>123</v>
      </c>
      <c r="F51" s="2" t="str">
        <f t="shared" si="0"/>
        <v>CD 1 - Precinct 2135</v>
      </c>
      <c r="G51" s="3">
        <v>169.44883505339399</v>
      </c>
      <c r="H51" s="3">
        <v>169.44884104618001</v>
      </c>
      <c r="I51" s="5">
        <f t="shared" si="1"/>
        <v>1.0000000353663454</v>
      </c>
    </row>
    <row r="52" spans="1:9" x14ac:dyDescent="0.2">
      <c r="A52" s="10">
        <v>1</v>
      </c>
      <c r="B52" s="2">
        <v>2137</v>
      </c>
      <c r="C52" s="2">
        <v>26</v>
      </c>
      <c r="D52" s="2">
        <v>20</v>
      </c>
      <c r="E52" s="2">
        <v>123</v>
      </c>
      <c r="F52" s="2" t="str">
        <f t="shared" si="0"/>
        <v>CD 1 - Precinct 2137</v>
      </c>
      <c r="G52" s="3">
        <v>422.93181546698003</v>
      </c>
      <c r="H52" s="3">
        <v>422.93181539202402</v>
      </c>
      <c r="I52" s="5">
        <f t="shared" si="1"/>
        <v>0.99999999982277044</v>
      </c>
    </row>
    <row r="53" spans="1:9" x14ac:dyDescent="0.2">
      <c r="A53" s="10">
        <v>1</v>
      </c>
      <c r="B53" s="2">
        <v>2138</v>
      </c>
      <c r="C53" s="2">
        <v>26</v>
      </c>
      <c r="D53" s="2">
        <v>20</v>
      </c>
      <c r="E53" s="2">
        <v>123</v>
      </c>
      <c r="F53" s="2" t="str">
        <f t="shared" si="0"/>
        <v>CD 1 - Precinct 2138</v>
      </c>
      <c r="G53" s="3">
        <v>324.52772510742898</v>
      </c>
      <c r="H53" s="3">
        <v>324.52772393744903</v>
      </c>
      <c r="I53" s="5">
        <f t="shared" si="1"/>
        <v>0.99999999639482284</v>
      </c>
    </row>
    <row r="54" spans="1:9" x14ac:dyDescent="0.2">
      <c r="A54" s="10">
        <v>1</v>
      </c>
      <c r="B54" s="2">
        <v>2144</v>
      </c>
      <c r="C54" s="2">
        <v>26</v>
      </c>
      <c r="D54" s="2">
        <v>20</v>
      </c>
      <c r="E54" s="2">
        <v>123</v>
      </c>
      <c r="F54" s="2" t="str">
        <f t="shared" si="0"/>
        <v>CD 1 - Precinct 2144</v>
      </c>
      <c r="G54" s="3">
        <v>390.28466975127901</v>
      </c>
      <c r="H54" s="3">
        <v>390.28467207311297</v>
      </c>
      <c r="I54" s="5">
        <f t="shared" si="1"/>
        <v>1.0000000059490781</v>
      </c>
    </row>
    <row r="55" spans="1:9" x14ac:dyDescent="0.2">
      <c r="A55" s="10">
        <v>1</v>
      </c>
      <c r="B55" s="2">
        <v>2146</v>
      </c>
      <c r="C55" s="2">
        <v>26</v>
      </c>
      <c r="D55" s="2">
        <v>20</v>
      </c>
      <c r="E55" s="2">
        <v>123</v>
      </c>
      <c r="F55" s="2" t="str">
        <f t="shared" si="0"/>
        <v>CD 1 - Precinct 2146</v>
      </c>
      <c r="G55" s="3">
        <v>61.078589790139603</v>
      </c>
      <c r="H55" s="3">
        <v>2.3085487639563902</v>
      </c>
      <c r="I55" s="5">
        <f t="shared" si="1"/>
        <v>3.7796366482729063E-2</v>
      </c>
    </row>
    <row r="56" spans="1:9" x14ac:dyDescent="0.2">
      <c r="A56" s="10">
        <v>1</v>
      </c>
      <c r="B56" s="2">
        <v>2150</v>
      </c>
      <c r="C56" s="2">
        <v>25</v>
      </c>
      <c r="D56" s="2">
        <v>20</v>
      </c>
      <c r="E56" s="2">
        <v>123</v>
      </c>
      <c r="F56" s="2" t="str">
        <f t="shared" si="0"/>
        <v>CD 1 - Precinct 2150</v>
      </c>
      <c r="G56" s="3">
        <v>36.506645323046797</v>
      </c>
      <c r="H56" s="3">
        <v>36.5066473520233</v>
      </c>
      <c r="I56" s="5">
        <f t="shared" si="1"/>
        <v>1.0000000555782786</v>
      </c>
    </row>
    <row r="57" spans="1:9" x14ac:dyDescent="0.2">
      <c r="A57" s="10">
        <v>1</v>
      </c>
      <c r="B57" s="2">
        <v>2152</v>
      </c>
      <c r="C57" s="2">
        <v>26</v>
      </c>
      <c r="D57" s="2">
        <v>35</v>
      </c>
      <c r="E57" s="2">
        <v>123</v>
      </c>
      <c r="F57" s="2" t="str">
        <f t="shared" si="0"/>
        <v>CD 1 - Precinct 2152</v>
      </c>
      <c r="G57" s="3">
        <v>122.528753901024</v>
      </c>
      <c r="H57" s="3">
        <v>122.528756844776</v>
      </c>
      <c r="I57" s="5">
        <f t="shared" si="1"/>
        <v>1.0000000240249893</v>
      </c>
    </row>
    <row r="58" spans="1:9" x14ac:dyDescent="0.2">
      <c r="A58" s="10">
        <v>1</v>
      </c>
      <c r="B58" s="2">
        <v>2155</v>
      </c>
      <c r="C58" s="2">
        <v>26</v>
      </c>
      <c r="D58" s="2">
        <v>20</v>
      </c>
      <c r="E58" s="2">
        <v>123</v>
      </c>
      <c r="F58" s="2" t="str">
        <f t="shared" si="0"/>
        <v>CD 1 - Precinct 2155</v>
      </c>
      <c r="G58" s="3">
        <v>20.8947771015923</v>
      </c>
      <c r="H58" s="3">
        <v>20.89477721487</v>
      </c>
      <c r="I58" s="5">
        <f t="shared" si="1"/>
        <v>1.0000000054213405</v>
      </c>
    </row>
    <row r="59" spans="1:9" x14ac:dyDescent="0.2">
      <c r="A59" s="10">
        <v>1</v>
      </c>
      <c r="B59" s="2">
        <v>3004</v>
      </c>
      <c r="C59" s="2">
        <v>25</v>
      </c>
      <c r="D59" s="2">
        <v>20</v>
      </c>
      <c r="E59" s="2">
        <v>121</v>
      </c>
      <c r="F59" s="2" t="str">
        <f t="shared" si="0"/>
        <v>CD 1 - Precinct 3004</v>
      </c>
      <c r="G59" s="3">
        <v>13.263977020861599</v>
      </c>
      <c r="H59" s="3">
        <v>13.2639786098492</v>
      </c>
      <c r="I59" s="5">
        <f t="shared" si="1"/>
        <v>1.0000001197972221</v>
      </c>
    </row>
    <row r="60" spans="1:9" x14ac:dyDescent="0.2">
      <c r="A60" s="10">
        <v>1</v>
      </c>
      <c r="B60" s="2">
        <v>3018</v>
      </c>
      <c r="C60" s="2">
        <v>25</v>
      </c>
      <c r="D60" s="2">
        <v>21</v>
      </c>
      <c r="E60" s="2">
        <v>121</v>
      </c>
      <c r="F60" s="2" t="str">
        <f t="shared" si="0"/>
        <v>CD 1 - Precinct 3018</v>
      </c>
      <c r="G60" s="3">
        <v>398.50436243021898</v>
      </c>
      <c r="H60" s="3">
        <v>4.4352839600742699</v>
      </c>
      <c r="I60" s="5">
        <f t="shared" si="1"/>
        <v>1.1129825362579112E-2</v>
      </c>
    </row>
    <row r="61" spans="1:9" x14ac:dyDescent="0.2">
      <c r="A61" s="10">
        <v>1</v>
      </c>
      <c r="B61" s="2">
        <v>3025</v>
      </c>
      <c r="C61" s="2">
        <v>25</v>
      </c>
      <c r="D61" s="2">
        <v>21</v>
      </c>
      <c r="E61" s="2">
        <v>121</v>
      </c>
      <c r="F61" s="2" t="str">
        <f t="shared" si="0"/>
        <v>CD 1 - Precinct 3025</v>
      </c>
      <c r="G61" s="3">
        <v>326.30945604480797</v>
      </c>
      <c r="H61" s="3">
        <v>4.4748219740000002E-6</v>
      </c>
      <c r="I61" s="5">
        <f t="shared" si="1"/>
        <v>1.3713430276398515E-8</v>
      </c>
    </row>
    <row r="62" spans="1:9" x14ac:dyDescent="0.2">
      <c r="A62" s="10">
        <v>1</v>
      </c>
      <c r="B62" s="2">
        <v>3026</v>
      </c>
      <c r="C62" s="2">
        <v>25</v>
      </c>
      <c r="D62" s="2">
        <v>21</v>
      </c>
      <c r="E62" s="2">
        <v>121</v>
      </c>
      <c r="F62" s="2" t="str">
        <f t="shared" si="0"/>
        <v>CD 1 - Precinct 3026</v>
      </c>
      <c r="G62" s="3">
        <v>303.65463044799202</v>
      </c>
      <c r="H62" s="3">
        <v>7.6602287474669996E-3</v>
      </c>
      <c r="I62" s="5">
        <f t="shared" si="1"/>
        <v>2.5226780622991336E-5</v>
      </c>
    </row>
    <row r="63" spans="1:9" x14ac:dyDescent="0.2">
      <c r="A63" s="10">
        <v>1</v>
      </c>
      <c r="B63" s="2">
        <v>3038</v>
      </c>
      <c r="C63" s="2">
        <v>26</v>
      </c>
      <c r="D63" s="2">
        <v>20</v>
      </c>
      <c r="E63" s="2">
        <v>123</v>
      </c>
      <c r="F63" s="2" t="str">
        <f t="shared" si="0"/>
        <v>CD 1 - Precinct 3038</v>
      </c>
      <c r="G63" s="3">
        <v>342.47370676533399</v>
      </c>
      <c r="H63" s="3">
        <v>8.4522121222593292</v>
      </c>
      <c r="I63" s="5">
        <f t="shared" si="1"/>
        <v>2.4679886237371385E-2</v>
      </c>
    </row>
    <row r="64" spans="1:9" x14ac:dyDescent="0.2">
      <c r="A64" s="10">
        <v>1</v>
      </c>
      <c r="B64" s="2">
        <v>3041</v>
      </c>
      <c r="C64" s="2">
        <v>26</v>
      </c>
      <c r="D64" s="2">
        <v>21</v>
      </c>
      <c r="E64" s="2">
        <v>123</v>
      </c>
      <c r="F64" s="2" t="str">
        <f t="shared" si="0"/>
        <v>CD 1 - Precinct 3041</v>
      </c>
      <c r="G64" s="3">
        <v>226.569626954504</v>
      </c>
      <c r="H64" s="3">
        <v>2.65138546440657</v>
      </c>
      <c r="I64" s="5">
        <f t="shared" si="1"/>
        <v>1.1702298759308007E-2</v>
      </c>
    </row>
    <row r="65" spans="1:9" x14ac:dyDescent="0.2">
      <c r="A65" s="10">
        <v>1</v>
      </c>
      <c r="B65" s="2">
        <v>3053</v>
      </c>
      <c r="C65" s="2">
        <v>25</v>
      </c>
      <c r="D65" s="2">
        <v>21</v>
      </c>
      <c r="E65" s="2">
        <v>121</v>
      </c>
      <c r="F65" s="2" t="str">
        <f t="shared" si="0"/>
        <v>CD 1 - Precinct 3053</v>
      </c>
      <c r="G65" s="3">
        <v>861.65108003882995</v>
      </c>
      <c r="H65" s="3">
        <v>849.17910665310899</v>
      </c>
      <c r="I65" s="5">
        <f t="shared" si="1"/>
        <v>0.98552549439715331</v>
      </c>
    </row>
    <row r="66" spans="1:9" x14ac:dyDescent="0.2">
      <c r="A66" s="10">
        <v>1</v>
      </c>
      <c r="B66" s="2">
        <v>3066</v>
      </c>
      <c r="C66" s="2">
        <v>25</v>
      </c>
      <c r="D66" s="2">
        <v>21</v>
      </c>
      <c r="E66" s="2">
        <v>123</v>
      </c>
      <c r="F66" s="2" t="str">
        <f t="shared" si="0"/>
        <v>CD 1 - Precinct 3066</v>
      </c>
      <c r="G66" s="3">
        <v>463.15757396247199</v>
      </c>
      <c r="H66" s="3">
        <v>0.19390822285000101</v>
      </c>
      <c r="I66" s="5">
        <f t="shared" si="1"/>
        <v>4.1866577111338075E-4</v>
      </c>
    </row>
    <row r="67" spans="1:9" x14ac:dyDescent="0.2">
      <c r="A67" s="10">
        <v>1</v>
      </c>
      <c r="B67" s="2">
        <v>3067</v>
      </c>
      <c r="C67" s="2">
        <v>25</v>
      </c>
      <c r="D67" s="2">
        <v>21</v>
      </c>
      <c r="E67" s="2">
        <v>123</v>
      </c>
      <c r="F67" s="2" t="str">
        <f t="shared" si="0"/>
        <v>CD 1 - Precinct 3067</v>
      </c>
      <c r="G67" s="3">
        <v>996.68471572905503</v>
      </c>
      <c r="H67" s="3">
        <v>3.7382574767494701</v>
      </c>
      <c r="I67" s="5">
        <f t="shared" si="1"/>
        <v>3.750692087231426E-3</v>
      </c>
    </row>
    <row r="68" spans="1:9" x14ac:dyDescent="0.2">
      <c r="A68" s="10">
        <v>1</v>
      </c>
      <c r="B68" s="2">
        <v>3133</v>
      </c>
      <c r="C68" s="2">
        <v>25</v>
      </c>
      <c r="D68" s="2">
        <v>20</v>
      </c>
      <c r="E68" s="2">
        <v>123</v>
      </c>
      <c r="F68" s="2" t="str">
        <f t="shared" ref="F68:F131" si="2">CONCATENATE("CD ",A68," - ","Precinct ",B68)</f>
        <v>CD 1 - Precinct 3133</v>
      </c>
      <c r="G68" s="3">
        <v>4.5799155095676403</v>
      </c>
      <c r="H68" s="3">
        <v>0.396974139038689</v>
      </c>
      <c r="I68" s="5">
        <f t="shared" ref="I68:I131" si="3">H68/G68</f>
        <v>8.6677175203209098E-2</v>
      </c>
    </row>
    <row r="69" spans="1:9" x14ac:dyDescent="0.2">
      <c r="A69" s="10">
        <v>1</v>
      </c>
      <c r="B69" s="2">
        <v>3136</v>
      </c>
      <c r="C69" s="2">
        <v>26</v>
      </c>
      <c r="D69" s="2">
        <v>20</v>
      </c>
      <c r="E69" s="2">
        <v>123</v>
      </c>
      <c r="F69" s="2" t="str">
        <f t="shared" si="2"/>
        <v>CD 1 - Precinct 3136</v>
      </c>
      <c r="G69" s="3">
        <v>138.22959240982601</v>
      </c>
      <c r="H69" s="3">
        <v>138.182675788962</v>
      </c>
      <c r="I69" s="5">
        <f t="shared" si="3"/>
        <v>0.9996605891687439</v>
      </c>
    </row>
    <row r="70" spans="1:9" x14ac:dyDescent="0.2">
      <c r="A70" s="10">
        <v>1</v>
      </c>
      <c r="B70" s="2">
        <v>3156</v>
      </c>
      <c r="C70" s="2">
        <v>25</v>
      </c>
      <c r="D70" s="2">
        <v>21</v>
      </c>
      <c r="E70" s="2">
        <v>121</v>
      </c>
      <c r="F70" s="2" t="str">
        <f t="shared" si="2"/>
        <v>CD 1 - Precinct 3156</v>
      </c>
      <c r="G70" s="3">
        <v>37.238465992773797</v>
      </c>
      <c r="H70" s="3">
        <v>3.6623959805534997E-2</v>
      </c>
      <c r="I70" s="5">
        <f t="shared" si="3"/>
        <v>9.8349807998648377E-4</v>
      </c>
    </row>
    <row r="71" spans="1:9" x14ac:dyDescent="0.2">
      <c r="A71" s="10">
        <v>1</v>
      </c>
      <c r="B71" s="2">
        <v>3166</v>
      </c>
      <c r="C71" s="2">
        <v>26</v>
      </c>
      <c r="D71" s="2">
        <v>21</v>
      </c>
      <c r="E71" s="2">
        <v>123</v>
      </c>
      <c r="F71" s="2" t="str">
        <f t="shared" si="2"/>
        <v>CD 1 - Precinct 3166</v>
      </c>
      <c r="G71" s="3">
        <v>202.52713174683299</v>
      </c>
      <c r="H71" s="3">
        <v>202.33972142221799</v>
      </c>
      <c r="I71" s="5">
        <f t="shared" si="3"/>
        <v>0.9990746408987351</v>
      </c>
    </row>
    <row r="72" spans="1:9" x14ac:dyDescent="0.2">
      <c r="A72" s="10">
        <v>1</v>
      </c>
      <c r="B72" s="2">
        <v>3171</v>
      </c>
      <c r="C72" s="2">
        <v>25</v>
      </c>
      <c r="D72" s="2">
        <v>21</v>
      </c>
      <c r="E72" s="2">
        <v>123</v>
      </c>
      <c r="F72" s="2" t="str">
        <f t="shared" si="2"/>
        <v>CD 1 - Precinct 3171</v>
      </c>
      <c r="G72" s="3">
        <v>10.521597299673999</v>
      </c>
      <c r="H72" s="3">
        <v>0.18797698701059801</v>
      </c>
      <c r="I72" s="5">
        <f t="shared" si="3"/>
        <v>1.7865822237505925E-2</v>
      </c>
    </row>
    <row r="73" spans="1:9" x14ac:dyDescent="0.2">
      <c r="A73" s="10">
        <v>1</v>
      </c>
      <c r="B73" s="2">
        <v>3178</v>
      </c>
      <c r="C73" s="2">
        <v>25</v>
      </c>
      <c r="D73" s="2">
        <v>21</v>
      </c>
      <c r="E73" s="2">
        <v>121</v>
      </c>
      <c r="F73" s="2" t="str">
        <f t="shared" si="2"/>
        <v>CD 1 - Precinct 3178</v>
      </c>
      <c r="G73" s="3">
        <v>91.2987904703933</v>
      </c>
      <c r="H73" s="3">
        <v>3.1218976736899998E-4</v>
      </c>
      <c r="I73" s="5">
        <f t="shared" si="3"/>
        <v>3.4194293895956704E-6</v>
      </c>
    </row>
    <row r="74" spans="1:9" x14ac:dyDescent="0.2">
      <c r="A74" s="10">
        <v>1</v>
      </c>
      <c r="B74" s="2">
        <v>3182</v>
      </c>
      <c r="C74" s="2">
        <v>26</v>
      </c>
      <c r="D74" s="2">
        <v>20</v>
      </c>
      <c r="E74" s="2">
        <v>123</v>
      </c>
      <c r="F74" s="2" t="str">
        <f t="shared" si="2"/>
        <v>CD 1 - Precinct 3182</v>
      </c>
      <c r="G74" s="3">
        <v>171.43061149530601</v>
      </c>
      <c r="H74" s="3">
        <v>2.25462598344E-2</v>
      </c>
      <c r="I74" s="5">
        <f t="shared" si="3"/>
        <v>1.3151828391522329E-4</v>
      </c>
    </row>
    <row r="75" spans="1:9" x14ac:dyDescent="0.2">
      <c r="A75" s="10">
        <v>1</v>
      </c>
      <c r="B75" s="2">
        <v>3204</v>
      </c>
      <c r="C75" s="2">
        <v>26</v>
      </c>
      <c r="D75" s="2">
        <v>35</v>
      </c>
      <c r="E75" s="2">
        <v>123</v>
      </c>
      <c r="F75" s="2" t="str">
        <f t="shared" si="2"/>
        <v>CD 1 - Precinct 3204</v>
      </c>
      <c r="G75" s="3">
        <v>120.65160801433299</v>
      </c>
      <c r="H75" s="3">
        <v>120.651604440507</v>
      </c>
      <c r="I75" s="5">
        <f t="shared" si="3"/>
        <v>0.99999997037896093</v>
      </c>
    </row>
    <row r="76" spans="1:9" x14ac:dyDescent="0.2">
      <c r="A76" s="10">
        <v>1</v>
      </c>
      <c r="B76" s="2">
        <v>3205</v>
      </c>
      <c r="C76" s="2">
        <v>26</v>
      </c>
      <c r="D76" s="2">
        <v>35</v>
      </c>
      <c r="E76" s="2">
        <v>120</v>
      </c>
      <c r="F76" s="2" t="str">
        <f t="shared" si="2"/>
        <v>CD 1 - Precinct 3205</v>
      </c>
      <c r="G76" s="3">
        <v>10.1847439315244</v>
      </c>
      <c r="H76" s="3">
        <v>10.1847453783297</v>
      </c>
      <c r="I76" s="5">
        <f t="shared" si="3"/>
        <v>1.0000001420561291</v>
      </c>
    </row>
    <row r="77" spans="1:9" x14ac:dyDescent="0.2">
      <c r="A77" s="10">
        <v>1</v>
      </c>
      <c r="B77" s="2">
        <v>3206</v>
      </c>
      <c r="C77" s="2">
        <v>26</v>
      </c>
      <c r="D77" s="2">
        <v>35</v>
      </c>
      <c r="E77" s="2">
        <v>123</v>
      </c>
      <c r="F77" s="2" t="str">
        <f t="shared" si="2"/>
        <v>CD 1 - Precinct 3206</v>
      </c>
      <c r="G77" s="3">
        <v>39.568777330325197</v>
      </c>
      <c r="H77" s="3">
        <v>1.6798017047438E-2</v>
      </c>
      <c r="I77" s="5">
        <f t="shared" si="3"/>
        <v>4.2452706858253446E-4</v>
      </c>
    </row>
    <row r="78" spans="1:9" x14ac:dyDescent="0.2">
      <c r="A78" s="10">
        <v>1</v>
      </c>
      <c r="B78" s="2">
        <v>3208</v>
      </c>
      <c r="C78" s="2">
        <v>26</v>
      </c>
      <c r="D78" s="2">
        <v>35</v>
      </c>
      <c r="E78" s="2">
        <v>123</v>
      </c>
      <c r="F78" s="2" t="str">
        <f t="shared" si="2"/>
        <v>CD 1 - Precinct 3208</v>
      </c>
      <c r="G78" s="3">
        <v>31.2218041731409</v>
      </c>
      <c r="H78" s="3">
        <v>31.212743862599499</v>
      </c>
      <c r="I78" s="5">
        <f t="shared" si="3"/>
        <v>0.99970980823237643</v>
      </c>
    </row>
    <row r="79" spans="1:9" x14ac:dyDescent="0.2">
      <c r="A79" s="10">
        <v>1</v>
      </c>
      <c r="B79" s="2">
        <v>4001</v>
      </c>
      <c r="C79" s="2">
        <v>26</v>
      </c>
      <c r="D79" s="2">
        <v>35</v>
      </c>
      <c r="E79" s="2">
        <v>123</v>
      </c>
      <c r="F79" s="2" t="str">
        <f t="shared" si="2"/>
        <v>CD 1 - Precinct 4001</v>
      </c>
      <c r="G79" s="3">
        <v>915.36613049174105</v>
      </c>
      <c r="H79" s="3">
        <v>915.36613993481103</v>
      </c>
      <c r="I79" s="5">
        <f t="shared" si="3"/>
        <v>1.000000010316167</v>
      </c>
    </row>
    <row r="80" spans="1:9" x14ac:dyDescent="0.2">
      <c r="A80" s="10">
        <v>1</v>
      </c>
      <c r="B80" s="2">
        <v>4005</v>
      </c>
      <c r="C80" s="2">
        <v>26</v>
      </c>
      <c r="D80" s="2">
        <v>35</v>
      </c>
      <c r="E80" s="2">
        <v>120</v>
      </c>
      <c r="F80" s="2" t="str">
        <f t="shared" si="2"/>
        <v>CD 1 - Precinct 4005</v>
      </c>
      <c r="G80" s="3">
        <v>569.23060736510695</v>
      </c>
      <c r="H80" s="3">
        <v>1.8642891769460001E-2</v>
      </c>
      <c r="I80" s="5">
        <f t="shared" si="3"/>
        <v>3.2751035394522225E-5</v>
      </c>
    </row>
    <row r="81" spans="1:9" x14ac:dyDescent="0.2">
      <c r="A81" s="10">
        <v>1</v>
      </c>
      <c r="B81" s="2">
        <v>4006</v>
      </c>
      <c r="C81" s="2">
        <v>26</v>
      </c>
      <c r="D81" s="2">
        <v>35</v>
      </c>
      <c r="E81" s="2">
        <v>123</v>
      </c>
      <c r="F81" s="2" t="str">
        <f t="shared" si="2"/>
        <v>CD 1 - Precinct 4006</v>
      </c>
      <c r="G81" s="3">
        <v>106.66825469246299</v>
      </c>
      <c r="H81" s="3">
        <v>7.639855701059E-3</v>
      </c>
      <c r="I81" s="5">
        <f t="shared" si="3"/>
        <v>7.1622580898933746E-5</v>
      </c>
    </row>
    <row r="82" spans="1:9" x14ac:dyDescent="0.2">
      <c r="A82" s="10">
        <v>1</v>
      </c>
      <c r="B82" s="2">
        <v>4015</v>
      </c>
      <c r="C82" s="2">
        <v>26</v>
      </c>
      <c r="D82" s="2">
        <v>35</v>
      </c>
      <c r="E82" s="2">
        <v>123</v>
      </c>
      <c r="F82" s="2" t="str">
        <f t="shared" si="2"/>
        <v>CD 1 - Precinct 4015</v>
      </c>
      <c r="G82" s="3">
        <v>463.62797307401797</v>
      </c>
      <c r="H82" s="3">
        <v>463.62797029316101</v>
      </c>
      <c r="I82" s="5">
        <f t="shared" si="3"/>
        <v>0.99999999400196471</v>
      </c>
    </row>
    <row r="83" spans="1:9" x14ac:dyDescent="0.2">
      <c r="A83" s="10">
        <v>1</v>
      </c>
      <c r="B83" s="2">
        <v>4017</v>
      </c>
      <c r="C83" s="2">
        <v>26</v>
      </c>
      <c r="D83" s="2">
        <v>35</v>
      </c>
      <c r="E83" s="2">
        <v>123</v>
      </c>
      <c r="F83" s="2" t="str">
        <f t="shared" si="2"/>
        <v>CD 1 - Precinct 4017</v>
      </c>
      <c r="G83" s="3">
        <v>534.18649978896497</v>
      </c>
      <c r="H83" s="3">
        <v>534.18649923767805</v>
      </c>
      <c r="I83" s="5">
        <f t="shared" si="3"/>
        <v>0.99999999896798797</v>
      </c>
    </row>
    <row r="84" spans="1:9" x14ac:dyDescent="0.2">
      <c r="A84" s="10">
        <v>1</v>
      </c>
      <c r="B84" s="2">
        <v>4018</v>
      </c>
      <c r="C84" s="2">
        <v>26</v>
      </c>
      <c r="D84" s="2">
        <v>35</v>
      </c>
      <c r="E84" s="2">
        <v>123</v>
      </c>
      <c r="F84" s="2" t="str">
        <f t="shared" si="2"/>
        <v>CD 1 - Precinct 4018</v>
      </c>
      <c r="G84" s="3">
        <v>190.098665959968</v>
      </c>
      <c r="H84" s="3">
        <v>190.09866556890799</v>
      </c>
      <c r="I84" s="5">
        <f t="shared" si="3"/>
        <v>0.99999999794285765</v>
      </c>
    </row>
    <row r="85" spans="1:9" x14ac:dyDescent="0.2">
      <c r="A85" s="10">
        <v>1</v>
      </c>
      <c r="B85" s="2">
        <v>4128</v>
      </c>
      <c r="C85" s="2">
        <v>26</v>
      </c>
      <c r="D85" s="2">
        <v>21</v>
      </c>
      <c r="E85" s="2">
        <v>123</v>
      </c>
      <c r="F85" s="2" t="str">
        <f t="shared" si="2"/>
        <v>CD 1 - Precinct 4128</v>
      </c>
      <c r="G85" s="3">
        <v>20.8076492845823</v>
      </c>
      <c r="H85" s="3">
        <v>6.5263557639099997E-4</v>
      </c>
      <c r="I85" s="5">
        <f t="shared" si="3"/>
        <v>3.1365175732492708E-5</v>
      </c>
    </row>
    <row r="86" spans="1:9" x14ac:dyDescent="0.2">
      <c r="A86" s="10">
        <v>1</v>
      </c>
      <c r="B86" s="2">
        <v>4155</v>
      </c>
      <c r="C86" s="2">
        <v>26</v>
      </c>
      <c r="D86" s="2">
        <v>35</v>
      </c>
      <c r="E86" s="2">
        <v>123</v>
      </c>
      <c r="F86" s="2" t="str">
        <f t="shared" si="2"/>
        <v>CD 1 - Precinct 4155</v>
      </c>
      <c r="G86" s="3">
        <v>331.10607216037897</v>
      </c>
      <c r="H86" s="3">
        <v>331.10607271345901</v>
      </c>
      <c r="I86" s="5">
        <f t="shared" si="3"/>
        <v>1.0000000016704014</v>
      </c>
    </row>
    <row r="87" spans="1:9" x14ac:dyDescent="0.2">
      <c r="A87" s="10">
        <v>1</v>
      </c>
      <c r="B87" s="2">
        <v>4157</v>
      </c>
      <c r="C87" s="2">
        <v>26</v>
      </c>
      <c r="D87" s="2">
        <v>35</v>
      </c>
      <c r="E87" s="2">
        <v>123</v>
      </c>
      <c r="F87" s="2" t="str">
        <f t="shared" si="2"/>
        <v>CD 1 - Precinct 4157</v>
      </c>
      <c r="G87" s="3">
        <v>293.59137186027601</v>
      </c>
      <c r="H87" s="3">
        <v>293.59137024263902</v>
      </c>
      <c r="I87" s="5">
        <f t="shared" si="3"/>
        <v>0.99999999449017529</v>
      </c>
    </row>
    <row r="88" spans="1:9" x14ac:dyDescent="0.2">
      <c r="A88" s="10">
        <v>1</v>
      </c>
      <c r="B88" s="2">
        <v>4203</v>
      </c>
      <c r="C88" s="2">
        <v>26</v>
      </c>
      <c r="D88" s="2">
        <v>35</v>
      </c>
      <c r="E88" s="2">
        <v>120</v>
      </c>
      <c r="F88" s="2" t="str">
        <f t="shared" si="2"/>
        <v>CD 1 - Precinct 4203</v>
      </c>
      <c r="G88" s="3">
        <v>29.7137706133006</v>
      </c>
      <c r="H88" s="3">
        <v>29.712529168362298</v>
      </c>
      <c r="I88" s="5">
        <f t="shared" si="3"/>
        <v>0.99995821987877409</v>
      </c>
    </row>
    <row r="89" spans="1:9" x14ac:dyDescent="0.2">
      <c r="A89" s="10">
        <v>1</v>
      </c>
      <c r="B89" s="2">
        <v>4211</v>
      </c>
      <c r="C89" s="2">
        <v>26</v>
      </c>
      <c r="D89" s="2">
        <v>21</v>
      </c>
      <c r="E89" s="2">
        <v>123</v>
      </c>
      <c r="F89" s="2" t="str">
        <f t="shared" si="2"/>
        <v>CD 1 - Precinct 4211</v>
      </c>
      <c r="G89" s="3">
        <v>9.0718026612358695</v>
      </c>
      <c r="H89" s="3">
        <v>9.0718050432061794</v>
      </c>
      <c r="I89" s="5">
        <f t="shared" si="3"/>
        <v>1.0000002625685764</v>
      </c>
    </row>
    <row r="90" spans="1:9" x14ac:dyDescent="0.2">
      <c r="A90" s="10">
        <v>2</v>
      </c>
      <c r="B90" s="2">
        <v>1008</v>
      </c>
      <c r="C90" s="2">
        <v>26</v>
      </c>
      <c r="D90" s="2">
        <v>35</v>
      </c>
      <c r="E90" s="2">
        <v>123</v>
      </c>
      <c r="F90" s="2" t="str">
        <f t="shared" si="2"/>
        <v>CD 2 - Precinct 1008</v>
      </c>
      <c r="G90" s="3">
        <v>291.67188414562202</v>
      </c>
      <c r="H90" s="3">
        <v>7.8276990706390003E-3</v>
      </c>
      <c r="I90" s="5">
        <f t="shared" si="3"/>
        <v>2.6837345305215954E-5</v>
      </c>
    </row>
    <row r="91" spans="1:9" x14ac:dyDescent="0.2">
      <c r="A91" s="10">
        <v>2</v>
      </c>
      <c r="B91" s="2">
        <v>1126</v>
      </c>
      <c r="C91" s="2">
        <v>26</v>
      </c>
      <c r="D91" s="2">
        <v>35</v>
      </c>
      <c r="E91" s="2">
        <v>123</v>
      </c>
      <c r="F91" s="2" t="str">
        <f t="shared" si="2"/>
        <v>CD 2 - Precinct 1126</v>
      </c>
      <c r="G91" s="3">
        <v>17.237959711724201</v>
      </c>
      <c r="H91" s="3">
        <v>17.234083409097401</v>
      </c>
      <c r="I91" s="5">
        <f t="shared" si="3"/>
        <v>0.99977512984763717</v>
      </c>
    </row>
    <row r="92" spans="1:9" x14ac:dyDescent="0.2">
      <c r="A92" s="10">
        <v>2</v>
      </c>
      <c r="B92" s="2">
        <v>3020</v>
      </c>
      <c r="C92" s="2">
        <v>25</v>
      </c>
      <c r="D92" s="2">
        <v>21</v>
      </c>
      <c r="E92" s="2">
        <v>121</v>
      </c>
      <c r="F92" s="2" t="str">
        <f t="shared" si="2"/>
        <v>CD 2 - Precinct 3020</v>
      </c>
      <c r="G92" s="3">
        <v>545.55577467357705</v>
      </c>
      <c r="H92" s="3">
        <v>2.00347411095286</v>
      </c>
      <c r="I92" s="5">
        <f t="shared" si="3"/>
        <v>3.6723543292188606E-3</v>
      </c>
    </row>
    <row r="93" spans="1:9" x14ac:dyDescent="0.2">
      <c r="A93" s="10">
        <v>2</v>
      </c>
      <c r="B93" s="2">
        <v>3021</v>
      </c>
      <c r="C93" s="2">
        <v>25</v>
      </c>
      <c r="D93" s="2">
        <v>21</v>
      </c>
      <c r="E93" s="2">
        <v>121</v>
      </c>
      <c r="F93" s="2" t="str">
        <f t="shared" si="2"/>
        <v>CD 2 - Precinct 3021</v>
      </c>
      <c r="G93" s="3">
        <v>644.93950119444503</v>
      </c>
      <c r="H93" s="3">
        <v>3.20998186478257</v>
      </c>
      <c r="I93" s="5">
        <f t="shared" si="3"/>
        <v>4.9771829122539383E-3</v>
      </c>
    </row>
    <row r="94" spans="1:9" x14ac:dyDescent="0.2">
      <c r="A94" s="10">
        <v>2</v>
      </c>
      <c r="B94" s="2">
        <v>3053</v>
      </c>
      <c r="C94" s="2">
        <v>25</v>
      </c>
      <c r="D94" s="2">
        <v>21</v>
      </c>
      <c r="E94" s="2">
        <v>121</v>
      </c>
      <c r="F94" s="2" t="str">
        <f t="shared" si="2"/>
        <v>CD 2 - Precinct 3053</v>
      </c>
      <c r="G94" s="3">
        <v>861.65108003882995</v>
      </c>
      <c r="H94" s="3">
        <v>3.0840643349506001E-2</v>
      </c>
      <c r="I94" s="5">
        <f t="shared" si="3"/>
        <v>3.5792496596320847E-5</v>
      </c>
    </row>
    <row r="95" spans="1:9" x14ac:dyDescent="0.2">
      <c r="A95" s="10">
        <v>2</v>
      </c>
      <c r="B95" s="2">
        <v>3178</v>
      </c>
      <c r="C95" s="2">
        <v>25</v>
      </c>
      <c r="D95" s="2">
        <v>21</v>
      </c>
      <c r="E95" s="2">
        <v>121</v>
      </c>
      <c r="F95" s="2" t="str">
        <f t="shared" si="2"/>
        <v>CD 2 - Precinct 3178</v>
      </c>
      <c r="G95" s="3">
        <v>91.2987904703933</v>
      </c>
      <c r="H95" s="3">
        <v>91.1261987758202</v>
      </c>
      <c r="I95" s="5">
        <f t="shared" si="3"/>
        <v>0.9981095949499017</v>
      </c>
    </row>
    <row r="96" spans="1:9" x14ac:dyDescent="0.2">
      <c r="A96" s="10">
        <v>2</v>
      </c>
      <c r="B96" s="2">
        <v>3206</v>
      </c>
      <c r="C96" s="2">
        <v>26</v>
      </c>
      <c r="D96" s="2">
        <v>35</v>
      </c>
      <c r="E96" s="2">
        <v>123</v>
      </c>
      <c r="F96" s="2" t="str">
        <f t="shared" si="2"/>
        <v>CD 2 - Precinct 3206</v>
      </c>
      <c r="G96" s="3">
        <v>39.568777330325197</v>
      </c>
      <c r="H96" s="3">
        <v>39.551975725301901</v>
      </c>
      <c r="I96" s="5">
        <f t="shared" si="3"/>
        <v>0.99957538225447218</v>
      </c>
    </row>
    <row r="97" spans="1:9" x14ac:dyDescent="0.2">
      <c r="A97" s="10">
        <v>2</v>
      </c>
      <c r="B97" s="2">
        <v>3207</v>
      </c>
      <c r="C97" s="2">
        <v>26</v>
      </c>
      <c r="D97" s="2">
        <v>21</v>
      </c>
      <c r="E97" s="2">
        <v>121</v>
      </c>
      <c r="F97" s="2" t="str">
        <f t="shared" si="2"/>
        <v>CD 2 - Precinct 3207</v>
      </c>
      <c r="G97" s="3">
        <v>368.90094926151801</v>
      </c>
      <c r="H97" s="3">
        <v>368.84954989696701</v>
      </c>
      <c r="I97" s="5">
        <f t="shared" si="3"/>
        <v>0.9998606689284647</v>
      </c>
    </row>
    <row r="98" spans="1:9" x14ac:dyDescent="0.2">
      <c r="A98" s="10">
        <v>2</v>
      </c>
      <c r="B98" s="2">
        <v>3208</v>
      </c>
      <c r="C98" s="2">
        <v>26</v>
      </c>
      <c r="D98" s="2">
        <v>35</v>
      </c>
      <c r="E98" s="2">
        <v>123</v>
      </c>
      <c r="F98" s="2" t="str">
        <f t="shared" si="2"/>
        <v>CD 2 - Precinct 3208</v>
      </c>
      <c r="G98" s="3">
        <v>31.2218041731409</v>
      </c>
      <c r="H98" s="3">
        <v>9.0659686250220001E-3</v>
      </c>
      <c r="I98" s="5">
        <f t="shared" si="3"/>
        <v>2.9037298981015187E-4</v>
      </c>
    </row>
    <row r="99" spans="1:9" x14ac:dyDescent="0.2">
      <c r="A99" s="10">
        <v>2</v>
      </c>
      <c r="B99" s="2">
        <v>4002</v>
      </c>
      <c r="C99" s="2">
        <v>26</v>
      </c>
      <c r="D99" s="2">
        <v>35</v>
      </c>
      <c r="E99" s="2">
        <v>123</v>
      </c>
      <c r="F99" s="2" t="str">
        <f t="shared" si="2"/>
        <v>CD 2 - Precinct 4002</v>
      </c>
      <c r="G99" s="3">
        <v>205.52839526540001</v>
      </c>
      <c r="H99" s="3">
        <v>205.528396459606</v>
      </c>
      <c r="I99" s="5">
        <f t="shared" si="3"/>
        <v>1.0000000058104186</v>
      </c>
    </row>
    <row r="100" spans="1:9" x14ac:dyDescent="0.2">
      <c r="A100" s="10">
        <v>2</v>
      </c>
      <c r="B100" s="2">
        <v>4003</v>
      </c>
      <c r="C100" s="2">
        <v>19</v>
      </c>
      <c r="D100" s="2">
        <v>35</v>
      </c>
      <c r="E100" s="2">
        <v>120</v>
      </c>
      <c r="F100" s="2" t="str">
        <f t="shared" si="2"/>
        <v>CD 2 - Precinct 4003</v>
      </c>
      <c r="G100" s="3">
        <v>455.24239825508101</v>
      </c>
      <c r="H100" s="3">
        <v>455.242399516734</v>
      </c>
      <c r="I100" s="5">
        <f t="shared" si="3"/>
        <v>1.0000000027713873</v>
      </c>
    </row>
    <row r="101" spans="1:9" x14ac:dyDescent="0.2">
      <c r="A101" s="10">
        <v>2</v>
      </c>
      <c r="B101" s="2">
        <v>4004</v>
      </c>
      <c r="C101" s="2">
        <v>19</v>
      </c>
      <c r="D101" s="2">
        <v>35</v>
      </c>
      <c r="E101" s="2">
        <v>120</v>
      </c>
      <c r="F101" s="2" t="str">
        <f t="shared" si="2"/>
        <v>CD 2 - Precinct 4004</v>
      </c>
      <c r="G101" s="3">
        <v>271.56945920523202</v>
      </c>
      <c r="H101" s="3">
        <v>271.56945674162</v>
      </c>
      <c r="I101" s="5">
        <f t="shared" si="3"/>
        <v>0.99999999092824343</v>
      </c>
    </row>
    <row r="102" spans="1:9" x14ac:dyDescent="0.2">
      <c r="A102" s="10">
        <v>2</v>
      </c>
      <c r="B102" s="2">
        <v>4005</v>
      </c>
      <c r="C102" s="2">
        <v>26</v>
      </c>
      <c r="D102" s="2">
        <v>35</v>
      </c>
      <c r="E102" s="2">
        <v>120</v>
      </c>
      <c r="F102" s="2" t="str">
        <f t="shared" si="2"/>
        <v>CD 2 - Precinct 4005</v>
      </c>
      <c r="G102" s="3">
        <v>569.23060736510695</v>
      </c>
      <c r="H102" s="3">
        <v>569.21195957589805</v>
      </c>
      <c r="I102" s="5">
        <f t="shared" si="3"/>
        <v>0.99996724036099316</v>
      </c>
    </row>
    <row r="103" spans="1:9" x14ac:dyDescent="0.2">
      <c r="A103" s="10">
        <v>2</v>
      </c>
      <c r="B103" s="2">
        <v>4006</v>
      </c>
      <c r="C103" s="2">
        <v>26</v>
      </c>
      <c r="D103" s="2">
        <v>35</v>
      </c>
      <c r="E103" s="2">
        <v>123</v>
      </c>
      <c r="F103" s="2" t="str">
        <f t="shared" si="2"/>
        <v>CD 2 - Precinct 4006</v>
      </c>
      <c r="G103" s="3">
        <v>106.66825469246299</v>
      </c>
      <c r="H103" s="3">
        <v>106.660611285778</v>
      </c>
      <c r="I103" s="5">
        <f t="shared" si="3"/>
        <v>0.99992834412912235</v>
      </c>
    </row>
    <row r="104" spans="1:9" x14ac:dyDescent="0.2">
      <c r="A104" s="10">
        <v>2</v>
      </c>
      <c r="B104" s="2">
        <v>4007</v>
      </c>
      <c r="C104" s="2">
        <v>26</v>
      </c>
      <c r="D104" s="2">
        <v>21</v>
      </c>
      <c r="E104" s="2">
        <v>120</v>
      </c>
      <c r="F104" s="2" t="str">
        <f t="shared" si="2"/>
        <v>CD 2 - Precinct 4007</v>
      </c>
      <c r="G104" s="3">
        <v>3352.73873439813</v>
      </c>
      <c r="H104" s="3">
        <v>3352.73617015837</v>
      </c>
      <c r="I104" s="5">
        <f t="shared" si="3"/>
        <v>0.99999923518056044</v>
      </c>
    </row>
    <row r="105" spans="1:9" x14ac:dyDescent="0.2">
      <c r="A105" s="10">
        <v>2</v>
      </c>
      <c r="B105" s="2">
        <v>4008</v>
      </c>
      <c r="C105" s="2">
        <v>26</v>
      </c>
      <c r="D105" s="2">
        <v>21</v>
      </c>
      <c r="E105" s="2">
        <v>120</v>
      </c>
      <c r="F105" s="2" t="str">
        <f t="shared" si="2"/>
        <v>CD 2 - Precinct 4008</v>
      </c>
      <c r="G105" s="3">
        <v>266.26618606278299</v>
      </c>
      <c r="H105" s="3">
        <v>265.49087491744501</v>
      </c>
      <c r="I105" s="5">
        <f t="shared" si="3"/>
        <v>0.99708821027257599</v>
      </c>
    </row>
    <row r="106" spans="1:9" x14ac:dyDescent="0.2">
      <c r="A106" s="10">
        <v>2</v>
      </c>
      <c r="B106" s="2">
        <v>4009</v>
      </c>
      <c r="C106" s="2">
        <v>26</v>
      </c>
      <c r="D106" s="2">
        <v>35</v>
      </c>
      <c r="E106" s="2">
        <v>120</v>
      </c>
      <c r="F106" s="2" t="str">
        <f t="shared" si="2"/>
        <v>CD 2 - Precinct 4009</v>
      </c>
      <c r="G106" s="3">
        <v>331.761065969208</v>
      </c>
      <c r="H106" s="3">
        <v>331.76106608902597</v>
      </c>
      <c r="I106" s="5">
        <f t="shared" si="3"/>
        <v>1.0000000003611573</v>
      </c>
    </row>
    <row r="107" spans="1:9" x14ac:dyDescent="0.2">
      <c r="A107" s="10">
        <v>2</v>
      </c>
      <c r="B107" s="2">
        <v>4010</v>
      </c>
      <c r="C107" s="2">
        <v>19</v>
      </c>
      <c r="D107" s="2">
        <v>35</v>
      </c>
      <c r="E107" s="2">
        <v>120</v>
      </c>
      <c r="F107" s="2" t="str">
        <f t="shared" si="2"/>
        <v>CD 2 - Precinct 4010</v>
      </c>
      <c r="G107" s="3">
        <v>443.69975342918599</v>
      </c>
      <c r="H107" s="3">
        <v>443.69975375902698</v>
      </c>
      <c r="I107" s="5">
        <f t="shared" si="3"/>
        <v>1.0000000007433878</v>
      </c>
    </row>
    <row r="108" spans="1:9" x14ac:dyDescent="0.2">
      <c r="A108" s="10">
        <v>2</v>
      </c>
      <c r="B108" s="2">
        <v>4011</v>
      </c>
      <c r="C108" s="2">
        <v>19</v>
      </c>
      <c r="D108" s="2">
        <v>35</v>
      </c>
      <c r="E108" s="2">
        <v>120</v>
      </c>
      <c r="F108" s="2" t="str">
        <f t="shared" si="2"/>
        <v>CD 2 - Precinct 4011</v>
      </c>
      <c r="G108" s="3">
        <v>359.86774559122699</v>
      </c>
      <c r="H108" s="3">
        <v>359.86774774935901</v>
      </c>
      <c r="I108" s="5">
        <f t="shared" si="3"/>
        <v>1.0000000059970142</v>
      </c>
    </row>
    <row r="109" spans="1:9" x14ac:dyDescent="0.2">
      <c r="A109" s="10">
        <v>2</v>
      </c>
      <c r="B109" s="2">
        <v>4012</v>
      </c>
      <c r="C109" s="2">
        <v>19</v>
      </c>
      <c r="D109" s="2">
        <v>35</v>
      </c>
      <c r="E109" s="2">
        <v>120</v>
      </c>
      <c r="F109" s="2" t="str">
        <f t="shared" si="2"/>
        <v>CD 2 - Precinct 4012</v>
      </c>
      <c r="G109" s="3">
        <v>294.31038165959399</v>
      </c>
      <c r="H109" s="3">
        <v>294.31037994303</v>
      </c>
      <c r="I109" s="5">
        <f t="shared" si="3"/>
        <v>0.99999999416750451</v>
      </c>
    </row>
    <row r="110" spans="1:9" x14ac:dyDescent="0.2">
      <c r="A110" s="10">
        <v>2</v>
      </c>
      <c r="B110" s="2">
        <v>4014</v>
      </c>
      <c r="C110" s="2">
        <v>26</v>
      </c>
      <c r="D110" s="2">
        <v>35</v>
      </c>
      <c r="E110" s="2">
        <v>123</v>
      </c>
      <c r="F110" s="2" t="str">
        <f t="shared" si="2"/>
        <v>CD 2 - Precinct 4014</v>
      </c>
      <c r="G110" s="3">
        <v>186.87010778362301</v>
      </c>
      <c r="H110" s="3">
        <v>186.87011102722099</v>
      </c>
      <c r="I110" s="5">
        <f t="shared" si="3"/>
        <v>1.0000000173575003</v>
      </c>
    </row>
    <row r="111" spans="1:9" x14ac:dyDescent="0.2">
      <c r="A111" s="10">
        <v>2</v>
      </c>
      <c r="B111" s="2">
        <v>4021</v>
      </c>
      <c r="C111" s="2">
        <v>26</v>
      </c>
      <c r="D111" s="2">
        <v>35</v>
      </c>
      <c r="E111" s="2">
        <v>121</v>
      </c>
      <c r="F111" s="2" t="str">
        <f t="shared" si="2"/>
        <v>CD 2 - Precinct 4021</v>
      </c>
      <c r="G111" s="3">
        <v>581.49964360075603</v>
      </c>
      <c r="H111" s="3">
        <v>581.41139090690103</v>
      </c>
      <c r="I111" s="5">
        <f t="shared" si="3"/>
        <v>0.99984823259166844</v>
      </c>
    </row>
    <row r="112" spans="1:9" x14ac:dyDescent="0.2">
      <c r="A112" s="10">
        <v>2</v>
      </c>
      <c r="B112" s="2">
        <v>4029</v>
      </c>
      <c r="C112" s="2">
        <v>26</v>
      </c>
      <c r="D112" s="2">
        <v>35</v>
      </c>
      <c r="E112" s="2">
        <v>119</v>
      </c>
      <c r="F112" s="2" t="str">
        <f t="shared" si="2"/>
        <v>CD 2 - Precinct 4029</v>
      </c>
      <c r="G112" s="3">
        <v>481.71089019774399</v>
      </c>
      <c r="H112" s="3">
        <v>481.71089292244102</v>
      </c>
      <c r="I112" s="5">
        <f t="shared" si="3"/>
        <v>1.0000000056562912</v>
      </c>
    </row>
    <row r="113" spans="1:9" x14ac:dyDescent="0.2">
      <c r="A113" s="10">
        <v>2</v>
      </c>
      <c r="B113" s="2">
        <v>4030</v>
      </c>
      <c r="C113" s="2">
        <v>19</v>
      </c>
      <c r="D113" s="2">
        <v>35</v>
      </c>
      <c r="E113" s="2">
        <v>120</v>
      </c>
      <c r="F113" s="2" t="str">
        <f t="shared" si="2"/>
        <v>CD 2 - Precinct 4030</v>
      </c>
      <c r="G113" s="3">
        <v>183.97013699004501</v>
      </c>
      <c r="H113" s="3">
        <v>183.970136486028</v>
      </c>
      <c r="I113" s="5">
        <f t="shared" si="3"/>
        <v>0.99999999726033251</v>
      </c>
    </row>
    <row r="114" spans="1:9" x14ac:dyDescent="0.2">
      <c r="A114" s="10">
        <v>2</v>
      </c>
      <c r="B114" s="2">
        <v>4035</v>
      </c>
      <c r="C114" s="2">
        <v>25</v>
      </c>
      <c r="D114" s="2">
        <v>35</v>
      </c>
      <c r="E114" s="2">
        <v>120</v>
      </c>
      <c r="F114" s="2" t="str">
        <f t="shared" si="2"/>
        <v>CD 2 - Precinct 4035</v>
      </c>
      <c r="G114" s="3">
        <v>5.91874582658017</v>
      </c>
      <c r="H114" s="3">
        <v>5.9187462067215897</v>
      </c>
      <c r="I114" s="5">
        <f t="shared" si="3"/>
        <v>1.0000000642266842</v>
      </c>
    </row>
    <row r="115" spans="1:9" x14ac:dyDescent="0.2">
      <c r="A115" s="10">
        <v>2</v>
      </c>
      <c r="B115" s="2">
        <v>4036</v>
      </c>
      <c r="C115" s="2">
        <v>19</v>
      </c>
      <c r="D115" s="2">
        <v>23</v>
      </c>
      <c r="E115" s="2">
        <v>120</v>
      </c>
      <c r="F115" s="2" t="str">
        <f t="shared" si="2"/>
        <v>CD 2 - Precinct 4036</v>
      </c>
      <c r="G115" s="3">
        <v>972.99129705522103</v>
      </c>
      <c r="H115" s="3">
        <v>972.99131268326698</v>
      </c>
      <c r="I115" s="5">
        <f t="shared" si="3"/>
        <v>1.0000000160618558</v>
      </c>
    </row>
    <row r="116" spans="1:9" x14ac:dyDescent="0.2">
      <c r="A116" s="10">
        <v>2</v>
      </c>
      <c r="B116" s="2">
        <v>4037</v>
      </c>
      <c r="C116" s="2">
        <v>19</v>
      </c>
      <c r="D116" s="2">
        <v>35</v>
      </c>
      <c r="E116" s="2">
        <v>120</v>
      </c>
      <c r="F116" s="2" t="str">
        <f t="shared" si="2"/>
        <v>CD 2 - Precinct 4037</v>
      </c>
      <c r="G116" s="3">
        <v>635.13467402116396</v>
      </c>
      <c r="H116" s="3">
        <v>635.134680241664</v>
      </c>
      <c r="I116" s="5">
        <f t="shared" si="3"/>
        <v>1.0000000097939858</v>
      </c>
    </row>
    <row r="117" spans="1:9" x14ac:dyDescent="0.2">
      <c r="A117" s="10">
        <v>2</v>
      </c>
      <c r="B117" s="2">
        <v>4039</v>
      </c>
      <c r="C117" s="2">
        <v>19</v>
      </c>
      <c r="D117" s="2">
        <v>35</v>
      </c>
      <c r="E117" s="2">
        <v>120</v>
      </c>
      <c r="F117" s="2" t="str">
        <f t="shared" si="2"/>
        <v>CD 2 - Precinct 4039</v>
      </c>
      <c r="G117" s="3">
        <v>540.844126554544</v>
      </c>
      <c r="H117" s="3">
        <v>540.844125798194</v>
      </c>
      <c r="I117" s="5">
        <f t="shared" si="3"/>
        <v>0.99999999860153788</v>
      </c>
    </row>
    <row r="118" spans="1:9" x14ac:dyDescent="0.2">
      <c r="A118" s="10">
        <v>2</v>
      </c>
      <c r="B118" s="2">
        <v>4040</v>
      </c>
      <c r="C118" s="2">
        <v>19</v>
      </c>
      <c r="D118" s="2">
        <v>35</v>
      </c>
      <c r="E118" s="2">
        <v>120</v>
      </c>
      <c r="F118" s="2" t="str">
        <f t="shared" si="2"/>
        <v>CD 2 - Precinct 4040</v>
      </c>
      <c r="G118" s="3">
        <v>2358.3000410058398</v>
      </c>
      <c r="H118" s="3">
        <v>2358.3000405162102</v>
      </c>
      <c r="I118" s="5">
        <f t="shared" si="3"/>
        <v>0.9999999997923803</v>
      </c>
    </row>
    <row r="119" spans="1:9" x14ac:dyDescent="0.2">
      <c r="A119" s="10">
        <v>2</v>
      </c>
      <c r="B119" s="2">
        <v>4041</v>
      </c>
      <c r="C119" s="2">
        <v>19</v>
      </c>
      <c r="D119" s="2">
        <v>35</v>
      </c>
      <c r="E119" s="2">
        <v>120</v>
      </c>
      <c r="F119" s="2" t="str">
        <f t="shared" si="2"/>
        <v>CD 2 - Precinct 4041</v>
      </c>
      <c r="G119" s="3">
        <v>747.81927976683596</v>
      </c>
      <c r="H119" s="3">
        <v>747.81927856164998</v>
      </c>
      <c r="I119" s="5">
        <f t="shared" si="3"/>
        <v>0.99999999838839948</v>
      </c>
    </row>
    <row r="120" spans="1:9" x14ac:dyDescent="0.2">
      <c r="A120" s="10">
        <v>2</v>
      </c>
      <c r="B120" s="2">
        <v>4042</v>
      </c>
      <c r="C120" s="2">
        <v>19</v>
      </c>
      <c r="D120" s="2">
        <v>35</v>
      </c>
      <c r="E120" s="2">
        <v>120</v>
      </c>
      <c r="F120" s="2" t="str">
        <f t="shared" si="2"/>
        <v>CD 2 - Precinct 4042</v>
      </c>
      <c r="G120" s="3">
        <v>1213.16293161146</v>
      </c>
      <c r="H120" s="3">
        <v>1209.9444110816</v>
      </c>
      <c r="I120" s="5">
        <f t="shared" si="3"/>
        <v>0.99734700059984138</v>
      </c>
    </row>
    <row r="121" spans="1:9" x14ac:dyDescent="0.2">
      <c r="A121" s="10">
        <v>2</v>
      </c>
      <c r="B121" s="2">
        <v>4044</v>
      </c>
      <c r="C121" s="2">
        <v>26</v>
      </c>
      <c r="D121" s="2">
        <v>35</v>
      </c>
      <c r="E121" s="2">
        <v>120</v>
      </c>
      <c r="F121" s="2" t="str">
        <f t="shared" si="2"/>
        <v>CD 2 - Precinct 4044</v>
      </c>
      <c r="G121" s="3">
        <v>374.36765329273101</v>
      </c>
      <c r="H121" s="3">
        <v>374.36765215198199</v>
      </c>
      <c r="I121" s="5">
        <f t="shared" si="3"/>
        <v>0.99999999695286435</v>
      </c>
    </row>
    <row r="122" spans="1:9" x14ac:dyDescent="0.2">
      <c r="A122" s="10">
        <v>2</v>
      </c>
      <c r="B122" s="2">
        <v>4045</v>
      </c>
      <c r="C122" s="2">
        <v>26</v>
      </c>
      <c r="D122" s="2">
        <v>35</v>
      </c>
      <c r="E122" s="2">
        <v>120</v>
      </c>
      <c r="F122" s="2" t="str">
        <f t="shared" si="2"/>
        <v>CD 2 - Precinct 4045</v>
      </c>
      <c r="G122" s="3">
        <v>990.43577551419605</v>
      </c>
      <c r="H122" s="3">
        <v>990.43577539105195</v>
      </c>
      <c r="I122" s="5">
        <f t="shared" si="3"/>
        <v>0.99999999987566679</v>
      </c>
    </row>
    <row r="123" spans="1:9" x14ac:dyDescent="0.2">
      <c r="A123" s="10">
        <v>2</v>
      </c>
      <c r="B123" s="2">
        <v>4046</v>
      </c>
      <c r="C123" s="2">
        <v>25</v>
      </c>
      <c r="D123" s="2">
        <v>21</v>
      </c>
      <c r="E123" s="2">
        <v>121</v>
      </c>
      <c r="F123" s="2" t="str">
        <f t="shared" si="2"/>
        <v>CD 2 - Precinct 4046</v>
      </c>
      <c r="G123" s="3">
        <v>584.03060919939901</v>
      </c>
      <c r="H123" s="3">
        <v>7.6403559326656004E-2</v>
      </c>
      <c r="I123" s="5">
        <f t="shared" si="3"/>
        <v>1.3082115581474667E-4</v>
      </c>
    </row>
    <row r="124" spans="1:9" x14ac:dyDescent="0.2">
      <c r="A124" s="10">
        <v>2</v>
      </c>
      <c r="B124" s="2">
        <v>4047</v>
      </c>
      <c r="C124" s="2">
        <v>26</v>
      </c>
      <c r="D124" s="2">
        <v>35</v>
      </c>
      <c r="E124" s="2">
        <v>120</v>
      </c>
      <c r="F124" s="2" t="str">
        <f t="shared" si="2"/>
        <v>CD 2 - Precinct 4047</v>
      </c>
      <c r="G124" s="3">
        <v>866.73426683134699</v>
      </c>
      <c r="H124" s="3">
        <v>866.69821706707796</v>
      </c>
      <c r="I124" s="5">
        <f t="shared" si="3"/>
        <v>0.99995840736238473</v>
      </c>
    </row>
    <row r="125" spans="1:9" x14ac:dyDescent="0.2">
      <c r="A125" s="10">
        <v>2</v>
      </c>
      <c r="B125" s="2">
        <v>4049</v>
      </c>
      <c r="C125" s="2">
        <v>26</v>
      </c>
      <c r="D125" s="2">
        <v>28</v>
      </c>
      <c r="E125" s="2">
        <v>120</v>
      </c>
      <c r="F125" s="2" t="str">
        <f t="shared" si="2"/>
        <v>CD 2 - Precinct 4049</v>
      </c>
      <c r="G125" s="3">
        <v>888.74117373701995</v>
      </c>
      <c r="H125" s="3">
        <v>888.52085466645099</v>
      </c>
      <c r="I125" s="5">
        <f t="shared" si="3"/>
        <v>0.9997520998496755</v>
      </c>
    </row>
    <row r="126" spans="1:9" x14ac:dyDescent="0.2">
      <c r="A126" s="10">
        <v>2</v>
      </c>
      <c r="B126" s="2">
        <v>4050</v>
      </c>
      <c r="C126" s="2">
        <v>26</v>
      </c>
      <c r="D126" s="2">
        <v>28</v>
      </c>
      <c r="E126" s="2">
        <v>120</v>
      </c>
      <c r="F126" s="2" t="str">
        <f t="shared" si="2"/>
        <v>CD 2 - Precinct 4050</v>
      </c>
      <c r="G126" s="3">
        <v>484.21878692091099</v>
      </c>
      <c r="H126" s="3">
        <v>0.47806617328608902</v>
      </c>
      <c r="I126" s="5">
        <f t="shared" si="3"/>
        <v>9.8729373208762575E-4</v>
      </c>
    </row>
    <row r="127" spans="1:9" x14ac:dyDescent="0.2">
      <c r="A127" s="10">
        <v>2</v>
      </c>
      <c r="B127" s="2">
        <v>4051</v>
      </c>
      <c r="C127" s="2">
        <v>26</v>
      </c>
      <c r="D127" s="2">
        <v>28</v>
      </c>
      <c r="E127" s="2">
        <v>120</v>
      </c>
      <c r="F127" s="2" t="str">
        <f t="shared" si="2"/>
        <v>CD 2 - Precinct 4051</v>
      </c>
      <c r="G127" s="3">
        <v>453.34439806910802</v>
      </c>
      <c r="H127" s="3">
        <v>8.4147536809289995E-3</v>
      </c>
      <c r="I127" s="5">
        <f t="shared" si="3"/>
        <v>1.8561503609108789E-5</v>
      </c>
    </row>
    <row r="128" spans="1:9" x14ac:dyDescent="0.2">
      <c r="A128" s="10">
        <v>2</v>
      </c>
      <c r="B128" s="2">
        <v>4052</v>
      </c>
      <c r="C128" s="2">
        <v>26</v>
      </c>
      <c r="D128" s="2">
        <v>28</v>
      </c>
      <c r="E128" s="2">
        <v>120</v>
      </c>
      <c r="F128" s="2" t="str">
        <f t="shared" si="2"/>
        <v>CD 2 - Precinct 4052</v>
      </c>
      <c r="G128" s="3">
        <v>333.96669349292802</v>
      </c>
      <c r="H128" s="3">
        <v>1.393982074555E-3</v>
      </c>
      <c r="I128" s="5">
        <f t="shared" si="3"/>
        <v>4.1740152587536953E-6</v>
      </c>
    </row>
    <row r="129" spans="1:9" x14ac:dyDescent="0.2">
      <c r="A129" s="10">
        <v>2</v>
      </c>
      <c r="B129" s="2">
        <v>4061</v>
      </c>
      <c r="C129" s="2">
        <v>26</v>
      </c>
      <c r="D129" s="2">
        <v>28</v>
      </c>
      <c r="E129" s="2">
        <v>120</v>
      </c>
      <c r="F129" s="2" t="str">
        <f t="shared" si="2"/>
        <v>CD 2 - Precinct 4061</v>
      </c>
      <c r="G129" s="3">
        <v>480.56701527968602</v>
      </c>
      <c r="H129" s="3">
        <v>0.62085483942063702</v>
      </c>
      <c r="I129" s="5">
        <f t="shared" si="3"/>
        <v>1.2919214587778245E-3</v>
      </c>
    </row>
    <row r="130" spans="1:9" x14ac:dyDescent="0.2">
      <c r="A130" s="10">
        <v>2</v>
      </c>
      <c r="B130" s="2">
        <v>4063</v>
      </c>
      <c r="C130" s="2">
        <v>26</v>
      </c>
      <c r="D130" s="2">
        <v>35</v>
      </c>
      <c r="E130" s="2">
        <v>120</v>
      </c>
      <c r="F130" s="2" t="str">
        <f t="shared" si="2"/>
        <v>CD 2 - Precinct 4063</v>
      </c>
      <c r="G130" s="3">
        <v>589.50827953959799</v>
      </c>
      <c r="H130" s="3">
        <v>589.46726570778196</v>
      </c>
      <c r="I130" s="5">
        <f t="shared" si="3"/>
        <v>0.99993042704701607</v>
      </c>
    </row>
    <row r="131" spans="1:9" x14ac:dyDescent="0.2">
      <c r="A131" s="10">
        <v>2</v>
      </c>
      <c r="B131" s="2">
        <v>4064</v>
      </c>
      <c r="C131" s="2">
        <v>19</v>
      </c>
      <c r="D131" s="2">
        <v>35</v>
      </c>
      <c r="E131" s="2">
        <v>120</v>
      </c>
      <c r="F131" s="2" t="str">
        <f t="shared" si="2"/>
        <v>CD 2 - Precinct 4064</v>
      </c>
      <c r="G131" s="3">
        <v>646.97158397571002</v>
      </c>
      <c r="H131" s="3">
        <v>2.4286287280141001E-2</v>
      </c>
      <c r="I131" s="5">
        <f t="shared" si="3"/>
        <v>3.7538414177171664E-5</v>
      </c>
    </row>
    <row r="132" spans="1:9" x14ac:dyDescent="0.2">
      <c r="A132" s="10">
        <v>2</v>
      </c>
      <c r="B132" s="2">
        <v>4065</v>
      </c>
      <c r="C132" s="2">
        <v>19</v>
      </c>
      <c r="D132" s="2">
        <v>35</v>
      </c>
      <c r="E132" s="2">
        <v>120</v>
      </c>
      <c r="F132" s="2" t="str">
        <f t="shared" ref="F132:F195" si="4">CONCATENATE("CD ",A132," - ","Precinct ",B132)</f>
        <v>CD 2 - Precinct 4065</v>
      </c>
      <c r="G132" s="3">
        <v>657.86781127010204</v>
      </c>
      <c r="H132" s="3">
        <v>649.46198517259802</v>
      </c>
      <c r="I132" s="5">
        <f t="shared" ref="I132:I195" si="5">H132/G132</f>
        <v>0.98722262139368777</v>
      </c>
    </row>
    <row r="133" spans="1:9" x14ac:dyDescent="0.2">
      <c r="A133" s="10">
        <v>2</v>
      </c>
      <c r="B133" s="2">
        <v>4066</v>
      </c>
      <c r="C133" s="2">
        <v>26</v>
      </c>
      <c r="D133" s="2">
        <v>28</v>
      </c>
      <c r="E133" s="2">
        <v>120</v>
      </c>
      <c r="F133" s="2" t="str">
        <f t="shared" si="4"/>
        <v>CD 2 - Precinct 4066</v>
      </c>
      <c r="G133" s="3">
        <v>633.18492539446004</v>
      </c>
      <c r="H133" s="3">
        <v>0.52876115095863596</v>
      </c>
      <c r="I133" s="5">
        <f t="shared" si="5"/>
        <v>8.3508171112764505E-4</v>
      </c>
    </row>
    <row r="134" spans="1:9" x14ac:dyDescent="0.2">
      <c r="A134" s="10">
        <v>2</v>
      </c>
      <c r="B134" s="2">
        <v>4067</v>
      </c>
      <c r="C134" s="2">
        <v>26</v>
      </c>
      <c r="D134" s="2">
        <v>28</v>
      </c>
      <c r="E134" s="2">
        <v>119</v>
      </c>
      <c r="F134" s="2" t="str">
        <f t="shared" si="4"/>
        <v>CD 2 - Precinct 4067</v>
      </c>
      <c r="G134" s="3">
        <v>725.33553909223099</v>
      </c>
      <c r="H134" s="3">
        <v>2.7466541502820001E-2</v>
      </c>
      <c r="I134" s="5">
        <f t="shared" si="5"/>
        <v>3.7867359342677205E-5</v>
      </c>
    </row>
    <row r="135" spans="1:9" x14ac:dyDescent="0.2">
      <c r="A135" s="10">
        <v>2</v>
      </c>
      <c r="B135" s="2">
        <v>4068</v>
      </c>
      <c r="C135" s="2">
        <v>19</v>
      </c>
      <c r="D135" s="2">
        <v>28</v>
      </c>
      <c r="E135" s="2">
        <v>119</v>
      </c>
      <c r="F135" s="2" t="str">
        <f t="shared" si="4"/>
        <v>CD 2 - Precinct 4068</v>
      </c>
      <c r="G135" s="3">
        <v>1429.50726363678</v>
      </c>
      <c r="H135" s="3">
        <v>789.40068806481099</v>
      </c>
      <c r="I135" s="5">
        <f t="shared" si="5"/>
        <v>0.55221873168836721</v>
      </c>
    </row>
    <row r="136" spans="1:9" x14ac:dyDescent="0.2">
      <c r="A136" s="10">
        <v>2</v>
      </c>
      <c r="B136" s="2">
        <v>4069</v>
      </c>
      <c r="C136" s="2">
        <v>19</v>
      </c>
      <c r="D136" s="2">
        <v>28</v>
      </c>
      <c r="E136" s="2">
        <v>119</v>
      </c>
      <c r="F136" s="2" t="str">
        <f t="shared" si="4"/>
        <v>CD 2 - Precinct 4069</v>
      </c>
      <c r="G136" s="3">
        <v>2875.2776030674199</v>
      </c>
      <c r="H136" s="3">
        <v>9.9169293290635903</v>
      </c>
      <c r="I136" s="5">
        <f t="shared" si="5"/>
        <v>3.4490336927759445E-3</v>
      </c>
    </row>
    <row r="137" spans="1:9" x14ac:dyDescent="0.2">
      <c r="A137" s="10">
        <v>2</v>
      </c>
      <c r="B137" s="2">
        <v>4070</v>
      </c>
      <c r="C137" s="2">
        <v>19</v>
      </c>
      <c r="D137" s="2">
        <v>23</v>
      </c>
      <c r="E137" s="2">
        <v>120</v>
      </c>
      <c r="F137" s="2" t="str">
        <f t="shared" si="4"/>
        <v>CD 2 - Precinct 4070</v>
      </c>
      <c r="G137" s="3">
        <v>572.27656647226604</v>
      </c>
      <c r="H137" s="3">
        <v>572.27656713624401</v>
      </c>
      <c r="I137" s="5">
        <f t="shared" si="5"/>
        <v>1.0000000011602397</v>
      </c>
    </row>
    <row r="138" spans="1:9" x14ac:dyDescent="0.2">
      <c r="A138" s="10">
        <v>2</v>
      </c>
      <c r="B138" s="2">
        <v>4072</v>
      </c>
      <c r="C138" s="2">
        <v>19</v>
      </c>
      <c r="D138" s="2">
        <v>28</v>
      </c>
      <c r="E138" s="2">
        <v>118</v>
      </c>
      <c r="F138" s="2" t="str">
        <f t="shared" si="4"/>
        <v>CD 2 - Precinct 4072</v>
      </c>
      <c r="G138" s="3">
        <v>21335.836585116798</v>
      </c>
      <c r="H138" s="3">
        <v>9.3604337670000004E-6</v>
      </c>
      <c r="I138" s="5">
        <f t="shared" si="5"/>
        <v>4.3871885358971778E-10</v>
      </c>
    </row>
    <row r="139" spans="1:9" x14ac:dyDescent="0.2">
      <c r="A139" s="10">
        <v>2</v>
      </c>
      <c r="B139" s="2">
        <v>4075</v>
      </c>
      <c r="C139" s="2">
        <v>26</v>
      </c>
      <c r="D139" s="2">
        <v>35</v>
      </c>
      <c r="E139" s="2">
        <v>123</v>
      </c>
      <c r="F139" s="2" t="str">
        <f t="shared" si="4"/>
        <v>CD 2 - Precinct 4075</v>
      </c>
      <c r="G139" s="3">
        <v>255.554847306135</v>
      </c>
      <c r="H139" s="3">
        <v>255.554846991695</v>
      </c>
      <c r="I139" s="5">
        <f t="shared" si="5"/>
        <v>0.99999999876957923</v>
      </c>
    </row>
    <row r="140" spans="1:9" x14ac:dyDescent="0.2">
      <c r="A140" s="10">
        <v>2</v>
      </c>
      <c r="B140" s="2">
        <v>4076</v>
      </c>
      <c r="C140" s="2">
        <v>26</v>
      </c>
      <c r="D140" s="2">
        <v>35</v>
      </c>
      <c r="E140" s="2">
        <v>120</v>
      </c>
      <c r="F140" s="2" t="str">
        <f t="shared" si="4"/>
        <v>CD 2 - Precinct 4076</v>
      </c>
      <c r="G140" s="3">
        <v>904.97689453619705</v>
      </c>
      <c r="H140" s="3">
        <v>904.97689387334594</v>
      </c>
      <c r="I140" s="5">
        <f t="shared" si="5"/>
        <v>0.99999999926754912</v>
      </c>
    </row>
    <row r="141" spans="1:9" x14ac:dyDescent="0.2">
      <c r="A141" s="10">
        <v>2</v>
      </c>
      <c r="B141" s="2">
        <v>4077</v>
      </c>
      <c r="C141" s="2">
        <v>19</v>
      </c>
      <c r="D141" s="2">
        <v>23</v>
      </c>
      <c r="E141" s="2">
        <v>119</v>
      </c>
      <c r="F141" s="2" t="str">
        <f t="shared" si="4"/>
        <v>CD 2 - Precinct 4077</v>
      </c>
      <c r="G141" s="3">
        <v>1844.17503872156</v>
      </c>
      <c r="H141" s="3">
        <v>1844.1695907416099</v>
      </c>
      <c r="I141" s="5">
        <f t="shared" si="5"/>
        <v>0.99999704584443683</v>
      </c>
    </row>
    <row r="142" spans="1:9" x14ac:dyDescent="0.2">
      <c r="A142" s="10">
        <v>2</v>
      </c>
      <c r="B142" s="2">
        <v>4080</v>
      </c>
      <c r="C142" s="2">
        <v>19</v>
      </c>
      <c r="D142" s="2">
        <v>35</v>
      </c>
      <c r="E142" s="2">
        <v>120</v>
      </c>
      <c r="F142" s="2" t="str">
        <f t="shared" si="4"/>
        <v>CD 2 - Precinct 4080</v>
      </c>
      <c r="G142" s="3">
        <v>566.37406683031702</v>
      </c>
      <c r="H142" s="3">
        <v>1.4395003535493101</v>
      </c>
      <c r="I142" s="5">
        <f t="shared" si="5"/>
        <v>2.5416071071286839E-3</v>
      </c>
    </row>
    <row r="143" spans="1:9" x14ac:dyDescent="0.2">
      <c r="A143" s="10">
        <v>2</v>
      </c>
      <c r="B143" s="2">
        <v>4082</v>
      </c>
      <c r="C143" s="2">
        <v>19</v>
      </c>
      <c r="D143" s="2">
        <v>35</v>
      </c>
      <c r="E143" s="2">
        <v>120</v>
      </c>
      <c r="F143" s="2" t="str">
        <f t="shared" si="4"/>
        <v>CD 2 - Precinct 4082</v>
      </c>
      <c r="G143" s="3">
        <v>1000.23067921911</v>
      </c>
      <c r="H143" s="3">
        <v>1000.23068035942</v>
      </c>
      <c r="I143" s="5">
        <f t="shared" si="5"/>
        <v>1.0000000011400469</v>
      </c>
    </row>
    <row r="144" spans="1:9" x14ac:dyDescent="0.2">
      <c r="A144" s="10">
        <v>2</v>
      </c>
      <c r="B144" s="2">
        <v>4084</v>
      </c>
      <c r="C144" s="2">
        <v>19</v>
      </c>
      <c r="D144" s="2">
        <v>28</v>
      </c>
      <c r="E144" s="2">
        <v>119</v>
      </c>
      <c r="F144" s="2" t="str">
        <f t="shared" si="4"/>
        <v>CD 2 - Precinct 4084</v>
      </c>
      <c r="G144" s="3">
        <v>1386.2685953975199</v>
      </c>
      <c r="H144" s="3">
        <v>1386.26859529226</v>
      </c>
      <c r="I144" s="5">
        <f t="shared" si="5"/>
        <v>0.99999999992406963</v>
      </c>
    </row>
    <row r="145" spans="1:9" x14ac:dyDescent="0.2">
      <c r="A145" s="10">
        <v>2</v>
      </c>
      <c r="B145" s="2">
        <v>4085</v>
      </c>
      <c r="C145" s="2">
        <v>19</v>
      </c>
      <c r="D145" s="2">
        <v>28</v>
      </c>
      <c r="E145" s="2">
        <v>119</v>
      </c>
      <c r="F145" s="2" t="str">
        <f t="shared" si="4"/>
        <v>CD 2 - Precinct 4085</v>
      </c>
      <c r="G145" s="3">
        <v>1136.7532455010301</v>
      </c>
      <c r="H145" s="3">
        <v>3.3753217200613901</v>
      </c>
      <c r="I145" s="5">
        <f t="shared" si="5"/>
        <v>2.9692650831832012E-3</v>
      </c>
    </row>
    <row r="146" spans="1:9" x14ac:dyDescent="0.2">
      <c r="A146" s="10">
        <v>2</v>
      </c>
      <c r="B146" s="2">
        <v>4087</v>
      </c>
      <c r="C146" s="2">
        <v>19</v>
      </c>
      <c r="D146" s="2">
        <v>28</v>
      </c>
      <c r="E146" s="2">
        <v>119</v>
      </c>
      <c r="F146" s="2" t="str">
        <f t="shared" si="4"/>
        <v>CD 2 - Precinct 4087</v>
      </c>
      <c r="G146" s="3">
        <v>5122.4945496919299</v>
      </c>
      <c r="H146" s="3">
        <v>28.5448293798182</v>
      </c>
      <c r="I146" s="5">
        <f t="shared" si="5"/>
        <v>5.5724469988035234E-3</v>
      </c>
    </row>
    <row r="147" spans="1:9" x14ac:dyDescent="0.2">
      <c r="A147" s="10">
        <v>2</v>
      </c>
      <c r="B147" s="2">
        <v>4088</v>
      </c>
      <c r="C147" s="2">
        <v>26</v>
      </c>
      <c r="D147" s="2">
        <v>28</v>
      </c>
      <c r="E147" s="2">
        <v>120</v>
      </c>
      <c r="F147" s="2" t="str">
        <f t="shared" si="4"/>
        <v>CD 2 - Precinct 4088</v>
      </c>
      <c r="G147" s="3">
        <v>787.33942505898904</v>
      </c>
      <c r="H147" s="3">
        <v>1.3462203977376199</v>
      </c>
      <c r="I147" s="5">
        <f t="shared" si="5"/>
        <v>1.7098348626918541E-3</v>
      </c>
    </row>
    <row r="148" spans="1:9" x14ac:dyDescent="0.2">
      <c r="A148" s="10">
        <v>2</v>
      </c>
      <c r="B148" s="2">
        <v>4091</v>
      </c>
      <c r="C148" s="2">
        <v>25</v>
      </c>
      <c r="D148" s="2">
        <v>35</v>
      </c>
      <c r="E148" s="2">
        <v>120</v>
      </c>
      <c r="F148" s="2" t="str">
        <f t="shared" si="4"/>
        <v>CD 2 - Precinct 4091</v>
      </c>
      <c r="G148" s="3">
        <v>202.675379648529</v>
      </c>
      <c r="H148" s="3">
        <v>202.65282489044901</v>
      </c>
      <c r="I148" s="5">
        <f t="shared" si="5"/>
        <v>0.99988871485959907</v>
      </c>
    </row>
    <row r="149" spans="1:9" x14ac:dyDescent="0.2">
      <c r="A149" s="10">
        <v>2</v>
      </c>
      <c r="B149" s="2">
        <v>4101</v>
      </c>
      <c r="C149" s="2">
        <v>19</v>
      </c>
      <c r="D149" s="2">
        <v>28</v>
      </c>
      <c r="E149" s="2">
        <v>119</v>
      </c>
      <c r="F149" s="2" t="str">
        <f t="shared" si="4"/>
        <v>CD 2 - Precinct 4101</v>
      </c>
      <c r="G149" s="3">
        <v>11308.633476448</v>
      </c>
      <c r="H149" s="3">
        <v>1550.5447417507701</v>
      </c>
      <c r="I149" s="5">
        <f t="shared" si="5"/>
        <v>0.137111592216692</v>
      </c>
    </row>
    <row r="150" spans="1:9" x14ac:dyDescent="0.2">
      <c r="A150" s="10">
        <v>2</v>
      </c>
      <c r="B150" s="2">
        <v>4102</v>
      </c>
      <c r="C150" s="2">
        <v>25</v>
      </c>
      <c r="D150" s="2">
        <v>35</v>
      </c>
      <c r="E150" s="2">
        <v>121</v>
      </c>
      <c r="F150" s="2" t="str">
        <f t="shared" si="4"/>
        <v>CD 2 - Precinct 4102</v>
      </c>
      <c r="G150" s="3">
        <v>171.775315042199</v>
      </c>
      <c r="H150" s="3">
        <v>171.77530600135299</v>
      </c>
      <c r="I150" s="5">
        <f t="shared" si="5"/>
        <v>0.99999994736818842</v>
      </c>
    </row>
    <row r="151" spans="1:9" x14ac:dyDescent="0.2">
      <c r="A151" s="10">
        <v>2</v>
      </c>
      <c r="B151" s="2">
        <v>4103</v>
      </c>
      <c r="C151" s="2">
        <v>19</v>
      </c>
      <c r="D151" s="2">
        <v>28</v>
      </c>
      <c r="E151" s="2">
        <v>118</v>
      </c>
      <c r="F151" s="2" t="str">
        <f t="shared" si="4"/>
        <v>CD 2 - Precinct 4103</v>
      </c>
      <c r="G151" s="3">
        <v>5.8502469449557797</v>
      </c>
      <c r="H151" s="3">
        <v>6.7256257253740003E-3</v>
      </c>
      <c r="I151" s="5">
        <f t="shared" si="5"/>
        <v>1.1496310820132119E-3</v>
      </c>
    </row>
    <row r="152" spans="1:9" x14ac:dyDescent="0.2">
      <c r="A152" s="10">
        <v>2</v>
      </c>
      <c r="B152" s="2">
        <v>4106</v>
      </c>
      <c r="C152" s="2">
        <v>26</v>
      </c>
      <c r="D152" s="2">
        <v>35</v>
      </c>
      <c r="E152" s="2">
        <v>120</v>
      </c>
      <c r="F152" s="2" t="str">
        <f t="shared" si="4"/>
        <v>CD 2 - Precinct 4106</v>
      </c>
      <c r="G152" s="3">
        <v>1009.20499481614</v>
      </c>
      <c r="H152" s="3">
        <v>1009.2049967197</v>
      </c>
      <c r="I152" s="5">
        <f t="shared" si="5"/>
        <v>1.0000000018861976</v>
      </c>
    </row>
    <row r="153" spans="1:9" x14ac:dyDescent="0.2">
      <c r="A153" s="10">
        <v>2</v>
      </c>
      <c r="B153" s="2">
        <v>4107</v>
      </c>
      <c r="C153" s="2">
        <v>26</v>
      </c>
      <c r="D153" s="2">
        <v>28</v>
      </c>
      <c r="E153" s="2">
        <v>120</v>
      </c>
      <c r="F153" s="2" t="str">
        <f t="shared" si="4"/>
        <v>CD 2 - Precinct 4107</v>
      </c>
      <c r="G153" s="3">
        <v>211.59492655422099</v>
      </c>
      <c r="H153" s="3">
        <v>3.6095837749711999E-2</v>
      </c>
      <c r="I153" s="5">
        <f t="shared" si="5"/>
        <v>1.7058933471385704E-4</v>
      </c>
    </row>
    <row r="154" spans="1:9" x14ac:dyDescent="0.2">
      <c r="A154" s="10">
        <v>2</v>
      </c>
      <c r="B154" s="2">
        <v>4109</v>
      </c>
      <c r="C154" s="2">
        <v>19</v>
      </c>
      <c r="D154" s="2">
        <v>28</v>
      </c>
      <c r="E154" s="2">
        <v>119</v>
      </c>
      <c r="F154" s="2" t="str">
        <f t="shared" si="4"/>
        <v>CD 2 - Precinct 4109</v>
      </c>
      <c r="G154" s="3">
        <v>879.55243524681498</v>
      </c>
      <c r="H154" s="3">
        <v>0.48685309071875199</v>
      </c>
      <c r="I154" s="5">
        <f t="shared" si="5"/>
        <v>5.5352366863964636E-4</v>
      </c>
    </row>
    <row r="155" spans="1:9" x14ac:dyDescent="0.2">
      <c r="A155" s="10">
        <v>2</v>
      </c>
      <c r="B155" s="2">
        <v>4110</v>
      </c>
      <c r="C155" s="2">
        <v>26</v>
      </c>
      <c r="D155" s="2">
        <v>35</v>
      </c>
      <c r="E155" s="2">
        <v>120</v>
      </c>
      <c r="F155" s="2" t="str">
        <f t="shared" si="4"/>
        <v>CD 2 - Precinct 4110</v>
      </c>
      <c r="G155" s="3">
        <v>220.544913385245</v>
      </c>
      <c r="H155" s="3">
        <v>220.54491215157</v>
      </c>
      <c r="I155" s="5">
        <f t="shared" si="5"/>
        <v>0.99999999440624143</v>
      </c>
    </row>
    <row r="156" spans="1:9" x14ac:dyDescent="0.2">
      <c r="A156" s="10">
        <v>2</v>
      </c>
      <c r="B156" s="2">
        <v>4111</v>
      </c>
      <c r="C156" s="2">
        <v>19</v>
      </c>
      <c r="D156" s="2">
        <v>21</v>
      </c>
      <c r="E156" s="2">
        <v>120</v>
      </c>
      <c r="F156" s="2" t="str">
        <f t="shared" si="4"/>
        <v>CD 2 - Precinct 4111</v>
      </c>
      <c r="G156" s="3">
        <v>370.00343786048802</v>
      </c>
      <c r="H156" s="3">
        <v>370.00343603261598</v>
      </c>
      <c r="I156" s="5">
        <f t="shared" si="5"/>
        <v>0.99999999505985115</v>
      </c>
    </row>
    <row r="157" spans="1:9" x14ac:dyDescent="0.2">
      <c r="A157" s="10">
        <v>2</v>
      </c>
      <c r="B157" s="2">
        <v>4113</v>
      </c>
      <c r="C157" s="2">
        <v>19</v>
      </c>
      <c r="D157" s="2">
        <v>28</v>
      </c>
      <c r="E157" s="2">
        <v>120</v>
      </c>
      <c r="F157" s="2" t="str">
        <f t="shared" si="4"/>
        <v>CD 2 - Precinct 4113</v>
      </c>
      <c r="G157" s="3">
        <v>611.98741414054405</v>
      </c>
      <c r="H157" s="3">
        <v>611.98741693180398</v>
      </c>
      <c r="I157" s="5">
        <f t="shared" si="5"/>
        <v>1.000000004560976</v>
      </c>
    </row>
    <row r="158" spans="1:9" x14ac:dyDescent="0.2">
      <c r="A158" s="10">
        <v>2</v>
      </c>
      <c r="B158" s="2">
        <v>4117</v>
      </c>
      <c r="C158" s="2">
        <v>25</v>
      </c>
      <c r="D158" s="2">
        <v>35</v>
      </c>
      <c r="E158" s="2">
        <v>121</v>
      </c>
      <c r="F158" s="2" t="str">
        <f t="shared" si="4"/>
        <v>CD 2 - Precinct 4117</v>
      </c>
      <c r="G158" s="3">
        <v>160.51554128405601</v>
      </c>
      <c r="H158" s="3">
        <v>158.303977726276</v>
      </c>
      <c r="I158" s="5">
        <f t="shared" si="5"/>
        <v>0.98622212191985625</v>
      </c>
    </row>
    <row r="159" spans="1:9" x14ac:dyDescent="0.2">
      <c r="A159" s="10">
        <v>2</v>
      </c>
      <c r="B159" s="2">
        <v>4119</v>
      </c>
      <c r="C159" s="2">
        <v>26</v>
      </c>
      <c r="D159" s="2">
        <v>35</v>
      </c>
      <c r="E159" s="2">
        <v>120</v>
      </c>
      <c r="F159" s="2" t="str">
        <f t="shared" si="4"/>
        <v>CD 2 - Precinct 4119</v>
      </c>
      <c r="G159" s="3">
        <v>49.510563131257101</v>
      </c>
      <c r="H159" s="3">
        <v>49.5105636982289</v>
      </c>
      <c r="I159" s="5">
        <f t="shared" si="5"/>
        <v>1.0000000114515319</v>
      </c>
    </row>
    <row r="160" spans="1:9" x14ac:dyDescent="0.2">
      <c r="A160" s="10">
        <v>2</v>
      </c>
      <c r="B160" s="2">
        <v>4120</v>
      </c>
      <c r="C160" s="2">
        <v>25</v>
      </c>
      <c r="D160" s="2">
        <v>35</v>
      </c>
      <c r="E160" s="2">
        <v>120</v>
      </c>
      <c r="F160" s="2" t="str">
        <f t="shared" si="4"/>
        <v>CD 2 - Precinct 4120</v>
      </c>
      <c r="G160" s="3">
        <v>87.788808016434501</v>
      </c>
      <c r="H160" s="3">
        <v>87.745181443270596</v>
      </c>
      <c r="I160" s="5">
        <f t="shared" si="5"/>
        <v>0.99950305085409363</v>
      </c>
    </row>
    <row r="161" spans="1:9" x14ac:dyDescent="0.2">
      <c r="A161" s="10">
        <v>2</v>
      </c>
      <c r="B161" s="2">
        <v>4122</v>
      </c>
      <c r="C161" s="2">
        <v>26</v>
      </c>
      <c r="D161" s="2">
        <v>21</v>
      </c>
      <c r="E161" s="2">
        <v>120</v>
      </c>
      <c r="F161" s="2" t="str">
        <f t="shared" si="4"/>
        <v>CD 2 - Precinct 4122</v>
      </c>
      <c r="G161" s="3">
        <v>9.9724281572026996</v>
      </c>
      <c r="H161" s="3">
        <v>9.9724277815694897</v>
      </c>
      <c r="I161" s="5">
        <f t="shared" si="5"/>
        <v>0.99999996233282362</v>
      </c>
    </row>
    <row r="162" spans="1:9" x14ac:dyDescent="0.2">
      <c r="A162" s="10">
        <v>2</v>
      </c>
      <c r="B162" s="2">
        <v>4123</v>
      </c>
      <c r="C162" s="2">
        <v>26</v>
      </c>
      <c r="D162" s="2">
        <v>21</v>
      </c>
      <c r="E162" s="2">
        <v>120</v>
      </c>
      <c r="F162" s="2" t="str">
        <f t="shared" si="4"/>
        <v>CD 2 - Precinct 4123</v>
      </c>
      <c r="G162" s="3">
        <v>57.222918814701103</v>
      </c>
      <c r="H162" s="3">
        <v>57.222918383234997</v>
      </c>
      <c r="I162" s="5">
        <f t="shared" si="5"/>
        <v>0.99999999245990745</v>
      </c>
    </row>
    <row r="163" spans="1:9" x14ac:dyDescent="0.2">
      <c r="A163" s="10">
        <v>2</v>
      </c>
      <c r="B163" s="2">
        <v>4125</v>
      </c>
      <c r="C163" s="2">
        <v>25</v>
      </c>
      <c r="D163" s="2">
        <v>35</v>
      </c>
      <c r="E163" s="2">
        <v>120</v>
      </c>
      <c r="F163" s="2" t="str">
        <f t="shared" si="4"/>
        <v>CD 2 - Precinct 4125</v>
      </c>
      <c r="G163" s="3">
        <v>10.735714981517701</v>
      </c>
      <c r="H163" s="3">
        <v>10.7357149902725</v>
      </c>
      <c r="I163" s="5">
        <f t="shared" si="5"/>
        <v>1.0000000008154837</v>
      </c>
    </row>
    <row r="164" spans="1:9" x14ac:dyDescent="0.2">
      <c r="A164" s="10">
        <v>2</v>
      </c>
      <c r="B164" s="2">
        <v>4127</v>
      </c>
      <c r="C164" s="2">
        <v>19</v>
      </c>
      <c r="D164" s="2">
        <v>28</v>
      </c>
      <c r="E164" s="2">
        <v>120</v>
      </c>
      <c r="F164" s="2" t="str">
        <f t="shared" si="4"/>
        <v>CD 2 - Precinct 4127</v>
      </c>
      <c r="G164" s="3">
        <v>879.89580241358499</v>
      </c>
      <c r="H164" s="3">
        <v>879.89580438559005</v>
      </c>
      <c r="I164" s="5">
        <f t="shared" si="5"/>
        <v>1.0000000022411801</v>
      </c>
    </row>
    <row r="165" spans="1:9" x14ac:dyDescent="0.2">
      <c r="A165" s="10">
        <v>2</v>
      </c>
      <c r="B165" s="2">
        <v>4128</v>
      </c>
      <c r="C165" s="2">
        <v>26</v>
      </c>
      <c r="D165" s="2">
        <v>21</v>
      </c>
      <c r="E165" s="2">
        <v>123</v>
      </c>
      <c r="F165" s="2" t="str">
        <f t="shared" si="4"/>
        <v>CD 2 - Precinct 4128</v>
      </c>
      <c r="G165" s="3">
        <v>20.8076492845823</v>
      </c>
      <c r="H165" s="3">
        <v>20.8069962674479</v>
      </c>
      <c r="I165" s="5">
        <f t="shared" si="5"/>
        <v>0.99996861648687607</v>
      </c>
    </row>
    <row r="166" spans="1:9" x14ac:dyDescent="0.2">
      <c r="A166" s="10">
        <v>2</v>
      </c>
      <c r="B166" s="2">
        <v>4131</v>
      </c>
      <c r="C166" s="2">
        <v>26</v>
      </c>
      <c r="D166" s="2">
        <v>35</v>
      </c>
      <c r="E166" s="2">
        <v>120</v>
      </c>
      <c r="F166" s="2" t="str">
        <f t="shared" si="4"/>
        <v>CD 2 - Precinct 4131</v>
      </c>
      <c r="G166" s="3">
        <v>110.455226940373</v>
      </c>
      <c r="H166" s="3">
        <v>105.83255443286799</v>
      </c>
      <c r="I166" s="5">
        <f t="shared" si="5"/>
        <v>0.9581489021791566</v>
      </c>
    </row>
    <row r="167" spans="1:9" x14ac:dyDescent="0.2">
      <c r="A167" s="10">
        <v>2</v>
      </c>
      <c r="B167" s="2">
        <v>4133</v>
      </c>
      <c r="C167" s="2">
        <v>19</v>
      </c>
      <c r="D167" s="2">
        <v>23</v>
      </c>
      <c r="E167" s="2">
        <v>119</v>
      </c>
      <c r="F167" s="2" t="str">
        <f t="shared" si="4"/>
        <v>CD 2 - Precinct 4133</v>
      </c>
      <c r="G167" s="3">
        <v>898.24021313962101</v>
      </c>
      <c r="H167" s="3">
        <v>5.7548189066800005E-4</v>
      </c>
      <c r="I167" s="5">
        <f t="shared" si="5"/>
        <v>6.4067705080416846E-7</v>
      </c>
    </row>
    <row r="168" spans="1:9" x14ac:dyDescent="0.2">
      <c r="A168" s="10">
        <v>2</v>
      </c>
      <c r="B168" s="2">
        <v>4134</v>
      </c>
      <c r="C168" s="2">
        <v>26</v>
      </c>
      <c r="D168" s="2">
        <v>35</v>
      </c>
      <c r="E168" s="2">
        <v>120</v>
      </c>
      <c r="F168" s="2" t="str">
        <f t="shared" si="4"/>
        <v>CD 2 - Precinct 4134</v>
      </c>
      <c r="G168" s="3">
        <v>5.4078369226747904</v>
      </c>
      <c r="H168" s="3">
        <v>5.4077457904458903</v>
      </c>
      <c r="I168" s="5">
        <f t="shared" si="5"/>
        <v>0.99998314811814715</v>
      </c>
    </row>
    <row r="169" spans="1:9" x14ac:dyDescent="0.2">
      <c r="A169" s="10">
        <v>2</v>
      </c>
      <c r="B169" s="2">
        <v>4135</v>
      </c>
      <c r="C169" s="2">
        <v>26</v>
      </c>
      <c r="D169" s="2">
        <v>21</v>
      </c>
      <c r="E169" s="2">
        <v>120</v>
      </c>
      <c r="F169" s="2" t="str">
        <f t="shared" si="4"/>
        <v>CD 2 - Precinct 4135</v>
      </c>
      <c r="G169" s="3">
        <v>56.792386520516999</v>
      </c>
      <c r="H169" s="3">
        <v>56.792387027724601</v>
      </c>
      <c r="I169" s="5">
        <f t="shared" si="5"/>
        <v>1.0000000089309085</v>
      </c>
    </row>
    <row r="170" spans="1:9" x14ac:dyDescent="0.2">
      <c r="A170" s="10">
        <v>2</v>
      </c>
      <c r="B170" s="2">
        <v>4136</v>
      </c>
      <c r="C170" s="2">
        <v>19</v>
      </c>
      <c r="D170" s="2">
        <v>28</v>
      </c>
      <c r="E170" s="2">
        <v>119</v>
      </c>
      <c r="F170" s="2" t="str">
        <f t="shared" si="4"/>
        <v>CD 2 - Precinct 4136</v>
      </c>
      <c r="G170" s="3">
        <v>6627.01948350982</v>
      </c>
      <c r="H170" s="3">
        <v>826.778576510314</v>
      </c>
      <c r="I170" s="5">
        <f t="shared" si="5"/>
        <v>0.12475873634710265</v>
      </c>
    </row>
    <row r="171" spans="1:9" x14ac:dyDescent="0.2">
      <c r="A171" s="10">
        <v>2</v>
      </c>
      <c r="B171" s="2">
        <v>4139</v>
      </c>
      <c r="C171" s="2">
        <v>25</v>
      </c>
      <c r="D171" s="2">
        <v>35</v>
      </c>
      <c r="E171" s="2">
        <v>120</v>
      </c>
      <c r="F171" s="2" t="str">
        <f t="shared" si="4"/>
        <v>CD 2 - Precinct 4139</v>
      </c>
      <c r="G171" s="3">
        <v>33.261899538123998</v>
      </c>
      <c r="H171" s="3">
        <v>33.261898155500603</v>
      </c>
      <c r="I171" s="5">
        <f t="shared" si="5"/>
        <v>0.99999995843221778</v>
      </c>
    </row>
    <row r="172" spans="1:9" x14ac:dyDescent="0.2">
      <c r="A172" s="10">
        <v>2</v>
      </c>
      <c r="B172" s="2">
        <v>4141</v>
      </c>
      <c r="C172" s="2">
        <v>19</v>
      </c>
      <c r="D172" s="2">
        <v>35</v>
      </c>
      <c r="E172" s="2">
        <v>119</v>
      </c>
      <c r="F172" s="2" t="str">
        <f t="shared" si="4"/>
        <v>CD 2 - Precinct 4141</v>
      </c>
      <c r="G172" s="3">
        <v>213.30060498129899</v>
      </c>
      <c r="H172" s="3">
        <v>213.30060421712</v>
      </c>
      <c r="I172" s="5">
        <f t="shared" si="5"/>
        <v>0.99999999641736137</v>
      </c>
    </row>
    <row r="173" spans="1:9" x14ac:dyDescent="0.2">
      <c r="A173" s="10">
        <v>2</v>
      </c>
      <c r="B173" s="2">
        <v>4142</v>
      </c>
      <c r="C173" s="2">
        <v>26</v>
      </c>
      <c r="D173" s="2">
        <v>28</v>
      </c>
      <c r="E173" s="2">
        <v>120</v>
      </c>
      <c r="F173" s="2" t="str">
        <f t="shared" si="4"/>
        <v>CD 2 - Precinct 4142</v>
      </c>
      <c r="G173" s="3">
        <v>95.829502525598301</v>
      </c>
      <c r="H173" s="3">
        <v>95.819047582826897</v>
      </c>
      <c r="I173" s="5">
        <f t="shared" si="5"/>
        <v>0.99989090058389263</v>
      </c>
    </row>
    <row r="174" spans="1:9" x14ac:dyDescent="0.2">
      <c r="A174" s="10">
        <v>2</v>
      </c>
      <c r="B174" s="2">
        <v>4143</v>
      </c>
      <c r="C174" s="2">
        <v>19</v>
      </c>
      <c r="D174" s="2">
        <v>28</v>
      </c>
      <c r="E174" s="2">
        <v>120</v>
      </c>
      <c r="F174" s="2" t="str">
        <f t="shared" si="4"/>
        <v>CD 2 - Precinct 4143</v>
      </c>
      <c r="G174" s="3">
        <v>1635.1420081219801</v>
      </c>
      <c r="H174" s="3">
        <v>2.10046810392129</v>
      </c>
      <c r="I174" s="5">
        <f t="shared" si="5"/>
        <v>1.2845783996056426E-3</v>
      </c>
    </row>
    <row r="175" spans="1:9" x14ac:dyDescent="0.2">
      <c r="A175" s="10">
        <v>2</v>
      </c>
      <c r="B175" s="2">
        <v>4146</v>
      </c>
      <c r="C175" s="2">
        <v>26</v>
      </c>
      <c r="D175" s="2">
        <v>28</v>
      </c>
      <c r="E175" s="2">
        <v>120</v>
      </c>
      <c r="F175" s="2" t="str">
        <f t="shared" si="4"/>
        <v>CD 2 - Precinct 4146</v>
      </c>
      <c r="G175" s="3">
        <v>77.288242247046895</v>
      </c>
      <c r="H175" s="3">
        <v>1.4847804132465999E-2</v>
      </c>
      <c r="I175" s="5">
        <f t="shared" si="5"/>
        <v>1.9210948134912873E-4</v>
      </c>
    </row>
    <row r="176" spans="1:9" x14ac:dyDescent="0.2">
      <c r="A176" s="10">
        <v>2</v>
      </c>
      <c r="B176" s="2">
        <v>4147</v>
      </c>
      <c r="C176" s="2">
        <v>25</v>
      </c>
      <c r="D176" s="2">
        <v>21</v>
      </c>
      <c r="E176" s="2">
        <v>121</v>
      </c>
      <c r="F176" s="2" t="str">
        <f t="shared" si="4"/>
        <v>CD 2 - Precinct 4147</v>
      </c>
      <c r="G176" s="3">
        <v>75.060382918158197</v>
      </c>
      <c r="H176" s="3">
        <v>75.0492444977763</v>
      </c>
      <c r="I176" s="5">
        <f t="shared" si="5"/>
        <v>0.9998516072001119</v>
      </c>
    </row>
    <row r="177" spans="1:9" x14ac:dyDescent="0.2">
      <c r="A177" s="10">
        <v>2</v>
      </c>
      <c r="B177" s="2">
        <v>4149</v>
      </c>
      <c r="C177" s="2">
        <v>26</v>
      </c>
      <c r="D177" s="2">
        <v>35</v>
      </c>
      <c r="E177" s="2">
        <v>121</v>
      </c>
      <c r="F177" s="2" t="str">
        <f t="shared" si="4"/>
        <v>CD 2 - Precinct 4149</v>
      </c>
      <c r="G177" s="3">
        <v>271.88971510691198</v>
      </c>
      <c r="H177" s="3">
        <v>271.88971971927901</v>
      </c>
      <c r="I177" s="5">
        <f t="shared" si="5"/>
        <v>1.0000000169641099</v>
      </c>
    </row>
    <row r="178" spans="1:9" x14ac:dyDescent="0.2">
      <c r="A178" s="10">
        <v>2</v>
      </c>
      <c r="B178" s="2">
        <v>4152</v>
      </c>
      <c r="C178" s="2">
        <v>26</v>
      </c>
      <c r="D178" s="2">
        <v>28</v>
      </c>
      <c r="E178" s="2">
        <v>120</v>
      </c>
      <c r="F178" s="2" t="str">
        <f t="shared" si="4"/>
        <v>CD 2 - Precinct 4152</v>
      </c>
      <c r="G178" s="3">
        <v>445.22930793724402</v>
      </c>
      <c r="H178" s="3">
        <v>0.34030273373696202</v>
      </c>
      <c r="I178" s="5">
        <f t="shared" si="5"/>
        <v>7.6433138535643831E-4</v>
      </c>
    </row>
    <row r="179" spans="1:9" x14ac:dyDescent="0.2">
      <c r="A179" s="10">
        <v>2</v>
      </c>
      <c r="B179" s="2">
        <v>4154</v>
      </c>
      <c r="C179" s="2">
        <v>26</v>
      </c>
      <c r="D179" s="2">
        <v>35</v>
      </c>
      <c r="E179" s="2">
        <v>120</v>
      </c>
      <c r="F179" s="2" t="str">
        <f t="shared" si="4"/>
        <v>CD 2 - Precinct 4154</v>
      </c>
      <c r="G179" s="3">
        <v>132.649898230471</v>
      </c>
      <c r="H179" s="3">
        <v>132.56345614638801</v>
      </c>
      <c r="I179" s="5">
        <f t="shared" si="5"/>
        <v>0.99934834413568263</v>
      </c>
    </row>
    <row r="180" spans="1:9" x14ac:dyDescent="0.2">
      <c r="A180" s="10">
        <v>2</v>
      </c>
      <c r="B180" s="2">
        <v>4156</v>
      </c>
      <c r="C180" s="2">
        <v>26</v>
      </c>
      <c r="D180" s="2">
        <v>28</v>
      </c>
      <c r="E180" s="2">
        <v>120</v>
      </c>
      <c r="F180" s="2" t="str">
        <f t="shared" si="4"/>
        <v>CD 2 - Precinct 4156</v>
      </c>
      <c r="G180" s="3">
        <v>712.864972473124</v>
      </c>
      <c r="H180" s="3">
        <v>709.51985567183101</v>
      </c>
      <c r="I180" s="5">
        <f t="shared" si="5"/>
        <v>0.99530750292066128</v>
      </c>
    </row>
    <row r="181" spans="1:9" x14ac:dyDescent="0.2">
      <c r="A181" s="10">
        <v>2</v>
      </c>
      <c r="B181" s="2">
        <v>4159</v>
      </c>
      <c r="C181" s="2">
        <v>19</v>
      </c>
      <c r="D181" s="2">
        <v>28</v>
      </c>
      <c r="E181" s="2">
        <v>119</v>
      </c>
      <c r="F181" s="2" t="str">
        <f t="shared" si="4"/>
        <v>CD 2 - Precinct 4159</v>
      </c>
      <c r="G181" s="3">
        <v>2081.37792955232</v>
      </c>
      <c r="H181" s="3">
        <v>2062.38288563175</v>
      </c>
      <c r="I181" s="5">
        <f t="shared" si="5"/>
        <v>0.99087381313558198</v>
      </c>
    </row>
    <row r="182" spans="1:9" x14ac:dyDescent="0.2">
      <c r="A182" s="10">
        <v>2</v>
      </c>
      <c r="B182" s="2">
        <v>4160</v>
      </c>
      <c r="C182" s="2">
        <v>19</v>
      </c>
      <c r="D182" s="2">
        <v>35</v>
      </c>
      <c r="E182" s="2">
        <v>120</v>
      </c>
      <c r="F182" s="2" t="str">
        <f t="shared" si="4"/>
        <v>CD 2 - Precinct 4160</v>
      </c>
      <c r="G182" s="3">
        <v>293.279158274162</v>
      </c>
      <c r="H182" s="3">
        <v>3.0337647957276E-2</v>
      </c>
      <c r="I182" s="5">
        <f t="shared" si="5"/>
        <v>1.0344290448663892E-4</v>
      </c>
    </row>
    <row r="183" spans="1:9" x14ac:dyDescent="0.2">
      <c r="A183" s="10">
        <v>2</v>
      </c>
      <c r="B183" s="2">
        <v>4161</v>
      </c>
      <c r="C183" s="2">
        <v>19</v>
      </c>
      <c r="D183" s="2">
        <v>28</v>
      </c>
      <c r="E183" s="2">
        <v>120</v>
      </c>
      <c r="F183" s="2" t="str">
        <f t="shared" si="4"/>
        <v>CD 2 - Precinct 4161</v>
      </c>
      <c r="G183" s="3">
        <v>101.371621535294</v>
      </c>
      <c r="H183" s="3">
        <v>99.233664382944397</v>
      </c>
      <c r="I183" s="5">
        <f t="shared" si="5"/>
        <v>0.9789097074706925</v>
      </c>
    </row>
    <row r="184" spans="1:9" x14ac:dyDescent="0.2">
      <c r="A184" s="10">
        <v>2</v>
      </c>
      <c r="B184" s="2">
        <v>4163</v>
      </c>
      <c r="C184" s="2">
        <v>26</v>
      </c>
      <c r="D184" s="2">
        <v>28</v>
      </c>
      <c r="E184" s="2">
        <v>120</v>
      </c>
      <c r="F184" s="2" t="str">
        <f t="shared" si="4"/>
        <v>CD 2 - Precinct 4163</v>
      </c>
      <c r="G184" s="3">
        <v>410.20955537388699</v>
      </c>
      <c r="H184" s="3">
        <v>88.962854211932907</v>
      </c>
      <c r="I184" s="5">
        <f t="shared" si="5"/>
        <v>0.21687172579597125</v>
      </c>
    </row>
    <row r="185" spans="1:9" x14ac:dyDescent="0.2">
      <c r="A185" s="10">
        <v>2</v>
      </c>
      <c r="B185" s="2">
        <v>4166</v>
      </c>
      <c r="C185" s="2">
        <v>26</v>
      </c>
      <c r="D185" s="2">
        <v>28</v>
      </c>
      <c r="E185" s="2">
        <v>120</v>
      </c>
      <c r="F185" s="2" t="str">
        <f t="shared" si="4"/>
        <v>CD 2 - Precinct 4166</v>
      </c>
      <c r="G185" s="3">
        <v>107.52800032634001</v>
      </c>
      <c r="H185" s="3">
        <v>107.45514309443701</v>
      </c>
      <c r="I185" s="5">
        <f t="shared" si="5"/>
        <v>0.99932243479203664</v>
      </c>
    </row>
    <row r="186" spans="1:9" x14ac:dyDescent="0.2">
      <c r="A186" s="10">
        <v>2</v>
      </c>
      <c r="B186" s="2">
        <v>4167</v>
      </c>
      <c r="C186" s="2">
        <v>19</v>
      </c>
      <c r="D186" s="2">
        <v>28</v>
      </c>
      <c r="E186" s="2">
        <v>120</v>
      </c>
      <c r="F186" s="2" t="str">
        <f t="shared" si="4"/>
        <v>CD 2 - Precinct 4167</v>
      </c>
      <c r="G186" s="3">
        <v>1106.7104942026499</v>
      </c>
      <c r="H186" s="3">
        <v>1106.71049467275</v>
      </c>
      <c r="I186" s="5">
        <f t="shared" si="5"/>
        <v>1.0000000004247724</v>
      </c>
    </row>
    <row r="187" spans="1:9" x14ac:dyDescent="0.2">
      <c r="A187" s="10">
        <v>2</v>
      </c>
      <c r="B187" s="2">
        <v>4175</v>
      </c>
      <c r="C187" s="2">
        <v>26</v>
      </c>
      <c r="D187" s="2">
        <v>28</v>
      </c>
      <c r="E187" s="2">
        <v>120</v>
      </c>
      <c r="F187" s="2" t="str">
        <f t="shared" si="4"/>
        <v>CD 2 - Precinct 4175</v>
      </c>
      <c r="G187" s="3">
        <v>27.272334138373999</v>
      </c>
      <c r="H187" s="3">
        <v>27.167509487898698</v>
      </c>
      <c r="I187" s="5">
        <f t="shared" si="5"/>
        <v>0.99615637407698798</v>
      </c>
    </row>
    <row r="188" spans="1:9" x14ac:dyDescent="0.2">
      <c r="A188" s="10">
        <v>2</v>
      </c>
      <c r="B188" s="2">
        <v>4177</v>
      </c>
      <c r="C188" s="2">
        <v>19</v>
      </c>
      <c r="D188" s="2">
        <v>35</v>
      </c>
      <c r="E188" s="2">
        <v>119</v>
      </c>
      <c r="F188" s="2" t="str">
        <f t="shared" si="4"/>
        <v>CD 2 - Precinct 4177</v>
      </c>
      <c r="G188" s="3">
        <v>21.0799860540072</v>
      </c>
      <c r="H188" s="3">
        <v>21.079987060818901</v>
      </c>
      <c r="I188" s="5">
        <f t="shared" si="5"/>
        <v>1.0000000477614974</v>
      </c>
    </row>
    <row r="189" spans="1:9" x14ac:dyDescent="0.2">
      <c r="A189" s="10">
        <v>2</v>
      </c>
      <c r="B189" s="2">
        <v>4178</v>
      </c>
      <c r="C189" s="2">
        <v>26</v>
      </c>
      <c r="D189" s="2">
        <v>21</v>
      </c>
      <c r="E189" s="2">
        <v>120</v>
      </c>
      <c r="F189" s="2" t="str">
        <f t="shared" si="4"/>
        <v>CD 2 - Precinct 4178</v>
      </c>
      <c r="G189" s="3">
        <v>9.4400550190746095</v>
      </c>
      <c r="H189" s="3">
        <v>9.4400552249613696</v>
      </c>
      <c r="I189" s="5">
        <f t="shared" si="5"/>
        <v>1.000000021809911</v>
      </c>
    </row>
    <row r="190" spans="1:9" x14ac:dyDescent="0.2">
      <c r="A190" s="10">
        <v>2</v>
      </c>
      <c r="B190" s="2">
        <v>4181</v>
      </c>
      <c r="C190" s="2">
        <v>26</v>
      </c>
      <c r="D190" s="2">
        <v>35</v>
      </c>
      <c r="E190" s="2">
        <v>121</v>
      </c>
      <c r="F190" s="2" t="str">
        <f t="shared" si="4"/>
        <v>CD 2 - Precinct 4181</v>
      </c>
      <c r="G190" s="3">
        <v>104.40840180319501</v>
      </c>
      <c r="H190" s="3">
        <v>104.408397529401</v>
      </c>
      <c r="I190" s="5">
        <f t="shared" si="5"/>
        <v>0.99999995906657002</v>
      </c>
    </row>
    <row r="191" spans="1:9" x14ac:dyDescent="0.2">
      <c r="A191" s="10">
        <v>2</v>
      </c>
      <c r="B191" s="2">
        <v>4182</v>
      </c>
      <c r="C191" s="2">
        <v>26</v>
      </c>
      <c r="D191" s="2">
        <v>35</v>
      </c>
      <c r="E191" s="2">
        <v>120</v>
      </c>
      <c r="F191" s="2" t="str">
        <f t="shared" si="4"/>
        <v>CD 2 - Precinct 4182</v>
      </c>
      <c r="G191" s="3">
        <v>25.650031093283999</v>
      </c>
      <c r="H191" s="3">
        <v>14.8621931561311</v>
      </c>
      <c r="I191" s="5">
        <f t="shared" si="5"/>
        <v>0.57942203274843196</v>
      </c>
    </row>
    <row r="192" spans="1:9" x14ac:dyDescent="0.2">
      <c r="A192" s="10">
        <v>2</v>
      </c>
      <c r="B192" s="2">
        <v>4183</v>
      </c>
      <c r="C192" s="2">
        <v>26</v>
      </c>
      <c r="D192" s="2">
        <v>21</v>
      </c>
      <c r="E192" s="2">
        <v>120</v>
      </c>
      <c r="F192" s="2" t="str">
        <f t="shared" si="4"/>
        <v>CD 2 - Precinct 4183</v>
      </c>
      <c r="G192" s="3">
        <v>8.8959672996427699</v>
      </c>
      <c r="H192" s="3">
        <v>8.8959673521658793</v>
      </c>
      <c r="I192" s="5">
        <f t="shared" si="5"/>
        <v>1.0000000059041483</v>
      </c>
    </row>
    <row r="193" spans="1:9" x14ac:dyDescent="0.2">
      <c r="A193" s="10">
        <v>2</v>
      </c>
      <c r="B193" s="2">
        <v>4184</v>
      </c>
      <c r="C193" s="2">
        <v>26</v>
      </c>
      <c r="D193" s="2">
        <v>21</v>
      </c>
      <c r="E193" s="2">
        <v>120</v>
      </c>
      <c r="F193" s="2" t="str">
        <f t="shared" si="4"/>
        <v>CD 2 - Precinct 4184</v>
      </c>
      <c r="G193" s="3">
        <v>2.4040133075579502</v>
      </c>
      <c r="H193" s="3">
        <v>2.4040132212860099</v>
      </c>
      <c r="I193" s="5">
        <f t="shared" si="5"/>
        <v>0.99999996411336822</v>
      </c>
    </row>
    <row r="194" spans="1:9" x14ac:dyDescent="0.2">
      <c r="A194" s="10">
        <v>2</v>
      </c>
      <c r="B194" s="2">
        <v>4186</v>
      </c>
      <c r="C194" s="2">
        <v>26</v>
      </c>
      <c r="D194" s="2">
        <v>21</v>
      </c>
      <c r="E194" s="2">
        <v>120</v>
      </c>
      <c r="F194" s="2" t="str">
        <f t="shared" si="4"/>
        <v>CD 2 - Precinct 4186</v>
      </c>
      <c r="G194" s="3">
        <v>17.408968845776698</v>
      </c>
      <c r="H194" s="3">
        <v>17.4089684183724</v>
      </c>
      <c r="I194" s="5">
        <f t="shared" si="5"/>
        <v>0.99999997544918928</v>
      </c>
    </row>
    <row r="195" spans="1:9" x14ac:dyDescent="0.2">
      <c r="A195" s="10">
        <v>2</v>
      </c>
      <c r="B195" s="2">
        <v>4189</v>
      </c>
      <c r="C195" s="2">
        <v>19</v>
      </c>
      <c r="D195" s="2">
        <v>28</v>
      </c>
      <c r="E195" s="2">
        <v>119</v>
      </c>
      <c r="F195" s="2" t="str">
        <f t="shared" si="4"/>
        <v>CD 2 - Precinct 4189</v>
      </c>
      <c r="G195" s="3">
        <v>363.58731898950998</v>
      </c>
      <c r="H195" s="3">
        <v>0.21413480072851901</v>
      </c>
      <c r="I195" s="5">
        <f t="shared" si="5"/>
        <v>5.8895013534478386E-4</v>
      </c>
    </row>
    <row r="196" spans="1:9" x14ac:dyDescent="0.2">
      <c r="A196" s="10">
        <v>2</v>
      </c>
      <c r="B196" s="2">
        <v>4190</v>
      </c>
      <c r="C196" s="2">
        <v>19</v>
      </c>
      <c r="D196" s="2">
        <v>28</v>
      </c>
      <c r="E196" s="2">
        <v>119</v>
      </c>
      <c r="F196" s="2" t="str">
        <f t="shared" ref="F196:F259" si="6">CONCATENATE("CD ",A196," - ","Precinct ",B196)</f>
        <v>CD 2 - Precinct 4190</v>
      </c>
      <c r="G196" s="3">
        <v>76.184601877695798</v>
      </c>
      <c r="H196" s="3">
        <v>76.089834483203902</v>
      </c>
      <c r="I196" s="5">
        <f t="shared" ref="I196:I259" si="7">H196/G196</f>
        <v>0.99875608204077726</v>
      </c>
    </row>
    <row r="197" spans="1:9" x14ac:dyDescent="0.2">
      <c r="A197" s="10">
        <v>2</v>
      </c>
      <c r="B197" s="2">
        <v>4192</v>
      </c>
      <c r="C197" s="2">
        <v>26</v>
      </c>
      <c r="D197" s="2">
        <v>28</v>
      </c>
      <c r="E197" s="2">
        <v>120</v>
      </c>
      <c r="F197" s="2" t="str">
        <f t="shared" si="6"/>
        <v>CD 2 - Precinct 4192</v>
      </c>
      <c r="G197" s="3">
        <v>41.312370531805101</v>
      </c>
      <c r="H197" s="3">
        <v>0.15535196057765699</v>
      </c>
      <c r="I197" s="5">
        <f t="shared" si="7"/>
        <v>3.7604223281754402E-3</v>
      </c>
    </row>
    <row r="198" spans="1:9" x14ac:dyDescent="0.2">
      <c r="A198" s="10">
        <v>2</v>
      </c>
      <c r="B198" s="2">
        <v>4193</v>
      </c>
      <c r="C198" s="2">
        <v>19</v>
      </c>
      <c r="D198" s="2">
        <v>28</v>
      </c>
      <c r="E198" s="2">
        <v>120</v>
      </c>
      <c r="F198" s="2" t="str">
        <f t="shared" si="6"/>
        <v>CD 2 - Precinct 4193</v>
      </c>
      <c r="G198" s="3">
        <v>263.96468068026201</v>
      </c>
      <c r="H198" s="3">
        <v>263.61512541934599</v>
      </c>
      <c r="I198" s="5">
        <f t="shared" si="7"/>
        <v>0.99867574987678209</v>
      </c>
    </row>
    <row r="199" spans="1:9" x14ac:dyDescent="0.2">
      <c r="A199" s="10">
        <v>2</v>
      </c>
      <c r="B199" s="2">
        <v>4195</v>
      </c>
      <c r="C199" s="2">
        <v>26</v>
      </c>
      <c r="D199" s="2">
        <v>35</v>
      </c>
      <c r="E199" s="2">
        <v>120</v>
      </c>
      <c r="F199" s="2" t="str">
        <f t="shared" si="6"/>
        <v>CD 2 - Precinct 4195</v>
      </c>
      <c r="G199" s="3">
        <v>185.12972665066101</v>
      </c>
      <c r="H199" s="3">
        <v>0.20799229266331601</v>
      </c>
      <c r="I199" s="5">
        <f t="shared" si="7"/>
        <v>1.1234948402197803E-3</v>
      </c>
    </row>
    <row r="200" spans="1:9" x14ac:dyDescent="0.2">
      <c r="A200" s="10">
        <v>2</v>
      </c>
      <c r="B200" s="2">
        <v>4203</v>
      </c>
      <c r="C200" s="2">
        <v>26</v>
      </c>
      <c r="D200" s="2">
        <v>35</v>
      </c>
      <c r="E200" s="2">
        <v>120</v>
      </c>
      <c r="F200" s="2" t="str">
        <f t="shared" si="6"/>
        <v>CD 2 - Precinct 4203</v>
      </c>
      <c r="G200" s="3">
        <v>29.7137706133006</v>
      </c>
      <c r="H200" s="3">
        <v>1.242147557034E-3</v>
      </c>
      <c r="I200" s="5">
        <f t="shared" si="7"/>
        <v>4.1803767458512478E-5</v>
      </c>
    </row>
    <row r="201" spans="1:9" x14ac:dyDescent="0.2">
      <c r="A201" s="10">
        <v>2</v>
      </c>
      <c r="B201" s="2">
        <v>4204</v>
      </c>
      <c r="C201" s="2">
        <v>19</v>
      </c>
      <c r="D201" s="2">
        <v>23</v>
      </c>
      <c r="E201" s="2">
        <v>119</v>
      </c>
      <c r="F201" s="2" t="str">
        <f t="shared" si="6"/>
        <v>CD 2 - Precinct 4204</v>
      </c>
      <c r="G201" s="3">
        <v>1318.1754229149501</v>
      </c>
      <c r="H201" s="3">
        <v>1.5095311782392999E-2</v>
      </c>
      <c r="I201" s="5">
        <f t="shared" si="7"/>
        <v>1.1451671393638904E-5</v>
      </c>
    </row>
    <row r="202" spans="1:9" x14ac:dyDescent="0.2">
      <c r="A202" s="10">
        <v>2</v>
      </c>
      <c r="B202" s="2">
        <v>4205</v>
      </c>
      <c r="C202" s="2">
        <v>26</v>
      </c>
      <c r="D202" s="2">
        <v>35</v>
      </c>
      <c r="E202" s="2">
        <v>121</v>
      </c>
      <c r="F202" s="2" t="str">
        <f t="shared" si="6"/>
        <v>CD 2 - Precinct 4205</v>
      </c>
      <c r="G202" s="3">
        <v>231.49117670518601</v>
      </c>
      <c r="H202" s="3">
        <v>3.8036319488496E-2</v>
      </c>
      <c r="I202" s="5">
        <f t="shared" si="7"/>
        <v>1.6431001833360108E-4</v>
      </c>
    </row>
    <row r="203" spans="1:9" x14ac:dyDescent="0.2">
      <c r="A203" s="10">
        <v>2</v>
      </c>
      <c r="B203" s="2">
        <v>4206</v>
      </c>
      <c r="C203" s="2">
        <v>26</v>
      </c>
      <c r="D203" s="2">
        <v>28</v>
      </c>
      <c r="E203" s="2">
        <v>120</v>
      </c>
      <c r="F203" s="2" t="str">
        <f t="shared" si="6"/>
        <v>CD 2 - Precinct 4206</v>
      </c>
      <c r="G203" s="3">
        <v>168.15894974664999</v>
      </c>
      <c r="H203" s="3">
        <v>163.88318793128599</v>
      </c>
      <c r="I203" s="5">
        <f t="shared" si="7"/>
        <v>0.97457309395779457</v>
      </c>
    </row>
    <row r="204" spans="1:9" x14ac:dyDescent="0.2">
      <c r="A204" s="10">
        <v>2</v>
      </c>
      <c r="B204" s="2">
        <v>4207</v>
      </c>
      <c r="C204" s="2">
        <v>19</v>
      </c>
      <c r="D204" s="2">
        <v>28</v>
      </c>
      <c r="E204" s="2">
        <v>119</v>
      </c>
      <c r="F204" s="2" t="str">
        <f t="shared" si="6"/>
        <v>CD 2 - Precinct 4207</v>
      </c>
      <c r="G204" s="3">
        <v>6.1276620047058801</v>
      </c>
      <c r="H204" s="3">
        <v>4.38867859144879</v>
      </c>
      <c r="I204" s="5">
        <f t="shared" si="7"/>
        <v>0.71620768052781025</v>
      </c>
    </row>
    <row r="205" spans="1:9" x14ac:dyDescent="0.2">
      <c r="A205" s="10">
        <v>2</v>
      </c>
      <c r="B205" s="2">
        <v>4208</v>
      </c>
      <c r="C205" s="2">
        <v>19</v>
      </c>
      <c r="D205" s="2">
        <v>28</v>
      </c>
      <c r="E205" s="2">
        <v>119</v>
      </c>
      <c r="F205" s="2" t="str">
        <f t="shared" si="6"/>
        <v>CD 2 - Precinct 4208</v>
      </c>
      <c r="G205" s="3">
        <v>4.5067596525358402</v>
      </c>
      <c r="H205" s="3">
        <v>1.1541856457065E-2</v>
      </c>
      <c r="I205" s="5">
        <f t="shared" si="7"/>
        <v>2.5610099820989316E-3</v>
      </c>
    </row>
    <row r="206" spans="1:9" x14ac:dyDescent="0.2">
      <c r="A206" s="10">
        <v>2</v>
      </c>
      <c r="B206" s="2">
        <v>4210</v>
      </c>
      <c r="C206" s="2">
        <v>25</v>
      </c>
      <c r="D206" s="2">
        <v>35</v>
      </c>
      <c r="E206" s="2">
        <v>121</v>
      </c>
      <c r="F206" s="2" t="str">
        <f t="shared" si="6"/>
        <v>CD 2 - Precinct 4210</v>
      </c>
      <c r="G206" s="3">
        <v>139.55448102775699</v>
      </c>
      <c r="H206" s="3">
        <v>2.9986664223000001E-4</v>
      </c>
      <c r="I206" s="5">
        <f t="shared" si="7"/>
        <v>2.148742484093774E-6</v>
      </c>
    </row>
    <row r="207" spans="1:9" x14ac:dyDescent="0.2">
      <c r="A207" s="10">
        <v>2</v>
      </c>
      <c r="B207" s="2">
        <v>4212</v>
      </c>
      <c r="C207" s="2">
        <v>19</v>
      </c>
      <c r="D207" s="2">
        <v>28</v>
      </c>
      <c r="E207" s="2">
        <v>118</v>
      </c>
      <c r="F207" s="2" t="str">
        <f t="shared" si="6"/>
        <v>CD 2 - Precinct 4212</v>
      </c>
      <c r="G207" s="3">
        <v>14.571396641661</v>
      </c>
      <c r="H207" s="3">
        <v>6.9697560030986399</v>
      </c>
      <c r="I207" s="5">
        <f t="shared" si="7"/>
        <v>0.47831763656556081</v>
      </c>
    </row>
    <row r="208" spans="1:9" x14ac:dyDescent="0.2">
      <c r="A208" s="10">
        <v>3</v>
      </c>
      <c r="B208" s="2">
        <v>1004</v>
      </c>
      <c r="C208" s="2">
        <v>26</v>
      </c>
      <c r="D208" s="2">
        <v>35</v>
      </c>
      <c r="E208" s="2">
        <v>119</v>
      </c>
      <c r="F208" s="2" t="str">
        <f t="shared" si="6"/>
        <v>CD 3 - Precinct 1004</v>
      </c>
      <c r="G208" s="3">
        <v>432.75074658907897</v>
      </c>
      <c r="H208" s="3">
        <v>432.74603449430202</v>
      </c>
      <c r="I208" s="5">
        <f t="shared" si="7"/>
        <v>0.99998911129601953</v>
      </c>
    </row>
    <row r="209" spans="1:9" x14ac:dyDescent="0.2">
      <c r="A209" s="10">
        <v>3</v>
      </c>
      <c r="B209" s="2">
        <v>1011</v>
      </c>
      <c r="C209" s="2">
        <v>19</v>
      </c>
      <c r="D209" s="2">
        <v>35</v>
      </c>
      <c r="E209" s="2">
        <v>118</v>
      </c>
      <c r="F209" s="2" t="str">
        <f t="shared" si="6"/>
        <v>CD 3 - Precinct 1011</v>
      </c>
      <c r="G209" s="3">
        <v>80.505837151559604</v>
      </c>
      <c r="H209" s="3">
        <v>80.505832684912505</v>
      </c>
      <c r="I209" s="5">
        <f t="shared" si="7"/>
        <v>0.99999994451772378</v>
      </c>
    </row>
    <row r="210" spans="1:9" x14ac:dyDescent="0.2">
      <c r="A210" s="10">
        <v>3</v>
      </c>
      <c r="B210" s="2">
        <v>1016</v>
      </c>
      <c r="C210" s="2">
        <v>19</v>
      </c>
      <c r="D210" s="2">
        <v>20</v>
      </c>
      <c r="E210" s="2">
        <v>118</v>
      </c>
      <c r="F210" s="2" t="str">
        <f t="shared" si="6"/>
        <v>CD 3 - Precinct 1016</v>
      </c>
      <c r="G210" s="3">
        <v>217.20036386022699</v>
      </c>
      <c r="H210" s="3">
        <v>217.19269829279199</v>
      </c>
      <c r="I210" s="5">
        <f t="shared" si="7"/>
        <v>0.99996470739137466</v>
      </c>
    </row>
    <row r="211" spans="1:9" x14ac:dyDescent="0.2">
      <c r="A211" s="10">
        <v>3</v>
      </c>
      <c r="B211" s="2">
        <v>1017</v>
      </c>
      <c r="C211" s="2">
        <v>19</v>
      </c>
      <c r="D211" s="2">
        <v>35</v>
      </c>
      <c r="E211" s="2">
        <v>119</v>
      </c>
      <c r="F211" s="2" t="str">
        <f t="shared" si="6"/>
        <v>CD 3 - Precinct 1017</v>
      </c>
      <c r="G211" s="3">
        <v>328.59731229647798</v>
      </c>
      <c r="H211" s="3">
        <v>328.59731188183002</v>
      </c>
      <c r="I211" s="5">
        <f t="shared" si="7"/>
        <v>0.99999999873812739</v>
      </c>
    </row>
    <row r="212" spans="1:9" x14ac:dyDescent="0.2">
      <c r="A212" s="10">
        <v>3</v>
      </c>
      <c r="B212" s="2">
        <v>1018</v>
      </c>
      <c r="C212" s="2">
        <v>19</v>
      </c>
      <c r="D212" s="2">
        <v>20</v>
      </c>
      <c r="E212" s="2">
        <v>118</v>
      </c>
      <c r="F212" s="2" t="str">
        <f t="shared" si="6"/>
        <v>CD 3 - Precinct 1018</v>
      </c>
      <c r="G212" s="3">
        <v>432.05728972621102</v>
      </c>
      <c r="H212" s="3">
        <v>432.05728990986398</v>
      </c>
      <c r="I212" s="5">
        <f t="shared" si="7"/>
        <v>1.0000000004250662</v>
      </c>
    </row>
    <row r="213" spans="1:9" x14ac:dyDescent="0.2">
      <c r="A213" s="10">
        <v>3</v>
      </c>
      <c r="B213" s="2">
        <v>1019</v>
      </c>
      <c r="C213" s="2">
        <v>19</v>
      </c>
      <c r="D213" s="2">
        <v>35</v>
      </c>
      <c r="E213" s="2">
        <v>119</v>
      </c>
      <c r="F213" s="2" t="str">
        <f t="shared" si="6"/>
        <v>CD 3 - Precinct 1019</v>
      </c>
      <c r="G213" s="3">
        <v>758.42979770350098</v>
      </c>
      <c r="H213" s="3">
        <v>758.42979873476895</v>
      </c>
      <c r="I213" s="5">
        <f t="shared" si="7"/>
        <v>1.0000000013597408</v>
      </c>
    </row>
    <row r="214" spans="1:9" x14ac:dyDescent="0.2">
      <c r="A214" s="10">
        <v>3</v>
      </c>
      <c r="B214" s="2">
        <v>1020</v>
      </c>
      <c r="C214" s="2">
        <v>19</v>
      </c>
      <c r="D214" s="2">
        <v>20</v>
      </c>
      <c r="E214" s="2">
        <v>118</v>
      </c>
      <c r="F214" s="2" t="str">
        <f t="shared" si="6"/>
        <v>CD 3 - Precinct 1020</v>
      </c>
      <c r="G214" s="3">
        <v>511.70049780994401</v>
      </c>
      <c r="H214" s="3">
        <v>511.70049753998802</v>
      </c>
      <c r="I214" s="5">
        <f t="shared" si="7"/>
        <v>0.99999999947243357</v>
      </c>
    </row>
    <row r="215" spans="1:9" x14ac:dyDescent="0.2">
      <c r="A215" s="10">
        <v>3</v>
      </c>
      <c r="B215" s="2">
        <v>1021</v>
      </c>
      <c r="C215" s="2">
        <v>19</v>
      </c>
      <c r="D215" s="2">
        <v>20</v>
      </c>
      <c r="E215" s="2">
        <v>118</v>
      </c>
      <c r="F215" s="2" t="str">
        <f t="shared" si="6"/>
        <v>CD 3 - Precinct 1021</v>
      </c>
      <c r="G215" s="3">
        <v>381.616542236334</v>
      </c>
      <c r="H215" s="3">
        <v>381.61654286336301</v>
      </c>
      <c r="I215" s="5">
        <f t="shared" si="7"/>
        <v>1.0000000016430866</v>
      </c>
    </row>
    <row r="216" spans="1:9" x14ac:dyDescent="0.2">
      <c r="A216" s="10">
        <v>3</v>
      </c>
      <c r="B216" s="2">
        <v>1023</v>
      </c>
      <c r="C216" s="2">
        <v>19</v>
      </c>
      <c r="D216" s="2">
        <v>20</v>
      </c>
      <c r="E216" s="2">
        <v>118</v>
      </c>
      <c r="F216" s="2" t="str">
        <f t="shared" si="6"/>
        <v>CD 3 - Precinct 1023</v>
      </c>
      <c r="G216" s="3">
        <v>399.48979607489599</v>
      </c>
      <c r="H216" s="3">
        <v>4.2797149773079997E-3</v>
      </c>
      <c r="I216" s="5">
        <f t="shared" si="7"/>
        <v>1.0712951918565757E-5</v>
      </c>
    </row>
    <row r="217" spans="1:9" x14ac:dyDescent="0.2">
      <c r="A217" s="10">
        <v>3</v>
      </c>
      <c r="B217" s="2">
        <v>1046</v>
      </c>
      <c r="C217" s="2">
        <v>19</v>
      </c>
      <c r="D217" s="2">
        <v>23</v>
      </c>
      <c r="E217" s="2">
        <v>118</v>
      </c>
      <c r="F217" s="2" t="str">
        <f t="shared" si="6"/>
        <v>CD 3 - Precinct 1046</v>
      </c>
      <c r="G217" s="3">
        <v>815.19369964851899</v>
      </c>
      <c r="H217" s="3">
        <v>3.47028817873E-4</v>
      </c>
      <c r="I217" s="5">
        <f t="shared" si="7"/>
        <v>4.2570105488134394E-7</v>
      </c>
    </row>
    <row r="218" spans="1:9" x14ac:dyDescent="0.2">
      <c r="A218" s="10">
        <v>3</v>
      </c>
      <c r="B218" s="2">
        <v>1047</v>
      </c>
      <c r="C218" s="2">
        <v>19</v>
      </c>
      <c r="D218" s="2">
        <v>23</v>
      </c>
      <c r="E218" s="2">
        <v>118</v>
      </c>
      <c r="F218" s="2" t="str">
        <f t="shared" si="6"/>
        <v>CD 3 - Precinct 1047</v>
      </c>
      <c r="G218" s="3">
        <v>506.99442525324901</v>
      </c>
      <c r="H218" s="3">
        <v>506.93521504740698</v>
      </c>
      <c r="I218" s="5">
        <f t="shared" si="7"/>
        <v>0.9998832133000034</v>
      </c>
    </row>
    <row r="219" spans="1:9" x14ac:dyDescent="0.2">
      <c r="A219" s="10">
        <v>3</v>
      </c>
      <c r="B219" s="2">
        <v>1048</v>
      </c>
      <c r="C219" s="2">
        <v>19</v>
      </c>
      <c r="D219" s="2">
        <v>23</v>
      </c>
      <c r="E219" s="2">
        <v>118</v>
      </c>
      <c r="F219" s="2" t="str">
        <f t="shared" si="6"/>
        <v>CD 3 - Precinct 1048</v>
      </c>
      <c r="G219" s="3">
        <v>1157.8411603795601</v>
      </c>
      <c r="H219" s="3">
        <v>1157.8411663941099</v>
      </c>
      <c r="I219" s="5">
        <f t="shared" si="7"/>
        <v>1.0000000051946243</v>
      </c>
    </row>
    <row r="220" spans="1:9" x14ac:dyDescent="0.2">
      <c r="A220" s="10">
        <v>3</v>
      </c>
      <c r="B220" s="2">
        <v>1049</v>
      </c>
      <c r="C220" s="2">
        <v>19</v>
      </c>
      <c r="D220" s="2">
        <v>23</v>
      </c>
      <c r="E220" s="2">
        <v>118</v>
      </c>
      <c r="F220" s="2" t="str">
        <f t="shared" si="6"/>
        <v>CD 3 - Precinct 1049</v>
      </c>
      <c r="G220" s="3">
        <v>565.24829415445504</v>
      </c>
      <c r="H220" s="3">
        <v>565.24829213901205</v>
      </c>
      <c r="I220" s="5">
        <f t="shared" si="7"/>
        <v>0.99999999643441118</v>
      </c>
    </row>
    <row r="221" spans="1:9" x14ac:dyDescent="0.2">
      <c r="A221" s="10">
        <v>3</v>
      </c>
      <c r="B221" s="2">
        <v>1050</v>
      </c>
      <c r="C221" s="2">
        <v>19</v>
      </c>
      <c r="D221" s="2">
        <v>20</v>
      </c>
      <c r="E221" s="2">
        <v>118</v>
      </c>
      <c r="F221" s="2" t="str">
        <f t="shared" si="6"/>
        <v>CD 3 - Precinct 1050</v>
      </c>
      <c r="G221" s="3">
        <v>481.72523129415401</v>
      </c>
      <c r="H221" s="3">
        <v>481.72523414034703</v>
      </c>
      <c r="I221" s="5">
        <f t="shared" si="7"/>
        <v>1.0000000059083329</v>
      </c>
    </row>
    <row r="222" spans="1:9" x14ac:dyDescent="0.2">
      <c r="A222" s="10">
        <v>3</v>
      </c>
      <c r="B222" s="2">
        <v>1051</v>
      </c>
      <c r="C222" s="2">
        <v>19</v>
      </c>
      <c r="D222" s="2">
        <v>20</v>
      </c>
      <c r="E222" s="2">
        <v>118</v>
      </c>
      <c r="F222" s="2" t="str">
        <f t="shared" si="6"/>
        <v>CD 3 - Precinct 1051</v>
      </c>
      <c r="G222" s="3">
        <v>318.19120998140198</v>
      </c>
      <c r="H222" s="3">
        <v>318.19120795387698</v>
      </c>
      <c r="I222" s="5">
        <f t="shared" si="7"/>
        <v>0.99999999362796665</v>
      </c>
    </row>
    <row r="223" spans="1:9" x14ac:dyDescent="0.2">
      <c r="A223" s="10">
        <v>3</v>
      </c>
      <c r="B223" s="2">
        <v>1052</v>
      </c>
      <c r="C223" s="2">
        <v>19</v>
      </c>
      <c r="D223" s="2">
        <v>35</v>
      </c>
      <c r="E223" s="2">
        <v>118</v>
      </c>
      <c r="F223" s="2" t="str">
        <f t="shared" si="6"/>
        <v>CD 3 - Precinct 1052</v>
      </c>
      <c r="G223" s="3">
        <v>468.017138728296</v>
      </c>
      <c r="H223" s="3">
        <v>468.01713912198699</v>
      </c>
      <c r="I223" s="5">
        <f t="shared" si="7"/>
        <v>1.0000000008411893</v>
      </c>
    </row>
    <row r="224" spans="1:9" x14ac:dyDescent="0.2">
      <c r="A224" s="10">
        <v>3</v>
      </c>
      <c r="B224" s="2">
        <v>1053</v>
      </c>
      <c r="C224" s="2">
        <v>19</v>
      </c>
      <c r="D224" s="2">
        <v>35</v>
      </c>
      <c r="E224" s="2">
        <v>118</v>
      </c>
      <c r="F224" s="2" t="str">
        <f t="shared" si="6"/>
        <v>CD 3 - Precinct 1053</v>
      </c>
      <c r="G224" s="3">
        <v>2247.59203580747</v>
      </c>
      <c r="H224" s="3">
        <v>2247.59203557315</v>
      </c>
      <c r="I224" s="5">
        <f t="shared" si="7"/>
        <v>0.99999999989574628</v>
      </c>
    </row>
    <row r="225" spans="1:9" x14ac:dyDescent="0.2">
      <c r="A225" s="10">
        <v>3</v>
      </c>
      <c r="B225" s="2">
        <v>1054</v>
      </c>
      <c r="C225" s="2">
        <v>19</v>
      </c>
      <c r="D225" s="2">
        <v>35</v>
      </c>
      <c r="E225" s="2">
        <v>118</v>
      </c>
      <c r="F225" s="2" t="str">
        <f t="shared" si="6"/>
        <v>CD 3 - Precinct 1054</v>
      </c>
      <c r="G225" s="3">
        <v>935.22268806006002</v>
      </c>
      <c r="H225" s="3">
        <v>935.22268907970499</v>
      </c>
      <c r="I225" s="5">
        <f t="shared" si="7"/>
        <v>1.0000000010902697</v>
      </c>
    </row>
    <row r="226" spans="1:9" x14ac:dyDescent="0.2">
      <c r="A226" s="10">
        <v>3</v>
      </c>
      <c r="B226" s="2">
        <v>1056</v>
      </c>
      <c r="C226" s="2">
        <v>19</v>
      </c>
      <c r="D226" s="2">
        <v>23</v>
      </c>
      <c r="E226" s="2">
        <v>118</v>
      </c>
      <c r="F226" s="2" t="str">
        <f t="shared" si="6"/>
        <v>CD 3 - Precinct 1056</v>
      </c>
      <c r="G226" s="3">
        <v>4748.9649671625803</v>
      </c>
      <c r="H226" s="3">
        <v>4744.6913264457899</v>
      </c>
      <c r="I226" s="5">
        <f t="shared" si="7"/>
        <v>0.99910009007302836</v>
      </c>
    </row>
    <row r="227" spans="1:9" x14ac:dyDescent="0.2">
      <c r="A227" s="10">
        <v>3</v>
      </c>
      <c r="B227" s="2">
        <v>1057</v>
      </c>
      <c r="C227" s="2">
        <v>21</v>
      </c>
      <c r="D227" s="2">
        <v>28</v>
      </c>
      <c r="E227" s="2">
        <v>118</v>
      </c>
      <c r="F227" s="2" t="str">
        <f t="shared" si="6"/>
        <v>CD 3 - Precinct 1057</v>
      </c>
      <c r="G227" s="3">
        <v>18577.554793951502</v>
      </c>
      <c r="H227" s="3">
        <v>1327.8016654252399</v>
      </c>
      <c r="I227" s="5">
        <f t="shared" si="7"/>
        <v>7.1473435559858869E-2</v>
      </c>
    </row>
    <row r="228" spans="1:9" x14ac:dyDescent="0.2">
      <c r="A228" s="10">
        <v>3</v>
      </c>
      <c r="B228" s="2">
        <v>1058</v>
      </c>
      <c r="C228" s="2">
        <v>19</v>
      </c>
      <c r="D228" s="2">
        <v>23</v>
      </c>
      <c r="E228" s="2">
        <v>118</v>
      </c>
      <c r="F228" s="2" t="str">
        <f t="shared" si="6"/>
        <v>CD 3 - Precinct 1058</v>
      </c>
      <c r="G228" s="3">
        <v>18159.154019472098</v>
      </c>
      <c r="H228" s="3">
        <v>2331.5365677412901</v>
      </c>
      <c r="I228" s="5">
        <f t="shared" si="7"/>
        <v>0.12839455875759292</v>
      </c>
    </row>
    <row r="229" spans="1:9" x14ac:dyDescent="0.2">
      <c r="A229" s="10">
        <v>3</v>
      </c>
      <c r="B229" s="2">
        <v>1059</v>
      </c>
      <c r="C229" s="2">
        <v>19</v>
      </c>
      <c r="D229" s="2">
        <v>23</v>
      </c>
      <c r="E229" s="2">
        <v>118</v>
      </c>
      <c r="F229" s="2" t="str">
        <f t="shared" si="6"/>
        <v>CD 3 - Precinct 1059</v>
      </c>
      <c r="G229" s="3">
        <v>7815.0142862469502</v>
      </c>
      <c r="H229" s="3">
        <v>7814.7581728393998</v>
      </c>
      <c r="I229" s="5">
        <f t="shared" si="7"/>
        <v>0.99996722803079185</v>
      </c>
    </row>
    <row r="230" spans="1:9" x14ac:dyDescent="0.2">
      <c r="A230" s="10">
        <v>3</v>
      </c>
      <c r="B230" s="2">
        <v>1089</v>
      </c>
      <c r="C230" s="2">
        <v>19</v>
      </c>
      <c r="D230" s="2">
        <v>23</v>
      </c>
      <c r="E230" s="2">
        <v>118</v>
      </c>
      <c r="F230" s="2" t="str">
        <f t="shared" si="6"/>
        <v>CD 3 - Precinct 1089</v>
      </c>
      <c r="G230" s="3">
        <v>6383.9128121838403</v>
      </c>
      <c r="H230" s="3">
        <v>5906.78842137625</v>
      </c>
      <c r="I230" s="5">
        <f t="shared" si="7"/>
        <v>0.92526144938931687</v>
      </c>
    </row>
    <row r="231" spans="1:9" x14ac:dyDescent="0.2">
      <c r="A231" s="10">
        <v>3</v>
      </c>
      <c r="B231" s="2">
        <v>1091</v>
      </c>
      <c r="C231" s="2">
        <v>19</v>
      </c>
      <c r="D231" s="2">
        <v>35</v>
      </c>
      <c r="E231" s="2">
        <v>119</v>
      </c>
      <c r="F231" s="2" t="str">
        <f t="shared" si="6"/>
        <v>CD 3 - Precinct 1091</v>
      </c>
      <c r="G231" s="3">
        <v>587.24482463832896</v>
      </c>
      <c r="H231" s="3">
        <v>587.24482361035098</v>
      </c>
      <c r="I231" s="5">
        <f t="shared" si="7"/>
        <v>0.99999999824948993</v>
      </c>
    </row>
    <row r="232" spans="1:9" x14ac:dyDescent="0.2">
      <c r="A232" s="10">
        <v>3</v>
      </c>
      <c r="B232" s="2">
        <v>1097</v>
      </c>
      <c r="C232" s="2">
        <v>19</v>
      </c>
      <c r="D232" s="2">
        <v>20</v>
      </c>
      <c r="E232" s="2">
        <v>118</v>
      </c>
      <c r="F232" s="2" t="str">
        <f t="shared" si="6"/>
        <v>CD 3 - Precinct 1097</v>
      </c>
      <c r="G232" s="3">
        <v>180.06003103002601</v>
      </c>
      <c r="H232" s="3">
        <v>2.19184052022E-4</v>
      </c>
      <c r="I232" s="5">
        <f t="shared" si="7"/>
        <v>1.2172832069847296E-6</v>
      </c>
    </row>
    <row r="233" spans="1:9" x14ac:dyDescent="0.2">
      <c r="A233" s="10">
        <v>3</v>
      </c>
      <c r="B233" s="2">
        <v>1102</v>
      </c>
      <c r="C233" s="2">
        <v>21</v>
      </c>
      <c r="D233" s="2">
        <v>28</v>
      </c>
      <c r="E233" s="2">
        <v>118</v>
      </c>
      <c r="F233" s="2" t="str">
        <f t="shared" si="6"/>
        <v>CD 3 - Precinct 1102</v>
      </c>
      <c r="G233" s="3">
        <v>5992.46924724785</v>
      </c>
      <c r="H233" s="3">
        <v>1467.9101543516999</v>
      </c>
      <c r="I233" s="5">
        <f t="shared" si="7"/>
        <v>0.2449591468535052</v>
      </c>
    </row>
    <row r="234" spans="1:9" x14ac:dyDescent="0.2">
      <c r="A234" s="10">
        <v>3</v>
      </c>
      <c r="B234" s="2">
        <v>1105</v>
      </c>
      <c r="C234" s="2">
        <v>19</v>
      </c>
      <c r="D234" s="2">
        <v>23</v>
      </c>
      <c r="E234" s="2">
        <v>118</v>
      </c>
      <c r="F234" s="2" t="str">
        <f t="shared" si="6"/>
        <v>CD 3 - Precinct 1105</v>
      </c>
      <c r="G234" s="3">
        <v>5242.7874155779</v>
      </c>
      <c r="H234" s="3">
        <v>0.42625091552536898</v>
      </c>
      <c r="I234" s="5">
        <f t="shared" si="7"/>
        <v>8.1302345820631437E-5</v>
      </c>
    </row>
    <row r="235" spans="1:9" x14ac:dyDescent="0.2">
      <c r="A235" s="10">
        <v>3</v>
      </c>
      <c r="B235" s="2">
        <v>1107</v>
      </c>
      <c r="C235" s="2">
        <v>21</v>
      </c>
      <c r="D235" s="2">
        <v>23</v>
      </c>
      <c r="E235" s="2">
        <v>118</v>
      </c>
      <c r="F235" s="2" t="str">
        <f t="shared" si="6"/>
        <v>CD 3 - Precinct 1107</v>
      </c>
      <c r="G235" s="3">
        <v>9896.2559807441194</v>
      </c>
      <c r="H235" s="3">
        <v>1.35247020835277</v>
      </c>
      <c r="I235" s="5">
        <f t="shared" si="7"/>
        <v>1.3666483678113943E-4</v>
      </c>
    </row>
    <row r="236" spans="1:9" x14ac:dyDescent="0.2">
      <c r="A236" s="10">
        <v>3</v>
      </c>
      <c r="B236" s="2">
        <v>1115</v>
      </c>
      <c r="C236" s="2">
        <v>19</v>
      </c>
      <c r="D236" s="2">
        <v>23</v>
      </c>
      <c r="E236" s="2">
        <v>118</v>
      </c>
      <c r="F236" s="2" t="str">
        <f t="shared" si="6"/>
        <v>CD 3 - Precinct 1115</v>
      </c>
      <c r="G236" s="3">
        <v>1948.204420393</v>
      </c>
      <c r="H236" s="3">
        <v>2.3090353366574199</v>
      </c>
      <c r="I236" s="5">
        <f t="shared" si="7"/>
        <v>1.1852120406295103E-3</v>
      </c>
    </row>
    <row r="237" spans="1:9" x14ac:dyDescent="0.2">
      <c r="A237" s="10">
        <v>3</v>
      </c>
      <c r="B237" s="2">
        <v>1117</v>
      </c>
      <c r="C237" s="2">
        <v>19</v>
      </c>
      <c r="D237" s="2">
        <v>35</v>
      </c>
      <c r="E237" s="2">
        <v>118</v>
      </c>
      <c r="F237" s="2" t="str">
        <f t="shared" si="6"/>
        <v>CD 3 - Precinct 1117</v>
      </c>
      <c r="G237" s="3">
        <v>353.61358036032402</v>
      </c>
      <c r="H237" s="3">
        <v>353.613579688779</v>
      </c>
      <c r="I237" s="5">
        <f t="shared" si="7"/>
        <v>0.99999999810090712</v>
      </c>
    </row>
    <row r="238" spans="1:9" x14ac:dyDescent="0.2">
      <c r="A238" s="10">
        <v>3</v>
      </c>
      <c r="B238" s="2">
        <v>1123</v>
      </c>
      <c r="C238" s="2">
        <v>19</v>
      </c>
      <c r="D238" s="2">
        <v>23</v>
      </c>
      <c r="E238" s="2">
        <v>118</v>
      </c>
      <c r="F238" s="2" t="str">
        <f t="shared" si="6"/>
        <v>CD 3 - Precinct 1123</v>
      </c>
      <c r="G238" s="3">
        <v>7861.6386359219296</v>
      </c>
      <c r="H238" s="3">
        <v>0.15785384835132199</v>
      </c>
      <c r="I238" s="5">
        <f t="shared" si="7"/>
        <v>2.0079000786177776E-5</v>
      </c>
    </row>
    <row r="239" spans="1:9" x14ac:dyDescent="0.2">
      <c r="A239" s="10">
        <v>3</v>
      </c>
      <c r="B239" s="2">
        <v>1124</v>
      </c>
      <c r="C239" s="2">
        <v>19</v>
      </c>
      <c r="D239" s="2">
        <v>23</v>
      </c>
      <c r="E239" s="2">
        <v>118</v>
      </c>
      <c r="F239" s="2" t="str">
        <f t="shared" si="6"/>
        <v>CD 3 - Precinct 1124</v>
      </c>
      <c r="G239" s="3">
        <v>9017.5499571612709</v>
      </c>
      <c r="H239" s="3">
        <v>305.35977842879902</v>
      </c>
      <c r="I239" s="5">
        <f t="shared" si="7"/>
        <v>3.3862831908826642E-2</v>
      </c>
    </row>
    <row r="240" spans="1:9" x14ac:dyDescent="0.2">
      <c r="A240" s="10">
        <v>3</v>
      </c>
      <c r="B240" s="2">
        <v>1127</v>
      </c>
      <c r="C240" s="2">
        <v>19</v>
      </c>
      <c r="D240" s="2">
        <v>20</v>
      </c>
      <c r="E240" s="2">
        <v>118</v>
      </c>
      <c r="F240" s="2" t="str">
        <f t="shared" si="6"/>
        <v>CD 3 - Precinct 1127</v>
      </c>
      <c r="G240" s="3">
        <v>164.693320564771</v>
      </c>
      <c r="H240" s="3">
        <v>164.66104105178201</v>
      </c>
      <c r="I240" s="5">
        <f t="shared" si="7"/>
        <v>0.99980400229421384</v>
      </c>
    </row>
    <row r="241" spans="1:9" x14ac:dyDescent="0.2">
      <c r="A241" s="10">
        <v>3</v>
      </c>
      <c r="B241" s="2">
        <v>4013</v>
      </c>
      <c r="C241" s="2">
        <v>26</v>
      </c>
      <c r="D241" s="2">
        <v>35</v>
      </c>
      <c r="E241" s="2">
        <v>119</v>
      </c>
      <c r="F241" s="2" t="str">
        <f t="shared" si="6"/>
        <v>CD 3 - Precinct 4013</v>
      </c>
      <c r="G241" s="3">
        <v>202.695582750797</v>
      </c>
      <c r="H241" s="3">
        <v>202.695579048702</v>
      </c>
      <c r="I241" s="5">
        <f t="shared" si="7"/>
        <v>0.99999998173568982</v>
      </c>
    </row>
    <row r="242" spans="1:9" x14ac:dyDescent="0.2">
      <c r="A242" s="10">
        <v>3</v>
      </c>
      <c r="B242" s="2">
        <v>4016</v>
      </c>
      <c r="C242" s="2">
        <v>26</v>
      </c>
      <c r="D242" s="2">
        <v>35</v>
      </c>
      <c r="E242" s="2">
        <v>119</v>
      </c>
      <c r="F242" s="2" t="str">
        <f t="shared" si="6"/>
        <v>CD 3 - Precinct 4016</v>
      </c>
      <c r="G242" s="3">
        <v>441.10809699340501</v>
      </c>
      <c r="H242" s="3">
        <v>441.10809336293897</v>
      </c>
      <c r="I242" s="5">
        <f t="shared" si="7"/>
        <v>0.99999999176966814</v>
      </c>
    </row>
    <row r="243" spans="1:9" x14ac:dyDescent="0.2">
      <c r="A243" s="10">
        <v>3</v>
      </c>
      <c r="B243" s="2">
        <v>4019</v>
      </c>
      <c r="C243" s="2">
        <v>19</v>
      </c>
      <c r="D243" s="2">
        <v>35</v>
      </c>
      <c r="E243" s="2">
        <v>119</v>
      </c>
      <c r="F243" s="2" t="str">
        <f t="shared" si="6"/>
        <v>CD 3 - Precinct 4019</v>
      </c>
      <c r="G243" s="3">
        <v>689.69426088811997</v>
      </c>
      <c r="H243" s="3">
        <v>689.69426190297395</v>
      </c>
      <c r="I243" s="5">
        <f t="shared" si="7"/>
        <v>1.000000001471455</v>
      </c>
    </row>
    <row r="244" spans="1:9" x14ac:dyDescent="0.2">
      <c r="A244" s="10">
        <v>3</v>
      </c>
      <c r="B244" s="2">
        <v>4020</v>
      </c>
      <c r="C244" s="2">
        <v>19</v>
      </c>
      <c r="D244" s="2">
        <v>35</v>
      </c>
      <c r="E244" s="2">
        <v>119</v>
      </c>
      <c r="F244" s="2" t="str">
        <f t="shared" si="6"/>
        <v>CD 3 - Precinct 4020</v>
      </c>
      <c r="G244" s="3">
        <v>1560.4410865442501</v>
      </c>
      <c r="H244" s="3">
        <v>1560.4410873123099</v>
      </c>
      <c r="I244" s="5">
        <f t="shared" si="7"/>
        <v>1.0000000004922069</v>
      </c>
    </row>
    <row r="245" spans="1:9" x14ac:dyDescent="0.2">
      <c r="A245" s="10">
        <v>3</v>
      </c>
      <c r="B245" s="2">
        <v>4023</v>
      </c>
      <c r="C245" s="2">
        <v>19</v>
      </c>
      <c r="D245" s="2">
        <v>35</v>
      </c>
      <c r="E245" s="2">
        <v>119</v>
      </c>
      <c r="F245" s="2" t="str">
        <f t="shared" si="6"/>
        <v>CD 3 - Precinct 4023</v>
      </c>
      <c r="G245" s="3">
        <v>546.94661292428202</v>
      </c>
      <c r="H245" s="3">
        <v>546.946614648592</v>
      </c>
      <c r="I245" s="5">
        <f t="shared" si="7"/>
        <v>1.0000000031526111</v>
      </c>
    </row>
    <row r="246" spans="1:9" x14ac:dyDescent="0.2">
      <c r="A246" s="10">
        <v>3</v>
      </c>
      <c r="B246" s="2">
        <v>4024</v>
      </c>
      <c r="C246" s="2">
        <v>19</v>
      </c>
      <c r="D246" s="2">
        <v>35</v>
      </c>
      <c r="E246" s="2">
        <v>119</v>
      </c>
      <c r="F246" s="2" t="str">
        <f t="shared" si="6"/>
        <v>CD 3 - Precinct 4024</v>
      </c>
      <c r="G246" s="3">
        <v>518.52349719525</v>
      </c>
      <c r="H246" s="3">
        <v>518.52349718003302</v>
      </c>
      <c r="I246" s="5">
        <f t="shared" si="7"/>
        <v>0.99999999997065325</v>
      </c>
    </row>
    <row r="247" spans="1:9" x14ac:dyDescent="0.2">
      <c r="A247" s="10">
        <v>3</v>
      </c>
      <c r="B247" s="2">
        <v>4025</v>
      </c>
      <c r="C247" s="2">
        <v>19</v>
      </c>
      <c r="D247" s="2">
        <v>35</v>
      </c>
      <c r="E247" s="2">
        <v>119</v>
      </c>
      <c r="F247" s="2" t="str">
        <f t="shared" si="6"/>
        <v>CD 3 - Precinct 4025</v>
      </c>
      <c r="G247" s="3">
        <v>301.19492129655902</v>
      </c>
      <c r="H247" s="3">
        <v>301.19492144597598</v>
      </c>
      <c r="I247" s="5">
        <f t="shared" si="7"/>
        <v>1.0000000004960805</v>
      </c>
    </row>
    <row r="248" spans="1:9" x14ac:dyDescent="0.2">
      <c r="A248" s="10">
        <v>3</v>
      </c>
      <c r="B248" s="2">
        <v>4026</v>
      </c>
      <c r="C248" s="2">
        <v>26</v>
      </c>
      <c r="D248" s="2">
        <v>35</v>
      </c>
      <c r="E248" s="2">
        <v>119</v>
      </c>
      <c r="F248" s="2" t="str">
        <f t="shared" si="6"/>
        <v>CD 3 - Precinct 4026</v>
      </c>
      <c r="G248" s="3">
        <v>968.81374529319896</v>
      </c>
      <c r="H248" s="3">
        <v>968.81374465260296</v>
      </c>
      <c r="I248" s="5">
        <f t="shared" si="7"/>
        <v>0.99999999933878314</v>
      </c>
    </row>
    <row r="249" spans="1:9" x14ac:dyDescent="0.2">
      <c r="A249" s="10">
        <v>3</v>
      </c>
      <c r="B249" s="2">
        <v>4027</v>
      </c>
      <c r="C249" s="2">
        <v>26</v>
      </c>
      <c r="D249" s="2">
        <v>35</v>
      </c>
      <c r="E249" s="2">
        <v>119</v>
      </c>
      <c r="F249" s="2" t="str">
        <f t="shared" si="6"/>
        <v>CD 3 - Precinct 4027</v>
      </c>
      <c r="G249" s="3">
        <v>249.375497803184</v>
      </c>
      <c r="H249" s="3">
        <v>249.37549594220101</v>
      </c>
      <c r="I249" s="5">
        <f t="shared" si="7"/>
        <v>0.99999999253742644</v>
      </c>
    </row>
    <row r="250" spans="1:9" x14ac:dyDescent="0.2">
      <c r="A250" s="10">
        <v>3</v>
      </c>
      <c r="B250" s="2">
        <v>4028</v>
      </c>
      <c r="C250" s="2">
        <v>26</v>
      </c>
      <c r="D250" s="2">
        <v>35</v>
      </c>
      <c r="E250" s="2">
        <v>119</v>
      </c>
      <c r="F250" s="2" t="str">
        <f t="shared" si="6"/>
        <v>CD 3 - Precinct 4028</v>
      </c>
      <c r="G250" s="3">
        <v>378.49871389757999</v>
      </c>
      <c r="H250" s="3">
        <v>378.49871617188001</v>
      </c>
      <c r="I250" s="5">
        <f t="shared" si="7"/>
        <v>1.0000000060087391</v>
      </c>
    </row>
    <row r="251" spans="1:9" x14ac:dyDescent="0.2">
      <c r="A251" s="10">
        <v>3</v>
      </c>
      <c r="B251" s="2">
        <v>4031</v>
      </c>
      <c r="C251" s="2">
        <v>19</v>
      </c>
      <c r="D251" s="2">
        <v>35</v>
      </c>
      <c r="E251" s="2">
        <v>119</v>
      </c>
      <c r="F251" s="2" t="str">
        <f t="shared" si="6"/>
        <v>CD 3 - Precinct 4031</v>
      </c>
      <c r="G251" s="3">
        <v>589.96958778876103</v>
      </c>
      <c r="H251" s="3">
        <v>589.96958241838502</v>
      </c>
      <c r="I251" s="5">
        <f t="shared" si="7"/>
        <v>0.9999999908971986</v>
      </c>
    </row>
    <row r="252" spans="1:9" x14ac:dyDescent="0.2">
      <c r="A252" s="10">
        <v>3</v>
      </c>
      <c r="B252" s="2">
        <v>4032</v>
      </c>
      <c r="C252" s="2">
        <v>19</v>
      </c>
      <c r="D252" s="2">
        <v>35</v>
      </c>
      <c r="E252" s="2">
        <v>119</v>
      </c>
      <c r="F252" s="2" t="str">
        <f t="shared" si="6"/>
        <v>CD 3 - Precinct 4032</v>
      </c>
      <c r="G252" s="3">
        <v>343.78661472948801</v>
      </c>
      <c r="H252" s="3">
        <v>343.78661504230899</v>
      </c>
      <c r="I252" s="5">
        <f t="shared" si="7"/>
        <v>1.0000000009099277</v>
      </c>
    </row>
    <row r="253" spans="1:9" x14ac:dyDescent="0.2">
      <c r="A253" s="10">
        <v>3</v>
      </c>
      <c r="B253" s="2">
        <v>4033</v>
      </c>
      <c r="C253" s="2">
        <v>19</v>
      </c>
      <c r="D253" s="2">
        <v>35</v>
      </c>
      <c r="E253" s="2">
        <v>119</v>
      </c>
      <c r="F253" s="2" t="str">
        <f t="shared" si="6"/>
        <v>CD 3 - Precinct 4033</v>
      </c>
      <c r="G253" s="3">
        <v>1812.8215058368301</v>
      </c>
      <c r="H253" s="3">
        <v>1812.82150074679</v>
      </c>
      <c r="I253" s="5">
        <f t="shared" si="7"/>
        <v>0.99999999719220012</v>
      </c>
    </row>
    <row r="254" spans="1:9" x14ac:dyDescent="0.2">
      <c r="A254" s="10">
        <v>3</v>
      </c>
      <c r="B254" s="2">
        <v>4034</v>
      </c>
      <c r="C254" s="2">
        <v>19</v>
      </c>
      <c r="D254" s="2">
        <v>23</v>
      </c>
      <c r="E254" s="2">
        <v>119</v>
      </c>
      <c r="F254" s="2" t="str">
        <f t="shared" si="6"/>
        <v>CD 3 - Precinct 4034</v>
      </c>
      <c r="G254" s="3">
        <v>1031.91711869202</v>
      </c>
      <c r="H254" s="3">
        <v>1031.9171011083599</v>
      </c>
      <c r="I254" s="5">
        <f t="shared" si="7"/>
        <v>0.99999998296020121</v>
      </c>
    </row>
    <row r="255" spans="1:9" x14ac:dyDescent="0.2">
      <c r="A255" s="10">
        <v>3</v>
      </c>
      <c r="B255" s="2">
        <v>4048</v>
      </c>
      <c r="C255" s="2">
        <v>26</v>
      </c>
      <c r="D255" s="2">
        <v>35</v>
      </c>
      <c r="E255" s="2">
        <v>119</v>
      </c>
      <c r="F255" s="2" t="str">
        <f t="shared" si="6"/>
        <v>CD 3 - Precinct 4048</v>
      </c>
      <c r="G255" s="3">
        <v>516.530884624642</v>
      </c>
      <c r="H255" s="3">
        <v>516.53087608474505</v>
      </c>
      <c r="I255" s="5">
        <f t="shared" si="7"/>
        <v>0.99999998346682217</v>
      </c>
    </row>
    <row r="256" spans="1:9" x14ac:dyDescent="0.2">
      <c r="A256" s="10">
        <v>3</v>
      </c>
      <c r="B256" s="2">
        <v>4062</v>
      </c>
      <c r="C256" s="2">
        <v>19</v>
      </c>
      <c r="D256" s="2">
        <v>23</v>
      </c>
      <c r="E256" s="2">
        <v>119</v>
      </c>
      <c r="F256" s="2" t="str">
        <f t="shared" si="6"/>
        <v>CD 3 - Precinct 4062</v>
      </c>
      <c r="G256" s="3">
        <v>523.37644913069698</v>
      </c>
      <c r="H256" s="3">
        <v>523.37645346935096</v>
      </c>
      <c r="I256" s="5">
        <f t="shared" si="7"/>
        <v>1.0000000082897387</v>
      </c>
    </row>
    <row r="257" spans="1:9" x14ac:dyDescent="0.2">
      <c r="A257" s="10">
        <v>3</v>
      </c>
      <c r="B257" s="2">
        <v>4072</v>
      </c>
      <c r="C257" s="2">
        <v>19</v>
      </c>
      <c r="D257" s="2">
        <v>28</v>
      </c>
      <c r="E257" s="2">
        <v>118</v>
      </c>
      <c r="F257" s="2" t="str">
        <f t="shared" si="6"/>
        <v>CD 3 - Precinct 4072</v>
      </c>
      <c r="G257" s="3">
        <v>21335.836585116798</v>
      </c>
      <c r="H257" s="3">
        <v>1.5535129698678101</v>
      </c>
      <c r="I257" s="5">
        <f t="shared" si="7"/>
        <v>7.2812376663565715E-5</v>
      </c>
    </row>
    <row r="258" spans="1:9" x14ac:dyDescent="0.2">
      <c r="A258" s="10">
        <v>3</v>
      </c>
      <c r="B258" s="2">
        <v>4073</v>
      </c>
      <c r="C258" s="2">
        <v>19</v>
      </c>
      <c r="D258" s="2">
        <v>23</v>
      </c>
      <c r="E258" s="2">
        <v>118</v>
      </c>
      <c r="F258" s="2" t="str">
        <f t="shared" si="6"/>
        <v>CD 3 - Precinct 4073</v>
      </c>
      <c r="G258" s="3">
        <v>4821.6647019202201</v>
      </c>
      <c r="H258" s="3">
        <v>0.94632278146758397</v>
      </c>
      <c r="I258" s="5">
        <f t="shared" si="7"/>
        <v>1.962647425671703E-4</v>
      </c>
    </row>
    <row r="259" spans="1:9" x14ac:dyDescent="0.2">
      <c r="A259" s="10">
        <v>3</v>
      </c>
      <c r="B259" s="2">
        <v>4074</v>
      </c>
      <c r="C259" s="2">
        <v>19</v>
      </c>
      <c r="D259" s="2">
        <v>28</v>
      </c>
      <c r="E259" s="2">
        <v>118</v>
      </c>
      <c r="F259" s="2" t="str">
        <f t="shared" si="6"/>
        <v>CD 3 - Precinct 4074</v>
      </c>
      <c r="G259" s="3">
        <v>10859.343158780101</v>
      </c>
      <c r="H259" s="3">
        <v>8.1932017615005801</v>
      </c>
      <c r="I259" s="5">
        <f t="shared" si="7"/>
        <v>7.544841010826823E-4</v>
      </c>
    </row>
    <row r="260" spans="1:9" x14ac:dyDescent="0.2">
      <c r="A260" s="10">
        <v>3</v>
      </c>
      <c r="B260" s="2">
        <v>4077</v>
      </c>
      <c r="C260" s="2">
        <v>19</v>
      </c>
      <c r="D260" s="2">
        <v>23</v>
      </c>
      <c r="E260" s="2">
        <v>119</v>
      </c>
      <c r="F260" s="2" t="str">
        <f t="shared" ref="F260:F323" si="8">CONCATENATE("CD ",A260," - ","Precinct ",B260)</f>
        <v>CD 3 - Precinct 4077</v>
      </c>
      <c r="G260" s="3">
        <v>1844.17503872156</v>
      </c>
      <c r="H260" s="3">
        <v>5.4465554173229996E-3</v>
      </c>
      <c r="I260" s="5">
        <f t="shared" ref="I260:I323" si="9">H260/G260</f>
        <v>2.9533831132964052E-6</v>
      </c>
    </row>
    <row r="261" spans="1:9" x14ac:dyDescent="0.2">
      <c r="A261" s="10">
        <v>3</v>
      </c>
      <c r="B261" s="2">
        <v>4103</v>
      </c>
      <c r="C261" s="2">
        <v>19</v>
      </c>
      <c r="D261" s="2">
        <v>28</v>
      </c>
      <c r="E261" s="2">
        <v>118</v>
      </c>
      <c r="F261" s="2" t="str">
        <f t="shared" si="8"/>
        <v>CD 3 - Precinct 4103</v>
      </c>
      <c r="G261" s="3">
        <v>5.8502469449557797</v>
      </c>
      <c r="H261" s="3">
        <v>5.8435224602700497</v>
      </c>
      <c r="I261" s="5">
        <f t="shared" si="9"/>
        <v>0.9988505639592653</v>
      </c>
    </row>
    <row r="262" spans="1:9" x14ac:dyDescent="0.2">
      <c r="A262" s="10">
        <v>3</v>
      </c>
      <c r="B262" s="2">
        <v>4121</v>
      </c>
      <c r="C262" s="2">
        <v>19</v>
      </c>
      <c r="D262" s="2">
        <v>28</v>
      </c>
      <c r="E262" s="2">
        <v>118</v>
      </c>
      <c r="F262" s="2" t="str">
        <f t="shared" si="8"/>
        <v>CD 3 - Precinct 4121</v>
      </c>
      <c r="G262" s="3">
        <v>3004.6126052719901</v>
      </c>
      <c r="H262" s="3">
        <v>2.6440897679640099</v>
      </c>
      <c r="I262" s="5">
        <f t="shared" si="9"/>
        <v>8.8001020941089203E-4</v>
      </c>
    </row>
    <row r="263" spans="1:9" x14ac:dyDescent="0.2">
      <c r="A263" s="10">
        <v>3</v>
      </c>
      <c r="B263" s="2">
        <v>4124</v>
      </c>
      <c r="C263" s="2">
        <v>19</v>
      </c>
      <c r="D263" s="2">
        <v>35</v>
      </c>
      <c r="E263" s="2">
        <v>119</v>
      </c>
      <c r="F263" s="2" t="str">
        <f t="shared" si="8"/>
        <v>CD 3 - Precinct 4124</v>
      </c>
      <c r="G263" s="3">
        <v>908.04958402913496</v>
      </c>
      <c r="H263" s="3">
        <v>908.049581980433</v>
      </c>
      <c r="I263" s="5">
        <f t="shared" si="9"/>
        <v>0.99999999774384352</v>
      </c>
    </row>
    <row r="264" spans="1:9" x14ac:dyDescent="0.2">
      <c r="A264" s="10">
        <v>3</v>
      </c>
      <c r="B264" s="2">
        <v>4129</v>
      </c>
      <c r="C264" s="2">
        <v>19</v>
      </c>
      <c r="D264" s="2">
        <v>28</v>
      </c>
      <c r="E264" s="2">
        <v>118</v>
      </c>
      <c r="F264" s="2" t="str">
        <f t="shared" si="8"/>
        <v>CD 3 - Precinct 4129</v>
      </c>
      <c r="G264" s="3">
        <v>552.66762239868001</v>
      </c>
      <c r="H264" s="3">
        <v>18.305018527151901</v>
      </c>
      <c r="I264" s="5">
        <f t="shared" si="9"/>
        <v>3.3121206644428934E-2</v>
      </c>
    </row>
    <row r="265" spans="1:9" x14ac:dyDescent="0.2">
      <c r="A265" s="10">
        <v>3</v>
      </c>
      <c r="B265" s="2">
        <v>4133</v>
      </c>
      <c r="C265" s="2">
        <v>19</v>
      </c>
      <c r="D265" s="2">
        <v>23</v>
      </c>
      <c r="E265" s="2">
        <v>119</v>
      </c>
      <c r="F265" s="2" t="str">
        <f t="shared" si="8"/>
        <v>CD 3 - Precinct 4133</v>
      </c>
      <c r="G265" s="3">
        <v>898.24021313962101</v>
      </c>
      <c r="H265" s="3">
        <v>2.3217386748213</v>
      </c>
      <c r="I265" s="5">
        <f t="shared" si="9"/>
        <v>2.5847636755274199E-3</v>
      </c>
    </row>
    <row r="266" spans="1:9" x14ac:dyDescent="0.2">
      <c r="A266" s="10">
        <v>3</v>
      </c>
      <c r="B266" s="2">
        <v>4153</v>
      </c>
      <c r="C266" s="2">
        <v>19</v>
      </c>
      <c r="D266" s="2">
        <v>23</v>
      </c>
      <c r="E266" s="2">
        <v>118</v>
      </c>
      <c r="F266" s="2" t="str">
        <f t="shared" si="8"/>
        <v>CD 3 - Precinct 4153</v>
      </c>
      <c r="G266" s="3">
        <v>1520.3593126734199</v>
      </c>
      <c r="H266" s="3">
        <v>1506.64087007187</v>
      </c>
      <c r="I266" s="5">
        <f t="shared" si="9"/>
        <v>0.99097684179838563</v>
      </c>
    </row>
    <row r="267" spans="1:9" x14ac:dyDescent="0.2">
      <c r="A267" s="10">
        <v>3</v>
      </c>
      <c r="B267" s="2">
        <v>4165</v>
      </c>
      <c r="C267" s="2">
        <v>19</v>
      </c>
      <c r="D267" s="2">
        <v>23</v>
      </c>
      <c r="E267" s="2">
        <v>118</v>
      </c>
      <c r="F267" s="2" t="str">
        <f t="shared" si="8"/>
        <v>CD 3 - Precinct 4165</v>
      </c>
      <c r="G267" s="3">
        <v>1265.45223225175</v>
      </c>
      <c r="H267" s="3">
        <v>1131.8639482083099</v>
      </c>
      <c r="I267" s="5">
        <f t="shared" si="9"/>
        <v>0.89443435268533789</v>
      </c>
    </row>
    <row r="268" spans="1:9" x14ac:dyDescent="0.2">
      <c r="A268" s="10">
        <v>3</v>
      </c>
      <c r="B268" s="2">
        <v>4180</v>
      </c>
      <c r="C268" s="2">
        <v>19</v>
      </c>
      <c r="D268" s="2">
        <v>28</v>
      </c>
      <c r="E268" s="2">
        <v>118</v>
      </c>
      <c r="F268" s="2" t="str">
        <f t="shared" si="8"/>
        <v>CD 3 - Precinct 4180</v>
      </c>
      <c r="G268" s="3">
        <v>3122.3044942585302</v>
      </c>
      <c r="H268" s="3">
        <v>3106.8629466018101</v>
      </c>
      <c r="I268" s="5">
        <f t="shared" si="9"/>
        <v>0.99505443889757872</v>
      </c>
    </row>
    <row r="269" spans="1:9" x14ac:dyDescent="0.2">
      <c r="A269" s="10">
        <v>3</v>
      </c>
      <c r="B269" s="2">
        <v>4200</v>
      </c>
      <c r="C269" s="2">
        <v>19</v>
      </c>
      <c r="D269" s="2">
        <v>35</v>
      </c>
      <c r="E269" s="2">
        <v>119</v>
      </c>
      <c r="F269" s="2" t="str">
        <f t="shared" si="8"/>
        <v>CD 3 - Precinct 4200</v>
      </c>
      <c r="G269" s="3">
        <v>1261.44449928209</v>
      </c>
      <c r="H269" s="3">
        <v>1261.4445000752301</v>
      </c>
      <c r="I269" s="5">
        <f t="shared" si="9"/>
        <v>1.0000000006287555</v>
      </c>
    </row>
    <row r="270" spans="1:9" x14ac:dyDescent="0.2">
      <c r="A270" s="10">
        <v>3</v>
      </c>
      <c r="B270" s="2">
        <v>4202</v>
      </c>
      <c r="C270" s="2">
        <v>19</v>
      </c>
      <c r="D270" s="2">
        <v>28</v>
      </c>
      <c r="E270" s="2">
        <v>118</v>
      </c>
      <c r="F270" s="2" t="str">
        <f t="shared" si="8"/>
        <v>CD 3 - Precinct 4202</v>
      </c>
      <c r="G270" s="3">
        <v>13.8271014952778</v>
      </c>
      <c r="H270" s="3">
        <v>9.1099328532078196</v>
      </c>
      <c r="I270" s="5">
        <f t="shared" si="9"/>
        <v>0.6588461693377331</v>
      </c>
    </row>
    <row r="271" spans="1:9" x14ac:dyDescent="0.2">
      <c r="A271" s="10">
        <v>3</v>
      </c>
      <c r="B271" s="2">
        <v>4204</v>
      </c>
      <c r="C271" s="2">
        <v>19</v>
      </c>
      <c r="D271" s="2">
        <v>23</v>
      </c>
      <c r="E271" s="2">
        <v>119</v>
      </c>
      <c r="F271" s="2" t="str">
        <f t="shared" si="8"/>
        <v>CD 3 - Precinct 4204</v>
      </c>
      <c r="G271" s="3">
        <v>1318.1754229149501</v>
      </c>
      <c r="H271" s="3">
        <v>1304.7560260985199</v>
      </c>
      <c r="I271" s="5">
        <f t="shared" si="9"/>
        <v>0.98981971854189543</v>
      </c>
    </row>
    <row r="272" spans="1:9" x14ac:dyDescent="0.2">
      <c r="A272" s="10">
        <v>3</v>
      </c>
      <c r="B272" s="2">
        <v>4207</v>
      </c>
      <c r="C272" s="2">
        <v>19</v>
      </c>
      <c r="D272" s="2">
        <v>28</v>
      </c>
      <c r="E272" s="2">
        <v>119</v>
      </c>
      <c r="F272" s="2" t="str">
        <f t="shared" si="8"/>
        <v>CD 3 - Precinct 4207</v>
      </c>
      <c r="G272" s="3">
        <v>6.1276620047058801</v>
      </c>
      <c r="H272" s="3">
        <v>4.8861561477031003E-2</v>
      </c>
      <c r="I272" s="5">
        <f t="shared" si="9"/>
        <v>7.9739322174602056E-3</v>
      </c>
    </row>
    <row r="273" spans="1:9" x14ac:dyDescent="0.2">
      <c r="A273" s="10">
        <v>3</v>
      </c>
      <c r="B273" s="2">
        <v>4208</v>
      </c>
      <c r="C273" s="2">
        <v>19</v>
      </c>
      <c r="D273" s="2">
        <v>28</v>
      </c>
      <c r="E273" s="2">
        <v>119</v>
      </c>
      <c r="F273" s="2" t="str">
        <f t="shared" si="8"/>
        <v>CD 3 - Precinct 4208</v>
      </c>
      <c r="G273" s="3">
        <v>4.5067596525358402</v>
      </c>
      <c r="H273" s="3">
        <v>4.3254479023246901</v>
      </c>
      <c r="I273" s="5">
        <f t="shared" si="9"/>
        <v>0.95976893284976261</v>
      </c>
    </row>
    <row r="274" spans="1:9" x14ac:dyDescent="0.2">
      <c r="A274" s="10">
        <v>3</v>
      </c>
      <c r="B274" s="2">
        <v>4209</v>
      </c>
      <c r="C274" s="2">
        <v>19</v>
      </c>
      <c r="D274" s="2">
        <v>28</v>
      </c>
      <c r="E274" s="2">
        <v>119</v>
      </c>
      <c r="F274" s="2" t="str">
        <f t="shared" si="8"/>
        <v>CD 3 - Precinct 4209</v>
      </c>
      <c r="G274" s="3">
        <v>396.215543025486</v>
      </c>
      <c r="H274" s="3">
        <v>1.4493801271325899</v>
      </c>
      <c r="I274" s="5">
        <f t="shared" si="9"/>
        <v>3.6580597420918458E-3</v>
      </c>
    </row>
    <row r="275" spans="1:9" x14ac:dyDescent="0.2">
      <c r="A275" s="10">
        <v>3</v>
      </c>
      <c r="B275" s="2">
        <v>4212</v>
      </c>
      <c r="C275" s="2">
        <v>19</v>
      </c>
      <c r="D275" s="2">
        <v>28</v>
      </c>
      <c r="E275" s="2">
        <v>118</v>
      </c>
      <c r="F275" s="2" t="str">
        <f t="shared" si="8"/>
        <v>CD 3 - Precinct 4212</v>
      </c>
      <c r="G275" s="3">
        <v>14.571396641661</v>
      </c>
      <c r="H275" s="3">
        <v>5.6684116080355999E-2</v>
      </c>
      <c r="I275" s="5">
        <f t="shared" si="9"/>
        <v>3.8900949218752825E-3</v>
      </c>
    </row>
    <row r="276" spans="1:9" x14ac:dyDescent="0.2">
      <c r="A276" s="10">
        <v>4</v>
      </c>
      <c r="B276" s="2">
        <v>1002</v>
      </c>
      <c r="C276" s="2">
        <v>26</v>
      </c>
      <c r="D276" s="2">
        <v>23</v>
      </c>
      <c r="E276" s="2">
        <v>124</v>
      </c>
      <c r="F276" s="2" t="str">
        <f t="shared" si="8"/>
        <v>CD 4 - Precinct 1002</v>
      </c>
      <c r="G276" s="3">
        <v>97.402440643033302</v>
      </c>
      <c r="H276" s="3">
        <v>97.402440874990504</v>
      </c>
      <c r="I276" s="5">
        <f t="shared" si="9"/>
        <v>1.0000000023814311</v>
      </c>
    </row>
    <row r="277" spans="1:9" x14ac:dyDescent="0.2">
      <c r="A277" s="10">
        <v>4</v>
      </c>
      <c r="B277" s="2">
        <v>1009</v>
      </c>
      <c r="C277" s="2">
        <v>19</v>
      </c>
      <c r="D277" s="2">
        <v>23</v>
      </c>
      <c r="E277" s="2">
        <v>124</v>
      </c>
      <c r="F277" s="2" t="str">
        <f t="shared" si="8"/>
        <v>CD 4 - Precinct 1009</v>
      </c>
      <c r="G277" s="3">
        <v>256.36894455810699</v>
      </c>
      <c r="H277" s="3">
        <v>0.15018212193132399</v>
      </c>
      <c r="I277" s="5">
        <f t="shared" si="9"/>
        <v>5.8580465816632731E-4</v>
      </c>
    </row>
    <row r="278" spans="1:9" x14ac:dyDescent="0.2">
      <c r="A278" s="10">
        <v>4</v>
      </c>
      <c r="B278" s="2">
        <v>1012</v>
      </c>
      <c r="C278" s="2">
        <v>26</v>
      </c>
      <c r="D278" s="2">
        <v>23</v>
      </c>
      <c r="E278" s="2">
        <v>124</v>
      </c>
      <c r="F278" s="2" t="str">
        <f t="shared" si="8"/>
        <v>CD 4 - Precinct 1012</v>
      </c>
      <c r="G278" s="3">
        <v>495.05497597570297</v>
      </c>
      <c r="H278" s="3">
        <v>495.05497746984202</v>
      </c>
      <c r="I278" s="5">
        <f t="shared" si="9"/>
        <v>1.0000000030181275</v>
      </c>
    </row>
    <row r="279" spans="1:9" x14ac:dyDescent="0.2">
      <c r="A279" s="10">
        <v>4</v>
      </c>
      <c r="B279" s="2">
        <v>1022</v>
      </c>
      <c r="C279" s="2">
        <v>19</v>
      </c>
      <c r="D279" s="2">
        <v>20</v>
      </c>
      <c r="E279" s="2">
        <v>118</v>
      </c>
      <c r="F279" s="2" t="str">
        <f t="shared" si="8"/>
        <v>CD 4 - Precinct 1022</v>
      </c>
      <c r="G279" s="3">
        <v>240.346865590215</v>
      </c>
      <c r="H279" s="3">
        <v>240.22829855052399</v>
      </c>
      <c r="I279" s="5">
        <f t="shared" si="9"/>
        <v>0.99950668364490691</v>
      </c>
    </row>
    <row r="280" spans="1:9" x14ac:dyDescent="0.2">
      <c r="A280" s="10">
        <v>4</v>
      </c>
      <c r="B280" s="2">
        <v>1023</v>
      </c>
      <c r="C280" s="2">
        <v>19</v>
      </c>
      <c r="D280" s="2">
        <v>20</v>
      </c>
      <c r="E280" s="2">
        <v>118</v>
      </c>
      <c r="F280" s="2" t="str">
        <f t="shared" si="8"/>
        <v>CD 4 - Precinct 1023</v>
      </c>
      <c r="G280" s="3">
        <v>399.48979607489599</v>
      </c>
      <c r="H280" s="3">
        <v>1.1626604246495E-2</v>
      </c>
      <c r="I280" s="5">
        <f t="shared" si="9"/>
        <v>2.9103632585186868E-5</v>
      </c>
    </row>
    <row r="281" spans="1:9" x14ac:dyDescent="0.2">
      <c r="A281" s="10">
        <v>4</v>
      </c>
      <c r="B281" s="2">
        <v>1024</v>
      </c>
      <c r="C281" s="2">
        <v>26</v>
      </c>
      <c r="D281" s="2">
        <v>23</v>
      </c>
      <c r="E281" s="2">
        <v>124</v>
      </c>
      <c r="F281" s="2" t="str">
        <f t="shared" si="8"/>
        <v>CD 4 - Precinct 1024</v>
      </c>
      <c r="G281" s="3">
        <v>483.66963480002897</v>
      </c>
      <c r="H281" s="3">
        <v>483.66963830326102</v>
      </c>
      <c r="I281" s="5">
        <f t="shared" si="9"/>
        <v>1.0000000072430266</v>
      </c>
    </row>
    <row r="282" spans="1:9" x14ac:dyDescent="0.2">
      <c r="A282" s="10">
        <v>4</v>
      </c>
      <c r="B282" s="2">
        <v>1025</v>
      </c>
      <c r="C282" s="2">
        <v>19</v>
      </c>
      <c r="D282" s="2">
        <v>20</v>
      </c>
      <c r="E282" s="2">
        <v>117</v>
      </c>
      <c r="F282" s="2" t="str">
        <f t="shared" si="8"/>
        <v>CD 4 - Precinct 1025</v>
      </c>
      <c r="G282" s="3">
        <v>149.03014078243999</v>
      </c>
      <c r="H282" s="3">
        <v>1.032230137507E-3</v>
      </c>
      <c r="I282" s="5">
        <f t="shared" si="9"/>
        <v>6.9263179386906026E-6</v>
      </c>
    </row>
    <row r="283" spans="1:9" x14ac:dyDescent="0.2">
      <c r="A283" s="10">
        <v>4</v>
      </c>
      <c r="B283" s="2">
        <v>1030</v>
      </c>
      <c r="C283" s="2">
        <v>19</v>
      </c>
      <c r="D283" s="2">
        <v>20</v>
      </c>
      <c r="E283" s="2">
        <v>117</v>
      </c>
      <c r="F283" s="2" t="str">
        <f t="shared" si="8"/>
        <v>CD 4 - Precinct 1030</v>
      </c>
      <c r="G283" s="3">
        <v>3004.17850093057</v>
      </c>
      <c r="H283" s="3">
        <v>3002.3859809747</v>
      </c>
      <c r="I283" s="5">
        <f t="shared" si="9"/>
        <v>0.99940332441786839</v>
      </c>
    </row>
    <row r="284" spans="1:9" x14ac:dyDescent="0.2">
      <c r="A284" s="10">
        <v>4</v>
      </c>
      <c r="B284" s="2">
        <v>1033</v>
      </c>
      <c r="C284" s="2">
        <v>26</v>
      </c>
      <c r="D284" s="2">
        <v>20</v>
      </c>
      <c r="E284" s="2">
        <v>117</v>
      </c>
      <c r="F284" s="2" t="str">
        <f t="shared" si="8"/>
        <v>CD 4 - Precinct 1033</v>
      </c>
      <c r="G284" s="3">
        <v>830.35456130690795</v>
      </c>
      <c r="H284" s="3">
        <v>830.19680969350395</v>
      </c>
      <c r="I284" s="5">
        <f t="shared" si="9"/>
        <v>0.99981001897170807</v>
      </c>
    </row>
    <row r="285" spans="1:9" x14ac:dyDescent="0.2">
      <c r="A285" s="10">
        <v>4</v>
      </c>
      <c r="B285" s="2">
        <v>1035</v>
      </c>
      <c r="C285" s="2">
        <v>19</v>
      </c>
      <c r="D285" s="2">
        <v>20</v>
      </c>
      <c r="E285" s="2">
        <v>117</v>
      </c>
      <c r="F285" s="2" t="str">
        <f t="shared" si="8"/>
        <v>CD 4 - Precinct 1035</v>
      </c>
      <c r="G285" s="3">
        <v>4038.9517030052498</v>
      </c>
      <c r="H285" s="3">
        <v>45.277179345826802</v>
      </c>
      <c r="I285" s="5">
        <f t="shared" si="9"/>
        <v>1.1210131409132117E-2</v>
      </c>
    </row>
    <row r="286" spans="1:9" x14ac:dyDescent="0.2">
      <c r="A286" s="10">
        <v>4</v>
      </c>
      <c r="B286" s="2">
        <v>1036</v>
      </c>
      <c r="C286" s="2">
        <v>19</v>
      </c>
      <c r="D286" s="2">
        <v>20</v>
      </c>
      <c r="E286" s="2">
        <v>117</v>
      </c>
      <c r="F286" s="2" t="str">
        <f t="shared" si="8"/>
        <v>CD 4 - Precinct 1036</v>
      </c>
      <c r="G286" s="3">
        <v>842.40249244479196</v>
      </c>
      <c r="H286" s="3">
        <v>842.40249230546306</v>
      </c>
      <c r="I286" s="5">
        <f t="shared" si="9"/>
        <v>0.9999999998346053</v>
      </c>
    </row>
    <row r="287" spans="1:9" x14ac:dyDescent="0.2">
      <c r="A287" s="10">
        <v>4</v>
      </c>
      <c r="B287" s="2">
        <v>1037</v>
      </c>
      <c r="C287" s="2">
        <v>19</v>
      </c>
      <c r="D287" s="2">
        <v>20</v>
      </c>
      <c r="E287" s="2">
        <v>117</v>
      </c>
      <c r="F287" s="2" t="str">
        <f t="shared" si="8"/>
        <v>CD 4 - Precinct 1037</v>
      </c>
      <c r="G287" s="3">
        <v>531.19729761507699</v>
      </c>
      <c r="H287" s="3">
        <v>531.09176002719005</v>
      </c>
      <c r="I287" s="5">
        <f t="shared" si="9"/>
        <v>0.99980132130121746</v>
      </c>
    </row>
    <row r="288" spans="1:9" x14ac:dyDescent="0.2">
      <c r="A288" s="10">
        <v>4</v>
      </c>
      <c r="B288" s="2">
        <v>1038</v>
      </c>
      <c r="C288" s="2">
        <v>26</v>
      </c>
      <c r="D288" s="2">
        <v>20</v>
      </c>
      <c r="E288" s="2">
        <v>117</v>
      </c>
      <c r="F288" s="2" t="str">
        <f t="shared" si="8"/>
        <v>CD 4 - Precinct 1038</v>
      </c>
      <c r="G288" s="3">
        <v>916.90241327409103</v>
      </c>
      <c r="H288" s="3">
        <v>916.90241095746001</v>
      </c>
      <c r="I288" s="5">
        <f t="shared" si="9"/>
        <v>0.99999999747341595</v>
      </c>
    </row>
    <row r="289" spans="1:9" x14ac:dyDescent="0.2">
      <c r="A289" s="10">
        <v>4</v>
      </c>
      <c r="B289" s="2">
        <v>1039</v>
      </c>
      <c r="C289" s="2">
        <v>19</v>
      </c>
      <c r="D289" s="2">
        <v>20</v>
      </c>
      <c r="E289" s="2">
        <v>117</v>
      </c>
      <c r="F289" s="2" t="str">
        <f t="shared" si="8"/>
        <v>CD 4 - Precinct 1039</v>
      </c>
      <c r="G289" s="3">
        <v>1836.9769659605599</v>
      </c>
      <c r="H289" s="3">
        <v>1836.9769642936001</v>
      </c>
      <c r="I289" s="5">
        <f t="shared" si="9"/>
        <v>0.99999999909255266</v>
      </c>
    </row>
    <row r="290" spans="1:9" x14ac:dyDescent="0.2">
      <c r="A290" s="10">
        <v>4</v>
      </c>
      <c r="B290" s="2">
        <v>1040</v>
      </c>
      <c r="C290" s="2">
        <v>19</v>
      </c>
      <c r="D290" s="2">
        <v>20</v>
      </c>
      <c r="E290" s="2">
        <v>117</v>
      </c>
      <c r="F290" s="2" t="str">
        <f t="shared" si="8"/>
        <v>CD 4 - Precinct 1040</v>
      </c>
      <c r="G290" s="3">
        <v>700.19859348136799</v>
      </c>
      <c r="H290" s="3">
        <v>700.19209714731403</v>
      </c>
      <c r="I290" s="5">
        <f t="shared" si="9"/>
        <v>0.99999072215495088</v>
      </c>
    </row>
    <row r="291" spans="1:9" x14ac:dyDescent="0.2">
      <c r="A291" s="10">
        <v>4</v>
      </c>
      <c r="B291" s="2">
        <v>1041</v>
      </c>
      <c r="C291" s="2">
        <v>19</v>
      </c>
      <c r="D291" s="2">
        <v>20</v>
      </c>
      <c r="E291" s="2">
        <v>117</v>
      </c>
      <c r="F291" s="2" t="str">
        <f t="shared" si="8"/>
        <v>CD 4 - Precinct 1041</v>
      </c>
      <c r="G291" s="3">
        <v>1611.32492577578</v>
      </c>
      <c r="H291" s="3">
        <v>1611.3249261890601</v>
      </c>
      <c r="I291" s="5">
        <f t="shared" si="9"/>
        <v>1.0000000002564846</v>
      </c>
    </row>
    <row r="292" spans="1:9" x14ac:dyDescent="0.2">
      <c r="A292" s="10">
        <v>4</v>
      </c>
      <c r="B292" s="2">
        <v>1042</v>
      </c>
      <c r="C292" s="2">
        <v>19</v>
      </c>
      <c r="D292" s="2">
        <v>20</v>
      </c>
      <c r="E292" s="2">
        <v>117</v>
      </c>
      <c r="F292" s="2" t="str">
        <f t="shared" si="8"/>
        <v>CD 4 - Precinct 1042</v>
      </c>
      <c r="G292" s="3">
        <v>371.62416664685401</v>
      </c>
      <c r="H292" s="3">
        <v>371.62416835771</v>
      </c>
      <c r="I292" s="5">
        <f t="shared" si="9"/>
        <v>1.0000000046037265</v>
      </c>
    </row>
    <row r="293" spans="1:9" x14ac:dyDescent="0.2">
      <c r="A293" s="10">
        <v>4</v>
      </c>
      <c r="B293" s="2">
        <v>1043</v>
      </c>
      <c r="C293" s="2">
        <v>26</v>
      </c>
      <c r="D293" s="2">
        <v>20</v>
      </c>
      <c r="E293" s="2">
        <v>124</v>
      </c>
      <c r="F293" s="2" t="str">
        <f t="shared" si="8"/>
        <v>CD 4 - Precinct 1043</v>
      </c>
      <c r="G293" s="3">
        <v>287.55149406007502</v>
      </c>
      <c r="H293" s="3">
        <v>287.52896198339897</v>
      </c>
      <c r="I293" s="5">
        <f t="shared" si="9"/>
        <v>0.99992164159414409</v>
      </c>
    </row>
    <row r="294" spans="1:9" x14ac:dyDescent="0.2">
      <c r="A294" s="10">
        <v>4</v>
      </c>
      <c r="B294" s="2">
        <v>1044</v>
      </c>
      <c r="C294" s="2">
        <v>19</v>
      </c>
      <c r="D294" s="2">
        <v>23</v>
      </c>
      <c r="E294" s="2">
        <v>118</v>
      </c>
      <c r="F294" s="2" t="str">
        <f t="shared" si="8"/>
        <v>CD 4 - Precinct 1044</v>
      </c>
      <c r="G294" s="3">
        <v>694.02193340897099</v>
      </c>
      <c r="H294" s="3">
        <v>694.02193531787304</v>
      </c>
      <c r="I294" s="5">
        <f t="shared" si="9"/>
        <v>1.0000000027504925</v>
      </c>
    </row>
    <row r="295" spans="1:9" x14ac:dyDescent="0.2">
      <c r="A295" s="10">
        <v>4</v>
      </c>
      <c r="B295" s="2">
        <v>1045</v>
      </c>
      <c r="C295" s="2">
        <v>19</v>
      </c>
      <c r="D295" s="2">
        <v>23</v>
      </c>
      <c r="E295" s="2">
        <v>118</v>
      </c>
      <c r="F295" s="2" t="str">
        <f t="shared" si="8"/>
        <v>CD 4 - Precinct 1045</v>
      </c>
      <c r="G295" s="3">
        <v>1107.00693152185</v>
      </c>
      <c r="H295" s="3">
        <v>1107.00692916822</v>
      </c>
      <c r="I295" s="5">
        <f t="shared" si="9"/>
        <v>0.99999999787387961</v>
      </c>
    </row>
    <row r="296" spans="1:9" x14ac:dyDescent="0.2">
      <c r="A296" s="10">
        <v>4</v>
      </c>
      <c r="B296" s="2">
        <v>1046</v>
      </c>
      <c r="C296" s="2">
        <v>19</v>
      </c>
      <c r="D296" s="2">
        <v>23</v>
      </c>
      <c r="E296" s="2">
        <v>118</v>
      </c>
      <c r="F296" s="2" t="str">
        <f t="shared" si="8"/>
        <v>CD 4 - Precinct 1046</v>
      </c>
      <c r="G296" s="3">
        <v>815.19369964851899</v>
      </c>
      <c r="H296" s="3">
        <v>815.19335416019396</v>
      </c>
      <c r="I296" s="5">
        <f t="shared" si="9"/>
        <v>0.9999995761886713</v>
      </c>
    </row>
    <row r="297" spans="1:9" x14ac:dyDescent="0.2">
      <c r="A297" s="10">
        <v>4</v>
      </c>
      <c r="B297" s="2">
        <v>1047</v>
      </c>
      <c r="C297" s="2">
        <v>19</v>
      </c>
      <c r="D297" s="2">
        <v>23</v>
      </c>
      <c r="E297" s="2">
        <v>118</v>
      </c>
      <c r="F297" s="2" t="str">
        <f t="shared" si="8"/>
        <v>CD 4 - Precinct 1047</v>
      </c>
      <c r="G297" s="3">
        <v>506.99442525324901</v>
      </c>
      <c r="H297" s="3">
        <v>5.9203593801834001E-2</v>
      </c>
      <c r="I297" s="5">
        <f t="shared" si="9"/>
        <v>1.1677365835385899E-4</v>
      </c>
    </row>
    <row r="298" spans="1:9" x14ac:dyDescent="0.2">
      <c r="A298" s="10">
        <v>4</v>
      </c>
      <c r="B298" s="2">
        <v>1058</v>
      </c>
      <c r="C298" s="2">
        <v>19</v>
      </c>
      <c r="D298" s="2">
        <v>23</v>
      </c>
      <c r="E298" s="2">
        <v>118</v>
      </c>
      <c r="F298" s="2" t="str">
        <f t="shared" si="8"/>
        <v>CD 4 - Precinct 1058</v>
      </c>
      <c r="G298" s="3">
        <v>18159.154019472098</v>
      </c>
      <c r="H298" s="3">
        <v>2.9924544547116301</v>
      </c>
      <c r="I298" s="5">
        <f t="shared" si="9"/>
        <v>1.6479041102370821E-4</v>
      </c>
    </row>
    <row r="299" spans="1:9" x14ac:dyDescent="0.2">
      <c r="A299" s="10">
        <v>4</v>
      </c>
      <c r="B299" s="2">
        <v>1059</v>
      </c>
      <c r="C299" s="2">
        <v>19</v>
      </c>
      <c r="D299" s="2">
        <v>23</v>
      </c>
      <c r="E299" s="2">
        <v>118</v>
      </c>
      <c r="F299" s="2" t="str">
        <f t="shared" si="8"/>
        <v>CD 4 - Precinct 1059</v>
      </c>
      <c r="G299" s="3">
        <v>7815.0142862469502</v>
      </c>
      <c r="H299" s="3">
        <v>0.115306192464839</v>
      </c>
      <c r="I299" s="5">
        <f t="shared" si="9"/>
        <v>1.4754444232783759E-5</v>
      </c>
    </row>
    <row r="300" spans="1:9" x14ac:dyDescent="0.2">
      <c r="A300" s="10">
        <v>4</v>
      </c>
      <c r="B300" s="2">
        <v>1060</v>
      </c>
      <c r="C300" s="2">
        <v>19</v>
      </c>
      <c r="D300" s="2">
        <v>23</v>
      </c>
      <c r="E300" s="2">
        <v>117</v>
      </c>
      <c r="F300" s="2" t="str">
        <f t="shared" si="8"/>
        <v>CD 4 - Precinct 1060</v>
      </c>
      <c r="G300" s="3">
        <v>2256.5819261182401</v>
      </c>
      <c r="H300" s="3">
        <v>2256.5819213628001</v>
      </c>
      <c r="I300" s="5">
        <f t="shared" si="9"/>
        <v>0.99999999789263583</v>
      </c>
    </row>
    <row r="301" spans="1:9" x14ac:dyDescent="0.2">
      <c r="A301" s="10">
        <v>4</v>
      </c>
      <c r="B301" s="2">
        <v>1061</v>
      </c>
      <c r="C301" s="2">
        <v>19</v>
      </c>
      <c r="D301" s="2">
        <v>20</v>
      </c>
      <c r="E301" s="2">
        <v>117</v>
      </c>
      <c r="F301" s="2" t="str">
        <f t="shared" si="8"/>
        <v>CD 4 - Precinct 1061</v>
      </c>
      <c r="G301" s="3">
        <v>1068.2257926659699</v>
      </c>
      <c r="H301" s="3">
        <v>1068.22579772934</v>
      </c>
      <c r="I301" s="5">
        <f t="shared" si="9"/>
        <v>1.0000000047399811</v>
      </c>
    </row>
    <row r="302" spans="1:9" x14ac:dyDescent="0.2">
      <c r="A302" s="10">
        <v>4</v>
      </c>
      <c r="B302" s="2">
        <v>1062</v>
      </c>
      <c r="C302" s="2">
        <v>19</v>
      </c>
      <c r="D302" s="2">
        <v>23</v>
      </c>
      <c r="E302" s="2">
        <v>117</v>
      </c>
      <c r="F302" s="2" t="str">
        <f t="shared" si="8"/>
        <v>CD 4 - Precinct 1062</v>
      </c>
      <c r="G302" s="3">
        <v>4844.2691259515695</v>
      </c>
      <c r="H302" s="3">
        <v>3498.4282099757602</v>
      </c>
      <c r="I302" s="5">
        <f t="shared" si="9"/>
        <v>0.72217874750890454</v>
      </c>
    </row>
    <row r="303" spans="1:9" x14ac:dyDescent="0.2">
      <c r="A303" s="10">
        <v>4</v>
      </c>
      <c r="B303" s="2">
        <v>1063</v>
      </c>
      <c r="C303" s="2">
        <v>19</v>
      </c>
      <c r="D303" s="2">
        <v>23</v>
      </c>
      <c r="E303" s="2">
        <v>118</v>
      </c>
      <c r="F303" s="2" t="str">
        <f t="shared" si="8"/>
        <v>CD 4 - Precinct 1063</v>
      </c>
      <c r="G303" s="3">
        <v>10783.236323040701</v>
      </c>
      <c r="H303" s="3">
        <v>864.160514293289</v>
      </c>
      <c r="I303" s="5">
        <f t="shared" si="9"/>
        <v>8.0139253968386504E-2</v>
      </c>
    </row>
    <row r="304" spans="1:9" x14ac:dyDescent="0.2">
      <c r="A304" s="10">
        <v>4</v>
      </c>
      <c r="B304" s="2">
        <v>1064</v>
      </c>
      <c r="C304" s="2">
        <v>19</v>
      </c>
      <c r="D304" s="2">
        <v>23</v>
      </c>
      <c r="E304" s="2">
        <v>117</v>
      </c>
      <c r="F304" s="2" t="str">
        <f t="shared" si="8"/>
        <v>CD 4 - Precinct 1064</v>
      </c>
      <c r="G304" s="3">
        <v>9155.66785451127</v>
      </c>
      <c r="H304" s="3">
        <v>7.59811089979834</v>
      </c>
      <c r="I304" s="5">
        <f t="shared" si="9"/>
        <v>8.2988057458359247E-4</v>
      </c>
    </row>
    <row r="305" spans="1:9" x14ac:dyDescent="0.2">
      <c r="A305" s="10">
        <v>4</v>
      </c>
      <c r="B305" s="2">
        <v>1067</v>
      </c>
      <c r="C305" s="2">
        <v>19</v>
      </c>
      <c r="D305" s="2">
        <v>23</v>
      </c>
      <c r="E305" s="2">
        <v>117</v>
      </c>
      <c r="F305" s="2" t="str">
        <f t="shared" si="8"/>
        <v>CD 4 - Precinct 1067</v>
      </c>
      <c r="G305" s="3">
        <v>23816.453525788002</v>
      </c>
      <c r="H305" s="3">
        <v>1.5427054110757099</v>
      </c>
      <c r="I305" s="5">
        <f t="shared" si="9"/>
        <v>6.4774774691172973E-5</v>
      </c>
    </row>
    <row r="306" spans="1:9" x14ac:dyDescent="0.2">
      <c r="A306" s="10">
        <v>4</v>
      </c>
      <c r="B306" s="2">
        <v>1069</v>
      </c>
      <c r="C306" s="2">
        <v>19</v>
      </c>
      <c r="D306" s="2">
        <v>20</v>
      </c>
      <c r="E306" s="2">
        <v>117</v>
      </c>
      <c r="F306" s="2" t="str">
        <f t="shared" si="8"/>
        <v>CD 4 - Precinct 1069</v>
      </c>
      <c r="G306" s="3">
        <v>950.26151040221805</v>
      </c>
      <c r="H306" s="3">
        <v>2.7922233340944E-2</v>
      </c>
      <c r="I306" s="5">
        <f t="shared" si="9"/>
        <v>2.9383735987712825E-5</v>
      </c>
    </row>
    <row r="307" spans="1:9" x14ac:dyDescent="0.2">
      <c r="A307" s="10">
        <v>4</v>
      </c>
      <c r="B307" s="2">
        <v>1070</v>
      </c>
      <c r="C307" s="2">
        <v>26</v>
      </c>
      <c r="D307" s="2">
        <v>23</v>
      </c>
      <c r="E307" s="2">
        <v>124</v>
      </c>
      <c r="F307" s="2" t="str">
        <f t="shared" si="8"/>
        <v>CD 4 - Precinct 1070</v>
      </c>
      <c r="G307" s="3">
        <v>300.48590862223102</v>
      </c>
      <c r="H307" s="3">
        <v>300.48590370205198</v>
      </c>
      <c r="I307" s="5">
        <f t="shared" si="9"/>
        <v>0.99999998362592424</v>
      </c>
    </row>
    <row r="308" spans="1:9" x14ac:dyDescent="0.2">
      <c r="A308" s="10">
        <v>4</v>
      </c>
      <c r="B308" s="2">
        <v>1071</v>
      </c>
      <c r="C308" s="2">
        <v>26</v>
      </c>
      <c r="D308" s="2">
        <v>23</v>
      </c>
      <c r="E308" s="2">
        <v>124</v>
      </c>
      <c r="F308" s="2" t="str">
        <f t="shared" si="8"/>
        <v>CD 4 - Precinct 1071</v>
      </c>
      <c r="G308" s="3">
        <v>374.18530158023702</v>
      </c>
      <c r="H308" s="3">
        <v>374.14532359974299</v>
      </c>
      <c r="I308" s="5">
        <f t="shared" si="9"/>
        <v>0.99989315993887196</v>
      </c>
    </row>
    <row r="309" spans="1:9" x14ac:dyDescent="0.2">
      <c r="A309" s="10">
        <v>4</v>
      </c>
      <c r="B309" s="2">
        <v>1075</v>
      </c>
      <c r="C309" s="2">
        <v>19</v>
      </c>
      <c r="D309" s="2">
        <v>20</v>
      </c>
      <c r="E309" s="2">
        <v>117</v>
      </c>
      <c r="F309" s="2" t="str">
        <f t="shared" si="8"/>
        <v>CD 4 - Precinct 1075</v>
      </c>
      <c r="G309" s="3">
        <v>841.74600200673694</v>
      </c>
      <c r="H309" s="3">
        <v>841.74600113679196</v>
      </c>
      <c r="I309" s="5">
        <f t="shared" si="9"/>
        <v>0.99999999896649938</v>
      </c>
    </row>
    <row r="310" spans="1:9" x14ac:dyDescent="0.2">
      <c r="A310" s="10">
        <v>4</v>
      </c>
      <c r="B310" s="2">
        <v>1076</v>
      </c>
      <c r="C310" s="2">
        <v>26</v>
      </c>
      <c r="D310" s="2">
        <v>23</v>
      </c>
      <c r="E310" s="2">
        <v>124</v>
      </c>
      <c r="F310" s="2" t="str">
        <f t="shared" si="8"/>
        <v>CD 4 - Precinct 1076</v>
      </c>
      <c r="G310" s="3">
        <v>499.46040742740701</v>
      </c>
      <c r="H310" s="3">
        <v>499.46041065189598</v>
      </c>
      <c r="I310" s="5">
        <f t="shared" si="9"/>
        <v>1.0000000064559451</v>
      </c>
    </row>
    <row r="311" spans="1:9" x14ac:dyDescent="0.2">
      <c r="A311" s="10">
        <v>4</v>
      </c>
      <c r="B311" s="2">
        <v>1079</v>
      </c>
      <c r="C311" s="2">
        <v>26</v>
      </c>
      <c r="D311" s="2">
        <v>20</v>
      </c>
      <c r="E311" s="2">
        <v>124</v>
      </c>
      <c r="F311" s="2" t="str">
        <f t="shared" si="8"/>
        <v>CD 4 - Precinct 1079</v>
      </c>
      <c r="G311" s="3">
        <v>832.46449438123898</v>
      </c>
      <c r="H311" s="3">
        <v>832.46448498101404</v>
      </c>
      <c r="I311" s="5">
        <f t="shared" si="9"/>
        <v>0.99999998870795692</v>
      </c>
    </row>
    <row r="312" spans="1:9" x14ac:dyDescent="0.2">
      <c r="A312" s="10">
        <v>4</v>
      </c>
      <c r="B312" s="2">
        <v>1082</v>
      </c>
      <c r="C312" s="2">
        <v>26</v>
      </c>
      <c r="D312" s="2">
        <v>23</v>
      </c>
      <c r="E312" s="2">
        <v>124</v>
      </c>
      <c r="F312" s="2" t="str">
        <f t="shared" si="8"/>
        <v>CD 4 - Precinct 1082</v>
      </c>
      <c r="G312" s="3">
        <v>1254.0995660993799</v>
      </c>
      <c r="H312" s="3">
        <v>4.9503204264889997E-3</v>
      </c>
      <c r="I312" s="5">
        <f t="shared" si="9"/>
        <v>3.9473105328358885E-6</v>
      </c>
    </row>
    <row r="313" spans="1:9" x14ac:dyDescent="0.2">
      <c r="A313" s="10">
        <v>4</v>
      </c>
      <c r="B313" s="2">
        <v>1083</v>
      </c>
      <c r="C313" s="2">
        <v>19</v>
      </c>
      <c r="D313" s="2">
        <v>20</v>
      </c>
      <c r="E313" s="2">
        <v>124</v>
      </c>
      <c r="F313" s="2" t="str">
        <f t="shared" si="8"/>
        <v>CD 4 - Precinct 1083</v>
      </c>
      <c r="G313" s="3">
        <v>439.40392301473599</v>
      </c>
      <c r="H313" s="3">
        <v>439.403914579618</v>
      </c>
      <c r="I313" s="5">
        <f t="shared" si="9"/>
        <v>0.99999998080327113</v>
      </c>
    </row>
    <row r="314" spans="1:9" x14ac:dyDescent="0.2">
      <c r="A314" s="10">
        <v>4</v>
      </c>
      <c r="B314" s="2">
        <v>1084</v>
      </c>
      <c r="C314" s="2">
        <v>26</v>
      </c>
      <c r="D314" s="2">
        <v>20</v>
      </c>
      <c r="E314" s="2">
        <v>124</v>
      </c>
      <c r="F314" s="2" t="str">
        <f t="shared" si="8"/>
        <v>CD 4 - Precinct 1084</v>
      </c>
      <c r="G314" s="3">
        <v>494.04301085740798</v>
      </c>
      <c r="H314" s="3">
        <v>1.7714072111725002E-2</v>
      </c>
      <c r="I314" s="5">
        <f t="shared" si="9"/>
        <v>3.5855323772281204E-5</v>
      </c>
    </row>
    <row r="315" spans="1:9" x14ac:dyDescent="0.2">
      <c r="A315" s="10">
        <v>4</v>
      </c>
      <c r="B315" s="2">
        <v>1085</v>
      </c>
      <c r="C315" s="2">
        <v>26</v>
      </c>
      <c r="D315" s="2">
        <v>20</v>
      </c>
      <c r="E315" s="2">
        <v>124</v>
      </c>
      <c r="F315" s="2" t="str">
        <f t="shared" si="8"/>
        <v>CD 4 - Precinct 1085</v>
      </c>
      <c r="G315" s="3">
        <v>392.08653008218101</v>
      </c>
      <c r="H315" s="3">
        <v>392.08652412599298</v>
      </c>
      <c r="I315" s="5">
        <f t="shared" si="9"/>
        <v>0.99999998480899599</v>
      </c>
    </row>
    <row r="316" spans="1:9" x14ac:dyDescent="0.2">
      <c r="A316" s="10">
        <v>4</v>
      </c>
      <c r="B316" s="2">
        <v>1090</v>
      </c>
      <c r="C316" s="2">
        <v>19</v>
      </c>
      <c r="D316" s="2">
        <v>20</v>
      </c>
      <c r="E316" s="2">
        <v>124</v>
      </c>
      <c r="F316" s="2" t="str">
        <f t="shared" si="8"/>
        <v>CD 4 - Precinct 1090</v>
      </c>
      <c r="G316" s="3">
        <v>3.40580157509409</v>
      </c>
      <c r="H316" s="3">
        <v>3.4058006706854602</v>
      </c>
      <c r="I316" s="5">
        <f t="shared" si="9"/>
        <v>0.99999973445058088</v>
      </c>
    </row>
    <row r="317" spans="1:9" x14ac:dyDescent="0.2">
      <c r="A317" s="10">
        <v>4</v>
      </c>
      <c r="B317" s="2">
        <v>1092</v>
      </c>
      <c r="C317" s="2">
        <v>19</v>
      </c>
      <c r="D317" s="2">
        <v>23</v>
      </c>
      <c r="E317" s="2">
        <v>117</v>
      </c>
      <c r="F317" s="2" t="str">
        <f t="shared" si="8"/>
        <v>CD 4 - Precinct 1092</v>
      </c>
      <c r="G317" s="3">
        <v>722.41915558543701</v>
      </c>
      <c r="H317" s="3">
        <v>722.40632027737001</v>
      </c>
      <c r="I317" s="5">
        <f t="shared" si="9"/>
        <v>0.99998223287966859</v>
      </c>
    </row>
    <row r="318" spans="1:9" x14ac:dyDescent="0.2">
      <c r="A318" s="10">
        <v>4</v>
      </c>
      <c r="B318" s="2">
        <v>1094</v>
      </c>
      <c r="C318" s="2">
        <v>19</v>
      </c>
      <c r="D318" s="2">
        <v>20</v>
      </c>
      <c r="E318" s="2">
        <v>117</v>
      </c>
      <c r="F318" s="2" t="str">
        <f t="shared" si="8"/>
        <v>CD 4 - Precinct 1094</v>
      </c>
      <c r="G318" s="3">
        <v>1400.79539973595</v>
      </c>
      <c r="H318" s="3">
        <v>1400.7935142628501</v>
      </c>
      <c r="I318" s="5">
        <f t="shared" si="9"/>
        <v>0.99999865399822108</v>
      </c>
    </row>
    <row r="319" spans="1:9" x14ac:dyDescent="0.2">
      <c r="A319" s="10">
        <v>4</v>
      </c>
      <c r="B319" s="2">
        <v>1095</v>
      </c>
      <c r="C319" s="2">
        <v>19</v>
      </c>
      <c r="D319" s="2">
        <v>23</v>
      </c>
      <c r="E319" s="2">
        <v>117</v>
      </c>
      <c r="F319" s="2" t="str">
        <f t="shared" si="8"/>
        <v>CD 4 - Precinct 1095</v>
      </c>
      <c r="G319" s="3">
        <v>3939.3331468092201</v>
      </c>
      <c r="H319" s="3">
        <v>21.868331945635202</v>
      </c>
      <c r="I319" s="5">
        <f t="shared" si="9"/>
        <v>5.5512776225458632E-3</v>
      </c>
    </row>
    <row r="320" spans="1:9" x14ac:dyDescent="0.2">
      <c r="A320" s="10">
        <v>4</v>
      </c>
      <c r="B320" s="2">
        <v>1096</v>
      </c>
      <c r="C320" s="2">
        <v>26</v>
      </c>
      <c r="D320" s="2">
        <v>20</v>
      </c>
      <c r="E320" s="2">
        <v>124</v>
      </c>
      <c r="F320" s="2" t="str">
        <f t="shared" si="8"/>
        <v>CD 4 - Precinct 1096</v>
      </c>
      <c r="G320" s="3">
        <v>36.3053513037421</v>
      </c>
      <c r="H320" s="3">
        <v>36.305352035292501</v>
      </c>
      <c r="I320" s="5">
        <f t="shared" si="9"/>
        <v>1.0000000201499331</v>
      </c>
    </row>
    <row r="321" spans="1:9" x14ac:dyDescent="0.2">
      <c r="A321" s="10">
        <v>4</v>
      </c>
      <c r="B321" s="2">
        <v>1100</v>
      </c>
      <c r="C321" s="2">
        <v>19</v>
      </c>
      <c r="D321" s="2">
        <v>23</v>
      </c>
      <c r="E321" s="2">
        <v>124</v>
      </c>
      <c r="F321" s="2" t="str">
        <f t="shared" si="8"/>
        <v>CD 4 - Precinct 1100</v>
      </c>
      <c r="G321" s="3">
        <v>638.07284485286198</v>
      </c>
      <c r="H321" s="3">
        <v>634.02162664185698</v>
      </c>
      <c r="I321" s="5">
        <f t="shared" si="9"/>
        <v>0.99365085312173218</v>
      </c>
    </row>
    <row r="322" spans="1:9" x14ac:dyDescent="0.2">
      <c r="A322" s="10">
        <v>4</v>
      </c>
      <c r="B322" s="2">
        <v>1101</v>
      </c>
      <c r="C322" s="2">
        <v>19</v>
      </c>
      <c r="D322" s="2">
        <v>23</v>
      </c>
      <c r="E322" s="2">
        <v>117</v>
      </c>
      <c r="F322" s="2" t="str">
        <f t="shared" si="8"/>
        <v>CD 4 - Precinct 1101</v>
      </c>
      <c r="G322" s="3">
        <v>95.260746503725599</v>
      </c>
      <c r="H322" s="3">
        <v>94.5562114294964</v>
      </c>
      <c r="I322" s="5">
        <f t="shared" si="9"/>
        <v>0.99260414073910663</v>
      </c>
    </row>
    <row r="323" spans="1:9" x14ac:dyDescent="0.2">
      <c r="A323" s="10">
        <v>4</v>
      </c>
      <c r="B323" s="2">
        <v>1105</v>
      </c>
      <c r="C323" s="2">
        <v>19</v>
      </c>
      <c r="D323" s="2">
        <v>23</v>
      </c>
      <c r="E323" s="2">
        <v>118</v>
      </c>
      <c r="F323" s="2" t="str">
        <f t="shared" si="8"/>
        <v>CD 4 - Precinct 1105</v>
      </c>
      <c r="G323" s="3">
        <v>5242.7874155779</v>
      </c>
      <c r="H323" s="3">
        <v>5242.1868793068097</v>
      </c>
      <c r="I323" s="5">
        <f t="shared" si="9"/>
        <v>0.99988545477367519</v>
      </c>
    </row>
    <row r="324" spans="1:9" x14ac:dyDescent="0.2">
      <c r="A324" s="10">
        <v>4</v>
      </c>
      <c r="B324" s="2">
        <v>1106</v>
      </c>
      <c r="C324" s="2">
        <v>19</v>
      </c>
      <c r="D324" s="2">
        <v>23</v>
      </c>
      <c r="E324" s="2">
        <v>117</v>
      </c>
      <c r="F324" s="2" t="str">
        <f t="shared" ref="F324:F387" si="10">CONCATENATE("CD ",A324," - ","Precinct ",B324)</f>
        <v>CD 4 - Precinct 1106</v>
      </c>
      <c r="G324" s="3">
        <v>64.876562181870995</v>
      </c>
      <c r="H324" s="3">
        <v>61.550820733748203</v>
      </c>
      <c r="I324" s="5">
        <f t="shared" ref="I324:I387" si="11">H324/G324</f>
        <v>0.94873739704641546</v>
      </c>
    </row>
    <row r="325" spans="1:9" x14ac:dyDescent="0.2">
      <c r="A325" s="10">
        <v>4</v>
      </c>
      <c r="B325" s="2">
        <v>1108</v>
      </c>
      <c r="C325" s="2">
        <v>19</v>
      </c>
      <c r="D325" s="2">
        <v>20</v>
      </c>
      <c r="E325" s="2">
        <v>117</v>
      </c>
      <c r="F325" s="2" t="str">
        <f t="shared" si="10"/>
        <v>CD 4 - Precinct 1108</v>
      </c>
      <c r="G325" s="3">
        <v>773.51416669174205</v>
      </c>
      <c r="H325" s="3">
        <v>0.66452711588012603</v>
      </c>
      <c r="I325" s="5">
        <f t="shared" si="11"/>
        <v>8.5910141597309736E-4</v>
      </c>
    </row>
    <row r="326" spans="1:9" x14ac:dyDescent="0.2">
      <c r="A326" s="10">
        <v>4</v>
      </c>
      <c r="B326" s="2">
        <v>1110</v>
      </c>
      <c r="C326" s="2">
        <v>19</v>
      </c>
      <c r="D326" s="2">
        <v>23</v>
      </c>
      <c r="E326" s="2">
        <v>117</v>
      </c>
      <c r="F326" s="2" t="str">
        <f t="shared" si="10"/>
        <v>CD 4 - Precinct 1110</v>
      </c>
      <c r="G326" s="3">
        <v>1575.2914151145701</v>
      </c>
      <c r="H326" s="3">
        <v>3.6041893721363003E-2</v>
      </c>
      <c r="I326" s="5">
        <f t="shared" si="11"/>
        <v>2.2879508753459241E-5</v>
      </c>
    </row>
    <row r="327" spans="1:9" x14ac:dyDescent="0.2">
      <c r="A327" s="10">
        <v>4</v>
      </c>
      <c r="B327" s="2">
        <v>1112</v>
      </c>
      <c r="C327" s="2">
        <v>26</v>
      </c>
      <c r="D327" s="2">
        <v>23</v>
      </c>
      <c r="E327" s="2">
        <v>124</v>
      </c>
      <c r="F327" s="2" t="str">
        <f t="shared" si="10"/>
        <v>CD 4 - Precinct 1112</v>
      </c>
      <c r="G327" s="3">
        <v>1175.2005034546</v>
      </c>
      <c r="H327" s="3">
        <v>6.3591772736874699</v>
      </c>
      <c r="I327" s="5">
        <f t="shared" si="11"/>
        <v>5.4111424008023625E-3</v>
      </c>
    </row>
    <row r="328" spans="1:9" x14ac:dyDescent="0.2">
      <c r="A328" s="10">
        <v>4</v>
      </c>
      <c r="B328" s="2">
        <v>1114</v>
      </c>
      <c r="C328" s="2">
        <v>19</v>
      </c>
      <c r="D328" s="2">
        <v>23</v>
      </c>
      <c r="E328" s="2">
        <v>117</v>
      </c>
      <c r="F328" s="2" t="str">
        <f t="shared" si="10"/>
        <v>CD 4 - Precinct 1114</v>
      </c>
      <c r="G328" s="3">
        <v>546.86874387647504</v>
      </c>
      <c r="H328" s="3">
        <v>546.52416535579596</v>
      </c>
      <c r="I328" s="5">
        <f t="shared" si="11"/>
        <v>0.9993699063540612</v>
      </c>
    </row>
    <row r="329" spans="1:9" x14ac:dyDescent="0.2">
      <c r="A329" s="10">
        <v>4</v>
      </c>
      <c r="B329" s="2">
        <v>1123</v>
      </c>
      <c r="C329" s="2">
        <v>19</v>
      </c>
      <c r="D329" s="2">
        <v>23</v>
      </c>
      <c r="E329" s="2">
        <v>118</v>
      </c>
      <c r="F329" s="2" t="str">
        <f t="shared" si="10"/>
        <v>CD 4 - Precinct 1123</v>
      </c>
      <c r="G329" s="3">
        <v>7861.6386359219296</v>
      </c>
      <c r="H329" s="3">
        <v>367.80965259017898</v>
      </c>
      <c r="I329" s="5">
        <f t="shared" si="11"/>
        <v>4.6785367481730629E-2</v>
      </c>
    </row>
    <row r="330" spans="1:9" x14ac:dyDescent="0.2">
      <c r="A330" s="10">
        <v>4</v>
      </c>
      <c r="B330" s="2">
        <v>1127</v>
      </c>
      <c r="C330" s="2">
        <v>19</v>
      </c>
      <c r="D330" s="2">
        <v>20</v>
      </c>
      <c r="E330" s="2">
        <v>118</v>
      </c>
      <c r="F330" s="2" t="str">
        <f t="shared" si="10"/>
        <v>CD 4 - Precinct 1127</v>
      </c>
      <c r="G330" s="3">
        <v>164.693320564771</v>
      </c>
      <c r="H330" s="3">
        <v>2.1079804851322999E-2</v>
      </c>
      <c r="I330" s="5">
        <f t="shared" si="11"/>
        <v>1.2799429132302108E-4</v>
      </c>
    </row>
    <row r="331" spans="1:9" x14ac:dyDescent="0.2">
      <c r="A331" s="10">
        <v>4</v>
      </c>
      <c r="B331" s="2">
        <v>1128</v>
      </c>
      <c r="C331" s="2">
        <v>19</v>
      </c>
      <c r="D331" s="2">
        <v>23</v>
      </c>
      <c r="E331" s="2">
        <v>117</v>
      </c>
      <c r="F331" s="2" t="str">
        <f t="shared" si="10"/>
        <v>CD 4 - Precinct 1128</v>
      </c>
      <c r="G331" s="3">
        <v>4915.1494402603003</v>
      </c>
      <c r="H331" s="3">
        <v>0.14099097922180601</v>
      </c>
      <c r="I331" s="5">
        <f t="shared" si="11"/>
        <v>2.8684983220843699E-5</v>
      </c>
    </row>
    <row r="332" spans="1:9" x14ac:dyDescent="0.2">
      <c r="A332" s="10">
        <v>4</v>
      </c>
      <c r="B332" s="2">
        <v>1130</v>
      </c>
      <c r="C332" s="2">
        <v>19</v>
      </c>
      <c r="D332" s="2">
        <v>20</v>
      </c>
      <c r="E332" s="2">
        <v>117</v>
      </c>
      <c r="F332" s="2" t="str">
        <f t="shared" si="10"/>
        <v>CD 4 - Precinct 1130</v>
      </c>
      <c r="G332" s="3">
        <v>80.8674202500072</v>
      </c>
      <c r="H332" s="3">
        <v>77.795976642498701</v>
      </c>
      <c r="I332" s="5">
        <f t="shared" si="11"/>
        <v>0.96201877594199348</v>
      </c>
    </row>
    <row r="333" spans="1:9" x14ac:dyDescent="0.2">
      <c r="A333" s="10">
        <v>4</v>
      </c>
      <c r="B333" s="2">
        <v>1131</v>
      </c>
      <c r="C333" s="2">
        <v>19</v>
      </c>
      <c r="D333" s="2">
        <v>20</v>
      </c>
      <c r="E333" s="2">
        <v>117</v>
      </c>
      <c r="F333" s="2" t="str">
        <f t="shared" si="10"/>
        <v>CD 4 - Precinct 1131</v>
      </c>
      <c r="G333" s="3">
        <v>21.528684022072301</v>
      </c>
      <c r="H333" s="3">
        <v>21.410685276359398</v>
      </c>
      <c r="I333" s="5">
        <f t="shared" si="11"/>
        <v>0.9945189986721007</v>
      </c>
    </row>
    <row r="334" spans="1:9" x14ac:dyDescent="0.2">
      <c r="A334" s="10">
        <v>4</v>
      </c>
      <c r="B334" s="2">
        <v>1132</v>
      </c>
      <c r="C334" s="2">
        <v>19</v>
      </c>
      <c r="D334" s="2">
        <v>20</v>
      </c>
      <c r="E334" s="2">
        <v>117</v>
      </c>
      <c r="F334" s="2" t="str">
        <f t="shared" si="10"/>
        <v>CD 4 - Precinct 1132</v>
      </c>
      <c r="G334" s="3">
        <v>21.896404378815198</v>
      </c>
      <c r="H334" s="3">
        <v>21.896404184903499</v>
      </c>
      <c r="I334" s="5">
        <f t="shared" si="11"/>
        <v>0.99999999114413052</v>
      </c>
    </row>
    <row r="335" spans="1:9" x14ac:dyDescent="0.2">
      <c r="A335" s="10">
        <v>4</v>
      </c>
      <c r="B335" s="2">
        <v>1133</v>
      </c>
      <c r="C335" s="2">
        <v>19</v>
      </c>
      <c r="D335" s="2">
        <v>23</v>
      </c>
      <c r="E335" s="2">
        <v>117</v>
      </c>
      <c r="F335" s="2" t="str">
        <f t="shared" si="10"/>
        <v>CD 4 - Precinct 1133</v>
      </c>
      <c r="G335" s="3">
        <v>1564.2958974564101</v>
      </c>
      <c r="H335" s="3">
        <v>1555.8489599505299</v>
      </c>
      <c r="I335" s="5">
        <f t="shared" si="11"/>
        <v>0.99460016642655957</v>
      </c>
    </row>
    <row r="336" spans="1:9" x14ac:dyDescent="0.2">
      <c r="A336" s="10">
        <v>4</v>
      </c>
      <c r="B336" s="2">
        <v>1134</v>
      </c>
      <c r="C336" s="2">
        <v>19</v>
      </c>
      <c r="D336" s="2">
        <v>23</v>
      </c>
      <c r="E336" s="2">
        <v>117</v>
      </c>
      <c r="F336" s="2" t="str">
        <f t="shared" si="10"/>
        <v>CD 4 - Precinct 1134</v>
      </c>
      <c r="G336" s="3">
        <v>43.807929287895199</v>
      </c>
      <c r="H336" s="3">
        <v>42.181937442997203</v>
      </c>
      <c r="I336" s="5">
        <f t="shared" si="11"/>
        <v>0.96288361784433207</v>
      </c>
    </row>
    <row r="337" spans="1:9" x14ac:dyDescent="0.2">
      <c r="A337" s="10">
        <v>4</v>
      </c>
      <c r="B337" s="2">
        <v>1135</v>
      </c>
      <c r="C337" s="2">
        <v>19</v>
      </c>
      <c r="D337" s="2">
        <v>23</v>
      </c>
      <c r="E337" s="2">
        <v>117</v>
      </c>
      <c r="F337" s="2" t="str">
        <f t="shared" si="10"/>
        <v>CD 4 - Precinct 1135</v>
      </c>
      <c r="G337" s="3">
        <v>142.603608024067</v>
      </c>
      <c r="H337" s="3">
        <v>141.200968490832</v>
      </c>
      <c r="I337" s="5">
        <f t="shared" si="11"/>
        <v>0.99016406700594639</v>
      </c>
    </row>
    <row r="338" spans="1:9" x14ac:dyDescent="0.2">
      <c r="A338" s="10">
        <v>4</v>
      </c>
      <c r="B338" s="2">
        <v>1136</v>
      </c>
      <c r="C338" s="2">
        <v>26</v>
      </c>
      <c r="D338" s="2">
        <v>23</v>
      </c>
      <c r="E338" s="2">
        <v>124</v>
      </c>
      <c r="F338" s="2" t="str">
        <f t="shared" si="10"/>
        <v>CD 4 - Precinct 1136</v>
      </c>
      <c r="G338" s="3">
        <v>487.568626770511</v>
      </c>
      <c r="H338" s="3">
        <v>476.27071523400798</v>
      </c>
      <c r="I338" s="5">
        <f t="shared" si="11"/>
        <v>0.97682805882868928</v>
      </c>
    </row>
    <row r="339" spans="1:9" x14ac:dyDescent="0.2">
      <c r="A339" s="10">
        <v>4</v>
      </c>
      <c r="B339" s="2">
        <v>1141</v>
      </c>
      <c r="C339" s="2">
        <v>19</v>
      </c>
      <c r="D339" s="2">
        <v>23</v>
      </c>
      <c r="E339" s="2">
        <v>117</v>
      </c>
      <c r="F339" s="2" t="str">
        <f t="shared" si="10"/>
        <v>CD 4 - Precinct 1141</v>
      </c>
      <c r="G339" s="3">
        <v>1826.3304144450101</v>
      </c>
      <c r="H339" s="3">
        <v>2.0254689337099999E-4</v>
      </c>
      <c r="I339" s="5">
        <f t="shared" si="11"/>
        <v>1.1090375091439873E-7</v>
      </c>
    </row>
    <row r="340" spans="1:9" x14ac:dyDescent="0.2">
      <c r="A340" s="10">
        <v>4</v>
      </c>
      <c r="B340" s="2">
        <v>1146</v>
      </c>
      <c r="C340" s="2">
        <v>19</v>
      </c>
      <c r="D340" s="2">
        <v>23</v>
      </c>
      <c r="E340" s="2">
        <v>117</v>
      </c>
      <c r="F340" s="2" t="str">
        <f t="shared" si="10"/>
        <v>CD 4 - Precinct 1146</v>
      </c>
      <c r="G340" s="3">
        <v>4730.0452285564297</v>
      </c>
      <c r="H340" s="3">
        <v>3370.1317829019499</v>
      </c>
      <c r="I340" s="5">
        <f t="shared" si="11"/>
        <v>0.71249462109910644</v>
      </c>
    </row>
    <row r="341" spans="1:9" x14ac:dyDescent="0.2">
      <c r="A341" s="10">
        <v>5</v>
      </c>
      <c r="B341" s="2">
        <v>1003</v>
      </c>
      <c r="C341" s="2">
        <v>26</v>
      </c>
      <c r="D341" s="2">
        <v>35</v>
      </c>
      <c r="E341" s="2">
        <v>123</v>
      </c>
      <c r="F341" s="2" t="str">
        <f t="shared" si="10"/>
        <v>CD 5 - Precinct 1003</v>
      </c>
      <c r="G341" s="3">
        <v>546.50325989572002</v>
      </c>
      <c r="H341" s="3">
        <v>546.49138540051194</v>
      </c>
      <c r="I341" s="5">
        <f t="shared" si="11"/>
        <v>0.99997827186756338</v>
      </c>
    </row>
    <row r="342" spans="1:9" x14ac:dyDescent="0.2">
      <c r="A342" s="10">
        <v>5</v>
      </c>
      <c r="B342" s="2">
        <v>1004</v>
      </c>
      <c r="C342" s="2">
        <v>26</v>
      </c>
      <c r="D342" s="2">
        <v>35</v>
      </c>
      <c r="E342" s="2">
        <v>119</v>
      </c>
      <c r="F342" s="2" t="str">
        <f t="shared" si="10"/>
        <v>CD 5 - Precinct 1004</v>
      </c>
      <c r="G342" s="3">
        <v>432.75074658907897</v>
      </c>
      <c r="H342" s="3">
        <v>4.7081917900089996E-3</v>
      </c>
      <c r="I342" s="5">
        <f t="shared" si="11"/>
        <v>1.0879684962114441E-5</v>
      </c>
    </row>
    <row r="343" spans="1:9" x14ac:dyDescent="0.2">
      <c r="A343" s="10">
        <v>5</v>
      </c>
      <c r="B343" s="2">
        <v>1005</v>
      </c>
      <c r="C343" s="2">
        <v>26</v>
      </c>
      <c r="D343" s="2">
        <v>20</v>
      </c>
      <c r="E343" s="2">
        <v>119</v>
      </c>
      <c r="F343" s="2" t="str">
        <f t="shared" si="10"/>
        <v>CD 5 - Precinct 1005</v>
      </c>
      <c r="G343" s="3">
        <v>209.82461179500001</v>
      </c>
      <c r="H343" s="3">
        <v>209.82461572886299</v>
      </c>
      <c r="I343" s="5">
        <f t="shared" si="11"/>
        <v>1.0000000187483391</v>
      </c>
    </row>
    <row r="344" spans="1:9" x14ac:dyDescent="0.2">
      <c r="A344" s="10">
        <v>5</v>
      </c>
      <c r="B344" s="2">
        <v>1006</v>
      </c>
      <c r="C344" s="2">
        <v>26</v>
      </c>
      <c r="D344" s="2">
        <v>20</v>
      </c>
      <c r="E344" s="2">
        <v>119</v>
      </c>
      <c r="F344" s="2" t="str">
        <f t="shared" si="10"/>
        <v>CD 5 - Precinct 1006</v>
      </c>
      <c r="G344" s="3">
        <v>384.18152952684699</v>
      </c>
      <c r="H344" s="3">
        <v>384.18152931117402</v>
      </c>
      <c r="I344" s="5">
        <f t="shared" si="11"/>
        <v>0.99999999943861706</v>
      </c>
    </row>
    <row r="345" spans="1:9" x14ac:dyDescent="0.2">
      <c r="A345" s="10">
        <v>5</v>
      </c>
      <c r="B345" s="2">
        <v>1007</v>
      </c>
      <c r="C345" s="2">
        <v>26</v>
      </c>
      <c r="D345" s="2">
        <v>20</v>
      </c>
      <c r="E345" s="2">
        <v>119</v>
      </c>
      <c r="F345" s="2" t="str">
        <f t="shared" si="10"/>
        <v>CD 5 - Precinct 1007</v>
      </c>
      <c r="G345" s="3">
        <v>188.54546186220199</v>
      </c>
      <c r="H345" s="3">
        <v>188.54546194541101</v>
      </c>
      <c r="I345" s="5">
        <f t="shared" si="11"/>
        <v>1.0000000004413208</v>
      </c>
    </row>
    <row r="346" spans="1:9" x14ac:dyDescent="0.2">
      <c r="A346" s="10">
        <v>5</v>
      </c>
      <c r="B346" s="2">
        <v>1008</v>
      </c>
      <c r="C346" s="2">
        <v>26</v>
      </c>
      <c r="D346" s="2">
        <v>35</v>
      </c>
      <c r="E346" s="2">
        <v>123</v>
      </c>
      <c r="F346" s="2" t="str">
        <f t="shared" si="10"/>
        <v>CD 5 - Precinct 1008</v>
      </c>
      <c r="G346" s="3">
        <v>291.67188414562202</v>
      </c>
      <c r="H346" s="3">
        <v>7.8332200857717998E-2</v>
      </c>
      <c r="I346" s="5">
        <f t="shared" si="11"/>
        <v>2.6856274161348153E-4</v>
      </c>
    </row>
    <row r="347" spans="1:9" x14ac:dyDescent="0.2">
      <c r="A347" s="10">
        <v>5</v>
      </c>
      <c r="B347" s="2">
        <v>1010</v>
      </c>
      <c r="C347" s="2">
        <v>26</v>
      </c>
      <c r="D347" s="2">
        <v>35</v>
      </c>
      <c r="E347" s="2">
        <v>123</v>
      </c>
      <c r="F347" s="2" t="str">
        <f t="shared" si="10"/>
        <v>CD 5 - Precinct 1010</v>
      </c>
      <c r="G347" s="3">
        <v>171.362991651009</v>
      </c>
      <c r="H347" s="3">
        <v>171.36299852652999</v>
      </c>
      <c r="I347" s="5">
        <f t="shared" si="11"/>
        <v>1.0000000401225546</v>
      </c>
    </row>
    <row r="348" spans="1:9" x14ac:dyDescent="0.2">
      <c r="A348" s="10">
        <v>5</v>
      </c>
      <c r="B348" s="2">
        <v>1013</v>
      </c>
      <c r="C348" s="2">
        <v>26</v>
      </c>
      <c r="D348" s="2">
        <v>20</v>
      </c>
      <c r="E348" s="2">
        <v>119</v>
      </c>
      <c r="F348" s="2" t="str">
        <f t="shared" si="10"/>
        <v>CD 5 - Precinct 1013</v>
      </c>
      <c r="G348" s="3">
        <v>644.34479723808795</v>
      </c>
      <c r="H348" s="3">
        <v>644.34479690426701</v>
      </c>
      <c r="I348" s="5">
        <f t="shared" si="11"/>
        <v>0.99999999948192186</v>
      </c>
    </row>
    <row r="349" spans="1:9" x14ac:dyDescent="0.2">
      <c r="A349" s="10">
        <v>5</v>
      </c>
      <c r="B349" s="2">
        <v>1014</v>
      </c>
      <c r="C349" s="2">
        <v>19</v>
      </c>
      <c r="D349" s="2">
        <v>20</v>
      </c>
      <c r="E349" s="2">
        <v>118</v>
      </c>
      <c r="F349" s="2" t="str">
        <f t="shared" si="10"/>
        <v>CD 5 - Precinct 1014</v>
      </c>
      <c r="G349" s="3">
        <v>233.251714239194</v>
      </c>
      <c r="H349" s="3">
        <v>233.251712297029</v>
      </c>
      <c r="I349" s="5">
        <f t="shared" si="11"/>
        <v>0.99999999167352316</v>
      </c>
    </row>
    <row r="350" spans="1:9" x14ac:dyDescent="0.2">
      <c r="A350" s="10">
        <v>5</v>
      </c>
      <c r="B350" s="2">
        <v>1015</v>
      </c>
      <c r="C350" s="2">
        <v>19</v>
      </c>
      <c r="D350" s="2">
        <v>20</v>
      </c>
      <c r="E350" s="2">
        <v>118</v>
      </c>
      <c r="F350" s="2" t="str">
        <f t="shared" si="10"/>
        <v>CD 5 - Precinct 1015</v>
      </c>
      <c r="G350" s="3">
        <v>235.81114996982399</v>
      </c>
      <c r="H350" s="3">
        <v>235.81115145998501</v>
      </c>
      <c r="I350" s="5">
        <f t="shared" si="11"/>
        <v>1.0000000063192984</v>
      </c>
    </row>
    <row r="351" spans="1:9" x14ac:dyDescent="0.2">
      <c r="A351" s="10">
        <v>5</v>
      </c>
      <c r="B351" s="2">
        <v>1016</v>
      </c>
      <c r="C351" s="2">
        <v>19</v>
      </c>
      <c r="D351" s="2">
        <v>20</v>
      </c>
      <c r="E351" s="2">
        <v>118</v>
      </c>
      <c r="F351" s="2" t="str">
        <f t="shared" si="10"/>
        <v>CD 5 - Precinct 1016</v>
      </c>
      <c r="G351" s="3">
        <v>217.20036386022699</v>
      </c>
      <c r="H351" s="3">
        <v>7.6582266247210004E-3</v>
      </c>
      <c r="I351" s="5">
        <f t="shared" si="11"/>
        <v>3.5258811212900321E-5</v>
      </c>
    </row>
    <row r="352" spans="1:9" x14ac:dyDescent="0.2">
      <c r="A352" s="10">
        <v>5</v>
      </c>
      <c r="B352" s="2">
        <v>1022</v>
      </c>
      <c r="C352" s="2">
        <v>19</v>
      </c>
      <c r="D352" s="2">
        <v>20</v>
      </c>
      <c r="E352" s="2">
        <v>118</v>
      </c>
      <c r="F352" s="2" t="str">
        <f t="shared" si="10"/>
        <v>CD 5 - Precinct 1022</v>
      </c>
      <c r="G352" s="3">
        <v>240.346865590215</v>
      </c>
      <c r="H352" s="3">
        <v>0.118558030156983</v>
      </c>
      <c r="I352" s="5">
        <f t="shared" si="11"/>
        <v>4.9327886954482394E-4</v>
      </c>
    </row>
    <row r="353" spans="1:9" x14ac:dyDescent="0.2">
      <c r="A353" s="10">
        <v>5</v>
      </c>
      <c r="B353" s="2">
        <v>1023</v>
      </c>
      <c r="C353" s="2">
        <v>19</v>
      </c>
      <c r="D353" s="2">
        <v>20</v>
      </c>
      <c r="E353" s="2">
        <v>118</v>
      </c>
      <c r="F353" s="2" t="str">
        <f t="shared" si="10"/>
        <v>CD 5 - Precinct 1023</v>
      </c>
      <c r="G353" s="3">
        <v>399.48979607489599</v>
      </c>
      <c r="H353" s="3">
        <v>399.47390199502098</v>
      </c>
      <c r="I353" s="5">
        <f t="shared" si="11"/>
        <v>0.99996021405294655</v>
      </c>
    </row>
    <row r="354" spans="1:9" x14ac:dyDescent="0.2">
      <c r="A354" s="10">
        <v>5</v>
      </c>
      <c r="B354" s="2">
        <v>1025</v>
      </c>
      <c r="C354" s="2">
        <v>19</v>
      </c>
      <c r="D354" s="2">
        <v>20</v>
      </c>
      <c r="E354" s="2">
        <v>117</v>
      </c>
      <c r="F354" s="2" t="str">
        <f t="shared" si="10"/>
        <v>CD 5 - Precinct 1025</v>
      </c>
      <c r="G354" s="3">
        <v>149.03014078243999</v>
      </c>
      <c r="H354" s="3">
        <v>149.029107436858</v>
      </c>
      <c r="I354" s="5">
        <f t="shared" si="11"/>
        <v>0.99999306619737083</v>
      </c>
    </row>
    <row r="355" spans="1:9" x14ac:dyDescent="0.2">
      <c r="A355" s="10">
        <v>5</v>
      </c>
      <c r="B355" s="2">
        <v>1026</v>
      </c>
      <c r="C355" s="2">
        <v>19</v>
      </c>
      <c r="D355" s="2">
        <v>20</v>
      </c>
      <c r="E355" s="2">
        <v>117</v>
      </c>
      <c r="F355" s="2" t="str">
        <f t="shared" si="10"/>
        <v>CD 5 - Precinct 1026</v>
      </c>
      <c r="G355" s="3">
        <v>1085.4607976514601</v>
      </c>
      <c r="H355" s="3">
        <v>1085.4607914322601</v>
      </c>
      <c r="I355" s="5">
        <f t="shared" si="11"/>
        <v>0.99999999427045172</v>
      </c>
    </row>
    <row r="356" spans="1:9" x14ac:dyDescent="0.2">
      <c r="A356" s="10">
        <v>5</v>
      </c>
      <c r="B356" s="2">
        <v>1028</v>
      </c>
      <c r="C356" s="2">
        <v>19</v>
      </c>
      <c r="D356" s="2">
        <v>35</v>
      </c>
      <c r="E356" s="2">
        <v>118</v>
      </c>
      <c r="F356" s="2" t="str">
        <f t="shared" si="10"/>
        <v>CD 5 - Precinct 1028</v>
      </c>
      <c r="G356" s="3">
        <v>204.806465298267</v>
      </c>
      <c r="H356" s="3">
        <v>204.80646529546701</v>
      </c>
      <c r="I356" s="5">
        <f t="shared" si="11"/>
        <v>0.9999999999863286</v>
      </c>
    </row>
    <row r="357" spans="1:9" x14ac:dyDescent="0.2">
      <c r="A357" s="10">
        <v>5</v>
      </c>
      <c r="B357" s="2">
        <v>1029</v>
      </c>
      <c r="C357" s="2">
        <v>26</v>
      </c>
      <c r="D357" s="2">
        <v>20</v>
      </c>
      <c r="E357" s="2">
        <v>124</v>
      </c>
      <c r="F357" s="2" t="str">
        <f t="shared" si="10"/>
        <v>CD 5 - Precinct 1029</v>
      </c>
      <c r="G357" s="3">
        <v>595.97268543699397</v>
      </c>
      <c r="H357" s="3">
        <v>595.97268285175198</v>
      </c>
      <c r="I357" s="5">
        <f t="shared" si="11"/>
        <v>0.99999999566214681</v>
      </c>
    </row>
    <row r="358" spans="1:9" x14ac:dyDescent="0.2">
      <c r="A358" s="10">
        <v>5</v>
      </c>
      <c r="B358" s="2">
        <v>1031</v>
      </c>
      <c r="C358" s="2">
        <v>26</v>
      </c>
      <c r="D358" s="2">
        <v>20</v>
      </c>
      <c r="E358" s="2">
        <v>124</v>
      </c>
      <c r="F358" s="2" t="str">
        <f t="shared" si="10"/>
        <v>CD 5 - Precinct 1031</v>
      </c>
      <c r="G358" s="3">
        <v>586.24703033918502</v>
      </c>
      <c r="H358" s="3">
        <v>586.24704071666304</v>
      </c>
      <c r="I358" s="5">
        <f t="shared" si="11"/>
        <v>1.0000000177015447</v>
      </c>
    </row>
    <row r="359" spans="1:9" x14ac:dyDescent="0.2">
      <c r="A359" s="10">
        <v>5</v>
      </c>
      <c r="B359" s="2">
        <v>1032</v>
      </c>
      <c r="C359" s="2">
        <v>26</v>
      </c>
      <c r="D359" s="2">
        <v>20</v>
      </c>
      <c r="E359" s="2">
        <v>124</v>
      </c>
      <c r="F359" s="2" t="str">
        <f t="shared" si="10"/>
        <v>CD 5 - Precinct 1032</v>
      </c>
      <c r="G359" s="3">
        <v>502.27992637773298</v>
      </c>
      <c r="H359" s="3">
        <v>502.27991651451299</v>
      </c>
      <c r="I359" s="5">
        <f t="shared" si="11"/>
        <v>0.99999998036310145</v>
      </c>
    </row>
    <row r="360" spans="1:9" x14ac:dyDescent="0.2">
      <c r="A360" s="10">
        <v>5</v>
      </c>
      <c r="B360" s="2">
        <v>1040</v>
      </c>
      <c r="C360" s="2">
        <v>19</v>
      </c>
      <c r="D360" s="2">
        <v>20</v>
      </c>
      <c r="E360" s="2">
        <v>117</v>
      </c>
      <c r="F360" s="2" t="str">
        <f t="shared" si="10"/>
        <v>CD 5 - Precinct 1040</v>
      </c>
      <c r="G360" s="3">
        <v>700.19859348136799</v>
      </c>
      <c r="H360" s="3">
        <v>6.50289415301E-3</v>
      </c>
      <c r="I360" s="5">
        <f t="shared" si="11"/>
        <v>9.2872139612246153E-6</v>
      </c>
    </row>
    <row r="361" spans="1:9" x14ac:dyDescent="0.2">
      <c r="A361" s="10">
        <v>5</v>
      </c>
      <c r="B361" s="2">
        <v>1074</v>
      </c>
      <c r="C361" s="2">
        <v>26</v>
      </c>
      <c r="D361" s="2">
        <v>20</v>
      </c>
      <c r="E361" s="2">
        <v>119</v>
      </c>
      <c r="F361" s="2" t="str">
        <f t="shared" si="10"/>
        <v>CD 5 - Precinct 1074</v>
      </c>
      <c r="G361" s="3">
        <v>24.632521224836101</v>
      </c>
      <c r="H361" s="3">
        <v>24.6325227987159</v>
      </c>
      <c r="I361" s="5">
        <f t="shared" si="11"/>
        <v>1.0000000638943851</v>
      </c>
    </row>
    <row r="362" spans="1:9" x14ac:dyDescent="0.2">
      <c r="A362" s="10">
        <v>5</v>
      </c>
      <c r="B362" s="2">
        <v>1077</v>
      </c>
      <c r="C362" s="2">
        <v>26</v>
      </c>
      <c r="D362" s="2">
        <v>20</v>
      </c>
      <c r="E362" s="2">
        <v>119</v>
      </c>
      <c r="F362" s="2" t="str">
        <f t="shared" si="10"/>
        <v>CD 5 - Precinct 1077</v>
      </c>
      <c r="G362" s="3">
        <v>216.07893146732999</v>
      </c>
      <c r="H362" s="3">
        <v>216.07893298858801</v>
      </c>
      <c r="I362" s="5">
        <f t="shared" si="11"/>
        <v>1.0000000070402886</v>
      </c>
    </row>
    <row r="363" spans="1:9" x14ac:dyDescent="0.2">
      <c r="A363" s="10">
        <v>5</v>
      </c>
      <c r="B363" s="2">
        <v>1078</v>
      </c>
      <c r="C363" s="2">
        <v>26</v>
      </c>
      <c r="D363" s="2">
        <v>20</v>
      </c>
      <c r="E363" s="2">
        <v>119</v>
      </c>
      <c r="F363" s="2" t="str">
        <f t="shared" si="10"/>
        <v>CD 5 - Precinct 1078</v>
      </c>
      <c r="G363" s="3">
        <v>118.43643391244299</v>
      </c>
      <c r="H363" s="3">
        <v>118.436431815106</v>
      </c>
      <c r="I363" s="5">
        <f t="shared" si="11"/>
        <v>0.99999998229145437</v>
      </c>
    </row>
    <row r="364" spans="1:9" x14ac:dyDescent="0.2">
      <c r="A364" s="10">
        <v>5</v>
      </c>
      <c r="B364" s="2">
        <v>1088</v>
      </c>
      <c r="C364" s="2">
        <v>26</v>
      </c>
      <c r="D364" s="2">
        <v>20</v>
      </c>
      <c r="E364" s="2">
        <v>125</v>
      </c>
      <c r="F364" s="2" t="str">
        <f t="shared" si="10"/>
        <v>CD 5 - Precinct 1088</v>
      </c>
      <c r="G364" s="3">
        <v>311.01280409761398</v>
      </c>
      <c r="H364" s="3">
        <v>311.01280472607499</v>
      </c>
      <c r="I364" s="5">
        <f t="shared" si="11"/>
        <v>1.0000000020206918</v>
      </c>
    </row>
    <row r="365" spans="1:9" x14ac:dyDescent="0.2">
      <c r="A365" s="10">
        <v>5</v>
      </c>
      <c r="B365" s="2">
        <v>1097</v>
      </c>
      <c r="C365" s="2">
        <v>19</v>
      </c>
      <c r="D365" s="2">
        <v>20</v>
      </c>
      <c r="E365" s="2">
        <v>118</v>
      </c>
      <c r="F365" s="2" t="str">
        <f t="shared" si="10"/>
        <v>CD 5 - Precinct 1097</v>
      </c>
      <c r="G365" s="3">
        <v>180.06003103002601</v>
      </c>
      <c r="H365" s="3">
        <v>180.05981702926701</v>
      </c>
      <c r="I365" s="5">
        <f t="shared" si="11"/>
        <v>0.99999881150326486</v>
      </c>
    </row>
    <row r="366" spans="1:9" x14ac:dyDescent="0.2">
      <c r="A366" s="10">
        <v>5</v>
      </c>
      <c r="B366" s="2">
        <v>1098</v>
      </c>
      <c r="C366" s="2">
        <v>26</v>
      </c>
      <c r="D366" s="2">
        <v>35</v>
      </c>
      <c r="E366" s="2">
        <v>123</v>
      </c>
      <c r="F366" s="2" t="str">
        <f t="shared" si="10"/>
        <v>CD 5 - Precinct 1098</v>
      </c>
      <c r="G366" s="3">
        <v>236.327569750751</v>
      </c>
      <c r="H366" s="3">
        <v>236.32756845826299</v>
      </c>
      <c r="I366" s="5">
        <f t="shared" si="11"/>
        <v>0.99999999453094701</v>
      </c>
    </row>
    <row r="367" spans="1:9" x14ac:dyDescent="0.2">
      <c r="A367" s="10">
        <v>5</v>
      </c>
      <c r="B367" s="2">
        <v>1119</v>
      </c>
      <c r="C367" s="2">
        <v>26</v>
      </c>
      <c r="D367" s="2">
        <v>35</v>
      </c>
      <c r="E367" s="2">
        <v>119</v>
      </c>
      <c r="F367" s="2" t="str">
        <f t="shared" si="10"/>
        <v>CD 5 - Precinct 1119</v>
      </c>
      <c r="G367" s="3">
        <v>27.339960542296701</v>
      </c>
      <c r="H367" s="3">
        <v>27.339961482792901</v>
      </c>
      <c r="I367" s="5">
        <f t="shared" si="11"/>
        <v>1.000000034400057</v>
      </c>
    </row>
    <row r="368" spans="1:9" x14ac:dyDescent="0.2">
      <c r="A368" s="10">
        <v>5</v>
      </c>
      <c r="B368" s="2">
        <v>1120</v>
      </c>
      <c r="C368" s="2">
        <v>26</v>
      </c>
      <c r="D368" s="2">
        <v>35</v>
      </c>
      <c r="E368" s="2">
        <v>119</v>
      </c>
      <c r="F368" s="2" t="str">
        <f t="shared" si="10"/>
        <v>CD 5 - Precinct 1120</v>
      </c>
      <c r="G368" s="3">
        <v>75.877209287360799</v>
      </c>
      <c r="H368" s="3">
        <v>75.877212622610699</v>
      </c>
      <c r="I368" s="5">
        <f t="shared" si="11"/>
        <v>1.0000000439558852</v>
      </c>
    </row>
    <row r="369" spans="1:9" x14ac:dyDescent="0.2">
      <c r="A369" s="10">
        <v>5</v>
      </c>
      <c r="B369" s="2">
        <v>1127</v>
      </c>
      <c r="C369" s="2">
        <v>19</v>
      </c>
      <c r="D369" s="2">
        <v>20</v>
      </c>
      <c r="E369" s="2">
        <v>118</v>
      </c>
      <c r="F369" s="2" t="str">
        <f t="shared" si="10"/>
        <v>CD 5 - Precinct 1127</v>
      </c>
      <c r="G369" s="3">
        <v>164.693320564771</v>
      </c>
      <c r="H369" s="3">
        <v>1.1196611619682001E-2</v>
      </c>
      <c r="I369" s="5">
        <f t="shared" si="11"/>
        <v>6.7984612741344105E-5</v>
      </c>
    </row>
    <row r="370" spans="1:9" x14ac:dyDescent="0.2">
      <c r="A370" s="10">
        <v>5</v>
      </c>
      <c r="B370" s="2">
        <v>2001</v>
      </c>
      <c r="C370" s="2">
        <v>26</v>
      </c>
      <c r="D370" s="2">
        <v>35</v>
      </c>
      <c r="E370" s="2">
        <v>123</v>
      </c>
      <c r="F370" s="2" t="str">
        <f t="shared" si="10"/>
        <v>CD 5 - Precinct 2001</v>
      </c>
      <c r="G370" s="3">
        <v>306.47389188780602</v>
      </c>
      <c r="H370" s="3">
        <v>306.47389549183401</v>
      </c>
      <c r="I370" s="5">
        <f t="shared" si="11"/>
        <v>1.0000000117596575</v>
      </c>
    </row>
    <row r="371" spans="1:9" x14ac:dyDescent="0.2">
      <c r="A371" s="10">
        <v>5</v>
      </c>
      <c r="B371" s="2">
        <v>2002</v>
      </c>
      <c r="C371" s="2">
        <v>26</v>
      </c>
      <c r="D371" s="2">
        <v>35</v>
      </c>
      <c r="E371" s="2">
        <v>123</v>
      </c>
      <c r="F371" s="2" t="str">
        <f t="shared" si="10"/>
        <v>CD 5 - Precinct 2002</v>
      </c>
      <c r="G371" s="3">
        <v>233.32765536358201</v>
      </c>
      <c r="H371" s="3">
        <v>233.32764988776</v>
      </c>
      <c r="I371" s="5">
        <f t="shared" si="11"/>
        <v>0.99999997653162032</v>
      </c>
    </row>
    <row r="372" spans="1:9" x14ac:dyDescent="0.2">
      <c r="A372" s="10">
        <v>5</v>
      </c>
      <c r="B372" s="2">
        <v>2004</v>
      </c>
      <c r="C372" s="2">
        <v>26</v>
      </c>
      <c r="D372" s="2">
        <v>35</v>
      </c>
      <c r="E372" s="2">
        <v>116</v>
      </c>
      <c r="F372" s="2" t="str">
        <f t="shared" si="10"/>
        <v>CD 5 - Precinct 2004</v>
      </c>
      <c r="G372" s="3">
        <v>592.76060245318104</v>
      </c>
      <c r="H372" s="3">
        <v>1.7792823365216998E-2</v>
      </c>
      <c r="I372" s="5">
        <f t="shared" si="11"/>
        <v>3.0016879144093179E-5</v>
      </c>
    </row>
    <row r="373" spans="1:9" x14ac:dyDescent="0.2">
      <c r="A373" s="10">
        <v>5</v>
      </c>
      <c r="B373" s="2">
        <v>2007</v>
      </c>
      <c r="C373" s="2">
        <v>26</v>
      </c>
      <c r="D373" s="2">
        <v>35</v>
      </c>
      <c r="E373" s="2">
        <v>116</v>
      </c>
      <c r="F373" s="2" t="str">
        <f t="shared" si="10"/>
        <v>CD 5 - Precinct 2007</v>
      </c>
      <c r="G373" s="3">
        <v>293.47671981936799</v>
      </c>
      <c r="H373" s="3">
        <v>293.47672124279001</v>
      </c>
      <c r="I373" s="5">
        <f t="shared" si="11"/>
        <v>1.0000000048502042</v>
      </c>
    </row>
    <row r="374" spans="1:9" x14ac:dyDescent="0.2">
      <c r="A374" s="10">
        <v>5</v>
      </c>
      <c r="B374" s="2">
        <v>2008</v>
      </c>
      <c r="C374" s="2">
        <v>26</v>
      </c>
      <c r="D374" s="2">
        <v>35</v>
      </c>
      <c r="E374" s="2">
        <v>116</v>
      </c>
      <c r="F374" s="2" t="str">
        <f t="shared" si="10"/>
        <v>CD 5 - Precinct 2008</v>
      </c>
      <c r="G374" s="3">
        <v>272.834515817728</v>
      </c>
      <c r="H374" s="3">
        <v>272.83451451319399</v>
      </c>
      <c r="I374" s="5">
        <f t="shared" si="11"/>
        <v>0.99999999521858884</v>
      </c>
    </row>
    <row r="375" spans="1:9" x14ac:dyDescent="0.2">
      <c r="A375" s="10">
        <v>5</v>
      </c>
      <c r="B375" s="2">
        <v>2011</v>
      </c>
      <c r="C375" s="2">
        <v>26</v>
      </c>
      <c r="D375" s="2">
        <v>20</v>
      </c>
      <c r="E375" s="2">
        <v>125</v>
      </c>
      <c r="F375" s="2" t="str">
        <f t="shared" si="10"/>
        <v>CD 5 - Precinct 2011</v>
      </c>
      <c r="G375" s="3">
        <v>392.39256302940498</v>
      </c>
      <c r="H375" s="3">
        <v>392.39256446810202</v>
      </c>
      <c r="I375" s="5">
        <f t="shared" si="11"/>
        <v>1.0000000036664738</v>
      </c>
    </row>
    <row r="376" spans="1:9" x14ac:dyDescent="0.2">
      <c r="A376" s="10">
        <v>5</v>
      </c>
      <c r="B376" s="2">
        <v>2012</v>
      </c>
      <c r="C376" s="2">
        <v>26</v>
      </c>
      <c r="D376" s="2">
        <v>20</v>
      </c>
      <c r="E376" s="2">
        <v>125</v>
      </c>
      <c r="F376" s="2" t="str">
        <f t="shared" si="10"/>
        <v>CD 5 - Precinct 2012</v>
      </c>
      <c r="G376" s="3">
        <v>414.527578627656</v>
      </c>
      <c r="H376" s="3">
        <v>414.52757340044798</v>
      </c>
      <c r="I376" s="5">
        <f t="shared" si="11"/>
        <v>0.99999998738996321</v>
      </c>
    </row>
    <row r="377" spans="1:9" x14ac:dyDescent="0.2">
      <c r="A377" s="10">
        <v>5</v>
      </c>
      <c r="B377" s="2">
        <v>2015</v>
      </c>
      <c r="C377" s="2">
        <v>26</v>
      </c>
      <c r="D377" s="2">
        <v>20</v>
      </c>
      <c r="E377" s="2">
        <v>125</v>
      </c>
      <c r="F377" s="2" t="str">
        <f t="shared" si="10"/>
        <v>CD 5 - Precinct 2015</v>
      </c>
      <c r="G377" s="3">
        <v>512.25754319644898</v>
      </c>
      <c r="H377" s="3">
        <v>512.25754739398997</v>
      </c>
      <c r="I377" s="5">
        <f t="shared" si="11"/>
        <v>1.0000000081942004</v>
      </c>
    </row>
    <row r="378" spans="1:9" x14ac:dyDescent="0.2">
      <c r="A378" s="10">
        <v>5</v>
      </c>
      <c r="B378" s="2">
        <v>2016</v>
      </c>
      <c r="C378" s="2">
        <v>26</v>
      </c>
      <c r="D378" s="2">
        <v>20</v>
      </c>
      <c r="E378" s="2">
        <v>125</v>
      </c>
      <c r="F378" s="2" t="str">
        <f t="shared" si="10"/>
        <v>CD 5 - Precinct 2016</v>
      </c>
      <c r="G378" s="3">
        <v>199.86010050208901</v>
      </c>
      <c r="H378" s="3">
        <v>199.86009758527399</v>
      </c>
      <c r="I378" s="5">
        <f t="shared" si="11"/>
        <v>0.99999998540571622</v>
      </c>
    </row>
    <row r="379" spans="1:9" x14ac:dyDescent="0.2">
      <c r="A379" s="10">
        <v>5</v>
      </c>
      <c r="B379" s="2">
        <v>2017</v>
      </c>
      <c r="C379" s="2">
        <v>26</v>
      </c>
      <c r="D379" s="2">
        <v>20</v>
      </c>
      <c r="E379" s="2">
        <v>125</v>
      </c>
      <c r="F379" s="2" t="str">
        <f t="shared" si="10"/>
        <v>CD 5 - Precinct 2017</v>
      </c>
      <c r="G379" s="3">
        <v>180.41872514700199</v>
      </c>
      <c r="H379" s="3">
        <v>180.418721245445</v>
      </c>
      <c r="I379" s="5">
        <f t="shared" si="11"/>
        <v>0.99999997837498855</v>
      </c>
    </row>
    <row r="380" spans="1:9" x14ac:dyDescent="0.2">
      <c r="A380" s="10">
        <v>5</v>
      </c>
      <c r="B380" s="2">
        <v>2018</v>
      </c>
      <c r="C380" s="2">
        <v>26</v>
      </c>
      <c r="D380" s="2">
        <v>20</v>
      </c>
      <c r="E380" s="2">
        <v>123</v>
      </c>
      <c r="F380" s="2" t="str">
        <f t="shared" si="10"/>
        <v>CD 5 - Precinct 2018</v>
      </c>
      <c r="G380" s="3">
        <v>203.51639590527299</v>
      </c>
      <c r="H380" s="3">
        <v>203.51639654466999</v>
      </c>
      <c r="I380" s="5">
        <f t="shared" si="11"/>
        <v>1.0000000031417469</v>
      </c>
    </row>
    <row r="381" spans="1:9" x14ac:dyDescent="0.2">
      <c r="A381" s="10">
        <v>5</v>
      </c>
      <c r="B381" s="2">
        <v>2021</v>
      </c>
      <c r="C381" s="2">
        <v>26</v>
      </c>
      <c r="D381" s="2">
        <v>20</v>
      </c>
      <c r="E381" s="2">
        <v>125</v>
      </c>
      <c r="F381" s="2" t="str">
        <f t="shared" si="10"/>
        <v>CD 5 - Precinct 2021</v>
      </c>
      <c r="G381" s="3">
        <v>511.90465901288297</v>
      </c>
      <c r="H381" s="3">
        <v>511.90465877808901</v>
      </c>
      <c r="I381" s="5">
        <f t="shared" si="11"/>
        <v>0.99999999954133267</v>
      </c>
    </row>
    <row r="382" spans="1:9" x14ac:dyDescent="0.2">
      <c r="A382" s="10">
        <v>5</v>
      </c>
      <c r="B382" s="2">
        <v>2022</v>
      </c>
      <c r="C382" s="2">
        <v>26</v>
      </c>
      <c r="D382" s="2">
        <v>20</v>
      </c>
      <c r="E382" s="2">
        <v>125</v>
      </c>
      <c r="F382" s="2" t="str">
        <f t="shared" si="10"/>
        <v>CD 5 - Precinct 2022</v>
      </c>
      <c r="G382" s="3">
        <v>318.00944177894701</v>
      </c>
      <c r="H382" s="3">
        <v>318.00943956546899</v>
      </c>
      <c r="I382" s="5">
        <f t="shared" si="11"/>
        <v>0.99999999303958398</v>
      </c>
    </row>
    <row r="383" spans="1:9" x14ac:dyDescent="0.2">
      <c r="A383" s="10">
        <v>5</v>
      </c>
      <c r="B383" s="2">
        <v>2029</v>
      </c>
      <c r="C383" s="2">
        <v>26</v>
      </c>
      <c r="D383" s="2">
        <v>20</v>
      </c>
      <c r="E383" s="2">
        <v>125</v>
      </c>
      <c r="F383" s="2" t="str">
        <f t="shared" si="10"/>
        <v>CD 5 - Precinct 2029</v>
      </c>
      <c r="G383" s="3">
        <v>212.725221732379</v>
      </c>
      <c r="H383" s="3">
        <v>212.72522176074301</v>
      </c>
      <c r="I383" s="5">
        <f t="shared" si="11"/>
        <v>1.0000000001333365</v>
      </c>
    </row>
    <row r="384" spans="1:9" x14ac:dyDescent="0.2">
      <c r="A384" s="10">
        <v>5</v>
      </c>
      <c r="B384" s="2">
        <v>2030</v>
      </c>
      <c r="C384" s="2">
        <v>26</v>
      </c>
      <c r="D384" s="2">
        <v>20</v>
      </c>
      <c r="E384" s="2">
        <v>125</v>
      </c>
      <c r="F384" s="2" t="str">
        <f t="shared" si="10"/>
        <v>CD 5 - Precinct 2030</v>
      </c>
      <c r="G384" s="3">
        <v>353.34188455111303</v>
      </c>
      <c r="H384" s="3">
        <v>353.34188292193602</v>
      </c>
      <c r="I384" s="5">
        <f t="shared" si="11"/>
        <v>0.99999999538923323</v>
      </c>
    </row>
    <row r="385" spans="1:9" x14ac:dyDescent="0.2">
      <c r="A385" s="10">
        <v>5</v>
      </c>
      <c r="B385" s="2">
        <v>2031</v>
      </c>
      <c r="C385" s="2">
        <v>26</v>
      </c>
      <c r="D385" s="2">
        <v>20</v>
      </c>
      <c r="E385" s="2">
        <v>123</v>
      </c>
      <c r="F385" s="2" t="str">
        <f t="shared" si="10"/>
        <v>CD 5 - Precinct 2031</v>
      </c>
      <c r="G385" s="3">
        <v>314.22654598668498</v>
      </c>
      <c r="H385" s="3">
        <v>314.22654566365702</v>
      </c>
      <c r="I385" s="5">
        <f t="shared" si="11"/>
        <v>0.99999999897199021</v>
      </c>
    </row>
    <row r="386" spans="1:9" x14ac:dyDescent="0.2">
      <c r="A386" s="10">
        <v>5</v>
      </c>
      <c r="B386" s="2">
        <v>2032</v>
      </c>
      <c r="C386" s="2">
        <v>26</v>
      </c>
      <c r="D386" s="2">
        <v>20</v>
      </c>
      <c r="E386" s="2">
        <v>125</v>
      </c>
      <c r="F386" s="2" t="str">
        <f t="shared" si="10"/>
        <v>CD 5 - Precinct 2032</v>
      </c>
      <c r="G386" s="3">
        <v>105.66691148528</v>
      </c>
      <c r="H386" s="3">
        <v>105.666912521326</v>
      </c>
      <c r="I386" s="5">
        <f t="shared" si="11"/>
        <v>1.0000000098048289</v>
      </c>
    </row>
    <row r="387" spans="1:9" x14ac:dyDescent="0.2">
      <c r="A387" s="10">
        <v>5</v>
      </c>
      <c r="B387" s="2">
        <v>2033</v>
      </c>
      <c r="C387" s="2">
        <v>26</v>
      </c>
      <c r="D387" s="2">
        <v>35</v>
      </c>
      <c r="E387" s="2">
        <v>123</v>
      </c>
      <c r="F387" s="2" t="str">
        <f t="shared" si="10"/>
        <v>CD 5 - Precinct 2033</v>
      </c>
      <c r="G387" s="3">
        <v>262.173568859113</v>
      </c>
      <c r="H387" s="3">
        <v>262.17356864994002</v>
      </c>
      <c r="I387" s="5">
        <f t="shared" si="11"/>
        <v>0.99999999920215843</v>
      </c>
    </row>
    <row r="388" spans="1:9" x14ac:dyDescent="0.2">
      <c r="A388" s="10">
        <v>5</v>
      </c>
      <c r="B388" s="2">
        <v>2034</v>
      </c>
      <c r="C388" s="2">
        <v>26</v>
      </c>
      <c r="D388" s="2">
        <v>35</v>
      </c>
      <c r="E388" s="2">
        <v>123</v>
      </c>
      <c r="F388" s="2" t="str">
        <f t="shared" ref="F388:F451" si="12">CONCATENATE("CD ",A388," - ","Precinct ",B388)</f>
        <v>CD 5 - Precinct 2034</v>
      </c>
      <c r="G388" s="3">
        <v>244.15205884820401</v>
      </c>
      <c r="H388" s="3">
        <v>244.152057180279</v>
      </c>
      <c r="I388" s="5">
        <f t="shared" ref="I388:I451" si="13">H388/G388</f>
        <v>0.99999999316849908</v>
      </c>
    </row>
    <row r="389" spans="1:9" x14ac:dyDescent="0.2">
      <c r="A389" s="10">
        <v>5</v>
      </c>
      <c r="B389" s="2">
        <v>2070</v>
      </c>
      <c r="C389" s="2">
        <v>26</v>
      </c>
      <c r="D389" s="2">
        <v>35</v>
      </c>
      <c r="E389" s="2">
        <v>123</v>
      </c>
      <c r="F389" s="2" t="str">
        <f t="shared" si="12"/>
        <v>CD 5 - Precinct 2070</v>
      </c>
      <c r="G389" s="3">
        <v>398.869892626595</v>
      </c>
      <c r="H389" s="3">
        <v>398.86989226916199</v>
      </c>
      <c r="I389" s="5">
        <f t="shared" si="13"/>
        <v>0.99999999910388571</v>
      </c>
    </row>
    <row r="390" spans="1:9" x14ac:dyDescent="0.2">
      <c r="A390" s="10">
        <v>5</v>
      </c>
      <c r="B390" s="2">
        <v>2071</v>
      </c>
      <c r="C390" s="2">
        <v>26</v>
      </c>
      <c r="D390" s="2">
        <v>35</v>
      </c>
      <c r="E390" s="2">
        <v>125</v>
      </c>
      <c r="F390" s="2" t="str">
        <f t="shared" si="12"/>
        <v>CD 5 - Precinct 2071</v>
      </c>
      <c r="G390" s="3">
        <v>111.119833186732</v>
      </c>
      <c r="H390" s="3">
        <v>111.119832936668</v>
      </c>
      <c r="I390" s="5">
        <f t="shared" si="13"/>
        <v>0.99999999774960069</v>
      </c>
    </row>
    <row r="391" spans="1:9" x14ac:dyDescent="0.2">
      <c r="A391" s="10">
        <v>5</v>
      </c>
      <c r="B391" s="2">
        <v>2074</v>
      </c>
      <c r="C391" s="2">
        <v>26</v>
      </c>
      <c r="D391" s="2">
        <v>20</v>
      </c>
      <c r="E391" s="2">
        <v>125</v>
      </c>
      <c r="F391" s="2" t="str">
        <f t="shared" si="12"/>
        <v>CD 5 - Precinct 2074</v>
      </c>
      <c r="G391" s="3">
        <v>188.979673374817</v>
      </c>
      <c r="H391" s="3">
        <v>188.979669530205</v>
      </c>
      <c r="I391" s="5">
        <f t="shared" si="13"/>
        <v>0.99999997965594967</v>
      </c>
    </row>
    <row r="392" spans="1:9" x14ac:dyDescent="0.2">
      <c r="A392" s="10">
        <v>5</v>
      </c>
      <c r="B392" s="2">
        <v>2075</v>
      </c>
      <c r="C392" s="2">
        <v>26</v>
      </c>
      <c r="D392" s="2">
        <v>35</v>
      </c>
      <c r="E392" s="2">
        <v>116</v>
      </c>
      <c r="F392" s="2" t="str">
        <f t="shared" si="12"/>
        <v>CD 5 - Precinct 2075</v>
      </c>
      <c r="G392" s="3">
        <v>198.56888351648601</v>
      </c>
      <c r="H392" s="3">
        <v>1.0359568380679E-2</v>
      </c>
      <c r="I392" s="5">
        <f t="shared" si="13"/>
        <v>5.2171156916531214E-5</v>
      </c>
    </row>
    <row r="393" spans="1:9" x14ac:dyDescent="0.2">
      <c r="A393" s="10">
        <v>5</v>
      </c>
      <c r="B393" s="2">
        <v>2079</v>
      </c>
      <c r="C393" s="2">
        <v>26</v>
      </c>
      <c r="D393" s="2">
        <v>35</v>
      </c>
      <c r="E393" s="2">
        <v>125</v>
      </c>
      <c r="F393" s="2" t="str">
        <f t="shared" si="12"/>
        <v>CD 5 - Precinct 2079</v>
      </c>
      <c r="G393" s="3">
        <v>116.82846283653301</v>
      </c>
      <c r="H393" s="3">
        <v>116.82846387081899</v>
      </c>
      <c r="I393" s="5">
        <f t="shared" si="13"/>
        <v>1.0000000088530308</v>
      </c>
    </row>
    <row r="394" spans="1:9" x14ac:dyDescent="0.2">
      <c r="A394" s="10">
        <v>5</v>
      </c>
      <c r="B394" s="2">
        <v>2089</v>
      </c>
      <c r="C394" s="2">
        <v>26</v>
      </c>
      <c r="D394" s="2">
        <v>35</v>
      </c>
      <c r="E394" s="2">
        <v>125</v>
      </c>
      <c r="F394" s="2" t="str">
        <f t="shared" si="12"/>
        <v>CD 5 - Precinct 2089</v>
      </c>
      <c r="G394" s="3">
        <v>109.761242856744</v>
      </c>
      <c r="H394" s="3">
        <v>109.7612429018</v>
      </c>
      <c r="I394" s="5">
        <f t="shared" si="13"/>
        <v>1.000000000410491</v>
      </c>
    </row>
    <row r="395" spans="1:9" x14ac:dyDescent="0.2">
      <c r="A395" s="10">
        <v>5</v>
      </c>
      <c r="B395" s="2">
        <v>2103</v>
      </c>
      <c r="C395" s="2">
        <v>26</v>
      </c>
      <c r="D395" s="2">
        <v>35</v>
      </c>
      <c r="E395" s="2">
        <v>125</v>
      </c>
      <c r="F395" s="2" t="str">
        <f t="shared" si="12"/>
        <v>CD 5 - Precinct 2103</v>
      </c>
      <c r="G395" s="3">
        <v>66.693245984094304</v>
      </c>
      <c r="H395" s="3">
        <v>66.693245840657198</v>
      </c>
      <c r="I395" s="5">
        <f t="shared" si="13"/>
        <v>0.99999999784930083</v>
      </c>
    </row>
    <row r="396" spans="1:9" x14ac:dyDescent="0.2">
      <c r="A396" s="10">
        <v>5</v>
      </c>
      <c r="B396" s="2">
        <v>2105</v>
      </c>
      <c r="C396" s="2">
        <v>26</v>
      </c>
      <c r="D396" s="2">
        <v>35</v>
      </c>
      <c r="E396" s="2">
        <v>116</v>
      </c>
      <c r="F396" s="2" t="str">
        <f t="shared" si="12"/>
        <v>CD 5 - Precinct 2105</v>
      </c>
      <c r="G396" s="3">
        <v>112.894112132054</v>
      </c>
      <c r="H396" s="3">
        <v>112.858820979059</v>
      </c>
      <c r="I396" s="5">
        <f t="shared" si="13"/>
        <v>0.99968739598258483</v>
      </c>
    </row>
    <row r="397" spans="1:9" x14ac:dyDescent="0.2">
      <c r="A397" s="10">
        <v>5</v>
      </c>
      <c r="B397" s="2">
        <v>2117</v>
      </c>
      <c r="C397" s="2">
        <v>26</v>
      </c>
      <c r="D397" s="2">
        <v>35</v>
      </c>
      <c r="E397" s="2">
        <v>123</v>
      </c>
      <c r="F397" s="2" t="str">
        <f t="shared" si="12"/>
        <v>CD 5 - Precinct 2117</v>
      </c>
      <c r="G397" s="3">
        <v>199.143349014226</v>
      </c>
      <c r="H397" s="3">
        <v>199.143348715607</v>
      </c>
      <c r="I397" s="5">
        <f t="shared" si="13"/>
        <v>0.99999999850048216</v>
      </c>
    </row>
    <row r="398" spans="1:9" x14ac:dyDescent="0.2">
      <c r="A398" s="10">
        <v>5</v>
      </c>
      <c r="B398" s="2">
        <v>2118</v>
      </c>
      <c r="C398" s="2">
        <v>26</v>
      </c>
      <c r="D398" s="2">
        <v>20</v>
      </c>
      <c r="E398" s="2">
        <v>119</v>
      </c>
      <c r="F398" s="2" t="str">
        <f t="shared" si="12"/>
        <v>CD 5 - Precinct 2118</v>
      </c>
      <c r="G398" s="3">
        <v>18.969896363695302</v>
      </c>
      <c r="H398" s="3">
        <v>18.969896381491498</v>
      </c>
      <c r="I398" s="5">
        <f t="shared" si="13"/>
        <v>1.0000000009381282</v>
      </c>
    </row>
    <row r="399" spans="1:9" x14ac:dyDescent="0.2">
      <c r="A399" s="10">
        <v>6</v>
      </c>
      <c r="B399" s="2"/>
      <c r="C399" s="2">
        <v>0</v>
      </c>
      <c r="D399" s="2">
        <v>0</v>
      </c>
      <c r="E399" s="2">
        <v>0</v>
      </c>
      <c r="F399" s="2" t="str">
        <f t="shared" si="12"/>
        <v xml:space="preserve">CD 6 - Precinct </v>
      </c>
      <c r="G399" s="3">
        <v>0</v>
      </c>
      <c r="H399" s="3">
        <v>353.31008992360699</v>
      </c>
      <c r="I399" s="5" t="e">
        <f t="shared" si="13"/>
        <v>#DIV/0!</v>
      </c>
    </row>
    <row r="400" spans="1:9" x14ac:dyDescent="0.2">
      <c r="A400" s="10">
        <v>6</v>
      </c>
      <c r="B400" s="2">
        <v>1043</v>
      </c>
      <c r="C400" s="2">
        <v>26</v>
      </c>
      <c r="D400" s="2">
        <v>20</v>
      </c>
      <c r="E400" s="2">
        <v>124</v>
      </c>
      <c r="F400" s="2" t="str">
        <f t="shared" si="12"/>
        <v>CD 6 - Precinct 1043</v>
      </c>
      <c r="G400" s="3">
        <v>287.55149406007502</v>
      </c>
      <c r="H400" s="3">
        <v>2.2537764171928001E-2</v>
      </c>
      <c r="I400" s="5">
        <f t="shared" si="13"/>
        <v>7.8378184907707107E-5</v>
      </c>
    </row>
    <row r="401" spans="1:9" x14ac:dyDescent="0.2">
      <c r="A401" s="10">
        <v>6</v>
      </c>
      <c r="B401" s="2">
        <v>1055</v>
      </c>
      <c r="C401" s="2">
        <v>26</v>
      </c>
      <c r="D401" s="2">
        <v>20</v>
      </c>
      <c r="E401" s="2">
        <v>124</v>
      </c>
      <c r="F401" s="2" t="str">
        <f t="shared" si="12"/>
        <v>CD 6 - Precinct 1055</v>
      </c>
      <c r="G401" s="3">
        <v>420.01084322493102</v>
      </c>
      <c r="H401" s="3">
        <v>420.01084567880002</v>
      </c>
      <c r="I401" s="5">
        <f t="shared" si="13"/>
        <v>1.0000000058423943</v>
      </c>
    </row>
    <row r="402" spans="1:9" x14ac:dyDescent="0.2">
      <c r="A402" s="10">
        <v>6</v>
      </c>
      <c r="B402" s="2">
        <v>1069</v>
      </c>
      <c r="C402" s="2">
        <v>19</v>
      </c>
      <c r="D402" s="2">
        <v>20</v>
      </c>
      <c r="E402" s="2">
        <v>117</v>
      </c>
      <c r="F402" s="2" t="str">
        <f t="shared" si="12"/>
        <v>CD 6 - Precinct 1069</v>
      </c>
      <c r="G402" s="3">
        <v>950.26151040221805</v>
      </c>
      <c r="H402" s="3">
        <v>945.88931450295797</v>
      </c>
      <c r="I402" s="5">
        <f t="shared" si="13"/>
        <v>0.99539895507563025</v>
      </c>
    </row>
    <row r="403" spans="1:9" x14ac:dyDescent="0.2">
      <c r="A403" s="10">
        <v>6</v>
      </c>
      <c r="B403" s="2">
        <v>1072</v>
      </c>
      <c r="C403" s="2">
        <v>26</v>
      </c>
      <c r="D403" s="2">
        <v>20</v>
      </c>
      <c r="E403" s="2">
        <v>125</v>
      </c>
      <c r="F403" s="2" t="str">
        <f t="shared" si="12"/>
        <v>CD 6 - Precinct 1072</v>
      </c>
      <c r="G403" s="3">
        <v>259.23968430997002</v>
      </c>
      <c r="H403" s="3">
        <v>259.239682262847</v>
      </c>
      <c r="I403" s="5">
        <f t="shared" si="13"/>
        <v>0.99999999210335788</v>
      </c>
    </row>
    <row r="404" spans="1:9" x14ac:dyDescent="0.2">
      <c r="A404" s="10">
        <v>6</v>
      </c>
      <c r="B404" s="2">
        <v>1080</v>
      </c>
      <c r="C404" s="2">
        <v>26</v>
      </c>
      <c r="D404" s="2">
        <v>23</v>
      </c>
      <c r="E404" s="2">
        <v>124</v>
      </c>
      <c r="F404" s="2" t="str">
        <f t="shared" si="12"/>
        <v>CD 6 - Precinct 1080</v>
      </c>
      <c r="G404" s="3">
        <v>943.60947589015905</v>
      </c>
      <c r="H404" s="3">
        <v>943.60947369828102</v>
      </c>
      <c r="I404" s="5">
        <f t="shared" si="13"/>
        <v>0.99999999767713432</v>
      </c>
    </row>
    <row r="405" spans="1:9" x14ac:dyDescent="0.2">
      <c r="A405" s="10">
        <v>6</v>
      </c>
      <c r="B405" s="2">
        <v>1084</v>
      </c>
      <c r="C405" s="2">
        <v>26</v>
      </c>
      <c r="D405" s="2">
        <v>20</v>
      </c>
      <c r="E405" s="2">
        <v>124</v>
      </c>
      <c r="F405" s="2" t="str">
        <f t="shared" si="12"/>
        <v>CD 6 - Precinct 1084</v>
      </c>
      <c r="G405" s="3">
        <v>494.04301085740798</v>
      </c>
      <c r="H405" s="3">
        <v>494.02529627477401</v>
      </c>
      <c r="I405" s="5">
        <f t="shared" si="13"/>
        <v>0.99996414364287189</v>
      </c>
    </row>
    <row r="406" spans="1:9" x14ac:dyDescent="0.2">
      <c r="A406" s="10">
        <v>6</v>
      </c>
      <c r="B406" s="2">
        <v>1086</v>
      </c>
      <c r="C406" s="2">
        <v>26</v>
      </c>
      <c r="D406" s="2">
        <v>20</v>
      </c>
      <c r="E406" s="2">
        <v>124</v>
      </c>
      <c r="F406" s="2" t="str">
        <f t="shared" si="12"/>
        <v>CD 6 - Precinct 1086</v>
      </c>
      <c r="G406" s="3">
        <v>506.17626314093297</v>
      </c>
      <c r="H406" s="3">
        <v>506.17626463822</v>
      </c>
      <c r="I406" s="5">
        <f t="shared" si="13"/>
        <v>1.0000000029580349</v>
      </c>
    </row>
    <row r="407" spans="1:9" x14ac:dyDescent="0.2">
      <c r="A407" s="10">
        <v>6</v>
      </c>
      <c r="B407" s="2">
        <v>1087</v>
      </c>
      <c r="C407" s="2">
        <v>26</v>
      </c>
      <c r="D407" s="2">
        <v>20</v>
      </c>
      <c r="E407" s="2">
        <v>124</v>
      </c>
      <c r="F407" s="2" t="str">
        <f t="shared" si="12"/>
        <v>CD 6 - Precinct 1087</v>
      </c>
      <c r="G407" s="3">
        <v>884.00573669880998</v>
      </c>
      <c r="H407" s="3">
        <v>884.00573744458495</v>
      </c>
      <c r="I407" s="5">
        <f t="shared" si="13"/>
        <v>1.0000000008436314</v>
      </c>
    </row>
    <row r="408" spans="1:9" x14ac:dyDescent="0.2">
      <c r="A408" s="10">
        <v>6</v>
      </c>
      <c r="B408" s="2">
        <v>1093</v>
      </c>
      <c r="C408" s="2">
        <v>26</v>
      </c>
      <c r="D408" s="2">
        <v>20</v>
      </c>
      <c r="E408" s="2">
        <v>124</v>
      </c>
      <c r="F408" s="2" t="str">
        <f t="shared" si="12"/>
        <v>CD 6 - Precinct 1093</v>
      </c>
      <c r="G408" s="3">
        <v>1598.5103755093701</v>
      </c>
      <c r="H408" s="3">
        <v>1598.5103869632501</v>
      </c>
      <c r="I408" s="5">
        <f t="shared" si="13"/>
        <v>1.0000000071653461</v>
      </c>
    </row>
    <row r="409" spans="1:9" x14ac:dyDescent="0.2">
      <c r="A409" s="10">
        <v>6</v>
      </c>
      <c r="B409" s="2">
        <v>1099</v>
      </c>
      <c r="C409" s="2">
        <v>26</v>
      </c>
      <c r="D409" s="2">
        <v>20</v>
      </c>
      <c r="E409" s="2">
        <v>124</v>
      </c>
      <c r="F409" s="2" t="str">
        <f t="shared" si="12"/>
        <v>CD 6 - Precinct 1099</v>
      </c>
      <c r="G409" s="3">
        <v>917.12546497179505</v>
      </c>
      <c r="H409" s="3">
        <v>917.12546743150494</v>
      </c>
      <c r="I409" s="5">
        <f t="shared" si="13"/>
        <v>1.0000000026819775</v>
      </c>
    </row>
    <row r="410" spans="1:9" x14ac:dyDescent="0.2">
      <c r="A410" s="10">
        <v>6</v>
      </c>
      <c r="B410" s="2">
        <v>1104</v>
      </c>
      <c r="C410" s="2">
        <v>26</v>
      </c>
      <c r="D410" s="2">
        <v>20</v>
      </c>
      <c r="E410" s="2">
        <v>124</v>
      </c>
      <c r="F410" s="2" t="str">
        <f t="shared" si="12"/>
        <v>CD 6 - Precinct 1104</v>
      </c>
      <c r="G410" s="3">
        <v>445.45659371291998</v>
      </c>
      <c r="H410" s="3">
        <v>445.45659186764698</v>
      </c>
      <c r="I410" s="5">
        <f t="shared" si="13"/>
        <v>0.99999999585756949</v>
      </c>
    </row>
    <row r="411" spans="1:9" x14ac:dyDescent="0.2">
      <c r="A411" s="10">
        <v>6</v>
      </c>
      <c r="B411" s="2">
        <v>1108</v>
      </c>
      <c r="C411" s="2">
        <v>19</v>
      </c>
      <c r="D411" s="2">
        <v>20</v>
      </c>
      <c r="E411" s="2">
        <v>117</v>
      </c>
      <c r="F411" s="2" t="str">
        <f t="shared" si="12"/>
        <v>CD 6 - Precinct 1108</v>
      </c>
      <c r="G411" s="3">
        <v>773.51416669174205</v>
      </c>
      <c r="H411" s="3">
        <v>63.181546451753199</v>
      </c>
      <c r="I411" s="5">
        <f t="shared" si="13"/>
        <v>8.1681175565246081E-2</v>
      </c>
    </row>
    <row r="412" spans="1:9" x14ac:dyDescent="0.2">
      <c r="A412" s="10">
        <v>6</v>
      </c>
      <c r="B412" s="2">
        <v>1109</v>
      </c>
      <c r="C412" s="2">
        <v>19</v>
      </c>
      <c r="D412" s="2">
        <v>20</v>
      </c>
      <c r="E412" s="2">
        <v>124</v>
      </c>
      <c r="F412" s="2" t="str">
        <f t="shared" si="12"/>
        <v>CD 6 - Precinct 1109</v>
      </c>
      <c r="G412" s="3">
        <v>184.664758805703</v>
      </c>
      <c r="H412" s="3">
        <v>184.66475908337901</v>
      </c>
      <c r="I412" s="5">
        <f t="shared" si="13"/>
        <v>1.0000000015036763</v>
      </c>
    </row>
    <row r="413" spans="1:9" x14ac:dyDescent="0.2">
      <c r="A413" s="10">
        <v>6</v>
      </c>
      <c r="B413" s="2">
        <v>1111</v>
      </c>
      <c r="C413" s="2">
        <v>26</v>
      </c>
      <c r="D413" s="2">
        <v>20</v>
      </c>
      <c r="E413" s="2">
        <v>124</v>
      </c>
      <c r="F413" s="2" t="str">
        <f t="shared" si="12"/>
        <v>CD 6 - Precinct 1111</v>
      </c>
      <c r="G413" s="3">
        <v>1573.5979515821</v>
      </c>
      <c r="H413" s="3">
        <v>1573.5979523261799</v>
      </c>
      <c r="I413" s="5">
        <f t="shared" si="13"/>
        <v>1.0000000004728526</v>
      </c>
    </row>
    <row r="414" spans="1:9" x14ac:dyDescent="0.2">
      <c r="A414" s="10">
        <v>6</v>
      </c>
      <c r="B414" s="2">
        <v>1113</v>
      </c>
      <c r="C414" s="2">
        <v>26</v>
      </c>
      <c r="D414" s="2">
        <v>20</v>
      </c>
      <c r="E414" s="2">
        <v>124</v>
      </c>
      <c r="F414" s="2" t="str">
        <f t="shared" si="12"/>
        <v>CD 6 - Precinct 1113</v>
      </c>
      <c r="G414" s="3">
        <v>1356.5853823528801</v>
      </c>
      <c r="H414" s="3">
        <v>1356.5853900566599</v>
      </c>
      <c r="I414" s="5">
        <f t="shared" si="13"/>
        <v>1.0000000056788021</v>
      </c>
    </row>
    <row r="415" spans="1:9" x14ac:dyDescent="0.2">
      <c r="A415" s="10">
        <v>6</v>
      </c>
      <c r="B415" s="2">
        <v>1121</v>
      </c>
      <c r="C415" s="2">
        <v>19</v>
      </c>
      <c r="D415" s="2">
        <v>20</v>
      </c>
      <c r="E415" s="2">
        <v>117</v>
      </c>
      <c r="F415" s="2" t="str">
        <f t="shared" si="12"/>
        <v>CD 6 - Precinct 1121</v>
      </c>
      <c r="G415" s="3">
        <v>3791.7325625580502</v>
      </c>
      <c r="H415" s="3">
        <v>8.6762133482627597</v>
      </c>
      <c r="I415" s="5">
        <f t="shared" si="13"/>
        <v>2.2881923250434753E-3</v>
      </c>
    </row>
    <row r="416" spans="1:9" x14ac:dyDescent="0.2">
      <c r="A416" s="10">
        <v>6</v>
      </c>
      <c r="B416" s="2">
        <v>1122</v>
      </c>
      <c r="C416" s="2">
        <v>19</v>
      </c>
      <c r="D416" s="2">
        <v>20</v>
      </c>
      <c r="E416" s="2">
        <v>117</v>
      </c>
      <c r="F416" s="2" t="str">
        <f t="shared" si="12"/>
        <v>CD 6 - Precinct 1122</v>
      </c>
      <c r="G416" s="3">
        <v>1130.42212866728</v>
      </c>
      <c r="H416" s="3">
        <v>9.8628784202579904</v>
      </c>
      <c r="I416" s="5">
        <f t="shared" si="13"/>
        <v>8.7249516531367859E-3</v>
      </c>
    </row>
    <row r="417" spans="1:9" x14ac:dyDescent="0.2">
      <c r="A417" s="10">
        <v>6</v>
      </c>
      <c r="B417" s="2">
        <v>1129</v>
      </c>
      <c r="C417" s="2">
        <v>19</v>
      </c>
      <c r="D417" s="2">
        <v>20</v>
      </c>
      <c r="E417" s="2">
        <v>117</v>
      </c>
      <c r="F417" s="2" t="str">
        <f t="shared" si="12"/>
        <v>CD 6 - Precinct 1129</v>
      </c>
      <c r="G417" s="3">
        <v>1606.7389363786001</v>
      </c>
      <c r="H417" s="3">
        <v>0.12755545711698599</v>
      </c>
      <c r="I417" s="5">
        <f t="shared" si="13"/>
        <v>7.9387792396741773E-5</v>
      </c>
    </row>
    <row r="418" spans="1:9" x14ac:dyDescent="0.2">
      <c r="A418" s="10">
        <v>6</v>
      </c>
      <c r="B418" s="2">
        <v>1130</v>
      </c>
      <c r="C418" s="2">
        <v>19</v>
      </c>
      <c r="D418" s="2">
        <v>20</v>
      </c>
      <c r="E418" s="2">
        <v>117</v>
      </c>
      <c r="F418" s="2" t="str">
        <f t="shared" si="12"/>
        <v>CD 6 - Precinct 1130</v>
      </c>
      <c r="G418" s="3">
        <v>80.8674202500072</v>
      </c>
      <c r="H418" s="3">
        <v>5.5313000585650004E-3</v>
      </c>
      <c r="I418" s="5">
        <f t="shared" si="13"/>
        <v>6.8399610640040262E-5</v>
      </c>
    </row>
    <row r="419" spans="1:9" x14ac:dyDescent="0.2">
      <c r="A419" s="10">
        <v>6</v>
      </c>
      <c r="B419" s="2">
        <v>1137</v>
      </c>
      <c r="C419" s="2">
        <v>19</v>
      </c>
      <c r="D419" s="2">
        <v>20</v>
      </c>
      <c r="E419" s="2">
        <v>117</v>
      </c>
      <c r="F419" s="2" t="str">
        <f t="shared" si="12"/>
        <v>CD 6 - Precinct 1137</v>
      </c>
      <c r="G419" s="3">
        <v>52.232095133410702</v>
      </c>
      <c r="H419" s="3">
        <v>50.601414743753097</v>
      </c>
      <c r="I419" s="5">
        <f t="shared" si="13"/>
        <v>0.96878010760448074</v>
      </c>
    </row>
    <row r="420" spans="1:9" x14ac:dyDescent="0.2">
      <c r="A420" s="10">
        <v>6</v>
      </c>
      <c r="B420" s="2">
        <v>1138</v>
      </c>
      <c r="C420" s="2">
        <v>26</v>
      </c>
      <c r="D420" s="2">
        <v>23</v>
      </c>
      <c r="E420" s="2">
        <v>124</v>
      </c>
      <c r="F420" s="2" t="str">
        <f t="shared" si="12"/>
        <v>CD 6 - Precinct 1138</v>
      </c>
      <c r="G420" s="3">
        <v>814.48592973289703</v>
      </c>
      <c r="H420" s="3">
        <v>814.48592995857496</v>
      </c>
      <c r="I420" s="5">
        <f t="shared" si="13"/>
        <v>1.0000000002770801</v>
      </c>
    </row>
    <row r="421" spans="1:9" x14ac:dyDescent="0.2">
      <c r="A421" s="10">
        <v>6</v>
      </c>
      <c r="B421" s="2">
        <v>1139</v>
      </c>
      <c r="C421" s="2">
        <v>26</v>
      </c>
      <c r="D421" s="2">
        <v>23</v>
      </c>
      <c r="E421" s="2">
        <v>124</v>
      </c>
      <c r="F421" s="2" t="str">
        <f t="shared" si="12"/>
        <v>CD 6 - Precinct 1139</v>
      </c>
      <c r="G421" s="3">
        <v>208.51812011618301</v>
      </c>
      <c r="H421" s="3">
        <v>208.518116657289</v>
      </c>
      <c r="I421" s="5">
        <f t="shared" si="13"/>
        <v>0.9999999834120219</v>
      </c>
    </row>
    <row r="422" spans="1:9" x14ac:dyDescent="0.2">
      <c r="A422" s="10">
        <v>6</v>
      </c>
      <c r="B422" s="2">
        <v>1143</v>
      </c>
      <c r="C422" s="2">
        <v>19</v>
      </c>
      <c r="D422" s="2">
        <v>20</v>
      </c>
      <c r="E422" s="2">
        <v>117</v>
      </c>
      <c r="F422" s="2" t="str">
        <f t="shared" si="12"/>
        <v>CD 6 - Precinct 1143</v>
      </c>
      <c r="G422" s="3">
        <v>731.40294890518601</v>
      </c>
      <c r="H422" s="3">
        <v>5.3482829495672499</v>
      </c>
      <c r="I422" s="5">
        <f t="shared" si="13"/>
        <v>7.312361752947436E-3</v>
      </c>
    </row>
    <row r="423" spans="1:9" x14ac:dyDescent="0.2">
      <c r="A423" s="10">
        <v>6</v>
      </c>
      <c r="B423" s="2">
        <v>2019</v>
      </c>
      <c r="C423" s="2">
        <v>26</v>
      </c>
      <c r="D423" s="2">
        <v>20</v>
      </c>
      <c r="E423" s="2">
        <v>125</v>
      </c>
      <c r="F423" s="2" t="str">
        <f t="shared" si="12"/>
        <v>CD 6 - Precinct 2019</v>
      </c>
      <c r="G423" s="3">
        <v>421.85306867893098</v>
      </c>
      <c r="H423" s="3">
        <v>421.85306898183802</v>
      </c>
      <c r="I423" s="5">
        <f t="shared" si="13"/>
        <v>1.0000000007180392</v>
      </c>
    </row>
    <row r="424" spans="1:9" x14ac:dyDescent="0.2">
      <c r="A424" s="10">
        <v>6</v>
      </c>
      <c r="B424" s="2">
        <v>2020</v>
      </c>
      <c r="C424" s="2">
        <v>26</v>
      </c>
      <c r="D424" s="2">
        <v>20</v>
      </c>
      <c r="E424" s="2">
        <v>125</v>
      </c>
      <c r="F424" s="2" t="str">
        <f t="shared" si="12"/>
        <v>CD 6 - Precinct 2020</v>
      </c>
      <c r="G424" s="3">
        <v>776.50214740324202</v>
      </c>
      <c r="H424" s="3">
        <v>776.50213128965095</v>
      </c>
      <c r="I424" s="5">
        <f t="shared" si="13"/>
        <v>0.99999997924849127</v>
      </c>
    </row>
    <row r="425" spans="1:9" x14ac:dyDescent="0.2">
      <c r="A425" s="10">
        <v>6</v>
      </c>
      <c r="B425" s="2">
        <v>2043</v>
      </c>
      <c r="C425" s="2">
        <v>26</v>
      </c>
      <c r="D425" s="2">
        <v>20</v>
      </c>
      <c r="E425" s="2">
        <v>124</v>
      </c>
      <c r="F425" s="2" t="str">
        <f t="shared" si="12"/>
        <v>CD 6 - Precinct 2043</v>
      </c>
      <c r="G425" s="3">
        <v>994.78495776645195</v>
      </c>
      <c r="H425" s="3">
        <v>994.78497003934501</v>
      </c>
      <c r="I425" s="5">
        <f t="shared" si="13"/>
        <v>1.0000000123372323</v>
      </c>
    </row>
    <row r="426" spans="1:9" x14ac:dyDescent="0.2">
      <c r="A426" s="10">
        <v>6</v>
      </c>
      <c r="B426" s="2">
        <v>2044</v>
      </c>
      <c r="C426" s="2">
        <v>26</v>
      </c>
      <c r="D426" s="2">
        <v>20</v>
      </c>
      <c r="E426" s="2">
        <v>124</v>
      </c>
      <c r="F426" s="2" t="str">
        <f t="shared" si="12"/>
        <v>CD 6 - Precinct 2044</v>
      </c>
      <c r="G426" s="3">
        <v>1953.3270399098801</v>
      </c>
      <c r="H426" s="3">
        <v>1953.32704822196</v>
      </c>
      <c r="I426" s="5">
        <f t="shared" si="13"/>
        <v>1.0000000042553447</v>
      </c>
    </row>
    <row r="427" spans="1:9" x14ac:dyDescent="0.2">
      <c r="A427" s="10">
        <v>6</v>
      </c>
      <c r="B427" s="2">
        <v>2049</v>
      </c>
      <c r="C427" s="2">
        <v>26</v>
      </c>
      <c r="D427" s="2">
        <v>20</v>
      </c>
      <c r="E427" s="2">
        <v>125</v>
      </c>
      <c r="F427" s="2" t="str">
        <f t="shared" si="12"/>
        <v>CD 6 - Precinct 2049</v>
      </c>
      <c r="G427" s="3">
        <v>2165.9290586010202</v>
      </c>
      <c r="H427" s="3">
        <v>2165.9284307190401</v>
      </c>
      <c r="I427" s="5">
        <f t="shared" si="13"/>
        <v>0.99999971010962818</v>
      </c>
    </row>
    <row r="428" spans="1:9" x14ac:dyDescent="0.2">
      <c r="A428" s="10">
        <v>6</v>
      </c>
      <c r="B428" s="2">
        <v>2063</v>
      </c>
      <c r="C428" s="2">
        <v>25</v>
      </c>
      <c r="D428" s="2">
        <v>23</v>
      </c>
      <c r="E428" s="2">
        <v>117</v>
      </c>
      <c r="F428" s="2" t="str">
        <f t="shared" si="12"/>
        <v>CD 6 - Precinct 2063</v>
      </c>
      <c r="G428" s="3">
        <v>5817.20635488072</v>
      </c>
      <c r="H428" s="3">
        <v>14.196019090816399</v>
      </c>
      <c r="I428" s="5">
        <f t="shared" si="13"/>
        <v>2.4403499248235772E-3</v>
      </c>
    </row>
    <row r="429" spans="1:9" x14ac:dyDescent="0.2">
      <c r="A429" s="10">
        <v>6</v>
      </c>
      <c r="B429" s="2">
        <v>2065</v>
      </c>
      <c r="C429" s="2">
        <v>19</v>
      </c>
      <c r="D429" s="2">
        <v>20</v>
      </c>
      <c r="E429" s="2">
        <v>117</v>
      </c>
      <c r="F429" s="2" t="str">
        <f t="shared" si="12"/>
        <v>CD 6 - Precinct 2065</v>
      </c>
      <c r="G429" s="3">
        <v>929.99536554777603</v>
      </c>
      <c r="H429" s="3">
        <v>0.29580560580174398</v>
      </c>
      <c r="I429" s="5">
        <f t="shared" si="13"/>
        <v>3.1807212891594538E-4</v>
      </c>
    </row>
    <row r="430" spans="1:9" x14ac:dyDescent="0.2">
      <c r="A430" s="10">
        <v>6</v>
      </c>
      <c r="B430" s="2">
        <v>2068</v>
      </c>
      <c r="C430" s="2">
        <v>26</v>
      </c>
      <c r="D430" s="2">
        <v>20</v>
      </c>
      <c r="E430" s="2">
        <v>124</v>
      </c>
      <c r="F430" s="2" t="str">
        <f t="shared" si="12"/>
        <v>CD 6 - Precinct 2068</v>
      </c>
      <c r="G430" s="3">
        <v>634.42144798213099</v>
      </c>
      <c r="H430" s="3">
        <v>634.42144746128702</v>
      </c>
      <c r="I430" s="5">
        <f t="shared" si="13"/>
        <v>0.99999999917902527</v>
      </c>
    </row>
    <row r="431" spans="1:9" x14ac:dyDescent="0.2">
      <c r="A431" s="10">
        <v>6</v>
      </c>
      <c r="B431" s="2">
        <v>2069</v>
      </c>
      <c r="C431" s="2">
        <v>26</v>
      </c>
      <c r="D431" s="2">
        <v>20</v>
      </c>
      <c r="E431" s="2">
        <v>125</v>
      </c>
      <c r="F431" s="2" t="str">
        <f t="shared" si="12"/>
        <v>CD 6 - Precinct 2069</v>
      </c>
      <c r="G431" s="3">
        <v>814.92759335862297</v>
      </c>
      <c r="H431" s="3">
        <v>814.92759212793999</v>
      </c>
      <c r="I431" s="5">
        <f t="shared" si="13"/>
        <v>0.99999999848982535</v>
      </c>
    </row>
    <row r="432" spans="1:9" x14ac:dyDescent="0.2">
      <c r="A432" s="10">
        <v>6</v>
      </c>
      <c r="B432" s="2">
        <v>2072</v>
      </c>
      <c r="C432" s="2">
        <v>26</v>
      </c>
      <c r="D432" s="2">
        <v>20</v>
      </c>
      <c r="E432" s="2">
        <v>124</v>
      </c>
      <c r="F432" s="2" t="str">
        <f t="shared" si="12"/>
        <v>CD 6 - Precinct 2072</v>
      </c>
      <c r="G432" s="3">
        <v>392.385103102529</v>
      </c>
      <c r="H432" s="3">
        <v>392.38509936877</v>
      </c>
      <c r="I432" s="5">
        <f t="shared" si="13"/>
        <v>0.99999999048445276</v>
      </c>
    </row>
    <row r="433" spans="1:9" x14ac:dyDescent="0.2">
      <c r="A433" s="10">
        <v>6</v>
      </c>
      <c r="B433" s="2">
        <v>2077</v>
      </c>
      <c r="C433" s="2">
        <v>26</v>
      </c>
      <c r="D433" s="2">
        <v>20</v>
      </c>
      <c r="E433" s="2">
        <v>125</v>
      </c>
      <c r="F433" s="2" t="str">
        <f t="shared" si="12"/>
        <v>CD 6 - Precinct 2077</v>
      </c>
      <c r="G433" s="3">
        <v>667.55492354612204</v>
      </c>
      <c r="H433" s="3">
        <v>667.55492355734998</v>
      </c>
      <c r="I433" s="5">
        <f t="shared" si="13"/>
        <v>1.0000000000168194</v>
      </c>
    </row>
    <row r="434" spans="1:9" x14ac:dyDescent="0.2">
      <c r="A434" s="10">
        <v>6</v>
      </c>
      <c r="B434" s="2">
        <v>2078</v>
      </c>
      <c r="C434" s="2">
        <v>26</v>
      </c>
      <c r="D434" s="2">
        <v>20</v>
      </c>
      <c r="E434" s="2">
        <v>124</v>
      </c>
      <c r="F434" s="2" t="str">
        <f t="shared" si="12"/>
        <v>CD 6 - Precinct 2078</v>
      </c>
      <c r="G434" s="3">
        <v>330.26277699304597</v>
      </c>
      <c r="H434" s="3">
        <v>330.26277525949098</v>
      </c>
      <c r="I434" s="5">
        <f t="shared" si="13"/>
        <v>0.99999999475098278</v>
      </c>
    </row>
    <row r="435" spans="1:9" x14ac:dyDescent="0.2">
      <c r="A435" s="10">
        <v>6</v>
      </c>
      <c r="B435" s="2">
        <v>2087</v>
      </c>
      <c r="C435" s="2">
        <v>26</v>
      </c>
      <c r="D435" s="2">
        <v>20</v>
      </c>
      <c r="E435" s="2">
        <v>125</v>
      </c>
      <c r="F435" s="2" t="str">
        <f t="shared" si="12"/>
        <v>CD 6 - Precinct 2087</v>
      </c>
      <c r="G435" s="3">
        <v>292.35359695251799</v>
      </c>
      <c r="H435" s="3">
        <v>292.35360047775703</v>
      </c>
      <c r="I435" s="5">
        <f t="shared" si="13"/>
        <v>1.0000000120581347</v>
      </c>
    </row>
    <row r="436" spans="1:9" x14ac:dyDescent="0.2">
      <c r="A436" s="10">
        <v>6</v>
      </c>
      <c r="B436" s="2">
        <v>2088</v>
      </c>
      <c r="C436" s="2">
        <v>26</v>
      </c>
      <c r="D436" s="2">
        <v>20</v>
      </c>
      <c r="E436" s="2">
        <v>124</v>
      </c>
      <c r="F436" s="2" t="str">
        <f t="shared" si="12"/>
        <v>CD 6 - Precinct 2088</v>
      </c>
      <c r="G436" s="3">
        <v>565.22204512675796</v>
      </c>
      <c r="H436" s="3">
        <v>565.222044638532</v>
      </c>
      <c r="I436" s="5">
        <f t="shared" si="13"/>
        <v>0.99999999913622273</v>
      </c>
    </row>
    <row r="437" spans="1:9" x14ac:dyDescent="0.2">
      <c r="A437" s="10">
        <v>6</v>
      </c>
      <c r="B437" s="2">
        <v>2090</v>
      </c>
      <c r="C437" s="2">
        <v>26</v>
      </c>
      <c r="D437" s="2">
        <v>20</v>
      </c>
      <c r="E437" s="2">
        <v>125</v>
      </c>
      <c r="F437" s="2" t="str">
        <f t="shared" si="12"/>
        <v>CD 6 - Precinct 2090</v>
      </c>
      <c r="G437" s="3">
        <v>633.33745688923705</v>
      </c>
      <c r="H437" s="3">
        <v>2.4981212030097E-2</v>
      </c>
      <c r="I437" s="5">
        <f t="shared" si="13"/>
        <v>3.9443762181376723E-5</v>
      </c>
    </row>
    <row r="438" spans="1:9" x14ac:dyDescent="0.2">
      <c r="A438" s="10">
        <v>6</v>
      </c>
      <c r="B438" s="2">
        <v>2093</v>
      </c>
      <c r="C438" s="2">
        <v>19</v>
      </c>
      <c r="D438" s="2">
        <v>20</v>
      </c>
      <c r="E438" s="2">
        <v>117</v>
      </c>
      <c r="F438" s="2" t="str">
        <f t="shared" si="12"/>
        <v>CD 6 - Precinct 2093</v>
      </c>
      <c r="G438" s="3">
        <v>607.47436328574304</v>
      </c>
      <c r="H438" s="3">
        <v>601.575936523986</v>
      </c>
      <c r="I438" s="5">
        <f t="shared" si="13"/>
        <v>0.99029024578114988</v>
      </c>
    </row>
    <row r="439" spans="1:9" x14ac:dyDescent="0.2">
      <c r="A439" s="10">
        <v>6</v>
      </c>
      <c r="B439" s="2">
        <v>2095</v>
      </c>
      <c r="C439" s="2">
        <v>25</v>
      </c>
      <c r="D439" s="2">
        <v>23</v>
      </c>
      <c r="E439" s="2">
        <v>117</v>
      </c>
      <c r="F439" s="2" t="str">
        <f t="shared" si="12"/>
        <v>CD 6 - Precinct 2095</v>
      </c>
      <c r="G439" s="3">
        <v>1587.5650318908599</v>
      </c>
      <c r="H439" s="3">
        <v>12.135848407876001</v>
      </c>
      <c r="I439" s="5">
        <f t="shared" si="13"/>
        <v>7.6443157691761894E-3</v>
      </c>
    </row>
    <row r="440" spans="1:9" x14ac:dyDescent="0.2">
      <c r="A440" s="10">
        <v>6</v>
      </c>
      <c r="B440" s="2">
        <v>2097</v>
      </c>
      <c r="C440" s="2">
        <v>26</v>
      </c>
      <c r="D440" s="2">
        <v>20</v>
      </c>
      <c r="E440" s="2">
        <v>124</v>
      </c>
      <c r="F440" s="2" t="str">
        <f t="shared" si="12"/>
        <v>CD 6 - Precinct 2097</v>
      </c>
      <c r="G440" s="3">
        <v>562.51773027210095</v>
      </c>
      <c r="H440" s="3">
        <v>562.51772375684004</v>
      </c>
      <c r="I440" s="5">
        <f t="shared" si="13"/>
        <v>0.99999998841767901</v>
      </c>
    </row>
    <row r="441" spans="1:9" x14ac:dyDescent="0.2">
      <c r="A441" s="10">
        <v>6</v>
      </c>
      <c r="B441" s="2">
        <v>2098</v>
      </c>
      <c r="C441" s="2">
        <v>26</v>
      </c>
      <c r="D441" s="2">
        <v>20</v>
      </c>
      <c r="E441" s="2">
        <v>124</v>
      </c>
      <c r="F441" s="2" t="str">
        <f t="shared" si="12"/>
        <v>CD 6 - Precinct 2098</v>
      </c>
      <c r="G441" s="3">
        <v>416.35059830501302</v>
      </c>
      <c r="H441" s="3">
        <v>416.35059839630998</v>
      </c>
      <c r="I441" s="5">
        <f t="shared" si="13"/>
        <v>1.000000000219279</v>
      </c>
    </row>
    <row r="442" spans="1:9" x14ac:dyDescent="0.2">
      <c r="A442" s="10">
        <v>6</v>
      </c>
      <c r="B442" s="2">
        <v>2102</v>
      </c>
      <c r="C442" s="2">
        <v>26</v>
      </c>
      <c r="D442" s="2">
        <v>20</v>
      </c>
      <c r="E442" s="2">
        <v>124</v>
      </c>
      <c r="F442" s="2" t="str">
        <f t="shared" si="12"/>
        <v>CD 6 - Precinct 2102</v>
      </c>
      <c r="G442" s="3">
        <v>338.08168275039998</v>
      </c>
      <c r="H442" s="3">
        <v>338.08168207823701</v>
      </c>
      <c r="I442" s="5">
        <f t="shared" si="13"/>
        <v>0.99999999801183259</v>
      </c>
    </row>
    <row r="443" spans="1:9" x14ac:dyDescent="0.2">
      <c r="A443" s="10">
        <v>6</v>
      </c>
      <c r="B443" s="2">
        <v>2106</v>
      </c>
      <c r="C443" s="2">
        <v>26</v>
      </c>
      <c r="D443" s="2">
        <v>20</v>
      </c>
      <c r="E443" s="2">
        <v>124</v>
      </c>
      <c r="F443" s="2" t="str">
        <f t="shared" si="12"/>
        <v>CD 6 - Precinct 2106</v>
      </c>
      <c r="G443" s="3">
        <v>138.143119889362</v>
      </c>
      <c r="H443" s="3">
        <v>138.14312052272101</v>
      </c>
      <c r="I443" s="5">
        <f t="shared" si="13"/>
        <v>1.0000000045848032</v>
      </c>
    </row>
    <row r="444" spans="1:9" x14ac:dyDescent="0.2">
      <c r="A444" s="10">
        <v>6</v>
      </c>
      <c r="B444" s="2">
        <v>2107</v>
      </c>
      <c r="C444" s="2">
        <v>19</v>
      </c>
      <c r="D444" s="2">
        <v>20</v>
      </c>
      <c r="E444" s="2">
        <v>117</v>
      </c>
      <c r="F444" s="2" t="str">
        <f t="shared" si="12"/>
        <v>CD 6 - Precinct 2107</v>
      </c>
      <c r="G444" s="3">
        <v>559.80744580329201</v>
      </c>
      <c r="H444" s="3">
        <v>1.3948736503E-5</v>
      </c>
      <c r="I444" s="5">
        <f t="shared" si="13"/>
        <v>2.4917025680114618E-8</v>
      </c>
    </row>
    <row r="445" spans="1:9" x14ac:dyDescent="0.2">
      <c r="A445" s="10">
        <v>6</v>
      </c>
      <c r="B445" s="2">
        <v>2115</v>
      </c>
      <c r="C445" s="2">
        <v>25</v>
      </c>
      <c r="D445" s="2">
        <v>23</v>
      </c>
      <c r="E445" s="2">
        <v>117</v>
      </c>
      <c r="F445" s="2" t="str">
        <f t="shared" si="12"/>
        <v>CD 6 - Precinct 2115</v>
      </c>
      <c r="G445" s="3">
        <v>3770.6453226203698</v>
      </c>
      <c r="H445" s="3">
        <v>166.05274694674401</v>
      </c>
      <c r="I445" s="5">
        <f t="shared" si="13"/>
        <v>4.4038283301423696E-2</v>
      </c>
    </row>
    <row r="446" spans="1:9" x14ac:dyDescent="0.2">
      <c r="A446" s="10">
        <v>6</v>
      </c>
      <c r="B446" s="2">
        <v>2120</v>
      </c>
      <c r="C446" s="2">
        <v>25</v>
      </c>
      <c r="D446" s="2">
        <v>23</v>
      </c>
      <c r="E446" s="2">
        <v>117</v>
      </c>
      <c r="F446" s="2" t="str">
        <f t="shared" si="12"/>
        <v>CD 6 - Precinct 2120</v>
      </c>
      <c r="G446" s="3">
        <v>1450.70410304444</v>
      </c>
      <c r="H446" s="3">
        <v>21.5566507225283</v>
      </c>
      <c r="I446" s="5">
        <f t="shared" si="13"/>
        <v>1.4859440100355149E-2</v>
      </c>
    </row>
    <row r="447" spans="1:9" x14ac:dyDescent="0.2">
      <c r="A447" s="10">
        <v>6</v>
      </c>
      <c r="B447" s="2">
        <v>2123</v>
      </c>
      <c r="C447" s="2">
        <v>19</v>
      </c>
      <c r="D447" s="2">
        <v>20</v>
      </c>
      <c r="E447" s="2">
        <v>117</v>
      </c>
      <c r="F447" s="2" t="str">
        <f t="shared" si="12"/>
        <v>CD 6 - Precinct 2123</v>
      </c>
      <c r="G447" s="3">
        <v>758.17757098184597</v>
      </c>
      <c r="H447" s="3">
        <v>2.07782655521E-4</v>
      </c>
      <c r="I447" s="5">
        <f t="shared" si="13"/>
        <v>2.7405539740765455E-7</v>
      </c>
    </row>
    <row r="448" spans="1:9" x14ac:dyDescent="0.2">
      <c r="A448" s="10">
        <v>6</v>
      </c>
      <c r="B448" s="2">
        <v>2125</v>
      </c>
      <c r="C448" s="2">
        <v>19</v>
      </c>
      <c r="D448" s="2">
        <v>20</v>
      </c>
      <c r="E448" s="2">
        <v>117</v>
      </c>
      <c r="F448" s="2" t="str">
        <f t="shared" si="12"/>
        <v>CD 6 - Precinct 2125</v>
      </c>
      <c r="G448" s="3">
        <v>2038.73558359098</v>
      </c>
      <c r="H448" s="3">
        <v>21.5078970686403</v>
      </c>
      <c r="I448" s="5">
        <f t="shared" si="13"/>
        <v>1.0549625582517574E-2</v>
      </c>
    </row>
    <row r="449" spans="1:9" x14ac:dyDescent="0.2">
      <c r="A449" s="10">
        <v>6</v>
      </c>
      <c r="B449" s="2">
        <v>2127</v>
      </c>
      <c r="C449" s="2">
        <v>26</v>
      </c>
      <c r="D449" s="2">
        <v>20</v>
      </c>
      <c r="E449" s="2">
        <v>124</v>
      </c>
      <c r="F449" s="2" t="str">
        <f t="shared" si="12"/>
        <v>CD 6 - Precinct 2127</v>
      </c>
      <c r="G449" s="3">
        <v>299.345709643806</v>
      </c>
      <c r="H449" s="3">
        <v>299.34570816132799</v>
      </c>
      <c r="I449" s="5">
        <f t="shared" si="13"/>
        <v>0.99999999504760562</v>
      </c>
    </row>
    <row r="450" spans="1:9" x14ac:dyDescent="0.2">
      <c r="A450" s="10">
        <v>6</v>
      </c>
      <c r="B450" s="2">
        <v>2130</v>
      </c>
      <c r="C450" s="2">
        <v>26</v>
      </c>
      <c r="D450" s="2">
        <v>20</v>
      </c>
      <c r="E450" s="2">
        <v>125</v>
      </c>
      <c r="F450" s="2" t="str">
        <f t="shared" si="12"/>
        <v>CD 6 - Precinct 2130</v>
      </c>
      <c r="G450" s="3">
        <v>296.98105292828802</v>
      </c>
      <c r="H450" s="3">
        <v>3.6062224635877001E-2</v>
      </c>
      <c r="I450" s="5">
        <f t="shared" si="13"/>
        <v>1.2142937834012239E-4</v>
      </c>
    </row>
    <row r="451" spans="1:9" x14ac:dyDescent="0.2">
      <c r="A451" s="10">
        <v>6</v>
      </c>
      <c r="B451" s="2">
        <v>2133</v>
      </c>
      <c r="C451" s="2">
        <v>26</v>
      </c>
      <c r="D451" s="2">
        <v>20</v>
      </c>
      <c r="E451" s="2">
        <v>124</v>
      </c>
      <c r="F451" s="2" t="str">
        <f t="shared" si="12"/>
        <v>CD 6 - Precinct 2133</v>
      </c>
      <c r="G451" s="3">
        <v>50.079436219162297</v>
      </c>
      <c r="H451" s="3">
        <v>50.079435742081799</v>
      </c>
      <c r="I451" s="5">
        <f t="shared" si="13"/>
        <v>0.99999999047352495</v>
      </c>
    </row>
    <row r="452" spans="1:9" x14ac:dyDescent="0.2">
      <c r="A452" s="10">
        <v>6</v>
      </c>
      <c r="B452" s="2">
        <v>2140</v>
      </c>
      <c r="C452" s="2">
        <v>26</v>
      </c>
      <c r="D452" s="2">
        <v>20</v>
      </c>
      <c r="E452" s="2">
        <v>125</v>
      </c>
      <c r="F452" s="2" t="str">
        <f t="shared" ref="F452:F515" si="14">CONCATENATE("CD ",A452," - ","Precinct ",B452)</f>
        <v>CD 6 - Precinct 2140</v>
      </c>
      <c r="G452" s="3">
        <v>653.87576732553896</v>
      </c>
      <c r="H452" s="3">
        <v>653.80289183592697</v>
      </c>
      <c r="I452" s="5">
        <f t="shared" ref="I452:I515" si="15">H452/G452</f>
        <v>0.99988854841660513</v>
      </c>
    </row>
    <row r="453" spans="1:9" x14ac:dyDescent="0.2">
      <c r="A453" s="10">
        <v>6</v>
      </c>
      <c r="B453" s="2">
        <v>2141</v>
      </c>
      <c r="C453" s="2">
        <v>26</v>
      </c>
      <c r="D453" s="2">
        <v>20</v>
      </c>
      <c r="E453" s="2">
        <v>125</v>
      </c>
      <c r="F453" s="2" t="str">
        <f t="shared" si="14"/>
        <v>CD 6 - Precinct 2141</v>
      </c>
      <c r="G453" s="3">
        <v>206.52347191305401</v>
      </c>
      <c r="H453" s="3">
        <v>206.48282733276699</v>
      </c>
      <c r="I453" s="5">
        <f t="shared" si="15"/>
        <v>0.99980319631511849</v>
      </c>
    </row>
    <row r="454" spans="1:9" x14ac:dyDescent="0.2">
      <c r="A454" s="10">
        <v>6</v>
      </c>
      <c r="B454" s="2">
        <v>2145</v>
      </c>
      <c r="C454" s="2">
        <v>26</v>
      </c>
      <c r="D454" s="2">
        <v>20</v>
      </c>
      <c r="E454" s="2">
        <v>124</v>
      </c>
      <c r="F454" s="2" t="str">
        <f t="shared" si="14"/>
        <v>CD 6 - Precinct 2145</v>
      </c>
      <c r="G454" s="3">
        <v>59.8383794194026</v>
      </c>
      <c r="H454" s="3">
        <v>59.838379301871498</v>
      </c>
      <c r="I454" s="5">
        <f t="shared" si="15"/>
        <v>0.9999999980358576</v>
      </c>
    </row>
    <row r="455" spans="1:9" x14ac:dyDescent="0.2">
      <c r="A455" s="10">
        <v>6</v>
      </c>
      <c r="B455" s="2">
        <v>2147</v>
      </c>
      <c r="C455" s="2">
        <v>19</v>
      </c>
      <c r="D455" s="2">
        <v>20</v>
      </c>
      <c r="E455" s="2">
        <v>117</v>
      </c>
      <c r="F455" s="2" t="str">
        <f t="shared" si="14"/>
        <v>CD 6 - Precinct 2147</v>
      </c>
      <c r="G455" s="3">
        <v>105.44061706546201</v>
      </c>
      <c r="H455" s="3">
        <v>102.968387639733</v>
      </c>
      <c r="I455" s="5">
        <f t="shared" si="15"/>
        <v>0.97655334827759832</v>
      </c>
    </row>
    <row r="456" spans="1:9" x14ac:dyDescent="0.2">
      <c r="A456" s="10">
        <v>6</v>
      </c>
      <c r="B456" s="2">
        <v>2154</v>
      </c>
      <c r="C456" s="2">
        <v>25</v>
      </c>
      <c r="D456" s="2">
        <v>23</v>
      </c>
      <c r="E456" s="2">
        <v>117</v>
      </c>
      <c r="F456" s="2" t="str">
        <f t="shared" si="14"/>
        <v>CD 6 - Precinct 2154</v>
      </c>
      <c r="G456" s="3">
        <v>730.81546445882805</v>
      </c>
      <c r="H456" s="3">
        <v>4.4378765971359897</v>
      </c>
      <c r="I456" s="5">
        <f t="shared" si="15"/>
        <v>6.0724995747349934E-3</v>
      </c>
    </row>
    <row r="457" spans="1:9" x14ac:dyDescent="0.2">
      <c r="A457" s="10">
        <v>6</v>
      </c>
      <c r="B457" s="2">
        <v>2158</v>
      </c>
      <c r="C457" s="2">
        <v>25</v>
      </c>
      <c r="D457" s="2">
        <v>23</v>
      </c>
      <c r="E457" s="2">
        <v>117</v>
      </c>
      <c r="F457" s="2" t="str">
        <f t="shared" si="14"/>
        <v>CD 6 - Precinct 2158</v>
      </c>
      <c r="G457" s="3">
        <v>0.92836542623185203</v>
      </c>
      <c r="H457" s="3">
        <v>0.269800766111638</v>
      </c>
      <c r="I457" s="5">
        <f t="shared" si="15"/>
        <v>0.29061914466885519</v>
      </c>
    </row>
    <row r="458" spans="1:9" x14ac:dyDescent="0.2">
      <c r="A458" s="10">
        <v>6</v>
      </c>
      <c r="B458" s="2">
        <v>2159</v>
      </c>
      <c r="C458" s="2">
        <v>26</v>
      </c>
      <c r="D458" s="2">
        <v>20</v>
      </c>
      <c r="E458" s="2">
        <v>125</v>
      </c>
      <c r="F458" s="2" t="str">
        <f t="shared" si="14"/>
        <v>CD 6 - Precinct 2159</v>
      </c>
      <c r="G458" s="3">
        <v>48.4205882280474</v>
      </c>
      <c r="H458" s="3">
        <v>48.403879255410601</v>
      </c>
      <c r="I458" s="5">
        <f t="shared" si="15"/>
        <v>0.99965492008155488</v>
      </c>
    </row>
    <row r="459" spans="1:9" x14ac:dyDescent="0.2">
      <c r="A459" s="10">
        <v>6</v>
      </c>
      <c r="B459" s="2">
        <v>2160</v>
      </c>
      <c r="C459" s="2">
        <v>25</v>
      </c>
      <c r="D459" s="2">
        <v>23</v>
      </c>
      <c r="E459" s="2">
        <v>117</v>
      </c>
      <c r="F459" s="2" t="str">
        <f t="shared" si="14"/>
        <v>CD 6 - Precinct 2160</v>
      </c>
      <c r="G459" s="3">
        <v>11857.1039704304</v>
      </c>
      <c r="H459" s="3">
        <v>11650.0977410087</v>
      </c>
      <c r="I459" s="5">
        <f t="shared" si="15"/>
        <v>0.98254158604513053</v>
      </c>
    </row>
    <row r="460" spans="1:9" x14ac:dyDescent="0.2">
      <c r="A460" s="10">
        <v>6</v>
      </c>
      <c r="B460" s="2">
        <v>3106</v>
      </c>
      <c r="C460" s="2">
        <v>19</v>
      </c>
      <c r="D460" s="2">
        <v>20</v>
      </c>
      <c r="E460" s="2">
        <v>117</v>
      </c>
      <c r="F460" s="2" t="str">
        <f t="shared" si="14"/>
        <v>CD 6 - Precinct 3106</v>
      </c>
      <c r="G460" s="3">
        <v>1673.9615895970201</v>
      </c>
      <c r="H460" s="3">
        <v>1.33802380626035</v>
      </c>
      <c r="I460" s="5">
        <f t="shared" si="15"/>
        <v>7.9931571582981078E-4</v>
      </c>
    </row>
    <row r="461" spans="1:9" x14ac:dyDescent="0.2">
      <c r="A461" s="10">
        <v>7</v>
      </c>
      <c r="B461" s="2">
        <v>2004</v>
      </c>
      <c r="C461" s="2">
        <v>26</v>
      </c>
      <c r="D461" s="2">
        <v>35</v>
      </c>
      <c r="E461" s="2">
        <v>116</v>
      </c>
      <c r="F461" s="2" t="str">
        <f t="shared" si="14"/>
        <v>CD 7 - Precinct 2004</v>
      </c>
      <c r="G461" s="3">
        <v>592.76060245318104</v>
      </c>
      <c r="H461" s="3">
        <v>7.4045827155200001E-4</v>
      </c>
      <c r="I461" s="5">
        <f t="shared" si="15"/>
        <v>1.2491691729976011E-6</v>
      </c>
    </row>
    <row r="462" spans="1:9" x14ac:dyDescent="0.2">
      <c r="A462" s="10">
        <v>7</v>
      </c>
      <c r="B462" s="2">
        <v>2005</v>
      </c>
      <c r="C462" s="2">
        <v>26</v>
      </c>
      <c r="D462" s="2">
        <v>35</v>
      </c>
      <c r="E462" s="2">
        <v>116</v>
      </c>
      <c r="F462" s="2" t="str">
        <f t="shared" si="14"/>
        <v>CD 7 - Precinct 2005</v>
      </c>
      <c r="G462" s="3">
        <v>260.39485189339501</v>
      </c>
      <c r="H462" s="3">
        <v>260.36737864621102</v>
      </c>
      <c r="I462" s="5">
        <f t="shared" si="15"/>
        <v>0.99989449389270091</v>
      </c>
    </row>
    <row r="463" spans="1:9" x14ac:dyDescent="0.2">
      <c r="A463" s="10">
        <v>7</v>
      </c>
      <c r="B463" s="2">
        <v>2006</v>
      </c>
      <c r="C463" s="2">
        <v>26</v>
      </c>
      <c r="D463" s="2">
        <v>20</v>
      </c>
      <c r="E463" s="2">
        <v>116</v>
      </c>
      <c r="F463" s="2" t="str">
        <f t="shared" si="14"/>
        <v>CD 7 - Precinct 2006</v>
      </c>
      <c r="G463" s="3">
        <v>13.0720126998579</v>
      </c>
      <c r="H463" s="3">
        <v>1.9817821033162E-2</v>
      </c>
      <c r="I463" s="5">
        <f t="shared" si="15"/>
        <v>1.5160497077376179E-3</v>
      </c>
    </row>
    <row r="464" spans="1:9" x14ac:dyDescent="0.2">
      <c r="A464" s="10">
        <v>7</v>
      </c>
      <c r="B464" s="2">
        <v>2013</v>
      </c>
      <c r="C464" s="2">
        <v>26</v>
      </c>
      <c r="D464" s="2">
        <v>20</v>
      </c>
      <c r="E464" s="2">
        <v>116</v>
      </c>
      <c r="F464" s="2" t="str">
        <f t="shared" si="14"/>
        <v>CD 7 - Precinct 2013</v>
      </c>
      <c r="G464" s="3">
        <v>268.10193527815301</v>
      </c>
      <c r="H464" s="3">
        <v>268.10194302991903</v>
      </c>
      <c r="I464" s="5">
        <f t="shared" si="15"/>
        <v>1.0000000289135027</v>
      </c>
    </row>
    <row r="465" spans="1:9" x14ac:dyDescent="0.2">
      <c r="A465" s="10">
        <v>7</v>
      </c>
      <c r="B465" s="2">
        <v>2014</v>
      </c>
      <c r="C465" s="2">
        <v>26</v>
      </c>
      <c r="D465" s="2">
        <v>20</v>
      </c>
      <c r="E465" s="2">
        <v>116</v>
      </c>
      <c r="F465" s="2" t="str">
        <f t="shared" si="14"/>
        <v>CD 7 - Precinct 2014</v>
      </c>
      <c r="G465" s="3">
        <v>215.14262285542799</v>
      </c>
      <c r="H465" s="3">
        <v>215.14262634021901</v>
      </c>
      <c r="I465" s="5">
        <f t="shared" si="15"/>
        <v>1.0000000161975855</v>
      </c>
    </row>
    <row r="466" spans="1:9" x14ac:dyDescent="0.2">
      <c r="A466" s="10">
        <v>7</v>
      </c>
      <c r="B466" s="2">
        <v>2023</v>
      </c>
      <c r="C466" s="2">
        <v>26</v>
      </c>
      <c r="D466" s="2">
        <v>20</v>
      </c>
      <c r="E466" s="2">
        <v>125</v>
      </c>
      <c r="F466" s="2" t="str">
        <f t="shared" si="14"/>
        <v>CD 7 - Precinct 2023</v>
      </c>
      <c r="G466" s="3">
        <v>462.92149443174901</v>
      </c>
      <c r="H466" s="3">
        <v>462.92149918791199</v>
      </c>
      <c r="I466" s="5">
        <f t="shared" si="15"/>
        <v>1.0000000102742324</v>
      </c>
    </row>
    <row r="467" spans="1:9" x14ac:dyDescent="0.2">
      <c r="A467" s="10">
        <v>7</v>
      </c>
      <c r="B467" s="2">
        <v>2024</v>
      </c>
      <c r="C467" s="2">
        <v>26</v>
      </c>
      <c r="D467" s="2">
        <v>20</v>
      </c>
      <c r="E467" s="2">
        <v>125</v>
      </c>
      <c r="F467" s="2" t="str">
        <f t="shared" si="14"/>
        <v>CD 7 - Precinct 2024</v>
      </c>
      <c r="G467" s="3">
        <v>538.95739642831302</v>
      </c>
      <c r="H467" s="3">
        <v>538.95739615835305</v>
      </c>
      <c r="I467" s="5">
        <f t="shared" si="15"/>
        <v>0.99999999949910701</v>
      </c>
    </row>
    <row r="468" spans="1:9" x14ac:dyDescent="0.2">
      <c r="A468" s="10">
        <v>7</v>
      </c>
      <c r="B468" s="2">
        <v>2025</v>
      </c>
      <c r="C468" s="2">
        <v>26</v>
      </c>
      <c r="D468" s="2">
        <v>20</v>
      </c>
      <c r="E468" s="2">
        <v>116</v>
      </c>
      <c r="F468" s="2" t="str">
        <f t="shared" si="14"/>
        <v>CD 7 - Precinct 2025</v>
      </c>
      <c r="G468" s="3">
        <v>641.96411035825599</v>
      </c>
      <c r="H468" s="3">
        <v>641.96411154445696</v>
      </c>
      <c r="I468" s="5">
        <f t="shared" si="15"/>
        <v>1.0000000018477684</v>
      </c>
    </row>
    <row r="469" spans="1:9" x14ac:dyDescent="0.2">
      <c r="A469" s="10">
        <v>7</v>
      </c>
      <c r="B469" s="2">
        <v>2026</v>
      </c>
      <c r="C469" s="2">
        <v>26</v>
      </c>
      <c r="D469" s="2">
        <v>20</v>
      </c>
      <c r="E469" s="2">
        <v>116</v>
      </c>
      <c r="F469" s="2" t="str">
        <f t="shared" si="14"/>
        <v>CD 7 - Precinct 2026</v>
      </c>
      <c r="G469" s="3">
        <v>498.49330136345202</v>
      </c>
      <c r="H469" s="3">
        <v>498.49330132358699</v>
      </c>
      <c r="I469" s="5">
        <f t="shared" si="15"/>
        <v>0.99999999992002897</v>
      </c>
    </row>
    <row r="470" spans="1:9" x14ac:dyDescent="0.2">
      <c r="A470" s="10">
        <v>7</v>
      </c>
      <c r="B470" s="2">
        <v>2027</v>
      </c>
      <c r="C470" s="2">
        <v>26</v>
      </c>
      <c r="D470" s="2">
        <v>20</v>
      </c>
      <c r="E470" s="2">
        <v>116</v>
      </c>
      <c r="F470" s="2" t="str">
        <f t="shared" si="14"/>
        <v>CD 7 - Precinct 2027</v>
      </c>
      <c r="G470" s="3">
        <v>329.19406485686602</v>
      </c>
      <c r="H470" s="3">
        <v>329.19406357116497</v>
      </c>
      <c r="I470" s="5">
        <f t="shared" si="15"/>
        <v>0.99999999609439782</v>
      </c>
    </row>
    <row r="471" spans="1:9" x14ac:dyDescent="0.2">
      <c r="A471" s="10">
        <v>7</v>
      </c>
      <c r="B471" s="2">
        <v>2028</v>
      </c>
      <c r="C471" s="2">
        <v>26</v>
      </c>
      <c r="D471" s="2">
        <v>20</v>
      </c>
      <c r="E471" s="2">
        <v>116</v>
      </c>
      <c r="F471" s="2" t="str">
        <f t="shared" si="14"/>
        <v>CD 7 - Precinct 2028</v>
      </c>
      <c r="G471" s="3">
        <v>449.04395642271402</v>
      </c>
      <c r="H471" s="3">
        <v>446.10225198924297</v>
      </c>
      <c r="I471" s="5">
        <f t="shared" si="15"/>
        <v>0.99344896108410863</v>
      </c>
    </row>
    <row r="472" spans="1:9" x14ac:dyDescent="0.2">
      <c r="A472" s="10">
        <v>7</v>
      </c>
      <c r="B472" s="2">
        <v>2037</v>
      </c>
      <c r="C472" s="2">
        <v>26</v>
      </c>
      <c r="D472" s="2">
        <v>20</v>
      </c>
      <c r="E472" s="2">
        <v>125</v>
      </c>
      <c r="F472" s="2" t="str">
        <f t="shared" si="14"/>
        <v>CD 7 - Precinct 2037</v>
      </c>
      <c r="G472" s="3">
        <v>279.50450680946301</v>
      </c>
      <c r="H472" s="3">
        <v>279.504506765418</v>
      </c>
      <c r="I472" s="5">
        <f t="shared" si="15"/>
        <v>0.9999999998424175</v>
      </c>
    </row>
    <row r="473" spans="1:9" x14ac:dyDescent="0.2">
      <c r="A473" s="10">
        <v>7</v>
      </c>
      <c r="B473" s="2">
        <v>2039</v>
      </c>
      <c r="C473" s="2">
        <v>26</v>
      </c>
      <c r="D473" s="2">
        <v>35</v>
      </c>
      <c r="E473" s="2">
        <v>123</v>
      </c>
      <c r="F473" s="2" t="str">
        <f t="shared" si="14"/>
        <v>CD 7 - Precinct 2039</v>
      </c>
      <c r="G473" s="3">
        <v>255.743438485686</v>
      </c>
      <c r="H473" s="3">
        <v>1.1589840295443E-2</v>
      </c>
      <c r="I473" s="5">
        <f t="shared" si="15"/>
        <v>4.5318231287062665E-5</v>
      </c>
    </row>
    <row r="474" spans="1:9" x14ac:dyDescent="0.2">
      <c r="A474" s="10">
        <v>7</v>
      </c>
      <c r="B474" s="2">
        <v>2040</v>
      </c>
      <c r="C474" s="2">
        <v>26</v>
      </c>
      <c r="D474" s="2">
        <v>20</v>
      </c>
      <c r="E474" s="2">
        <v>125</v>
      </c>
      <c r="F474" s="2" t="str">
        <f t="shared" si="14"/>
        <v>CD 7 - Precinct 2040</v>
      </c>
      <c r="G474" s="3">
        <v>778.84329971393299</v>
      </c>
      <c r="H474" s="3">
        <v>778.84329882831298</v>
      </c>
      <c r="I474" s="5">
        <f t="shared" si="15"/>
        <v>0.99999999886290347</v>
      </c>
    </row>
    <row r="475" spans="1:9" x14ac:dyDescent="0.2">
      <c r="A475" s="10">
        <v>7</v>
      </c>
      <c r="B475" s="2">
        <v>2041</v>
      </c>
      <c r="C475" s="2">
        <v>26</v>
      </c>
      <c r="D475" s="2">
        <v>20</v>
      </c>
      <c r="E475" s="2">
        <v>125</v>
      </c>
      <c r="F475" s="2" t="str">
        <f t="shared" si="14"/>
        <v>CD 7 - Precinct 2041</v>
      </c>
      <c r="G475" s="3">
        <v>461.890549861708</v>
      </c>
      <c r="H475" s="3">
        <v>461.89055077094201</v>
      </c>
      <c r="I475" s="5">
        <f t="shared" si="15"/>
        <v>1.0000000019685054</v>
      </c>
    </row>
    <row r="476" spans="1:9" x14ac:dyDescent="0.2">
      <c r="A476" s="10">
        <v>7</v>
      </c>
      <c r="B476" s="2">
        <v>2042</v>
      </c>
      <c r="C476" s="2">
        <v>26</v>
      </c>
      <c r="D476" s="2">
        <v>20</v>
      </c>
      <c r="E476" s="2">
        <v>125</v>
      </c>
      <c r="F476" s="2" t="str">
        <f t="shared" si="14"/>
        <v>CD 7 - Precinct 2042</v>
      </c>
      <c r="G476" s="3">
        <v>314.62005481053899</v>
      </c>
      <c r="H476" s="3">
        <v>314.62004935711701</v>
      </c>
      <c r="I476" s="5">
        <f t="shared" si="15"/>
        <v>0.99999998266664225</v>
      </c>
    </row>
    <row r="477" spans="1:9" x14ac:dyDescent="0.2">
      <c r="A477" s="10">
        <v>7</v>
      </c>
      <c r="B477" s="2">
        <v>2045</v>
      </c>
      <c r="C477" s="2">
        <v>26</v>
      </c>
      <c r="D477" s="2">
        <v>20</v>
      </c>
      <c r="E477" s="2">
        <v>116</v>
      </c>
      <c r="F477" s="2" t="str">
        <f t="shared" si="14"/>
        <v>CD 7 - Precinct 2045</v>
      </c>
      <c r="G477" s="3">
        <v>297.865979257238</v>
      </c>
      <c r="H477" s="3">
        <v>297.840572058193</v>
      </c>
      <c r="I477" s="5">
        <f t="shared" si="15"/>
        <v>0.99991470258164983</v>
      </c>
    </row>
    <row r="478" spans="1:9" x14ac:dyDescent="0.2">
      <c r="A478" s="10">
        <v>7</v>
      </c>
      <c r="B478" s="2">
        <v>2046</v>
      </c>
      <c r="C478" s="2">
        <v>26</v>
      </c>
      <c r="D478" s="2">
        <v>20</v>
      </c>
      <c r="E478" s="2">
        <v>116</v>
      </c>
      <c r="F478" s="2" t="str">
        <f t="shared" si="14"/>
        <v>CD 7 - Precinct 2046</v>
      </c>
      <c r="G478" s="3">
        <v>398.34469671251901</v>
      </c>
      <c r="H478" s="3">
        <v>398.34469628230102</v>
      </c>
      <c r="I478" s="5">
        <f t="shared" si="15"/>
        <v>0.99999999891998559</v>
      </c>
    </row>
    <row r="479" spans="1:9" x14ac:dyDescent="0.2">
      <c r="A479" s="10">
        <v>7</v>
      </c>
      <c r="B479" s="2">
        <v>2047</v>
      </c>
      <c r="C479" s="2">
        <v>26</v>
      </c>
      <c r="D479" s="2">
        <v>20</v>
      </c>
      <c r="E479" s="2">
        <v>116</v>
      </c>
      <c r="F479" s="2" t="str">
        <f t="shared" si="14"/>
        <v>CD 7 - Precinct 2047</v>
      </c>
      <c r="G479" s="3">
        <v>235.44299957092801</v>
      </c>
      <c r="H479" s="3">
        <v>235.44299753835901</v>
      </c>
      <c r="I479" s="5">
        <f t="shared" si="15"/>
        <v>0.99999999136704421</v>
      </c>
    </row>
    <row r="480" spans="1:9" x14ac:dyDescent="0.2">
      <c r="A480" s="10">
        <v>7</v>
      </c>
      <c r="B480" s="2">
        <v>2049</v>
      </c>
      <c r="C480" s="2">
        <v>26</v>
      </c>
      <c r="D480" s="2">
        <v>20</v>
      </c>
      <c r="E480" s="2">
        <v>125</v>
      </c>
      <c r="F480" s="2" t="str">
        <f t="shared" si="14"/>
        <v>CD 7 - Precinct 2049</v>
      </c>
      <c r="G480" s="3">
        <v>2165.9290586010202</v>
      </c>
      <c r="H480" s="3">
        <v>6.1966227835900001E-4</v>
      </c>
      <c r="I480" s="5">
        <f t="shared" si="15"/>
        <v>2.8609537135959645E-7</v>
      </c>
    </row>
    <row r="481" spans="1:9" x14ac:dyDescent="0.2">
      <c r="A481" s="10">
        <v>7</v>
      </c>
      <c r="B481" s="2">
        <v>2050</v>
      </c>
      <c r="C481" s="2">
        <v>26</v>
      </c>
      <c r="D481" s="2">
        <v>20</v>
      </c>
      <c r="E481" s="2">
        <v>125</v>
      </c>
      <c r="F481" s="2" t="str">
        <f t="shared" si="14"/>
        <v>CD 7 - Precinct 2050</v>
      </c>
      <c r="G481" s="3">
        <v>474.28531639625299</v>
      </c>
      <c r="H481" s="3">
        <v>474.12231061608702</v>
      </c>
      <c r="I481" s="5">
        <f t="shared" si="15"/>
        <v>0.9996563128257806</v>
      </c>
    </row>
    <row r="482" spans="1:9" x14ac:dyDescent="0.2">
      <c r="A482" s="10">
        <v>7</v>
      </c>
      <c r="B482" s="2">
        <v>2060</v>
      </c>
      <c r="C482" s="2">
        <v>26</v>
      </c>
      <c r="D482" s="2">
        <v>20</v>
      </c>
      <c r="E482" s="2">
        <v>116</v>
      </c>
      <c r="F482" s="2" t="str">
        <f t="shared" si="14"/>
        <v>CD 7 - Precinct 2060</v>
      </c>
      <c r="G482" s="3">
        <v>257.50098924125803</v>
      </c>
      <c r="H482" s="3">
        <v>256.76947119242902</v>
      </c>
      <c r="I482" s="5">
        <f t="shared" si="15"/>
        <v>0.99715916412210892</v>
      </c>
    </row>
    <row r="483" spans="1:9" x14ac:dyDescent="0.2">
      <c r="A483" s="10">
        <v>7</v>
      </c>
      <c r="B483" s="2">
        <v>2061</v>
      </c>
      <c r="C483" s="2">
        <v>26</v>
      </c>
      <c r="D483" s="2">
        <v>20</v>
      </c>
      <c r="E483" s="2">
        <v>125</v>
      </c>
      <c r="F483" s="2" t="str">
        <f t="shared" si="14"/>
        <v>CD 7 - Precinct 2061</v>
      </c>
      <c r="G483" s="3">
        <v>635.17952277498</v>
      </c>
      <c r="H483" s="3">
        <v>0.95353407140051705</v>
      </c>
      <c r="I483" s="5">
        <f t="shared" si="15"/>
        <v>1.5012040489509263E-3</v>
      </c>
    </row>
    <row r="484" spans="1:9" x14ac:dyDescent="0.2">
      <c r="A484" s="10">
        <v>7</v>
      </c>
      <c r="B484" s="2">
        <v>2066</v>
      </c>
      <c r="C484" s="2">
        <v>19</v>
      </c>
      <c r="D484" s="2">
        <v>20</v>
      </c>
      <c r="E484" s="2">
        <v>125</v>
      </c>
      <c r="F484" s="2" t="str">
        <f t="shared" si="14"/>
        <v>CD 7 - Precinct 2066</v>
      </c>
      <c r="G484" s="3">
        <v>638.42436560481895</v>
      </c>
      <c r="H484" s="3">
        <v>638.42437611073206</v>
      </c>
      <c r="I484" s="5">
        <f t="shared" si="15"/>
        <v>1.0000000164560028</v>
      </c>
    </row>
    <row r="485" spans="1:9" x14ac:dyDescent="0.2">
      <c r="A485" s="10">
        <v>7</v>
      </c>
      <c r="B485" s="2">
        <v>2076</v>
      </c>
      <c r="C485" s="2">
        <v>26</v>
      </c>
      <c r="D485" s="2">
        <v>20</v>
      </c>
      <c r="E485" s="2">
        <v>125</v>
      </c>
      <c r="F485" s="2" t="str">
        <f t="shared" si="14"/>
        <v>CD 7 - Precinct 2076</v>
      </c>
      <c r="G485" s="3">
        <v>371.35098629069603</v>
      </c>
      <c r="H485" s="3">
        <v>371.350989543271</v>
      </c>
      <c r="I485" s="5">
        <f t="shared" si="15"/>
        <v>1.0000000087587622</v>
      </c>
    </row>
    <row r="486" spans="1:9" x14ac:dyDescent="0.2">
      <c r="A486" s="10">
        <v>7</v>
      </c>
      <c r="B486" s="2">
        <v>2081</v>
      </c>
      <c r="C486" s="2">
        <v>26</v>
      </c>
      <c r="D486" s="2">
        <v>20</v>
      </c>
      <c r="E486" s="2">
        <v>116</v>
      </c>
      <c r="F486" s="2" t="str">
        <f t="shared" si="14"/>
        <v>CD 7 - Precinct 2081</v>
      </c>
      <c r="G486" s="3">
        <v>268.00066335207299</v>
      </c>
      <c r="H486" s="3">
        <v>266.47029079410999</v>
      </c>
      <c r="I486" s="5">
        <f t="shared" si="15"/>
        <v>0.99428966876864577</v>
      </c>
    </row>
    <row r="487" spans="1:9" x14ac:dyDescent="0.2">
      <c r="A487" s="10">
        <v>7</v>
      </c>
      <c r="B487" s="2">
        <v>2083</v>
      </c>
      <c r="C487" s="2">
        <v>26</v>
      </c>
      <c r="D487" s="2">
        <v>20</v>
      </c>
      <c r="E487" s="2">
        <v>116</v>
      </c>
      <c r="F487" s="2" t="str">
        <f t="shared" si="14"/>
        <v>CD 7 - Precinct 2083</v>
      </c>
      <c r="G487" s="3">
        <v>151.33190081248</v>
      </c>
      <c r="H487" s="3">
        <v>151.33190079724301</v>
      </c>
      <c r="I487" s="5">
        <f t="shared" si="15"/>
        <v>0.9999999998993141</v>
      </c>
    </row>
    <row r="488" spans="1:9" x14ac:dyDescent="0.2">
      <c r="A488" s="10">
        <v>7</v>
      </c>
      <c r="B488" s="2">
        <v>2084</v>
      </c>
      <c r="C488" s="2">
        <v>26</v>
      </c>
      <c r="D488" s="2">
        <v>20</v>
      </c>
      <c r="E488" s="2">
        <v>125</v>
      </c>
      <c r="F488" s="2" t="str">
        <f t="shared" si="14"/>
        <v>CD 7 - Precinct 2084</v>
      </c>
      <c r="G488" s="3">
        <v>709.69532810957605</v>
      </c>
      <c r="H488" s="3">
        <v>709.69531666239595</v>
      </c>
      <c r="I488" s="5">
        <f t="shared" si="15"/>
        <v>0.99999998387028965</v>
      </c>
    </row>
    <row r="489" spans="1:9" x14ac:dyDescent="0.2">
      <c r="A489" s="10">
        <v>7</v>
      </c>
      <c r="B489" s="2">
        <v>2086</v>
      </c>
      <c r="C489" s="2">
        <v>26</v>
      </c>
      <c r="D489" s="2">
        <v>20</v>
      </c>
      <c r="E489" s="2">
        <v>125</v>
      </c>
      <c r="F489" s="2" t="str">
        <f t="shared" si="14"/>
        <v>CD 7 - Precinct 2086</v>
      </c>
      <c r="G489" s="3">
        <v>724.779943194353</v>
      </c>
      <c r="H489" s="3">
        <v>724.77993711931299</v>
      </c>
      <c r="I489" s="5">
        <f t="shared" si="15"/>
        <v>0.99999999161809039</v>
      </c>
    </row>
    <row r="490" spans="1:9" x14ac:dyDescent="0.2">
      <c r="A490" s="10">
        <v>7</v>
      </c>
      <c r="B490" s="2">
        <v>2090</v>
      </c>
      <c r="C490" s="2">
        <v>26</v>
      </c>
      <c r="D490" s="2">
        <v>20</v>
      </c>
      <c r="E490" s="2">
        <v>125</v>
      </c>
      <c r="F490" s="2" t="str">
        <f t="shared" si="14"/>
        <v>CD 7 - Precinct 2090</v>
      </c>
      <c r="G490" s="3">
        <v>633.33745688923705</v>
      </c>
      <c r="H490" s="3">
        <v>632.82535992544604</v>
      </c>
      <c r="I490" s="5">
        <f t="shared" si="15"/>
        <v>0.99919143111113895</v>
      </c>
    </row>
    <row r="491" spans="1:9" x14ac:dyDescent="0.2">
      <c r="A491" s="10">
        <v>7</v>
      </c>
      <c r="B491" s="2">
        <v>2091</v>
      </c>
      <c r="C491" s="2">
        <v>26</v>
      </c>
      <c r="D491" s="2">
        <v>20</v>
      </c>
      <c r="E491" s="2">
        <v>116</v>
      </c>
      <c r="F491" s="2" t="str">
        <f t="shared" si="14"/>
        <v>CD 7 - Precinct 2091</v>
      </c>
      <c r="G491" s="3">
        <v>301.23293213133701</v>
      </c>
      <c r="H491" s="3">
        <v>301.23293170625902</v>
      </c>
      <c r="I491" s="5">
        <f t="shared" si="15"/>
        <v>0.99999999858887278</v>
      </c>
    </row>
    <row r="492" spans="1:9" x14ac:dyDescent="0.2">
      <c r="A492" s="10">
        <v>7</v>
      </c>
      <c r="B492" s="2">
        <v>2096</v>
      </c>
      <c r="C492" s="2">
        <v>26</v>
      </c>
      <c r="D492" s="2">
        <v>20</v>
      </c>
      <c r="E492" s="2">
        <v>116</v>
      </c>
      <c r="F492" s="2" t="str">
        <f t="shared" si="14"/>
        <v>CD 7 - Precinct 2096</v>
      </c>
      <c r="G492" s="3">
        <v>318.96448231107701</v>
      </c>
      <c r="H492" s="3">
        <v>318.96448397471801</v>
      </c>
      <c r="I492" s="5">
        <f t="shared" si="15"/>
        <v>1.0000000052157563</v>
      </c>
    </row>
    <row r="493" spans="1:9" x14ac:dyDescent="0.2">
      <c r="A493" s="10">
        <v>7</v>
      </c>
      <c r="B493" s="2">
        <v>2101</v>
      </c>
      <c r="C493" s="2">
        <v>19</v>
      </c>
      <c r="D493" s="2">
        <v>20</v>
      </c>
      <c r="E493" s="2">
        <v>117</v>
      </c>
      <c r="F493" s="2" t="str">
        <f t="shared" si="14"/>
        <v>CD 7 - Precinct 2101</v>
      </c>
      <c r="G493" s="3">
        <v>1209.14408970759</v>
      </c>
      <c r="H493" s="3">
        <v>2.8680495825819001</v>
      </c>
      <c r="I493" s="5">
        <f t="shared" si="15"/>
        <v>2.371966754826951E-3</v>
      </c>
    </row>
    <row r="494" spans="1:9" x14ac:dyDescent="0.2">
      <c r="A494" s="10">
        <v>7</v>
      </c>
      <c r="B494" s="2">
        <v>2107</v>
      </c>
      <c r="C494" s="2">
        <v>19</v>
      </c>
      <c r="D494" s="2">
        <v>20</v>
      </c>
      <c r="E494" s="2">
        <v>117</v>
      </c>
      <c r="F494" s="2" t="str">
        <f t="shared" si="14"/>
        <v>CD 7 - Precinct 2107</v>
      </c>
      <c r="G494" s="3">
        <v>559.80744580329201</v>
      </c>
      <c r="H494" s="3">
        <v>0.58517850177071196</v>
      </c>
      <c r="I494" s="5">
        <f t="shared" si="15"/>
        <v>1.0453210405785402E-3</v>
      </c>
    </row>
    <row r="495" spans="1:9" x14ac:dyDescent="0.2">
      <c r="A495" s="10">
        <v>7</v>
      </c>
      <c r="B495" s="2">
        <v>2108</v>
      </c>
      <c r="C495" s="2">
        <v>26</v>
      </c>
      <c r="D495" s="2">
        <v>20</v>
      </c>
      <c r="E495" s="2">
        <v>125</v>
      </c>
      <c r="F495" s="2" t="str">
        <f t="shared" si="14"/>
        <v>CD 7 - Precinct 2108</v>
      </c>
      <c r="G495" s="3">
        <v>245.15297080839099</v>
      </c>
      <c r="H495" s="3">
        <v>245.152966766476</v>
      </c>
      <c r="I495" s="5">
        <f t="shared" si="15"/>
        <v>0.99999998351268193</v>
      </c>
    </row>
    <row r="496" spans="1:9" x14ac:dyDescent="0.2">
      <c r="A496" s="10">
        <v>7</v>
      </c>
      <c r="B496" s="2">
        <v>2111</v>
      </c>
      <c r="C496" s="2">
        <v>26</v>
      </c>
      <c r="D496" s="2">
        <v>20</v>
      </c>
      <c r="E496" s="2">
        <v>116</v>
      </c>
      <c r="F496" s="2" t="str">
        <f t="shared" si="14"/>
        <v>CD 7 - Precinct 2111</v>
      </c>
      <c r="G496" s="3">
        <v>354.59642169134099</v>
      </c>
      <c r="H496" s="3">
        <v>0.36499812268897103</v>
      </c>
      <c r="I496" s="5">
        <f t="shared" si="15"/>
        <v>1.0293339141664668E-3</v>
      </c>
    </row>
    <row r="497" spans="1:9" x14ac:dyDescent="0.2">
      <c r="A497" s="10">
        <v>7</v>
      </c>
      <c r="B497" s="2">
        <v>2112</v>
      </c>
      <c r="C497" s="2">
        <v>26</v>
      </c>
      <c r="D497" s="2">
        <v>20</v>
      </c>
      <c r="E497" s="2">
        <v>125</v>
      </c>
      <c r="F497" s="2" t="str">
        <f t="shared" si="14"/>
        <v>CD 7 - Precinct 2112</v>
      </c>
      <c r="G497" s="3">
        <v>570.94120453870698</v>
      </c>
      <c r="H497" s="3">
        <v>0.31279516259451701</v>
      </c>
      <c r="I497" s="5">
        <f t="shared" si="15"/>
        <v>5.4785879895853803E-4</v>
      </c>
    </row>
    <row r="498" spans="1:9" x14ac:dyDescent="0.2">
      <c r="A498" s="10">
        <v>7</v>
      </c>
      <c r="B498" s="2">
        <v>2123</v>
      </c>
      <c r="C498" s="2">
        <v>19</v>
      </c>
      <c r="D498" s="2">
        <v>20</v>
      </c>
      <c r="E498" s="2">
        <v>117</v>
      </c>
      <c r="F498" s="2" t="str">
        <f t="shared" si="14"/>
        <v>CD 7 - Precinct 2123</v>
      </c>
      <c r="G498" s="3">
        <v>758.17757098184597</v>
      </c>
      <c r="H498" s="3">
        <v>749.25206356358296</v>
      </c>
      <c r="I498" s="5">
        <f t="shared" si="15"/>
        <v>0.98822768206304967</v>
      </c>
    </row>
    <row r="499" spans="1:9" x14ac:dyDescent="0.2">
      <c r="A499" s="10">
        <v>7</v>
      </c>
      <c r="B499" s="2">
        <v>2124</v>
      </c>
      <c r="C499" s="2">
        <v>26</v>
      </c>
      <c r="D499" s="2">
        <v>20</v>
      </c>
      <c r="E499" s="2">
        <v>116</v>
      </c>
      <c r="F499" s="2" t="str">
        <f t="shared" si="14"/>
        <v>CD 7 - Precinct 2124</v>
      </c>
      <c r="G499" s="3">
        <v>296.89816031131801</v>
      </c>
      <c r="H499" s="3">
        <v>296.89816272831098</v>
      </c>
      <c r="I499" s="5">
        <f t="shared" si="15"/>
        <v>1.0000000081408149</v>
      </c>
    </row>
    <row r="500" spans="1:9" x14ac:dyDescent="0.2">
      <c r="A500" s="10">
        <v>7</v>
      </c>
      <c r="B500" s="2">
        <v>2126</v>
      </c>
      <c r="C500" s="2">
        <v>26</v>
      </c>
      <c r="D500" s="2">
        <v>20</v>
      </c>
      <c r="E500" s="2">
        <v>125</v>
      </c>
      <c r="F500" s="2" t="str">
        <f t="shared" si="14"/>
        <v>CD 7 - Precinct 2126</v>
      </c>
      <c r="G500" s="3">
        <v>813.75840329721802</v>
      </c>
      <c r="H500" s="3">
        <v>813.41103803286296</v>
      </c>
      <c r="I500" s="5">
        <f t="shared" si="15"/>
        <v>0.99957313465157771</v>
      </c>
    </row>
    <row r="501" spans="1:9" x14ac:dyDescent="0.2">
      <c r="A501" s="10">
        <v>7</v>
      </c>
      <c r="B501" s="2">
        <v>2128</v>
      </c>
      <c r="C501" s="2">
        <v>26</v>
      </c>
      <c r="D501" s="2">
        <v>20</v>
      </c>
      <c r="E501" s="2">
        <v>125</v>
      </c>
      <c r="F501" s="2" t="str">
        <f t="shared" si="14"/>
        <v>CD 7 - Precinct 2128</v>
      </c>
      <c r="G501" s="3">
        <v>640.32761330156802</v>
      </c>
      <c r="H501" s="3">
        <v>640.32763268081601</v>
      </c>
      <c r="I501" s="5">
        <f t="shared" si="15"/>
        <v>1.0000000302645826</v>
      </c>
    </row>
    <row r="502" spans="1:9" x14ac:dyDescent="0.2">
      <c r="A502" s="10">
        <v>7</v>
      </c>
      <c r="B502" s="2">
        <v>2130</v>
      </c>
      <c r="C502" s="2">
        <v>26</v>
      </c>
      <c r="D502" s="2">
        <v>20</v>
      </c>
      <c r="E502" s="2">
        <v>125</v>
      </c>
      <c r="F502" s="2" t="str">
        <f t="shared" si="14"/>
        <v>CD 7 - Precinct 2130</v>
      </c>
      <c r="G502" s="3">
        <v>296.98105292828802</v>
      </c>
      <c r="H502" s="3">
        <v>296.94499627455099</v>
      </c>
      <c r="I502" s="5">
        <f t="shared" si="15"/>
        <v>0.99987858938009178</v>
      </c>
    </row>
    <row r="503" spans="1:9" x14ac:dyDescent="0.2">
      <c r="A503" s="10">
        <v>7</v>
      </c>
      <c r="B503" s="2">
        <v>2134</v>
      </c>
      <c r="C503" s="2">
        <v>26</v>
      </c>
      <c r="D503" s="2">
        <v>20</v>
      </c>
      <c r="E503" s="2">
        <v>116</v>
      </c>
      <c r="F503" s="2" t="str">
        <f t="shared" si="14"/>
        <v>CD 7 - Precinct 2134</v>
      </c>
      <c r="G503" s="3">
        <v>314.61085479787801</v>
      </c>
      <c r="H503" s="3">
        <v>314.36519173873501</v>
      </c>
      <c r="I503" s="5">
        <f t="shared" si="15"/>
        <v>0.99921915262809091</v>
      </c>
    </row>
    <row r="504" spans="1:9" x14ac:dyDescent="0.2">
      <c r="A504" s="10">
        <v>7</v>
      </c>
      <c r="B504" s="2">
        <v>2136</v>
      </c>
      <c r="C504" s="2">
        <v>19</v>
      </c>
      <c r="D504" s="2">
        <v>20</v>
      </c>
      <c r="E504" s="2">
        <v>117</v>
      </c>
      <c r="F504" s="2" t="str">
        <f t="shared" si="14"/>
        <v>CD 7 - Precinct 2136</v>
      </c>
      <c r="G504" s="3">
        <v>890.47468373346703</v>
      </c>
      <c r="H504" s="3">
        <v>2.22998861169651</v>
      </c>
      <c r="I504" s="5">
        <f t="shared" si="15"/>
        <v>2.5042695232467501E-3</v>
      </c>
    </row>
    <row r="505" spans="1:9" x14ac:dyDescent="0.2">
      <c r="A505" s="10">
        <v>7</v>
      </c>
      <c r="B505" s="2">
        <v>2139</v>
      </c>
      <c r="C505" s="2">
        <v>19</v>
      </c>
      <c r="D505" s="2">
        <v>20</v>
      </c>
      <c r="E505" s="2">
        <v>125</v>
      </c>
      <c r="F505" s="2" t="str">
        <f t="shared" si="14"/>
        <v>CD 7 - Precinct 2139</v>
      </c>
      <c r="G505" s="3">
        <v>302.723817309423</v>
      </c>
      <c r="H505" s="3">
        <v>302.72381801045401</v>
      </c>
      <c r="I505" s="5">
        <f t="shared" si="15"/>
        <v>1.0000000023157445</v>
      </c>
    </row>
    <row r="506" spans="1:9" x14ac:dyDescent="0.2">
      <c r="A506" s="10">
        <v>7</v>
      </c>
      <c r="B506" s="2">
        <v>2140</v>
      </c>
      <c r="C506" s="2">
        <v>26</v>
      </c>
      <c r="D506" s="2">
        <v>20</v>
      </c>
      <c r="E506" s="2">
        <v>125</v>
      </c>
      <c r="F506" s="2" t="str">
        <f t="shared" si="14"/>
        <v>CD 7 - Precinct 2140</v>
      </c>
      <c r="G506" s="3">
        <v>653.87576732553896</v>
      </c>
      <c r="H506" s="3">
        <v>7.2872243536143994E-2</v>
      </c>
      <c r="I506" s="5">
        <f t="shared" si="15"/>
        <v>1.1144661903315921E-4</v>
      </c>
    </row>
    <row r="507" spans="1:9" x14ac:dyDescent="0.2">
      <c r="A507" s="10">
        <v>7</v>
      </c>
      <c r="B507" s="2">
        <v>2141</v>
      </c>
      <c r="C507" s="2">
        <v>26</v>
      </c>
      <c r="D507" s="2">
        <v>20</v>
      </c>
      <c r="E507" s="2">
        <v>125</v>
      </c>
      <c r="F507" s="2" t="str">
        <f t="shared" si="14"/>
        <v>CD 7 - Precinct 2141</v>
      </c>
      <c r="G507" s="3">
        <v>206.52347191305401</v>
      </c>
      <c r="H507" s="3">
        <v>4.0639103845458997E-2</v>
      </c>
      <c r="I507" s="5">
        <f t="shared" si="15"/>
        <v>1.9677716759753091E-4</v>
      </c>
    </row>
    <row r="508" spans="1:9" x14ac:dyDescent="0.2">
      <c r="A508" s="10">
        <v>7</v>
      </c>
      <c r="B508" s="2">
        <v>2142</v>
      </c>
      <c r="C508" s="2">
        <v>26</v>
      </c>
      <c r="D508" s="2">
        <v>20</v>
      </c>
      <c r="E508" s="2">
        <v>116</v>
      </c>
      <c r="F508" s="2" t="str">
        <f t="shared" si="14"/>
        <v>CD 7 - Precinct 2142</v>
      </c>
      <c r="G508" s="3">
        <v>283.36215678762397</v>
      </c>
      <c r="H508" s="3">
        <v>283.36215600547098</v>
      </c>
      <c r="I508" s="5">
        <f t="shared" si="15"/>
        <v>0.99999999723974087</v>
      </c>
    </row>
    <row r="509" spans="1:9" x14ac:dyDescent="0.2">
      <c r="A509" s="10">
        <v>7</v>
      </c>
      <c r="B509" s="2">
        <v>2143</v>
      </c>
      <c r="C509" s="2">
        <v>26</v>
      </c>
      <c r="D509" s="2">
        <v>20</v>
      </c>
      <c r="E509" s="2">
        <v>125</v>
      </c>
      <c r="F509" s="2" t="str">
        <f t="shared" si="14"/>
        <v>CD 7 - Precinct 2143</v>
      </c>
      <c r="G509" s="3">
        <v>522.30225002692703</v>
      </c>
      <c r="H509" s="3">
        <v>2.6444557881849899</v>
      </c>
      <c r="I509" s="5">
        <f t="shared" si="15"/>
        <v>5.0630756196218879E-3</v>
      </c>
    </row>
    <row r="510" spans="1:9" x14ac:dyDescent="0.2">
      <c r="A510" s="10">
        <v>7</v>
      </c>
      <c r="B510" s="2">
        <v>2151</v>
      </c>
      <c r="C510" s="2">
        <v>26</v>
      </c>
      <c r="D510" s="2">
        <v>20</v>
      </c>
      <c r="E510" s="2">
        <v>125</v>
      </c>
      <c r="F510" s="2" t="str">
        <f t="shared" si="14"/>
        <v>CD 7 - Precinct 2151</v>
      </c>
      <c r="G510" s="3">
        <v>69.953381325291005</v>
      </c>
      <c r="H510" s="3">
        <v>69.9340807524909</v>
      </c>
      <c r="I510" s="5">
        <f t="shared" si="15"/>
        <v>0.99972409378311022</v>
      </c>
    </row>
    <row r="511" spans="1:9" x14ac:dyDescent="0.2">
      <c r="A511" s="10">
        <v>7</v>
      </c>
      <c r="B511" s="2">
        <v>2153</v>
      </c>
      <c r="C511" s="2">
        <v>26</v>
      </c>
      <c r="D511" s="2">
        <v>20</v>
      </c>
      <c r="E511" s="2">
        <v>116</v>
      </c>
      <c r="F511" s="2" t="str">
        <f t="shared" si="14"/>
        <v>CD 7 - Precinct 2153</v>
      </c>
      <c r="G511" s="3">
        <v>29.2786610313333</v>
      </c>
      <c r="H511" s="3">
        <v>29.278660357361002</v>
      </c>
      <c r="I511" s="5">
        <f t="shared" si="15"/>
        <v>0.9999999769807677</v>
      </c>
    </row>
    <row r="512" spans="1:9" x14ac:dyDescent="0.2">
      <c r="A512" s="10">
        <v>7</v>
      </c>
      <c r="B512" s="2">
        <v>2156</v>
      </c>
      <c r="C512" s="2">
        <v>26</v>
      </c>
      <c r="D512" s="2">
        <v>21</v>
      </c>
      <c r="E512" s="2">
        <v>116</v>
      </c>
      <c r="F512" s="2" t="str">
        <f t="shared" si="14"/>
        <v>CD 7 - Precinct 2156</v>
      </c>
      <c r="G512" s="3">
        <v>494.36251975866799</v>
      </c>
      <c r="H512" s="3">
        <v>1.7495663428950001E-3</v>
      </c>
      <c r="I512" s="5">
        <f t="shared" si="15"/>
        <v>3.5390351674497543E-6</v>
      </c>
    </row>
    <row r="513" spans="1:9" x14ac:dyDescent="0.2">
      <c r="A513" s="10">
        <v>7</v>
      </c>
      <c r="B513" s="2">
        <v>2157</v>
      </c>
      <c r="C513" s="2">
        <v>26</v>
      </c>
      <c r="D513" s="2">
        <v>20</v>
      </c>
      <c r="E513" s="2">
        <v>125</v>
      </c>
      <c r="F513" s="2" t="str">
        <f t="shared" si="14"/>
        <v>CD 7 - Precinct 2157</v>
      </c>
      <c r="G513" s="3">
        <v>10.273691581726901</v>
      </c>
      <c r="H513" s="3">
        <v>10.228965327186801</v>
      </c>
      <c r="I513" s="5">
        <f t="shared" si="15"/>
        <v>0.99564652547876253</v>
      </c>
    </row>
    <row r="514" spans="1:9" x14ac:dyDescent="0.2">
      <c r="A514" s="10">
        <v>7</v>
      </c>
      <c r="B514" s="2">
        <v>2159</v>
      </c>
      <c r="C514" s="2">
        <v>26</v>
      </c>
      <c r="D514" s="2">
        <v>20</v>
      </c>
      <c r="E514" s="2">
        <v>125</v>
      </c>
      <c r="F514" s="2" t="str">
        <f t="shared" si="14"/>
        <v>CD 7 - Precinct 2159</v>
      </c>
      <c r="G514" s="3">
        <v>48.4205882280474</v>
      </c>
      <c r="H514" s="3">
        <v>1.6712199015680999E-2</v>
      </c>
      <c r="I514" s="5">
        <f t="shared" si="15"/>
        <v>3.451465508219608E-4</v>
      </c>
    </row>
    <row r="515" spans="1:9" x14ac:dyDescent="0.2">
      <c r="A515" s="10">
        <v>7</v>
      </c>
      <c r="B515" s="2">
        <v>3002</v>
      </c>
      <c r="C515" s="2">
        <v>26</v>
      </c>
      <c r="D515" s="2">
        <v>20</v>
      </c>
      <c r="E515" s="2">
        <v>116</v>
      </c>
      <c r="F515" s="2" t="str">
        <f t="shared" si="14"/>
        <v>CD 7 - Precinct 3002</v>
      </c>
      <c r="G515" s="3">
        <v>385.175812028694</v>
      </c>
      <c r="H515" s="3">
        <v>1.9786895735619701</v>
      </c>
      <c r="I515" s="5">
        <f t="shared" si="15"/>
        <v>5.1371075539254421E-3</v>
      </c>
    </row>
    <row r="516" spans="1:9" x14ac:dyDescent="0.2">
      <c r="A516" s="10">
        <v>7</v>
      </c>
      <c r="B516" s="2">
        <v>3003</v>
      </c>
      <c r="C516" s="2">
        <v>26</v>
      </c>
      <c r="D516" s="2">
        <v>20</v>
      </c>
      <c r="E516" s="2">
        <v>125</v>
      </c>
      <c r="F516" s="2" t="str">
        <f t="shared" ref="F516:F579" si="16">CONCATENATE("CD ",A516," - ","Precinct ",B516)</f>
        <v>CD 7 - Precinct 3003</v>
      </c>
      <c r="G516" s="3">
        <v>114.891534847912</v>
      </c>
      <c r="H516" s="3">
        <v>3.6456533369821999E-2</v>
      </c>
      <c r="I516" s="5">
        <f t="shared" ref="I516:I579" si="17">H516/G516</f>
        <v>3.1731261505106914E-4</v>
      </c>
    </row>
    <row r="517" spans="1:9" x14ac:dyDescent="0.2">
      <c r="A517" s="10">
        <v>7</v>
      </c>
      <c r="B517" s="2">
        <v>3015</v>
      </c>
      <c r="C517" s="2">
        <v>26</v>
      </c>
      <c r="D517" s="2">
        <v>20</v>
      </c>
      <c r="E517" s="2">
        <v>116</v>
      </c>
      <c r="F517" s="2" t="str">
        <f t="shared" si="16"/>
        <v>CD 7 - Precinct 3015</v>
      </c>
      <c r="G517" s="3">
        <v>461.49405570682097</v>
      </c>
      <c r="H517" s="3">
        <v>1.24305932205656</v>
      </c>
      <c r="I517" s="5">
        <f t="shared" si="17"/>
        <v>2.6935543517515067E-3</v>
      </c>
    </row>
    <row r="518" spans="1:9" x14ac:dyDescent="0.2">
      <c r="A518" s="10">
        <v>7</v>
      </c>
      <c r="B518" s="2">
        <v>3016</v>
      </c>
      <c r="C518" s="2">
        <v>26</v>
      </c>
      <c r="D518" s="2">
        <v>20</v>
      </c>
      <c r="E518" s="2">
        <v>125</v>
      </c>
      <c r="F518" s="2" t="str">
        <f t="shared" si="16"/>
        <v>CD 7 - Precinct 3016</v>
      </c>
      <c r="G518" s="3">
        <v>187.254431808102</v>
      </c>
      <c r="H518" s="3">
        <v>187.25442181123901</v>
      </c>
      <c r="I518" s="5">
        <f t="shared" si="17"/>
        <v>0.99999994661347724</v>
      </c>
    </row>
    <row r="519" spans="1:9" x14ac:dyDescent="0.2">
      <c r="A519" s="10">
        <v>7</v>
      </c>
      <c r="B519" s="2">
        <v>3023</v>
      </c>
      <c r="C519" s="2">
        <v>26</v>
      </c>
      <c r="D519" s="2">
        <v>20</v>
      </c>
      <c r="E519" s="2">
        <v>125</v>
      </c>
      <c r="F519" s="2" t="str">
        <f t="shared" si="16"/>
        <v>CD 7 - Precinct 3023</v>
      </c>
      <c r="G519" s="3">
        <v>438.969726212696</v>
      </c>
      <c r="H519" s="3">
        <v>438.96971862243498</v>
      </c>
      <c r="I519" s="5">
        <f t="shared" si="17"/>
        <v>0.99999998270891921</v>
      </c>
    </row>
    <row r="520" spans="1:9" x14ac:dyDescent="0.2">
      <c r="A520" s="10">
        <v>7</v>
      </c>
      <c r="B520" s="2">
        <v>3032</v>
      </c>
      <c r="C520" s="2">
        <v>26</v>
      </c>
      <c r="D520" s="2">
        <v>20</v>
      </c>
      <c r="E520" s="2">
        <v>125</v>
      </c>
      <c r="F520" s="2" t="str">
        <f t="shared" si="16"/>
        <v>CD 7 - Precinct 3032</v>
      </c>
      <c r="G520" s="3">
        <v>317.01944043451601</v>
      </c>
      <c r="H520" s="3">
        <v>316.99626775794502</v>
      </c>
      <c r="I520" s="5">
        <f t="shared" si="17"/>
        <v>0.99992690455658106</v>
      </c>
    </row>
    <row r="521" spans="1:9" x14ac:dyDescent="0.2">
      <c r="A521" s="10">
        <v>7</v>
      </c>
      <c r="B521" s="2">
        <v>3054</v>
      </c>
      <c r="C521" s="2">
        <v>26</v>
      </c>
      <c r="D521" s="2">
        <v>20</v>
      </c>
      <c r="E521" s="2">
        <v>125</v>
      </c>
      <c r="F521" s="2" t="str">
        <f t="shared" si="16"/>
        <v>CD 7 - Precinct 3054</v>
      </c>
      <c r="G521" s="3">
        <v>558.29079277317805</v>
      </c>
      <c r="H521" s="3">
        <v>558.29079167818304</v>
      </c>
      <c r="I521" s="5">
        <f t="shared" si="17"/>
        <v>0.99999999803866546</v>
      </c>
    </row>
    <row r="522" spans="1:9" x14ac:dyDescent="0.2">
      <c r="A522" s="10">
        <v>7</v>
      </c>
      <c r="B522" s="2">
        <v>3107</v>
      </c>
      <c r="C522" s="2">
        <v>26</v>
      </c>
      <c r="D522" s="2">
        <v>20</v>
      </c>
      <c r="E522" s="2">
        <v>116</v>
      </c>
      <c r="F522" s="2" t="str">
        <f t="shared" si="16"/>
        <v>CD 7 - Precinct 3107</v>
      </c>
      <c r="G522" s="3">
        <v>185.146053286745</v>
      </c>
      <c r="H522" s="3">
        <v>184.36820024280701</v>
      </c>
      <c r="I522" s="5">
        <f t="shared" si="17"/>
        <v>0.99579870577779317</v>
      </c>
    </row>
    <row r="523" spans="1:9" x14ac:dyDescent="0.2">
      <c r="A523" s="10">
        <v>7</v>
      </c>
      <c r="B523" s="2">
        <v>3116</v>
      </c>
      <c r="C523" s="2">
        <v>26</v>
      </c>
      <c r="D523" s="2">
        <v>20</v>
      </c>
      <c r="E523" s="2">
        <v>116</v>
      </c>
      <c r="F523" s="2" t="str">
        <f t="shared" si="16"/>
        <v>CD 7 - Precinct 3116</v>
      </c>
      <c r="G523" s="3">
        <v>275.58153696424102</v>
      </c>
      <c r="H523" s="3">
        <v>275.44453488191499</v>
      </c>
      <c r="I523" s="5">
        <f t="shared" si="17"/>
        <v>0.99950286189766113</v>
      </c>
    </row>
    <row r="524" spans="1:9" x14ac:dyDescent="0.2">
      <c r="A524" s="10">
        <v>7</v>
      </c>
      <c r="B524" s="2">
        <v>3139</v>
      </c>
      <c r="C524" s="2">
        <v>26</v>
      </c>
      <c r="D524" s="2">
        <v>20</v>
      </c>
      <c r="E524" s="2">
        <v>125</v>
      </c>
      <c r="F524" s="2" t="str">
        <f t="shared" si="16"/>
        <v>CD 7 - Precinct 3139</v>
      </c>
      <c r="G524" s="3">
        <v>280.57087342807898</v>
      </c>
      <c r="H524" s="3">
        <v>280.55122798532301</v>
      </c>
      <c r="I524" s="5">
        <f t="shared" si="17"/>
        <v>0.99992998046263337</v>
      </c>
    </row>
    <row r="525" spans="1:9" x14ac:dyDescent="0.2">
      <c r="A525" s="10">
        <v>7</v>
      </c>
      <c r="B525" s="2">
        <v>3140</v>
      </c>
      <c r="C525" s="2">
        <v>26</v>
      </c>
      <c r="D525" s="2">
        <v>20</v>
      </c>
      <c r="E525" s="2">
        <v>116</v>
      </c>
      <c r="F525" s="2" t="str">
        <f t="shared" si="16"/>
        <v>CD 7 - Precinct 3140</v>
      </c>
      <c r="G525" s="3">
        <v>74.121448095181194</v>
      </c>
      <c r="H525" s="3">
        <v>74.121447892551799</v>
      </c>
      <c r="I525" s="5">
        <f t="shared" si="17"/>
        <v>0.99999999726625155</v>
      </c>
    </row>
    <row r="526" spans="1:9" x14ac:dyDescent="0.2">
      <c r="A526" s="10">
        <v>7</v>
      </c>
      <c r="B526" s="2">
        <v>3141</v>
      </c>
      <c r="C526" s="2">
        <v>26</v>
      </c>
      <c r="D526" s="2">
        <v>20</v>
      </c>
      <c r="E526" s="2">
        <v>116</v>
      </c>
      <c r="F526" s="2" t="str">
        <f t="shared" si="16"/>
        <v>CD 7 - Precinct 3141</v>
      </c>
      <c r="G526" s="3">
        <v>217.072348107956</v>
      </c>
      <c r="H526" s="3">
        <v>217.07234183184599</v>
      </c>
      <c r="I526" s="5">
        <f t="shared" si="17"/>
        <v>0.99999997108747352</v>
      </c>
    </row>
    <row r="527" spans="1:9" x14ac:dyDescent="0.2">
      <c r="A527" s="10">
        <v>7</v>
      </c>
      <c r="B527" s="2">
        <v>3147</v>
      </c>
      <c r="C527" s="2">
        <v>26</v>
      </c>
      <c r="D527" s="2">
        <v>20</v>
      </c>
      <c r="E527" s="2">
        <v>125</v>
      </c>
      <c r="F527" s="2" t="str">
        <f t="shared" si="16"/>
        <v>CD 7 - Precinct 3147</v>
      </c>
      <c r="G527" s="3">
        <v>557.008429874375</v>
      </c>
      <c r="H527" s="3">
        <v>557.00843509895105</v>
      </c>
      <c r="I527" s="5">
        <f t="shared" si="17"/>
        <v>1.0000000093797072</v>
      </c>
    </row>
    <row r="528" spans="1:9" x14ac:dyDescent="0.2">
      <c r="A528" s="10">
        <v>7</v>
      </c>
      <c r="B528" s="2">
        <v>3167</v>
      </c>
      <c r="C528" s="2">
        <v>26</v>
      </c>
      <c r="D528" s="2">
        <v>20</v>
      </c>
      <c r="E528" s="2">
        <v>123</v>
      </c>
      <c r="F528" s="2" t="str">
        <f t="shared" si="16"/>
        <v>CD 7 - Precinct 3167</v>
      </c>
      <c r="G528" s="3">
        <v>86.173523666094496</v>
      </c>
      <c r="H528" s="3">
        <v>86.173525231220495</v>
      </c>
      <c r="I528" s="5">
        <f t="shared" si="17"/>
        <v>1.0000000181624928</v>
      </c>
    </row>
    <row r="529" spans="1:9" x14ac:dyDescent="0.2">
      <c r="A529" s="10">
        <v>8</v>
      </c>
      <c r="B529" s="2">
        <v>2009</v>
      </c>
      <c r="C529" s="2">
        <v>26</v>
      </c>
      <c r="D529" s="2">
        <v>20</v>
      </c>
      <c r="E529" s="2">
        <v>116</v>
      </c>
      <c r="F529" s="2" t="str">
        <f t="shared" si="16"/>
        <v>CD 8 - Precinct 2009</v>
      </c>
      <c r="G529" s="3">
        <v>351.97730694521402</v>
      </c>
      <c r="H529" s="3">
        <v>351.97730715255398</v>
      </c>
      <c r="I529" s="5">
        <f t="shared" si="17"/>
        <v>1.0000000005890719</v>
      </c>
    </row>
    <row r="530" spans="1:9" x14ac:dyDescent="0.2">
      <c r="A530" s="10">
        <v>8</v>
      </c>
      <c r="B530" s="2">
        <v>2099</v>
      </c>
      <c r="C530" s="2">
        <v>19</v>
      </c>
      <c r="D530" s="2">
        <v>20</v>
      </c>
      <c r="E530" s="2">
        <v>125</v>
      </c>
      <c r="F530" s="2" t="str">
        <f t="shared" si="16"/>
        <v>CD 8 - Precinct 2099</v>
      </c>
      <c r="G530" s="3">
        <v>218.24365558551099</v>
      </c>
      <c r="H530" s="3">
        <v>218.243660031731</v>
      </c>
      <c r="I530" s="5">
        <f t="shared" si="17"/>
        <v>1.0000000203727344</v>
      </c>
    </row>
    <row r="531" spans="1:9" x14ac:dyDescent="0.2">
      <c r="A531" s="10">
        <v>8</v>
      </c>
      <c r="B531" s="2">
        <v>2101</v>
      </c>
      <c r="C531" s="2">
        <v>19</v>
      </c>
      <c r="D531" s="2">
        <v>20</v>
      </c>
      <c r="E531" s="2">
        <v>117</v>
      </c>
      <c r="F531" s="2" t="str">
        <f t="shared" si="16"/>
        <v>CD 8 - Precinct 2101</v>
      </c>
      <c r="G531" s="3">
        <v>1209.14408970759</v>
      </c>
      <c r="H531" s="3">
        <v>0.92269231640318194</v>
      </c>
      <c r="I531" s="5">
        <f t="shared" si="17"/>
        <v>7.6309541952631862E-4</v>
      </c>
    </row>
    <row r="532" spans="1:9" x14ac:dyDescent="0.2">
      <c r="A532" s="10">
        <v>8</v>
      </c>
      <c r="B532" s="2">
        <v>2113</v>
      </c>
      <c r="C532" s="2">
        <v>26</v>
      </c>
      <c r="D532" s="2">
        <v>21</v>
      </c>
      <c r="E532" s="2">
        <v>116</v>
      </c>
      <c r="F532" s="2" t="str">
        <f t="shared" si="16"/>
        <v>CD 8 - Precinct 2113</v>
      </c>
      <c r="G532" s="3">
        <v>27.583717798640802</v>
      </c>
      <c r="H532" s="3">
        <v>27.5837181157247</v>
      </c>
      <c r="I532" s="5">
        <f t="shared" si="17"/>
        <v>1.0000000114953285</v>
      </c>
    </row>
    <row r="533" spans="1:9" x14ac:dyDescent="0.2">
      <c r="A533" s="10">
        <v>8</v>
      </c>
      <c r="B533" s="2">
        <v>2119</v>
      </c>
      <c r="C533" s="2">
        <v>26</v>
      </c>
      <c r="D533" s="2">
        <v>20</v>
      </c>
      <c r="E533" s="2">
        <v>116</v>
      </c>
      <c r="F533" s="2" t="str">
        <f t="shared" si="16"/>
        <v>CD 8 - Precinct 2119</v>
      </c>
      <c r="G533" s="3">
        <v>27.596515778889501</v>
      </c>
      <c r="H533" s="3">
        <v>27.5965160803561</v>
      </c>
      <c r="I533" s="5">
        <f t="shared" si="17"/>
        <v>1.0000000109240819</v>
      </c>
    </row>
    <row r="534" spans="1:9" x14ac:dyDescent="0.2">
      <c r="A534" s="10">
        <v>8</v>
      </c>
      <c r="B534" s="2">
        <v>2122</v>
      </c>
      <c r="C534" s="2">
        <v>26</v>
      </c>
      <c r="D534" s="2">
        <v>20</v>
      </c>
      <c r="E534" s="2">
        <v>116</v>
      </c>
      <c r="F534" s="2" t="str">
        <f t="shared" si="16"/>
        <v>CD 8 - Precinct 2122</v>
      </c>
      <c r="G534" s="3">
        <v>170.23022069144201</v>
      </c>
      <c r="H534" s="3">
        <v>170.23021863734701</v>
      </c>
      <c r="I534" s="5">
        <f t="shared" si="17"/>
        <v>0.99999998793342926</v>
      </c>
    </row>
    <row r="535" spans="1:9" x14ac:dyDescent="0.2">
      <c r="A535" s="10">
        <v>8</v>
      </c>
      <c r="B535" s="2">
        <v>2123</v>
      </c>
      <c r="C535" s="2">
        <v>19</v>
      </c>
      <c r="D535" s="2">
        <v>20</v>
      </c>
      <c r="E535" s="2">
        <v>117</v>
      </c>
      <c r="F535" s="2" t="str">
        <f t="shared" si="16"/>
        <v>CD 8 - Precinct 2123</v>
      </c>
      <c r="G535" s="3">
        <v>758.17757098184597</v>
      </c>
      <c r="H535" s="3">
        <v>3.5152565734346997E-2</v>
      </c>
      <c r="I535" s="5">
        <f t="shared" si="17"/>
        <v>4.6364555059079555E-5</v>
      </c>
    </row>
    <row r="536" spans="1:9" x14ac:dyDescent="0.2">
      <c r="A536" s="10">
        <v>8</v>
      </c>
      <c r="B536" s="2">
        <v>2148</v>
      </c>
      <c r="C536" s="2">
        <v>26</v>
      </c>
      <c r="D536" s="2">
        <v>20</v>
      </c>
      <c r="E536" s="2">
        <v>116</v>
      </c>
      <c r="F536" s="2" t="str">
        <f t="shared" si="16"/>
        <v>CD 8 - Precinct 2148</v>
      </c>
      <c r="G536" s="3">
        <v>608.89266728307905</v>
      </c>
      <c r="H536" s="3">
        <v>608.89267051048898</v>
      </c>
      <c r="I536" s="5">
        <f t="shared" si="17"/>
        <v>1.0000000053004579</v>
      </c>
    </row>
    <row r="537" spans="1:9" x14ac:dyDescent="0.2">
      <c r="A537" s="10">
        <v>8</v>
      </c>
      <c r="B537" s="2">
        <v>2149</v>
      </c>
      <c r="C537" s="2">
        <v>26</v>
      </c>
      <c r="D537" s="2">
        <v>21</v>
      </c>
      <c r="E537" s="2">
        <v>116</v>
      </c>
      <c r="F537" s="2" t="str">
        <f t="shared" si="16"/>
        <v>CD 8 - Precinct 2149</v>
      </c>
      <c r="G537" s="3">
        <v>712.05793171814696</v>
      </c>
      <c r="H537" s="3">
        <v>712.05793430289702</v>
      </c>
      <c r="I537" s="5">
        <f t="shared" si="17"/>
        <v>1.0000000036299717</v>
      </c>
    </row>
    <row r="538" spans="1:9" x14ac:dyDescent="0.2">
      <c r="A538" s="10">
        <v>8</v>
      </c>
      <c r="B538" s="2">
        <v>2156</v>
      </c>
      <c r="C538" s="2">
        <v>26</v>
      </c>
      <c r="D538" s="2">
        <v>21</v>
      </c>
      <c r="E538" s="2">
        <v>116</v>
      </c>
      <c r="F538" s="2" t="str">
        <f t="shared" si="16"/>
        <v>CD 8 - Precinct 2156</v>
      </c>
      <c r="G538" s="3">
        <v>494.36251975866799</v>
      </c>
      <c r="H538" s="3">
        <v>494.360768646606</v>
      </c>
      <c r="I538" s="5">
        <f t="shared" si="17"/>
        <v>0.99999645783814106</v>
      </c>
    </row>
    <row r="539" spans="1:9" x14ac:dyDescent="0.2">
      <c r="A539" s="10">
        <v>8</v>
      </c>
      <c r="B539" s="2">
        <v>3008</v>
      </c>
      <c r="C539" s="2">
        <v>19</v>
      </c>
      <c r="D539" s="2">
        <v>20</v>
      </c>
      <c r="E539" s="2">
        <v>122</v>
      </c>
      <c r="F539" s="2" t="str">
        <f t="shared" si="16"/>
        <v>CD 8 - Precinct 3008</v>
      </c>
      <c r="G539" s="3">
        <v>82.816449419290095</v>
      </c>
      <c r="H539" s="3">
        <v>4.9090219834020003E-2</v>
      </c>
      <c r="I539" s="5">
        <f t="shared" si="17"/>
        <v>5.9275929091673449E-4</v>
      </c>
    </row>
    <row r="540" spans="1:9" x14ac:dyDescent="0.2">
      <c r="A540" s="10">
        <v>8</v>
      </c>
      <c r="B540" s="2">
        <v>3009</v>
      </c>
      <c r="C540" s="2">
        <v>25</v>
      </c>
      <c r="D540" s="2">
        <v>20</v>
      </c>
      <c r="E540" s="2">
        <v>122</v>
      </c>
      <c r="F540" s="2" t="str">
        <f t="shared" si="16"/>
        <v>CD 8 - Precinct 3009</v>
      </c>
      <c r="G540" s="3">
        <v>410.33494062348097</v>
      </c>
      <c r="H540" s="3">
        <v>1.5977801084553E-2</v>
      </c>
      <c r="I540" s="5">
        <f t="shared" si="17"/>
        <v>3.893843663490032E-5</v>
      </c>
    </row>
    <row r="541" spans="1:9" x14ac:dyDescent="0.2">
      <c r="A541" s="10">
        <v>8</v>
      </c>
      <c r="B541" s="2">
        <v>3010</v>
      </c>
      <c r="C541" s="2">
        <v>26</v>
      </c>
      <c r="D541" s="2">
        <v>21</v>
      </c>
      <c r="E541" s="2">
        <v>116</v>
      </c>
      <c r="F541" s="2" t="str">
        <f t="shared" si="16"/>
        <v>CD 8 - Precinct 3010</v>
      </c>
      <c r="G541" s="3">
        <v>117.42154853637</v>
      </c>
      <c r="H541" s="3">
        <v>117.42154796215399</v>
      </c>
      <c r="I541" s="5">
        <f t="shared" si="17"/>
        <v>0.99999999510979021</v>
      </c>
    </row>
    <row r="542" spans="1:9" x14ac:dyDescent="0.2">
      <c r="A542" s="10">
        <v>8</v>
      </c>
      <c r="B542" s="2">
        <v>3013</v>
      </c>
      <c r="C542" s="2">
        <v>26</v>
      </c>
      <c r="D542" s="2">
        <v>21</v>
      </c>
      <c r="E542" s="2">
        <v>123</v>
      </c>
      <c r="F542" s="2" t="str">
        <f t="shared" si="16"/>
        <v>CD 8 - Precinct 3013</v>
      </c>
      <c r="G542" s="3">
        <v>344.561479234687</v>
      </c>
      <c r="H542" s="3">
        <v>344.56148353915597</v>
      </c>
      <c r="I542" s="5">
        <f t="shared" si="17"/>
        <v>1.0000000124926007</v>
      </c>
    </row>
    <row r="543" spans="1:9" x14ac:dyDescent="0.2">
      <c r="A543" s="10">
        <v>8</v>
      </c>
      <c r="B543" s="2">
        <v>3015</v>
      </c>
      <c r="C543" s="2">
        <v>26</v>
      </c>
      <c r="D543" s="2">
        <v>20</v>
      </c>
      <c r="E543" s="2">
        <v>116</v>
      </c>
      <c r="F543" s="2" t="str">
        <f t="shared" si="16"/>
        <v>CD 8 - Precinct 3015</v>
      </c>
      <c r="G543" s="3">
        <v>461.49405570682097</v>
      </c>
      <c r="H543" s="3">
        <v>460.25100065302701</v>
      </c>
      <c r="I543" s="5">
        <f t="shared" si="17"/>
        <v>0.99730645489704062</v>
      </c>
    </row>
    <row r="544" spans="1:9" x14ac:dyDescent="0.2">
      <c r="A544" s="10">
        <v>8</v>
      </c>
      <c r="B544" s="2">
        <v>3019</v>
      </c>
      <c r="C544" s="2">
        <v>26</v>
      </c>
      <c r="D544" s="2">
        <v>21</v>
      </c>
      <c r="E544" s="2">
        <v>116</v>
      </c>
      <c r="F544" s="2" t="str">
        <f t="shared" si="16"/>
        <v>CD 8 - Precinct 3019</v>
      </c>
      <c r="G544" s="3">
        <v>241.44890069495</v>
      </c>
      <c r="H544" s="3">
        <v>241.44889913449001</v>
      </c>
      <c r="I544" s="5">
        <f t="shared" si="17"/>
        <v>0.99999999353710045</v>
      </c>
    </row>
    <row r="545" spans="1:9" x14ac:dyDescent="0.2">
      <c r="A545" s="10">
        <v>8</v>
      </c>
      <c r="B545" s="2">
        <v>3024</v>
      </c>
      <c r="C545" s="2">
        <v>26</v>
      </c>
      <c r="D545" s="2">
        <v>21</v>
      </c>
      <c r="E545" s="2">
        <v>123</v>
      </c>
      <c r="F545" s="2" t="str">
        <f t="shared" si="16"/>
        <v>CD 8 - Precinct 3024</v>
      </c>
      <c r="G545" s="3">
        <v>3.4223423303660301</v>
      </c>
      <c r="H545" s="3">
        <v>3.4223422771224401</v>
      </c>
      <c r="I545" s="5">
        <f t="shared" si="17"/>
        <v>0.99999998444235416</v>
      </c>
    </row>
    <row r="546" spans="1:9" x14ac:dyDescent="0.2">
      <c r="A546" s="10">
        <v>8</v>
      </c>
      <c r="B546" s="2">
        <v>3029</v>
      </c>
      <c r="C546" s="2">
        <v>26</v>
      </c>
      <c r="D546" s="2">
        <v>20</v>
      </c>
      <c r="E546" s="2">
        <v>116</v>
      </c>
      <c r="F546" s="2" t="str">
        <f t="shared" si="16"/>
        <v>CD 8 - Precinct 3029</v>
      </c>
      <c r="G546" s="3">
        <v>424.67885695255097</v>
      </c>
      <c r="H546" s="3">
        <v>424.67885692039999</v>
      </c>
      <c r="I546" s="5">
        <f t="shared" si="17"/>
        <v>0.99999999992429345</v>
      </c>
    </row>
    <row r="547" spans="1:9" x14ac:dyDescent="0.2">
      <c r="A547" s="10">
        <v>8</v>
      </c>
      <c r="B547" s="2">
        <v>3035</v>
      </c>
      <c r="C547" s="2">
        <v>26</v>
      </c>
      <c r="D547" s="2">
        <v>20</v>
      </c>
      <c r="E547" s="2">
        <v>116</v>
      </c>
      <c r="F547" s="2" t="str">
        <f t="shared" si="16"/>
        <v>CD 8 - Precinct 3035</v>
      </c>
      <c r="G547" s="3">
        <v>807.20338757266302</v>
      </c>
      <c r="H547" s="3">
        <v>807.20337993249996</v>
      </c>
      <c r="I547" s="5">
        <f t="shared" si="17"/>
        <v>0.99999999053502109</v>
      </c>
    </row>
    <row r="548" spans="1:9" x14ac:dyDescent="0.2">
      <c r="A548" s="10">
        <v>8</v>
      </c>
      <c r="B548" s="2">
        <v>3036</v>
      </c>
      <c r="C548" s="2">
        <v>19</v>
      </c>
      <c r="D548" s="2">
        <v>20</v>
      </c>
      <c r="E548" s="2">
        <v>116</v>
      </c>
      <c r="F548" s="2" t="str">
        <f t="shared" si="16"/>
        <v>CD 8 - Precinct 3036</v>
      </c>
      <c r="G548" s="3">
        <v>913.32353845151897</v>
      </c>
      <c r="H548" s="3">
        <v>913.32354105264005</v>
      </c>
      <c r="I548" s="5">
        <f t="shared" si="17"/>
        <v>1.0000000028479734</v>
      </c>
    </row>
    <row r="549" spans="1:9" x14ac:dyDescent="0.2">
      <c r="A549" s="10">
        <v>8</v>
      </c>
      <c r="B549" s="2">
        <v>3037</v>
      </c>
      <c r="C549" s="2">
        <v>19</v>
      </c>
      <c r="D549" s="2">
        <v>20</v>
      </c>
      <c r="E549" s="2">
        <v>125</v>
      </c>
      <c r="F549" s="2" t="str">
        <f t="shared" si="16"/>
        <v>CD 8 - Precinct 3037</v>
      </c>
      <c r="G549" s="3">
        <v>395.87864885579597</v>
      </c>
      <c r="H549" s="3">
        <v>395.87864737264101</v>
      </c>
      <c r="I549" s="5">
        <f t="shared" si="17"/>
        <v>0.9999999962535111</v>
      </c>
    </row>
    <row r="550" spans="1:9" x14ac:dyDescent="0.2">
      <c r="A550" s="10">
        <v>8</v>
      </c>
      <c r="B550" s="2">
        <v>3056</v>
      </c>
      <c r="C550" s="2">
        <v>26</v>
      </c>
      <c r="D550" s="2">
        <v>20</v>
      </c>
      <c r="E550" s="2">
        <v>116</v>
      </c>
      <c r="F550" s="2" t="str">
        <f t="shared" si="16"/>
        <v>CD 8 - Precinct 3056</v>
      </c>
      <c r="G550" s="3">
        <v>560.325363587114</v>
      </c>
      <c r="H550" s="3">
        <v>560.32536418230904</v>
      </c>
      <c r="I550" s="5">
        <f t="shared" si="17"/>
        <v>1.0000000010622312</v>
      </c>
    </row>
    <row r="551" spans="1:9" x14ac:dyDescent="0.2">
      <c r="A551" s="10">
        <v>8</v>
      </c>
      <c r="B551" s="2">
        <v>3057</v>
      </c>
      <c r="C551" s="2">
        <v>25</v>
      </c>
      <c r="D551" s="2">
        <v>21</v>
      </c>
      <c r="E551" s="2">
        <v>122</v>
      </c>
      <c r="F551" s="2" t="str">
        <f t="shared" si="16"/>
        <v>CD 8 - Precinct 3057</v>
      </c>
      <c r="G551" s="3">
        <v>224.392940730807</v>
      </c>
      <c r="H551" s="3">
        <v>224.34597216982999</v>
      </c>
      <c r="I551" s="5">
        <f t="shared" si="17"/>
        <v>0.99979068610258404</v>
      </c>
    </row>
    <row r="552" spans="1:9" x14ac:dyDescent="0.2">
      <c r="A552" s="10">
        <v>8</v>
      </c>
      <c r="B552" s="2">
        <v>3058</v>
      </c>
      <c r="C552" s="2">
        <v>26</v>
      </c>
      <c r="D552" s="2">
        <v>20</v>
      </c>
      <c r="E552" s="2">
        <v>116</v>
      </c>
      <c r="F552" s="2" t="str">
        <f t="shared" si="16"/>
        <v>CD 8 - Precinct 3058</v>
      </c>
      <c r="G552" s="3">
        <v>914.45766575753396</v>
      </c>
      <c r="H552" s="3">
        <v>914.45766352971998</v>
      </c>
      <c r="I552" s="5">
        <f t="shared" si="17"/>
        <v>0.99999999756378666</v>
      </c>
    </row>
    <row r="553" spans="1:9" x14ac:dyDescent="0.2">
      <c r="A553" s="10">
        <v>8</v>
      </c>
      <c r="B553" s="2">
        <v>3065</v>
      </c>
      <c r="C553" s="2">
        <v>26</v>
      </c>
      <c r="D553" s="2">
        <v>21</v>
      </c>
      <c r="E553" s="2">
        <v>116</v>
      </c>
      <c r="F553" s="2" t="str">
        <f t="shared" si="16"/>
        <v>CD 8 - Precinct 3065</v>
      </c>
      <c r="G553" s="3">
        <v>362.72435490192601</v>
      </c>
      <c r="H553" s="3">
        <v>362.72435561453102</v>
      </c>
      <c r="I553" s="5">
        <f t="shared" si="17"/>
        <v>1.0000000019645909</v>
      </c>
    </row>
    <row r="554" spans="1:9" x14ac:dyDescent="0.2">
      <c r="A554" s="10">
        <v>8</v>
      </c>
      <c r="B554" s="2">
        <v>3070</v>
      </c>
      <c r="C554" s="2">
        <v>25</v>
      </c>
      <c r="D554" s="2">
        <v>23</v>
      </c>
      <c r="E554" s="2">
        <v>122</v>
      </c>
      <c r="F554" s="2" t="str">
        <f t="shared" si="16"/>
        <v>CD 8 - Precinct 3070</v>
      </c>
      <c r="G554" s="3">
        <v>530.88510539391996</v>
      </c>
      <c r="H554" s="3">
        <v>530.06226271949697</v>
      </c>
      <c r="I554" s="5">
        <f t="shared" si="17"/>
        <v>0.99845005507582962</v>
      </c>
    </row>
    <row r="555" spans="1:9" x14ac:dyDescent="0.2">
      <c r="A555" s="10">
        <v>8</v>
      </c>
      <c r="B555" s="2">
        <v>3071</v>
      </c>
      <c r="C555" s="2">
        <v>26</v>
      </c>
      <c r="D555" s="2">
        <v>21</v>
      </c>
      <c r="E555" s="2">
        <v>123</v>
      </c>
      <c r="F555" s="2" t="str">
        <f t="shared" si="16"/>
        <v>CD 8 - Precinct 3071</v>
      </c>
      <c r="G555" s="3">
        <v>484.01167227360799</v>
      </c>
      <c r="H555" s="3">
        <v>484.01167134464998</v>
      </c>
      <c r="I555" s="5">
        <f t="shared" si="17"/>
        <v>0.99999999808071161</v>
      </c>
    </row>
    <row r="556" spans="1:9" x14ac:dyDescent="0.2">
      <c r="A556" s="10">
        <v>8</v>
      </c>
      <c r="B556" s="2">
        <v>3073</v>
      </c>
      <c r="C556" s="2">
        <v>25</v>
      </c>
      <c r="D556" s="2">
        <v>21</v>
      </c>
      <c r="E556" s="2">
        <v>122</v>
      </c>
      <c r="F556" s="2" t="str">
        <f t="shared" si="16"/>
        <v>CD 8 - Precinct 3073</v>
      </c>
      <c r="G556" s="3">
        <v>576.47434172460703</v>
      </c>
      <c r="H556" s="3">
        <v>576.47434150533604</v>
      </c>
      <c r="I556" s="5">
        <f t="shared" si="17"/>
        <v>0.99999999961963448</v>
      </c>
    </row>
    <row r="557" spans="1:9" x14ac:dyDescent="0.2">
      <c r="A557" s="10">
        <v>8</v>
      </c>
      <c r="B557" s="2">
        <v>3074</v>
      </c>
      <c r="C557" s="2">
        <v>25</v>
      </c>
      <c r="D557" s="2">
        <v>20</v>
      </c>
      <c r="E557" s="2">
        <v>122</v>
      </c>
      <c r="F557" s="2" t="str">
        <f t="shared" si="16"/>
        <v>CD 8 - Precinct 3074</v>
      </c>
      <c r="G557" s="3">
        <v>826.42954949064006</v>
      </c>
      <c r="H557" s="3">
        <v>825.18877335458899</v>
      </c>
      <c r="I557" s="5">
        <f t="shared" si="17"/>
        <v>0.99849863047997767</v>
      </c>
    </row>
    <row r="558" spans="1:9" x14ac:dyDescent="0.2">
      <c r="A558" s="10">
        <v>8</v>
      </c>
      <c r="B558" s="2">
        <v>3075</v>
      </c>
      <c r="C558" s="2">
        <v>25</v>
      </c>
      <c r="D558" s="2">
        <v>23</v>
      </c>
      <c r="E558" s="2">
        <v>122</v>
      </c>
      <c r="F558" s="2" t="str">
        <f t="shared" si="16"/>
        <v>CD 8 - Precinct 3075</v>
      </c>
      <c r="G558" s="3">
        <v>2033.1693938256001</v>
      </c>
      <c r="H558" s="3">
        <v>6.4243069966202704</v>
      </c>
      <c r="I558" s="5">
        <f t="shared" si="17"/>
        <v>3.1597500022033731E-3</v>
      </c>
    </row>
    <row r="559" spans="1:9" x14ac:dyDescent="0.2">
      <c r="A559" s="10">
        <v>8</v>
      </c>
      <c r="B559" s="2">
        <v>3077</v>
      </c>
      <c r="C559" s="2">
        <v>25</v>
      </c>
      <c r="D559" s="2">
        <v>21</v>
      </c>
      <c r="E559" s="2">
        <v>122</v>
      </c>
      <c r="F559" s="2" t="str">
        <f t="shared" si="16"/>
        <v>CD 8 - Precinct 3077</v>
      </c>
      <c r="G559" s="3">
        <v>525.56593180237098</v>
      </c>
      <c r="H559" s="3">
        <v>525.40886499369196</v>
      </c>
      <c r="I559" s="5">
        <f t="shared" si="17"/>
        <v>0.99970114727919979</v>
      </c>
    </row>
    <row r="560" spans="1:9" x14ac:dyDescent="0.2">
      <c r="A560" s="10">
        <v>8</v>
      </c>
      <c r="B560" s="2">
        <v>3086</v>
      </c>
      <c r="C560" s="2">
        <v>25</v>
      </c>
      <c r="D560" s="2">
        <v>21</v>
      </c>
      <c r="E560" s="2">
        <v>122</v>
      </c>
      <c r="F560" s="2" t="str">
        <f t="shared" si="16"/>
        <v>CD 8 - Precinct 3086</v>
      </c>
      <c r="G560" s="3">
        <v>302.483510406851</v>
      </c>
      <c r="H560" s="3">
        <v>301.24733186703401</v>
      </c>
      <c r="I560" s="5">
        <f t="shared" si="17"/>
        <v>0.99591323659873465</v>
      </c>
    </row>
    <row r="561" spans="1:9" x14ac:dyDescent="0.2">
      <c r="A561" s="10">
        <v>8</v>
      </c>
      <c r="B561" s="2">
        <v>3094</v>
      </c>
      <c r="C561" s="2">
        <v>25</v>
      </c>
      <c r="D561" s="2">
        <v>23</v>
      </c>
      <c r="E561" s="2">
        <v>122</v>
      </c>
      <c r="F561" s="2" t="str">
        <f t="shared" si="16"/>
        <v>CD 8 - Precinct 3094</v>
      </c>
      <c r="G561" s="3">
        <v>6618.1664092443698</v>
      </c>
      <c r="H561" s="3">
        <v>6594.3315911630298</v>
      </c>
      <c r="I561" s="5">
        <f t="shared" si="17"/>
        <v>0.99639857679491906</v>
      </c>
    </row>
    <row r="562" spans="1:9" x14ac:dyDescent="0.2">
      <c r="A562" s="10">
        <v>8</v>
      </c>
      <c r="B562" s="2">
        <v>3095</v>
      </c>
      <c r="C562" s="2">
        <v>19</v>
      </c>
      <c r="D562" s="2">
        <v>20</v>
      </c>
      <c r="E562" s="2">
        <v>122</v>
      </c>
      <c r="F562" s="2" t="str">
        <f t="shared" si="16"/>
        <v>CD 8 - Precinct 3095</v>
      </c>
      <c r="G562" s="3">
        <v>1921.8177721033001</v>
      </c>
      <c r="H562" s="3">
        <v>1921.8177714620999</v>
      </c>
      <c r="I562" s="5">
        <f t="shared" si="17"/>
        <v>0.99999999966635744</v>
      </c>
    </row>
    <row r="563" spans="1:9" x14ac:dyDescent="0.2">
      <c r="A563" s="10">
        <v>8</v>
      </c>
      <c r="B563" s="2">
        <v>3096</v>
      </c>
      <c r="C563" s="2">
        <v>25</v>
      </c>
      <c r="D563" s="2">
        <v>23</v>
      </c>
      <c r="E563" s="2">
        <v>122</v>
      </c>
      <c r="F563" s="2" t="str">
        <f t="shared" si="16"/>
        <v>CD 8 - Precinct 3096</v>
      </c>
      <c r="G563" s="3">
        <v>5536.1252623604996</v>
      </c>
      <c r="H563" s="3">
        <v>402.42586836749098</v>
      </c>
      <c r="I563" s="5">
        <f t="shared" si="17"/>
        <v>7.2690889258510777E-2</v>
      </c>
    </row>
    <row r="564" spans="1:9" x14ac:dyDescent="0.2">
      <c r="A564" s="10">
        <v>8</v>
      </c>
      <c r="B564" s="2">
        <v>3097</v>
      </c>
      <c r="C564" s="2">
        <v>25</v>
      </c>
      <c r="D564" s="2">
        <v>23</v>
      </c>
      <c r="E564" s="2">
        <v>122</v>
      </c>
      <c r="F564" s="2" t="str">
        <f t="shared" si="16"/>
        <v>CD 8 - Precinct 3097</v>
      </c>
      <c r="G564" s="3">
        <v>30440.417551320199</v>
      </c>
      <c r="H564" s="3">
        <v>39.367834134487701</v>
      </c>
      <c r="I564" s="5">
        <f t="shared" si="17"/>
        <v>1.2932751026859788E-3</v>
      </c>
    </row>
    <row r="565" spans="1:9" x14ac:dyDescent="0.2">
      <c r="A565" s="10">
        <v>8</v>
      </c>
      <c r="B565" s="2">
        <v>3098</v>
      </c>
      <c r="C565" s="2">
        <v>19</v>
      </c>
      <c r="D565" s="2">
        <v>20</v>
      </c>
      <c r="E565" s="2">
        <v>122</v>
      </c>
      <c r="F565" s="2" t="str">
        <f t="shared" si="16"/>
        <v>CD 8 - Precinct 3098</v>
      </c>
      <c r="G565" s="3">
        <v>792.60967863311498</v>
      </c>
      <c r="H565" s="3">
        <v>792.60967786822096</v>
      </c>
      <c r="I565" s="5">
        <f t="shared" si="17"/>
        <v>0.99999999903496761</v>
      </c>
    </row>
    <row r="566" spans="1:9" x14ac:dyDescent="0.2">
      <c r="A566" s="10">
        <v>8</v>
      </c>
      <c r="B566" s="2">
        <v>3099</v>
      </c>
      <c r="C566" s="2">
        <v>19</v>
      </c>
      <c r="D566" s="2">
        <v>20</v>
      </c>
      <c r="E566" s="2">
        <v>122</v>
      </c>
      <c r="F566" s="2" t="str">
        <f t="shared" si="16"/>
        <v>CD 8 - Precinct 3099</v>
      </c>
      <c r="G566" s="3">
        <v>2338.20691707375</v>
      </c>
      <c r="H566" s="3">
        <v>2331.7665868410299</v>
      </c>
      <c r="I566" s="5">
        <f t="shared" si="17"/>
        <v>0.99724561150440005</v>
      </c>
    </row>
    <row r="567" spans="1:9" x14ac:dyDescent="0.2">
      <c r="A567" s="10">
        <v>8</v>
      </c>
      <c r="B567" s="2">
        <v>3101</v>
      </c>
      <c r="C567" s="2">
        <v>19</v>
      </c>
      <c r="D567" s="2">
        <v>20</v>
      </c>
      <c r="E567" s="2">
        <v>122</v>
      </c>
      <c r="F567" s="2" t="str">
        <f t="shared" si="16"/>
        <v>CD 8 - Precinct 3101</v>
      </c>
      <c r="G567" s="3">
        <v>805.25982412616395</v>
      </c>
      <c r="H567" s="3">
        <v>805.02568651593901</v>
      </c>
      <c r="I567" s="5">
        <f t="shared" si="17"/>
        <v>0.99970923967245107</v>
      </c>
    </row>
    <row r="568" spans="1:9" x14ac:dyDescent="0.2">
      <c r="A568" s="10">
        <v>8</v>
      </c>
      <c r="B568" s="2">
        <v>3106</v>
      </c>
      <c r="C568" s="2">
        <v>19</v>
      </c>
      <c r="D568" s="2">
        <v>20</v>
      </c>
      <c r="E568" s="2">
        <v>117</v>
      </c>
      <c r="F568" s="2" t="str">
        <f t="shared" si="16"/>
        <v>CD 8 - Precinct 3106</v>
      </c>
      <c r="G568" s="3">
        <v>1673.9615895970201</v>
      </c>
      <c r="H568" s="3">
        <v>1.7385520685815999E-2</v>
      </c>
      <c r="I568" s="5">
        <f t="shared" si="17"/>
        <v>1.0385854008753744E-5</v>
      </c>
    </row>
    <row r="569" spans="1:9" x14ac:dyDescent="0.2">
      <c r="A569" s="10">
        <v>8</v>
      </c>
      <c r="B569" s="2">
        <v>3109</v>
      </c>
      <c r="C569" s="2">
        <v>19</v>
      </c>
      <c r="D569" s="2">
        <v>20</v>
      </c>
      <c r="E569" s="2">
        <v>116</v>
      </c>
      <c r="F569" s="2" t="str">
        <f t="shared" si="16"/>
        <v>CD 8 - Precinct 3109</v>
      </c>
      <c r="G569" s="3">
        <v>480.905400212198</v>
      </c>
      <c r="H569" s="3">
        <v>480.90540005764501</v>
      </c>
      <c r="I569" s="5">
        <f t="shared" si="17"/>
        <v>0.99999999967862085</v>
      </c>
    </row>
    <row r="570" spans="1:9" x14ac:dyDescent="0.2">
      <c r="A570" s="10">
        <v>8</v>
      </c>
      <c r="B570" s="2">
        <v>3112</v>
      </c>
      <c r="C570" s="2">
        <v>26</v>
      </c>
      <c r="D570" s="2">
        <v>21</v>
      </c>
      <c r="E570" s="2">
        <v>122</v>
      </c>
      <c r="F570" s="2" t="str">
        <f t="shared" si="16"/>
        <v>CD 8 - Precinct 3112</v>
      </c>
      <c r="G570" s="3">
        <v>228.58163403619801</v>
      </c>
      <c r="H570" s="3">
        <v>228.58163293695699</v>
      </c>
      <c r="I570" s="5">
        <f t="shared" si="17"/>
        <v>0.99999999519103522</v>
      </c>
    </row>
    <row r="571" spans="1:9" x14ac:dyDescent="0.2">
      <c r="A571" s="10">
        <v>8</v>
      </c>
      <c r="B571" s="2">
        <v>3113</v>
      </c>
      <c r="C571" s="2">
        <v>26</v>
      </c>
      <c r="D571" s="2">
        <v>20</v>
      </c>
      <c r="E571" s="2">
        <v>123</v>
      </c>
      <c r="F571" s="2" t="str">
        <f t="shared" si="16"/>
        <v>CD 8 - Precinct 3113</v>
      </c>
      <c r="G571" s="3">
        <v>143.81916082954299</v>
      </c>
      <c r="H571" s="3">
        <v>143.81916092349499</v>
      </c>
      <c r="I571" s="5">
        <f t="shared" si="17"/>
        <v>1.0000000006532648</v>
      </c>
    </row>
    <row r="572" spans="1:9" x14ac:dyDescent="0.2">
      <c r="A572" s="6">
        <v>8</v>
      </c>
      <c r="B572" s="2">
        <v>3115</v>
      </c>
      <c r="C572" s="2">
        <v>25</v>
      </c>
      <c r="D572" s="2">
        <v>23</v>
      </c>
      <c r="E572" s="2">
        <v>122</v>
      </c>
      <c r="F572" s="2" t="str">
        <f t="shared" si="16"/>
        <v>CD 8 - Precinct 3115</v>
      </c>
      <c r="G572" s="3">
        <v>600.92220631539999</v>
      </c>
      <c r="H572" s="3">
        <v>600.92221124289199</v>
      </c>
      <c r="I572" s="5">
        <f t="shared" si="17"/>
        <v>1.0000000081998834</v>
      </c>
    </row>
    <row r="573" spans="1:9" x14ac:dyDescent="0.2">
      <c r="A573" s="6">
        <v>8</v>
      </c>
      <c r="B573" s="2">
        <v>3127</v>
      </c>
      <c r="C573" s="2">
        <v>19</v>
      </c>
      <c r="D573" s="2">
        <v>20</v>
      </c>
      <c r="E573" s="2">
        <v>125</v>
      </c>
      <c r="F573" s="2" t="str">
        <f t="shared" si="16"/>
        <v>CD 8 - Precinct 3127</v>
      </c>
      <c r="G573" s="3">
        <v>854.86475481724995</v>
      </c>
      <c r="H573" s="3">
        <v>854.86475872137498</v>
      </c>
      <c r="I573" s="5">
        <f t="shared" si="17"/>
        <v>1.0000000045669506</v>
      </c>
    </row>
    <row r="574" spans="1:9" x14ac:dyDescent="0.2">
      <c r="A574" s="6">
        <v>8</v>
      </c>
      <c r="B574" s="2">
        <v>3129</v>
      </c>
      <c r="C574" s="2">
        <v>19</v>
      </c>
      <c r="D574" s="2">
        <v>20</v>
      </c>
      <c r="E574" s="2">
        <v>116</v>
      </c>
      <c r="F574" s="2" t="str">
        <f t="shared" si="16"/>
        <v>CD 8 - Precinct 3129</v>
      </c>
      <c r="G574" s="3">
        <v>701.80229260885505</v>
      </c>
      <c r="H574" s="3">
        <v>701.80229123104004</v>
      </c>
      <c r="I574" s="5">
        <f t="shared" si="17"/>
        <v>0.99999999803674766</v>
      </c>
    </row>
    <row r="575" spans="1:9" x14ac:dyDescent="0.2">
      <c r="A575" s="6">
        <v>8</v>
      </c>
      <c r="B575" s="2">
        <v>3134</v>
      </c>
      <c r="C575" s="2">
        <v>19</v>
      </c>
      <c r="D575" s="2">
        <v>20</v>
      </c>
      <c r="E575" s="2">
        <v>116</v>
      </c>
      <c r="F575" s="2" t="str">
        <f t="shared" si="16"/>
        <v>CD 8 - Precinct 3134</v>
      </c>
      <c r="G575" s="3">
        <v>825.23816778044795</v>
      </c>
      <c r="H575" s="3">
        <v>825.23817070820303</v>
      </c>
      <c r="I575" s="5">
        <f t="shared" si="17"/>
        <v>1.0000000035477699</v>
      </c>
    </row>
    <row r="576" spans="1:9" x14ac:dyDescent="0.2">
      <c r="A576" s="6">
        <v>8</v>
      </c>
      <c r="B576" s="2">
        <v>3135</v>
      </c>
      <c r="C576" s="2">
        <v>26</v>
      </c>
      <c r="D576" s="2">
        <v>23</v>
      </c>
      <c r="E576" s="2">
        <v>122</v>
      </c>
      <c r="F576" s="2" t="str">
        <f t="shared" si="16"/>
        <v>CD 8 - Precinct 3135</v>
      </c>
      <c r="G576" s="3">
        <v>126.476342261029</v>
      </c>
      <c r="H576" s="3">
        <v>126.476345706014</v>
      </c>
      <c r="I576" s="5">
        <f t="shared" si="17"/>
        <v>1.000000027238177</v>
      </c>
    </row>
    <row r="577" spans="1:9" x14ac:dyDescent="0.2">
      <c r="A577" s="6">
        <v>8</v>
      </c>
      <c r="B577" s="2">
        <v>3142</v>
      </c>
      <c r="C577" s="2">
        <v>19</v>
      </c>
      <c r="D577" s="2">
        <v>20</v>
      </c>
      <c r="E577" s="2">
        <v>122</v>
      </c>
      <c r="F577" s="2" t="str">
        <f t="shared" si="16"/>
        <v>CD 8 - Precinct 3142</v>
      </c>
      <c r="G577" s="3">
        <v>217.49655170613099</v>
      </c>
      <c r="H577" s="3">
        <v>217.49655131740701</v>
      </c>
      <c r="I577" s="5">
        <f t="shared" si="17"/>
        <v>0.999999998212735</v>
      </c>
    </row>
    <row r="578" spans="1:9" x14ac:dyDescent="0.2">
      <c r="A578" s="6">
        <v>8</v>
      </c>
      <c r="B578" s="2">
        <v>3143</v>
      </c>
      <c r="C578" s="2">
        <v>26</v>
      </c>
      <c r="D578" s="2">
        <v>20</v>
      </c>
      <c r="E578" s="2">
        <v>116</v>
      </c>
      <c r="F578" s="2" t="str">
        <f t="shared" si="16"/>
        <v>CD 8 - Precinct 3143</v>
      </c>
      <c r="G578" s="3">
        <v>225.79568815195699</v>
      </c>
      <c r="H578" s="3">
        <v>225.79568757589399</v>
      </c>
      <c r="I578" s="5">
        <f t="shared" si="17"/>
        <v>0.99999999744874224</v>
      </c>
    </row>
    <row r="579" spans="1:9" x14ac:dyDescent="0.2">
      <c r="A579" s="6">
        <v>8</v>
      </c>
      <c r="B579" s="2">
        <v>3146</v>
      </c>
      <c r="C579" s="2">
        <v>26</v>
      </c>
      <c r="D579" s="2">
        <v>20</v>
      </c>
      <c r="E579" s="2">
        <v>116</v>
      </c>
      <c r="F579" s="2" t="str">
        <f t="shared" si="16"/>
        <v>CD 8 - Precinct 3146</v>
      </c>
      <c r="G579" s="3">
        <v>869.08460000985303</v>
      </c>
      <c r="H579" s="3">
        <v>869.08460088867798</v>
      </c>
      <c r="I579" s="5">
        <f t="shared" si="17"/>
        <v>1.0000000010112076</v>
      </c>
    </row>
    <row r="580" spans="1:9" x14ac:dyDescent="0.2">
      <c r="A580" s="6">
        <v>8</v>
      </c>
      <c r="B580" s="2">
        <v>3149</v>
      </c>
      <c r="C580" s="2">
        <v>26</v>
      </c>
      <c r="D580" s="2">
        <v>20</v>
      </c>
      <c r="E580" s="2">
        <v>116</v>
      </c>
      <c r="F580" s="2" t="str">
        <f t="shared" ref="F580:F643" si="18">CONCATENATE("CD ",A580," - ","Precinct ",B580)</f>
        <v>CD 8 - Precinct 3149</v>
      </c>
      <c r="G580" s="3">
        <v>1026.4913980948099</v>
      </c>
      <c r="H580" s="3">
        <v>1026.4914001234399</v>
      </c>
      <c r="I580" s="5">
        <f t="shared" ref="I580:I643" si="19">H580/G580</f>
        <v>1.0000000019762756</v>
      </c>
    </row>
    <row r="581" spans="1:9" x14ac:dyDescent="0.2">
      <c r="A581" s="6">
        <v>8</v>
      </c>
      <c r="B581" s="2">
        <v>3151</v>
      </c>
      <c r="C581" s="2">
        <v>25</v>
      </c>
      <c r="D581" s="2">
        <v>23</v>
      </c>
      <c r="E581" s="2">
        <v>122</v>
      </c>
      <c r="F581" s="2" t="str">
        <f t="shared" si="18"/>
        <v>CD 8 - Precinct 3151</v>
      </c>
      <c r="G581" s="3">
        <v>2991.2296800454201</v>
      </c>
      <c r="H581" s="3">
        <v>2966.7771549795102</v>
      </c>
      <c r="I581" s="5">
        <f t="shared" si="19"/>
        <v>0.99182525994943371</v>
      </c>
    </row>
    <row r="582" spans="1:9" x14ac:dyDescent="0.2">
      <c r="A582" s="6">
        <v>8</v>
      </c>
      <c r="B582" s="2">
        <v>3152</v>
      </c>
      <c r="C582" s="2">
        <v>26</v>
      </c>
      <c r="D582" s="2">
        <v>20</v>
      </c>
      <c r="E582" s="2">
        <v>116</v>
      </c>
      <c r="F582" s="2" t="str">
        <f t="shared" si="18"/>
        <v>CD 8 - Precinct 3152</v>
      </c>
      <c r="G582" s="3">
        <v>547.414818268609</v>
      </c>
      <c r="H582" s="3">
        <v>547.41482035678098</v>
      </c>
      <c r="I582" s="5">
        <f t="shared" si="19"/>
        <v>1.0000000038146062</v>
      </c>
    </row>
    <row r="583" spans="1:9" x14ac:dyDescent="0.2">
      <c r="A583" s="6">
        <v>8</v>
      </c>
      <c r="B583" s="2">
        <v>3160</v>
      </c>
      <c r="C583" s="2">
        <v>19</v>
      </c>
      <c r="D583" s="2">
        <v>20</v>
      </c>
      <c r="E583" s="2">
        <v>122</v>
      </c>
      <c r="F583" s="2" t="str">
        <f t="shared" si="18"/>
        <v>CD 8 - Precinct 3160</v>
      </c>
      <c r="G583" s="3">
        <v>431.05492100728998</v>
      </c>
      <c r="H583" s="3">
        <v>1.0551385626435099</v>
      </c>
      <c r="I583" s="5">
        <f t="shared" si="19"/>
        <v>2.4478053983883539E-3</v>
      </c>
    </row>
    <row r="584" spans="1:9" x14ac:dyDescent="0.2">
      <c r="A584" s="6">
        <v>8</v>
      </c>
      <c r="B584" s="2">
        <v>3161</v>
      </c>
      <c r="C584" s="2">
        <v>25</v>
      </c>
      <c r="D584" s="2">
        <v>21</v>
      </c>
      <c r="E584" s="2">
        <v>123</v>
      </c>
      <c r="F584" s="2" t="str">
        <f t="shared" si="18"/>
        <v>CD 8 - Precinct 3161</v>
      </c>
      <c r="G584" s="3">
        <v>637.009152511102</v>
      </c>
      <c r="H584" s="3">
        <v>0.101367779554908</v>
      </c>
      <c r="I584" s="5">
        <f t="shared" si="19"/>
        <v>1.5913080550776124E-4</v>
      </c>
    </row>
    <row r="585" spans="1:9" x14ac:dyDescent="0.2">
      <c r="A585" s="6">
        <v>8</v>
      </c>
      <c r="B585" s="2">
        <v>3162</v>
      </c>
      <c r="C585" s="2">
        <v>19</v>
      </c>
      <c r="D585" s="2">
        <v>20</v>
      </c>
      <c r="E585" s="2">
        <v>125</v>
      </c>
      <c r="F585" s="2" t="str">
        <f t="shared" si="18"/>
        <v>CD 8 - Precinct 3162</v>
      </c>
      <c r="G585" s="3">
        <v>437.55248510758798</v>
      </c>
      <c r="H585" s="3">
        <v>437.552496865796</v>
      </c>
      <c r="I585" s="5">
        <f t="shared" si="19"/>
        <v>1.0000000268726803</v>
      </c>
    </row>
    <row r="586" spans="1:9" x14ac:dyDescent="0.2">
      <c r="A586" s="6">
        <v>8</v>
      </c>
      <c r="B586" s="2">
        <v>3168</v>
      </c>
      <c r="C586" s="2">
        <v>19</v>
      </c>
      <c r="D586" s="2">
        <v>20</v>
      </c>
      <c r="E586" s="2">
        <v>122</v>
      </c>
      <c r="F586" s="2" t="str">
        <f t="shared" si="18"/>
        <v>CD 8 - Precinct 3168</v>
      </c>
      <c r="G586" s="3">
        <v>855.26385507962095</v>
      </c>
      <c r="H586" s="3">
        <v>684.08291200249698</v>
      </c>
      <c r="I586" s="5">
        <f t="shared" si="19"/>
        <v>0.79985013740445299</v>
      </c>
    </row>
    <row r="587" spans="1:9" x14ac:dyDescent="0.2">
      <c r="A587" s="6">
        <v>8</v>
      </c>
      <c r="B587" s="2">
        <v>3169</v>
      </c>
      <c r="C587" s="2">
        <v>19</v>
      </c>
      <c r="D587" s="2">
        <v>20</v>
      </c>
      <c r="E587" s="2">
        <v>122</v>
      </c>
      <c r="F587" s="2" t="str">
        <f t="shared" si="18"/>
        <v>CD 8 - Precinct 3169</v>
      </c>
      <c r="G587" s="3">
        <v>602.32671577925805</v>
      </c>
      <c r="H587" s="3">
        <v>1.87869421254716</v>
      </c>
      <c r="I587" s="5">
        <f t="shared" si="19"/>
        <v>3.1190617373107981E-3</v>
      </c>
    </row>
    <row r="588" spans="1:9" x14ac:dyDescent="0.2">
      <c r="A588" s="6">
        <v>8</v>
      </c>
      <c r="B588" s="2">
        <v>3172</v>
      </c>
      <c r="C588" s="2">
        <v>26</v>
      </c>
      <c r="D588" s="2">
        <v>20</v>
      </c>
      <c r="E588" s="2">
        <v>116</v>
      </c>
      <c r="F588" s="2" t="str">
        <f t="shared" si="18"/>
        <v>CD 8 - Precinct 3172</v>
      </c>
      <c r="G588" s="3">
        <v>127.992840486619</v>
      </c>
      <c r="H588" s="3">
        <v>127.992848702896</v>
      </c>
      <c r="I588" s="5">
        <f t="shared" si="19"/>
        <v>1.0000000641932545</v>
      </c>
    </row>
    <row r="589" spans="1:9" x14ac:dyDescent="0.2">
      <c r="A589" s="6">
        <v>8</v>
      </c>
      <c r="B589" s="2">
        <v>3174</v>
      </c>
      <c r="C589" s="2">
        <v>25</v>
      </c>
      <c r="D589" s="2">
        <v>23</v>
      </c>
      <c r="E589" s="2">
        <v>122</v>
      </c>
      <c r="F589" s="2" t="str">
        <f t="shared" si="18"/>
        <v>CD 8 - Precinct 3174</v>
      </c>
      <c r="G589" s="3">
        <v>2269.5707962460401</v>
      </c>
      <c r="H589" s="3">
        <v>2.4298983385626398</v>
      </c>
      <c r="I589" s="5">
        <f t="shared" si="19"/>
        <v>1.0706422300559154E-3</v>
      </c>
    </row>
    <row r="590" spans="1:9" x14ac:dyDescent="0.2">
      <c r="A590" s="6">
        <v>8</v>
      </c>
      <c r="B590" s="2">
        <v>3175</v>
      </c>
      <c r="C590" s="2">
        <v>26</v>
      </c>
      <c r="D590" s="2">
        <v>20</v>
      </c>
      <c r="E590" s="2">
        <v>123</v>
      </c>
      <c r="F590" s="2" t="str">
        <f t="shared" si="18"/>
        <v>CD 8 - Precinct 3175</v>
      </c>
      <c r="G590" s="3">
        <v>157.886116197522</v>
      </c>
      <c r="H590" s="3">
        <v>157.84772958779899</v>
      </c>
      <c r="I590" s="5">
        <f t="shared" si="19"/>
        <v>0.99975687153090154</v>
      </c>
    </row>
    <row r="591" spans="1:9" x14ac:dyDescent="0.2">
      <c r="A591" s="6">
        <v>8</v>
      </c>
      <c r="B591" s="2">
        <v>3176</v>
      </c>
      <c r="C591" s="2">
        <v>25</v>
      </c>
      <c r="D591" s="2">
        <v>20</v>
      </c>
      <c r="E591" s="2">
        <v>122</v>
      </c>
      <c r="F591" s="2" t="str">
        <f t="shared" si="18"/>
        <v>CD 8 - Precinct 3176</v>
      </c>
      <c r="G591" s="3">
        <v>26.790801332457502</v>
      </c>
      <c r="H591" s="3">
        <v>3.0110882097577001E-2</v>
      </c>
      <c r="I591" s="5">
        <f t="shared" si="19"/>
        <v>1.1239261462887699E-3</v>
      </c>
    </row>
    <row r="592" spans="1:9" x14ac:dyDescent="0.2">
      <c r="A592" s="6">
        <v>8</v>
      </c>
      <c r="B592" s="2">
        <v>3179</v>
      </c>
      <c r="C592" s="2">
        <v>25</v>
      </c>
      <c r="D592" s="2">
        <v>21</v>
      </c>
      <c r="E592" s="2">
        <v>122</v>
      </c>
      <c r="F592" s="2" t="str">
        <f t="shared" si="18"/>
        <v>CD 8 - Precinct 3179</v>
      </c>
      <c r="G592" s="3">
        <v>6.5366523582405103</v>
      </c>
      <c r="H592" s="3">
        <v>5.4069250006558003E-2</v>
      </c>
      <c r="I592" s="5">
        <f t="shared" si="19"/>
        <v>8.2717034719453821E-3</v>
      </c>
    </row>
    <row r="593" spans="1:9" x14ac:dyDescent="0.2">
      <c r="A593" s="6">
        <v>8</v>
      </c>
      <c r="B593" s="2">
        <v>3184</v>
      </c>
      <c r="C593" s="2">
        <v>25</v>
      </c>
      <c r="D593" s="2">
        <v>23</v>
      </c>
      <c r="E593" s="2">
        <v>122</v>
      </c>
      <c r="F593" s="2" t="str">
        <f t="shared" si="18"/>
        <v>CD 8 - Precinct 3184</v>
      </c>
      <c r="G593" s="3">
        <v>126.63795595438</v>
      </c>
      <c r="H593" s="3">
        <v>0.33161363630928498</v>
      </c>
      <c r="I593" s="5">
        <f t="shared" si="19"/>
        <v>2.6185959320817317E-3</v>
      </c>
    </row>
    <row r="594" spans="1:9" x14ac:dyDescent="0.2">
      <c r="A594" s="6">
        <v>8</v>
      </c>
      <c r="B594" s="2">
        <v>3185</v>
      </c>
      <c r="C594" s="2">
        <v>19</v>
      </c>
      <c r="D594" s="2">
        <v>20</v>
      </c>
      <c r="E594" s="2">
        <v>122</v>
      </c>
      <c r="F594" s="2" t="str">
        <f t="shared" si="18"/>
        <v>CD 8 - Precinct 3185</v>
      </c>
      <c r="G594" s="3">
        <v>53.956515010978499</v>
      </c>
      <c r="H594" s="3">
        <v>0.66192968753132597</v>
      </c>
      <c r="I594" s="5">
        <f t="shared" si="19"/>
        <v>1.2267836189877044E-2</v>
      </c>
    </row>
    <row r="595" spans="1:9" x14ac:dyDescent="0.2">
      <c r="A595" s="6">
        <v>8</v>
      </c>
      <c r="B595" s="2">
        <v>3186</v>
      </c>
      <c r="C595" s="2">
        <v>19</v>
      </c>
      <c r="D595" s="2">
        <v>20</v>
      </c>
      <c r="E595" s="2">
        <v>122</v>
      </c>
      <c r="F595" s="2" t="str">
        <f t="shared" si="18"/>
        <v>CD 8 - Precinct 3186</v>
      </c>
      <c r="G595" s="3">
        <v>56.4189684465074</v>
      </c>
      <c r="H595" s="3">
        <v>1.22374894095446</v>
      </c>
      <c r="I595" s="5">
        <f t="shared" si="19"/>
        <v>2.1690381349576338E-2</v>
      </c>
    </row>
    <row r="596" spans="1:9" x14ac:dyDescent="0.2">
      <c r="A596" s="6">
        <v>8</v>
      </c>
      <c r="B596" s="2">
        <v>3187</v>
      </c>
      <c r="C596" s="2">
        <v>19</v>
      </c>
      <c r="D596" s="2">
        <v>20</v>
      </c>
      <c r="E596" s="2">
        <v>122</v>
      </c>
      <c r="F596" s="2" t="str">
        <f t="shared" si="18"/>
        <v>CD 8 - Precinct 3187</v>
      </c>
      <c r="G596" s="3">
        <v>14.948121550362499</v>
      </c>
      <c r="H596" s="3">
        <v>6.7311664218645997E-2</v>
      </c>
      <c r="I596" s="5">
        <f t="shared" si="19"/>
        <v>4.5030182549601798E-3</v>
      </c>
    </row>
    <row r="597" spans="1:9" x14ac:dyDescent="0.2">
      <c r="A597" s="6">
        <v>8</v>
      </c>
      <c r="B597" s="2">
        <v>3188</v>
      </c>
      <c r="C597" s="2">
        <v>19</v>
      </c>
      <c r="D597" s="2">
        <v>20</v>
      </c>
      <c r="E597" s="2">
        <v>122</v>
      </c>
      <c r="F597" s="2" t="str">
        <f t="shared" si="18"/>
        <v>CD 8 - Precinct 3188</v>
      </c>
      <c r="G597" s="3">
        <v>20.397061348747101</v>
      </c>
      <c r="H597" s="3">
        <v>20.302185788491901</v>
      </c>
      <c r="I597" s="5">
        <f t="shared" si="19"/>
        <v>0.99534856719637077</v>
      </c>
    </row>
    <row r="598" spans="1:9" x14ac:dyDescent="0.2">
      <c r="A598" s="6">
        <v>8</v>
      </c>
      <c r="B598" s="2">
        <v>3189</v>
      </c>
      <c r="C598" s="2">
        <v>19</v>
      </c>
      <c r="D598" s="2">
        <v>20</v>
      </c>
      <c r="E598" s="2">
        <v>122</v>
      </c>
      <c r="F598" s="2" t="str">
        <f t="shared" si="18"/>
        <v>CD 8 - Precinct 3189</v>
      </c>
      <c r="G598" s="3">
        <v>271.05529205673099</v>
      </c>
      <c r="H598" s="3">
        <v>50.413298511373803</v>
      </c>
      <c r="I598" s="5">
        <f t="shared" si="19"/>
        <v>0.18598898449406576</v>
      </c>
    </row>
    <row r="599" spans="1:9" x14ac:dyDescent="0.2">
      <c r="A599" s="6">
        <v>8</v>
      </c>
      <c r="B599" s="2">
        <v>3190</v>
      </c>
      <c r="C599" s="2">
        <v>19</v>
      </c>
      <c r="D599" s="2">
        <v>20</v>
      </c>
      <c r="E599" s="2">
        <v>122</v>
      </c>
      <c r="F599" s="2" t="str">
        <f t="shared" si="18"/>
        <v>CD 8 - Precinct 3190</v>
      </c>
      <c r="G599" s="3">
        <v>40.929575413655797</v>
      </c>
      <c r="H599" s="3">
        <v>37.230740948954001</v>
      </c>
      <c r="I599" s="5">
        <f t="shared" si="19"/>
        <v>0.90962929795094549</v>
      </c>
    </row>
    <row r="600" spans="1:9" x14ac:dyDescent="0.2">
      <c r="A600" s="6">
        <v>8</v>
      </c>
      <c r="B600" s="2">
        <v>3191</v>
      </c>
      <c r="C600" s="2">
        <v>19</v>
      </c>
      <c r="D600" s="2">
        <v>20</v>
      </c>
      <c r="E600" s="2">
        <v>122</v>
      </c>
      <c r="F600" s="2" t="str">
        <f t="shared" si="18"/>
        <v>CD 8 - Precinct 3191</v>
      </c>
      <c r="G600" s="3">
        <v>158.884291525138</v>
      </c>
      <c r="H600" s="3">
        <v>0.78263516090612795</v>
      </c>
      <c r="I600" s="5">
        <f t="shared" si="19"/>
        <v>4.9258183637512255E-3</v>
      </c>
    </row>
    <row r="601" spans="1:9" x14ac:dyDescent="0.2">
      <c r="A601" s="6">
        <v>8</v>
      </c>
      <c r="B601" s="2">
        <v>3195</v>
      </c>
      <c r="C601" s="2">
        <v>26</v>
      </c>
      <c r="D601" s="2">
        <v>20</v>
      </c>
      <c r="E601" s="2">
        <v>116</v>
      </c>
      <c r="F601" s="2" t="str">
        <f t="shared" si="18"/>
        <v>CD 8 - Precinct 3195</v>
      </c>
      <c r="G601" s="3">
        <v>538.39351419245804</v>
      </c>
      <c r="H601" s="3">
        <v>538.39351127601606</v>
      </c>
      <c r="I601" s="5">
        <f t="shared" si="19"/>
        <v>0.99999999458306632</v>
      </c>
    </row>
    <row r="602" spans="1:9" x14ac:dyDescent="0.2">
      <c r="A602" s="6">
        <v>8</v>
      </c>
      <c r="B602" s="2">
        <v>3198</v>
      </c>
      <c r="C602" s="2">
        <v>19</v>
      </c>
      <c r="D602" s="2">
        <v>20</v>
      </c>
      <c r="E602" s="2">
        <v>122</v>
      </c>
      <c r="F602" s="2" t="str">
        <f t="shared" si="18"/>
        <v>CD 8 - Precinct 3198</v>
      </c>
      <c r="G602" s="3">
        <v>178.60291644748801</v>
      </c>
      <c r="H602" s="3">
        <v>177.61364510999499</v>
      </c>
      <c r="I602" s="5">
        <f t="shared" si="19"/>
        <v>0.99446105720348699</v>
      </c>
    </row>
    <row r="603" spans="1:9" x14ac:dyDescent="0.2">
      <c r="A603" s="6">
        <v>8</v>
      </c>
      <c r="B603" s="2">
        <v>3200</v>
      </c>
      <c r="C603" s="2">
        <v>19</v>
      </c>
      <c r="D603" s="2">
        <v>20</v>
      </c>
      <c r="E603" s="2">
        <v>116</v>
      </c>
      <c r="F603" s="2" t="str">
        <f t="shared" si="18"/>
        <v>CD 8 - Precinct 3200</v>
      </c>
      <c r="G603" s="3">
        <v>22.130439069546799</v>
      </c>
      <c r="H603" s="3">
        <v>22.130439257107</v>
      </c>
      <c r="I603" s="5">
        <f t="shared" si="19"/>
        <v>1.0000000084752136</v>
      </c>
    </row>
    <row r="604" spans="1:9" x14ac:dyDescent="0.2">
      <c r="A604" s="6">
        <v>9</v>
      </c>
      <c r="B604" s="2">
        <v>3001</v>
      </c>
      <c r="C604" s="2">
        <v>25</v>
      </c>
      <c r="D604" s="2">
        <v>21</v>
      </c>
      <c r="E604" s="2">
        <v>122</v>
      </c>
      <c r="F604" s="2" t="str">
        <f t="shared" si="18"/>
        <v>CD 9 - Precinct 3001</v>
      </c>
      <c r="G604" s="3">
        <v>1857.00384702921</v>
      </c>
      <c r="H604" s="3">
        <v>1857.0038476331699</v>
      </c>
      <c r="I604" s="5">
        <f t="shared" si="19"/>
        <v>1.0000000003252336</v>
      </c>
    </row>
    <row r="605" spans="1:9" x14ac:dyDescent="0.2">
      <c r="A605" s="6">
        <v>9</v>
      </c>
      <c r="B605" s="2">
        <v>3005</v>
      </c>
      <c r="C605" s="2">
        <v>25</v>
      </c>
      <c r="D605" s="2">
        <v>23</v>
      </c>
      <c r="E605" s="2">
        <v>122</v>
      </c>
      <c r="F605" s="2" t="str">
        <f t="shared" si="18"/>
        <v>CD 9 - Precinct 3005</v>
      </c>
      <c r="G605" s="3">
        <v>4569.4417640427801</v>
      </c>
      <c r="H605" s="3">
        <v>56.934750061383198</v>
      </c>
      <c r="I605" s="5">
        <f t="shared" si="19"/>
        <v>1.2459891820792261E-2</v>
      </c>
    </row>
    <row r="606" spans="1:9" x14ac:dyDescent="0.2">
      <c r="A606" s="6">
        <v>9</v>
      </c>
      <c r="B606" s="2">
        <v>3006</v>
      </c>
      <c r="C606" s="2">
        <v>26</v>
      </c>
      <c r="D606" s="2">
        <v>21</v>
      </c>
      <c r="E606" s="2">
        <v>123</v>
      </c>
      <c r="F606" s="2" t="str">
        <f t="shared" si="18"/>
        <v>CD 9 - Precinct 3006</v>
      </c>
      <c r="G606" s="3">
        <v>281.13709451456702</v>
      </c>
      <c r="H606" s="3">
        <v>281.13709257940098</v>
      </c>
      <c r="I606" s="5">
        <f t="shared" si="19"/>
        <v>0.99999999311664634</v>
      </c>
    </row>
    <row r="607" spans="1:9" x14ac:dyDescent="0.2">
      <c r="A607" s="6">
        <v>9</v>
      </c>
      <c r="B607" s="2">
        <v>3007</v>
      </c>
      <c r="C607" s="2">
        <v>25</v>
      </c>
      <c r="D607" s="2">
        <v>21</v>
      </c>
      <c r="E607" s="2">
        <v>121</v>
      </c>
      <c r="F607" s="2" t="str">
        <f t="shared" si="18"/>
        <v>CD 9 - Precinct 3007</v>
      </c>
      <c r="G607" s="3">
        <v>1273.24178268639</v>
      </c>
      <c r="H607" s="3">
        <v>1268.1028324050001</v>
      </c>
      <c r="I607" s="5">
        <f t="shared" si="19"/>
        <v>0.99596388498141541</v>
      </c>
    </row>
    <row r="608" spans="1:9" x14ac:dyDescent="0.2">
      <c r="A608" s="6">
        <v>9</v>
      </c>
      <c r="B608" s="2">
        <v>3011</v>
      </c>
      <c r="C608" s="2">
        <v>26</v>
      </c>
      <c r="D608" s="2">
        <v>21</v>
      </c>
      <c r="E608" s="2">
        <v>123</v>
      </c>
      <c r="F608" s="2" t="str">
        <f t="shared" si="18"/>
        <v>CD 9 - Precinct 3011</v>
      </c>
      <c r="G608" s="3">
        <v>196.793566211361</v>
      </c>
      <c r="H608" s="3">
        <v>196.793564739001</v>
      </c>
      <c r="I608" s="5">
        <f t="shared" si="19"/>
        <v>0.99999999251825133</v>
      </c>
    </row>
    <row r="609" spans="1:9" x14ac:dyDescent="0.2">
      <c r="A609" s="6">
        <v>9</v>
      </c>
      <c r="B609" s="2">
        <v>3014</v>
      </c>
      <c r="C609" s="2">
        <v>25</v>
      </c>
      <c r="D609" s="2">
        <v>20</v>
      </c>
      <c r="E609" s="2">
        <v>123</v>
      </c>
      <c r="F609" s="2" t="str">
        <f t="shared" si="18"/>
        <v>CD 9 - Precinct 3014</v>
      </c>
      <c r="G609" s="3">
        <v>108.260532475947</v>
      </c>
      <c r="H609" s="3">
        <v>108.260534533399</v>
      </c>
      <c r="I609" s="5">
        <f t="shared" si="19"/>
        <v>1.0000000190046359</v>
      </c>
    </row>
    <row r="610" spans="1:9" x14ac:dyDescent="0.2">
      <c r="A610" s="6">
        <v>9</v>
      </c>
      <c r="B610" s="2">
        <v>3030</v>
      </c>
      <c r="C610" s="2">
        <v>25</v>
      </c>
      <c r="D610" s="2">
        <v>23</v>
      </c>
      <c r="E610" s="2">
        <v>122</v>
      </c>
      <c r="F610" s="2" t="str">
        <f t="shared" si="18"/>
        <v>CD 9 - Precinct 3030</v>
      </c>
      <c r="G610" s="3">
        <v>413.22244975767899</v>
      </c>
      <c r="H610" s="3">
        <v>413.22244997182497</v>
      </c>
      <c r="I610" s="5">
        <f t="shared" si="19"/>
        <v>1.0000000005182341</v>
      </c>
    </row>
    <row r="611" spans="1:9" x14ac:dyDescent="0.2">
      <c r="A611" s="6">
        <v>9</v>
      </c>
      <c r="B611" s="2">
        <v>3031</v>
      </c>
      <c r="C611" s="2">
        <v>25</v>
      </c>
      <c r="D611" s="2">
        <v>21</v>
      </c>
      <c r="E611" s="2">
        <v>123</v>
      </c>
      <c r="F611" s="2" t="str">
        <f t="shared" si="18"/>
        <v>CD 9 - Precinct 3031</v>
      </c>
      <c r="G611" s="3">
        <v>4.3317956931530599</v>
      </c>
      <c r="H611" s="3">
        <v>4.3317958401414298</v>
      </c>
      <c r="I611" s="5">
        <f t="shared" si="19"/>
        <v>1.0000000339324338</v>
      </c>
    </row>
    <row r="612" spans="1:9" x14ac:dyDescent="0.2">
      <c r="A612" s="6">
        <v>9</v>
      </c>
      <c r="B612" s="2">
        <v>3033</v>
      </c>
      <c r="C612" s="2">
        <v>25</v>
      </c>
      <c r="D612" s="2">
        <v>23</v>
      </c>
      <c r="E612" s="2">
        <v>122</v>
      </c>
      <c r="F612" s="2" t="str">
        <f t="shared" si="18"/>
        <v>CD 9 - Precinct 3033</v>
      </c>
      <c r="G612" s="3">
        <v>719.78413730834802</v>
      </c>
      <c r="H612" s="3">
        <v>719.78413704524201</v>
      </c>
      <c r="I612" s="5">
        <f t="shared" si="19"/>
        <v>0.9999999996344654</v>
      </c>
    </row>
    <row r="613" spans="1:9" x14ac:dyDescent="0.2">
      <c r="A613" s="6">
        <v>9</v>
      </c>
      <c r="B613" s="2">
        <v>3039</v>
      </c>
      <c r="C613" s="2">
        <v>25</v>
      </c>
      <c r="D613" s="2">
        <v>23</v>
      </c>
      <c r="E613" s="2">
        <v>122</v>
      </c>
      <c r="F613" s="2" t="str">
        <f t="shared" si="18"/>
        <v>CD 9 - Precinct 3039</v>
      </c>
      <c r="G613" s="3">
        <v>1006.5707026707699</v>
      </c>
      <c r="H613" s="3">
        <v>68.331411530573305</v>
      </c>
      <c r="I613" s="5">
        <f t="shared" si="19"/>
        <v>6.7885357033805105E-2</v>
      </c>
    </row>
    <row r="614" spans="1:9" x14ac:dyDescent="0.2">
      <c r="A614" s="6">
        <v>9</v>
      </c>
      <c r="B614" s="2">
        <v>3042</v>
      </c>
      <c r="C614" s="2">
        <v>25</v>
      </c>
      <c r="D614" s="2">
        <v>23</v>
      </c>
      <c r="E614" s="2">
        <v>122</v>
      </c>
      <c r="F614" s="2" t="str">
        <f t="shared" si="18"/>
        <v>CD 9 - Precinct 3042</v>
      </c>
      <c r="G614" s="3">
        <v>613.91195975377104</v>
      </c>
      <c r="H614" s="3">
        <v>606.83931278672696</v>
      </c>
      <c r="I614" s="5">
        <f t="shared" si="19"/>
        <v>0.98847937907923999</v>
      </c>
    </row>
    <row r="615" spans="1:9" x14ac:dyDescent="0.2">
      <c r="A615" s="6">
        <v>9</v>
      </c>
      <c r="B615" s="2">
        <v>3044</v>
      </c>
      <c r="C615" s="2">
        <v>25</v>
      </c>
      <c r="D615" s="2">
        <v>21</v>
      </c>
      <c r="E615" s="2">
        <v>122</v>
      </c>
      <c r="F615" s="2" t="str">
        <f t="shared" si="18"/>
        <v>CD 9 - Precinct 3044</v>
      </c>
      <c r="G615" s="3">
        <v>416.59576787454301</v>
      </c>
      <c r="H615" s="3">
        <v>416.59576859604698</v>
      </c>
      <c r="I615" s="5">
        <f t="shared" si="19"/>
        <v>1.0000000017319042</v>
      </c>
    </row>
    <row r="616" spans="1:9" x14ac:dyDescent="0.2">
      <c r="A616" s="6">
        <v>9</v>
      </c>
      <c r="B616" s="2">
        <v>3045</v>
      </c>
      <c r="C616" s="2">
        <v>25</v>
      </c>
      <c r="D616" s="2">
        <v>23</v>
      </c>
      <c r="E616" s="2">
        <v>122</v>
      </c>
      <c r="F616" s="2" t="str">
        <f t="shared" si="18"/>
        <v>CD 9 - Precinct 3045</v>
      </c>
      <c r="G616" s="3">
        <v>441.72691016187798</v>
      </c>
      <c r="H616" s="3">
        <v>441.72690892012901</v>
      </c>
      <c r="I616" s="5">
        <f t="shared" si="19"/>
        <v>0.99999999718887633</v>
      </c>
    </row>
    <row r="617" spans="1:9" x14ac:dyDescent="0.2">
      <c r="A617" s="6">
        <v>9</v>
      </c>
      <c r="B617" s="2">
        <v>3052</v>
      </c>
      <c r="C617" s="2">
        <v>25</v>
      </c>
      <c r="D617" s="2">
        <v>21</v>
      </c>
      <c r="E617" s="2">
        <v>122</v>
      </c>
      <c r="F617" s="2" t="str">
        <f t="shared" si="18"/>
        <v>CD 9 - Precinct 3052</v>
      </c>
      <c r="G617" s="3">
        <v>1329.7942857192299</v>
      </c>
      <c r="H617" s="3">
        <v>1329.79428483781</v>
      </c>
      <c r="I617" s="5">
        <f t="shared" si="19"/>
        <v>0.99999999933717565</v>
      </c>
    </row>
    <row r="618" spans="1:9" x14ac:dyDescent="0.2">
      <c r="A618" s="6">
        <v>9</v>
      </c>
      <c r="B618" s="2">
        <v>3057</v>
      </c>
      <c r="C618" s="2">
        <v>25</v>
      </c>
      <c r="D618" s="2">
        <v>21</v>
      </c>
      <c r="E618" s="2">
        <v>122</v>
      </c>
      <c r="F618" s="2" t="str">
        <f t="shared" si="18"/>
        <v>CD 9 - Precinct 3057</v>
      </c>
      <c r="G618" s="3">
        <v>224.392940730807</v>
      </c>
      <c r="H618" s="3">
        <v>4.6968360050889002E-2</v>
      </c>
      <c r="I618" s="5">
        <f t="shared" si="19"/>
        <v>2.0931300199516793E-4</v>
      </c>
    </row>
    <row r="619" spans="1:9" x14ac:dyDescent="0.2">
      <c r="A619" s="6">
        <v>9</v>
      </c>
      <c r="B619" s="2">
        <v>3059</v>
      </c>
      <c r="C619" s="2">
        <v>25</v>
      </c>
      <c r="D619" s="2">
        <v>21</v>
      </c>
      <c r="E619" s="2">
        <v>121</v>
      </c>
      <c r="F619" s="2" t="str">
        <f t="shared" si="18"/>
        <v>CD 9 - Precinct 3059</v>
      </c>
      <c r="G619" s="3">
        <v>916.45998565397701</v>
      </c>
      <c r="H619" s="3">
        <v>916.45998602533996</v>
      </c>
      <c r="I619" s="5">
        <f t="shared" si="19"/>
        <v>1.0000000004052145</v>
      </c>
    </row>
    <row r="620" spans="1:9" x14ac:dyDescent="0.2">
      <c r="A620" s="6">
        <v>9</v>
      </c>
      <c r="B620" s="2">
        <v>3062</v>
      </c>
      <c r="C620" s="2">
        <v>25</v>
      </c>
      <c r="D620" s="2">
        <v>21</v>
      </c>
      <c r="E620" s="2">
        <v>121</v>
      </c>
      <c r="F620" s="2" t="str">
        <f t="shared" si="18"/>
        <v>CD 9 - Precinct 3062</v>
      </c>
      <c r="G620" s="3">
        <v>473.89154383486698</v>
      </c>
      <c r="H620" s="3">
        <v>473.89154250676802</v>
      </c>
      <c r="I620" s="5">
        <f t="shared" si="19"/>
        <v>0.99999999719746224</v>
      </c>
    </row>
    <row r="621" spans="1:9" x14ac:dyDescent="0.2">
      <c r="A621" s="6">
        <v>9</v>
      </c>
      <c r="B621" s="2">
        <v>3063</v>
      </c>
      <c r="C621" s="2">
        <v>25</v>
      </c>
      <c r="D621" s="2">
        <v>21</v>
      </c>
      <c r="E621" s="2">
        <v>121</v>
      </c>
      <c r="F621" s="2" t="str">
        <f t="shared" si="18"/>
        <v>CD 9 - Precinct 3063</v>
      </c>
      <c r="G621" s="3">
        <v>524.824710767939</v>
      </c>
      <c r="H621" s="3">
        <v>524.82471152688902</v>
      </c>
      <c r="I621" s="5">
        <f t="shared" si="19"/>
        <v>1.0000000014461019</v>
      </c>
    </row>
    <row r="622" spans="1:9" x14ac:dyDescent="0.2">
      <c r="A622" s="6">
        <v>9</v>
      </c>
      <c r="B622" s="2">
        <v>3064</v>
      </c>
      <c r="C622" s="2">
        <v>25</v>
      </c>
      <c r="D622" s="2">
        <v>21</v>
      </c>
      <c r="E622" s="2">
        <v>123</v>
      </c>
      <c r="F622" s="2" t="str">
        <f t="shared" si="18"/>
        <v>CD 9 - Precinct 3064</v>
      </c>
      <c r="G622" s="3">
        <v>84.289595599056597</v>
      </c>
      <c r="H622" s="3">
        <v>84.289594322741706</v>
      </c>
      <c r="I622" s="5">
        <f t="shared" si="19"/>
        <v>0.99999998485797825</v>
      </c>
    </row>
    <row r="623" spans="1:9" x14ac:dyDescent="0.2">
      <c r="A623" s="6">
        <v>9</v>
      </c>
      <c r="B623" s="2">
        <v>3066</v>
      </c>
      <c r="C623" s="2">
        <v>25</v>
      </c>
      <c r="D623" s="2">
        <v>21</v>
      </c>
      <c r="E623" s="2">
        <v>123</v>
      </c>
      <c r="F623" s="2" t="str">
        <f t="shared" si="18"/>
        <v>CD 9 - Precinct 3066</v>
      </c>
      <c r="G623" s="3">
        <v>463.15757396247199</v>
      </c>
      <c r="H623" s="3">
        <v>462.96367137259199</v>
      </c>
      <c r="I623" s="5">
        <f t="shared" si="19"/>
        <v>0.99958134639098939</v>
      </c>
    </row>
    <row r="624" spans="1:9" x14ac:dyDescent="0.2">
      <c r="A624" s="6">
        <v>9</v>
      </c>
      <c r="B624" s="2">
        <v>3067</v>
      </c>
      <c r="C624" s="2">
        <v>25</v>
      </c>
      <c r="D624" s="2">
        <v>21</v>
      </c>
      <c r="E624" s="2">
        <v>123</v>
      </c>
      <c r="F624" s="2" t="str">
        <f t="shared" si="18"/>
        <v>CD 9 - Precinct 3067</v>
      </c>
      <c r="G624" s="3">
        <v>996.68471572905503</v>
      </c>
      <c r="H624" s="3">
        <v>9.0846967916457508</v>
      </c>
      <c r="I624" s="5">
        <f t="shared" si="19"/>
        <v>9.11491532706055E-3</v>
      </c>
    </row>
    <row r="625" spans="1:9" x14ac:dyDescent="0.2">
      <c r="A625" s="6">
        <v>9</v>
      </c>
      <c r="B625" s="2">
        <v>3068</v>
      </c>
      <c r="C625" s="2">
        <v>25</v>
      </c>
      <c r="D625" s="2">
        <v>21</v>
      </c>
      <c r="E625" s="2">
        <v>123</v>
      </c>
      <c r="F625" s="2" t="str">
        <f t="shared" si="18"/>
        <v>CD 9 - Precinct 3068</v>
      </c>
      <c r="G625" s="3">
        <v>367.407981326911</v>
      </c>
      <c r="H625" s="3">
        <v>367.40798169814701</v>
      </c>
      <c r="I625" s="5">
        <f t="shared" si="19"/>
        <v>1.0000000010104191</v>
      </c>
    </row>
    <row r="626" spans="1:9" x14ac:dyDescent="0.2">
      <c r="A626" s="6">
        <v>9</v>
      </c>
      <c r="B626" s="2">
        <v>3069</v>
      </c>
      <c r="C626" s="2">
        <v>25</v>
      </c>
      <c r="D626" s="2">
        <v>21</v>
      </c>
      <c r="E626" s="2">
        <v>123</v>
      </c>
      <c r="F626" s="2" t="str">
        <f t="shared" si="18"/>
        <v>CD 9 - Precinct 3069</v>
      </c>
      <c r="G626" s="3">
        <v>641.67151838446102</v>
      </c>
      <c r="H626" s="3">
        <v>641.67151532298396</v>
      </c>
      <c r="I626" s="5">
        <f t="shared" si="19"/>
        <v>0.99999999522890304</v>
      </c>
    </row>
    <row r="627" spans="1:9" x14ac:dyDescent="0.2">
      <c r="A627" s="6">
        <v>9</v>
      </c>
      <c r="B627" s="2">
        <v>3072</v>
      </c>
      <c r="C627" s="2">
        <v>25</v>
      </c>
      <c r="D627" s="2">
        <v>21</v>
      </c>
      <c r="E627" s="2">
        <v>121</v>
      </c>
      <c r="F627" s="2" t="str">
        <f t="shared" si="18"/>
        <v>CD 9 - Precinct 3072</v>
      </c>
      <c r="G627" s="3">
        <v>2047.0583732862899</v>
      </c>
      <c r="H627" s="3">
        <v>9.6303444009881307</v>
      </c>
      <c r="I627" s="5">
        <f t="shared" si="19"/>
        <v>4.704479621422738E-3</v>
      </c>
    </row>
    <row r="628" spans="1:9" x14ac:dyDescent="0.2">
      <c r="A628" s="6">
        <v>9</v>
      </c>
      <c r="B628" s="2">
        <v>3075</v>
      </c>
      <c r="C628" s="2">
        <v>25</v>
      </c>
      <c r="D628" s="2">
        <v>23</v>
      </c>
      <c r="E628" s="2">
        <v>122</v>
      </c>
      <c r="F628" s="2" t="str">
        <f t="shared" si="18"/>
        <v>CD 9 - Precinct 3075</v>
      </c>
      <c r="G628" s="3">
        <v>2033.1693938256001</v>
      </c>
      <c r="H628" s="3">
        <v>0.39182706127012901</v>
      </c>
      <c r="I628" s="5">
        <f t="shared" si="19"/>
        <v>1.9271737143990221E-4</v>
      </c>
    </row>
    <row r="629" spans="1:9" x14ac:dyDescent="0.2">
      <c r="A629" s="6">
        <v>9</v>
      </c>
      <c r="B629" s="2">
        <v>3076</v>
      </c>
      <c r="C629" s="2">
        <v>25</v>
      </c>
      <c r="D629" s="2">
        <v>23</v>
      </c>
      <c r="E629" s="2">
        <v>122</v>
      </c>
      <c r="F629" s="2" t="str">
        <f t="shared" si="18"/>
        <v>CD 9 - Precinct 3076</v>
      </c>
      <c r="G629" s="3">
        <v>299.51373597343797</v>
      </c>
      <c r="H629" s="3">
        <v>299.51373504189399</v>
      </c>
      <c r="I629" s="5">
        <f t="shared" si="19"/>
        <v>0.99999999688981211</v>
      </c>
    </row>
    <row r="630" spans="1:9" x14ac:dyDescent="0.2">
      <c r="A630" s="6">
        <v>9</v>
      </c>
      <c r="B630" s="2">
        <v>3077</v>
      </c>
      <c r="C630" s="2">
        <v>25</v>
      </c>
      <c r="D630" s="2">
        <v>21</v>
      </c>
      <c r="E630" s="2">
        <v>122</v>
      </c>
      <c r="F630" s="2" t="str">
        <f t="shared" si="18"/>
        <v>CD 9 - Precinct 3077</v>
      </c>
      <c r="G630" s="3">
        <v>525.56593180237098</v>
      </c>
      <c r="H630" s="3">
        <v>0.157065971949988</v>
      </c>
      <c r="I630" s="5">
        <f t="shared" si="19"/>
        <v>2.9885112874677283E-4</v>
      </c>
    </row>
    <row r="631" spans="1:9" x14ac:dyDescent="0.2">
      <c r="A631" s="6">
        <v>9</v>
      </c>
      <c r="B631" s="2">
        <v>3078</v>
      </c>
      <c r="C631" s="2">
        <v>25</v>
      </c>
      <c r="D631" s="2">
        <v>21</v>
      </c>
      <c r="E631" s="2">
        <v>122</v>
      </c>
      <c r="F631" s="2" t="str">
        <f t="shared" si="18"/>
        <v>CD 9 - Precinct 3078</v>
      </c>
      <c r="G631" s="3">
        <v>494.78644788652201</v>
      </c>
      <c r="H631" s="3">
        <v>494.78644742403299</v>
      </c>
      <c r="I631" s="5">
        <f t="shared" si="19"/>
        <v>0.99999999906527548</v>
      </c>
    </row>
    <row r="632" spans="1:9" x14ac:dyDescent="0.2">
      <c r="A632" s="6">
        <v>9</v>
      </c>
      <c r="B632" s="2">
        <v>3079</v>
      </c>
      <c r="C632" s="2">
        <v>25</v>
      </c>
      <c r="D632" s="2">
        <v>21</v>
      </c>
      <c r="E632" s="2">
        <v>122</v>
      </c>
      <c r="F632" s="2" t="str">
        <f t="shared" si="18"/>
        <v>CD 9 - Precinct 3079</v>
      </c>
      <c r="G632" s="3">
        <v>794.72896622789597</v>
      </c>
      <c r="H632" s="3">
        <v>794.728965929781</v>
      </c>
      <c r="I632" s="5">
        <f t="shared" si="19"/>
        <v>0.99999999962488473</v>
      </c>
    </row>
    <row r="633" spans="1:9" x14ac:dyDescent="0.2">
      <c r="A633" s="6">
        <v>9</v>
      </c>
      <c r="B633" s="2">
        <v>3080</v>
      </c>
      <c r="C633" s="2">
        <v>25</v>
      </c>
      <c r="D633" s="2">
        <v>21</v>
      </c>
      <c r="E633" s="2">
        <v>121</v>
      </c>
      <c r="F633" s="2" t="str">
        <f t="shared" si="18"/>
        <v>CD 9 - Precinct 3080</v>
      </c>
      <c r="G633" s="3">
        <v>624.43000397226297</v>
      </c>
      <c r="H633" s="3">
        <v>624.43000479533998</v>
      </c>
      <c r="I633" s="5">
        <f t="shared" si="19"/>
        <v>1.0000000013181254</v>
      </c>
    </row>
    <row r="634" spans="1:9" x14ac:dyDescent="0.2">
      <c r="A634" s="6">
        <v>9</v>
      </c>
      <c r="B634" s="2">
        <v>3081</v>
      </c>
      <c r="C634" s="2">
        <v>25</v>
      </c>
      <c r="D634" s="2">
        <v>21</v>
      </c>
      <c r="E634" s="2">
        <v>121</v>
      </c>
      <c r="F634" s="2" t="str">
        <f t="shared" si="18"/>
        <v>CD 9 - Precinct 3081</v>
      </c>
      <c r="G634" s="3">
        <v>394.58406185152501</v>
      </c>
      <c r="H634" s="3">
        <v>394.584062194816</v>
      </c>
      <c r="I634" s="5">
        <f t="shared" si="19"/>
        <v>1.0000000008700072</v>
      </c>
    </row>
    <row r="635" spans="1:9" x14ac:dyDescent="0.2">
      <c r="A635" s="6">
        <v>9</v>
      </c>
      <c r="B635" s="2">
        <v>3082</v>
      </c>
      <c r="C635" s="2">
        <v>25</v>
      </c>
      <c r="D635" s="2">
        <v>21</v>
      </c>
      <c r="E635" s="2">
        <v>121</v>
      </c>
      <c r="F635" s="2" t="str">
        <f t="shared" si="18"/>
        <v>CD 9 - Precinct 3082</v>
      </c>
      <c r="G635" s="3">
        <v>528.81035767810295</v>
      </c>
      <c r="H635" s="3">
        <v>7.1046552299283E-2</v>
      </c>
      <c r="I635" s="5">
        <f t="shared" si="19"/>
        <v>1.3435166552189663E-4</v>
      </c>
    </row>
    <row r="636" spans="1:9" x14ac:dyDescent="0.2">
      <c r="A636" s="6">
        <v>9</v>
      </c>
      <c r="B636" s="2">
        <v>3083</v>
      </c>
      <c r="C636" s="2">
        <v>25</v>
      </c>
      <c r="D636" s="2">
        <v>21</v>
      </c>
      <c r="E636" s="2">
        <v>121</v>
      </c>
      <c r="F636" s="2" t="str">
        <f t="shared" si="18"/>
        <v>CD 9 - Precinct 3083</v>
      </c>
      <c r="G636" s="3">
        <v>535.954830388034</v>
      </c>
      <c r="H636" s="3">
        <v>535.95477499854098</v>
      </c>
      <c r="I636" s="5">
        <f t="shared" si="19"/>
        <v>0.99999989665268441</v>
      </c>
    </row>
    <row r="637" spans="1:9" x14ac:dyDescent="0.2">
      <c r="A637" s="6">
        <v>9</v>
      </c>
      <c r="B637" s="2">
        <v>3085</v>
      </c>
      <c r="C637" s="2">
        <v>25</v>
      </c>
      <c r="D637" s="2">
        <v>21</v>
      </c>
      <c r="E637" s="2">
        <v>121</v>
      </c>
      <c r="F637" s="2" t="str">
        <f t="shared" si="18"/>
        <v>CD 9 - Precinct 3085</v>
      </c>
      <c r="G637" s="3">
        <v>196.05279474064599</v>
      </c>
      <c r="H637" s="3">
        <v>5.1978648931120001E-3</v>
      </c>
      <c r="I637" s="5">
        <f t="shared" si="19"/>
        <v>2.651257739012669E-5</v>
      </c>
    </row>
    <row r="638" spans="1:9" x14ac:dyDescent="0.2">
      <c r="A638" s="6">
        <v>9</v>
      </c>
      <c r="B638" s="2">
        <v>3086</v>
      </c>
      <c r="C638" s="2">
        <v>25</v>
      </c>
      <c r="D638" s="2">
        <v>21</v>
      </c>
      <c r="E638" s="2">
        <v>122</v>
      </c>
      <c r="F638" s="2" t="str">
        <f t="shared" si="18"/>
        <v>CD 9 - Precinct 3086</v>
      </c>
      <c r="G638" s="3">
        <v>302.483510406851</v>
      </c>
      <c r="H638" s="3">
        <v>0.74683838027016902</v>
      </c>
      <c r="I638" s="5">
        <f t="shared" si="19"/>
        <v>2.4690217964795668E-3</v>
      </c>
    </row>
    <row r="639" spans="1:9" x14ac:dyDescent="0.2">
      <c r="A639" s="6">
        <v>9</v>
      </c>
      <c r="B639" s="2">
        <v>3088</v>
      </c>
      <c r="C639" s="2">
        <v>25</v>
      </c>
      <c r="D639" s="2">
        <v>21</v>
      </c>
      <c r="E639" s="2">
        <v>121</v>
      </c>
      <c r="F639" s="2" t="str">
        <f t="shared" si="18"/>
        <v>CD 9 - Precinct 3088</v>
      </c>
      <c r="G639" s="3">
        <v>4883.0328281319098</v>
      </c>
      <c r="H639" s="3">
        <v>8.9423558919521001E-2</v>
      </c>
      <c r="I639" s="5">
        <f t="shared" si="19"/>
        <v>1.8313118520182376E-5</v>
      </c>
    </row>
    <row r="640" spans="1:9" x14ac:dyDescent="0.2">
      <c r="A640" s="6">
        <v>9</v>
      </c>
      <c r="B640" s="2">
        <v>3091</v>
      </c>
      <c r="C640" s="2">
        <v>25</v>
      </c>
      <c r="D640" s="2">
        <v>21</v>
      </c>
      <c r="E640" s="2">
        <v>122</v>
      </c>
      <c r="F640" s="2" t="str">
        <f t="shared" si="18"/>
        <v>CD 9 - Precinct 3091</v>
      </c>
      <c r="G640" s="3">
        <v>1427.2470157200701</v>
      </c>
      <c r="H640" s="3">
        <v>16.607643758938401</v>
      </c>
      <c r="I640" s="5">
        <f t="shared" si="19"/>
        <v>1.1636138367092375E-2</v>
      </c>
    </row>
    <row r="641" spans="1:9" x14ac:dyDescent="0.2">
      <c r="A641" s="6">
        <v>9</v>
      </c>
      <c r="B641" s="2">
        <v>3092</v>
      </c>
      <c r="C641" s="2">
        <v>25</v>
      </c>
      <c r="D641" s="2">
        <v>21</v>
      </c>
      <c r="E641" s="2">
        <v>122</v>
      </c>
      <c r="F641" s="2" t="str">
        <f t="shared" si="18"/>
        <v>CD 9 - Precinct 3092</v>
      </c>
      <c r="G641" s="3">
        <v>954.49435802456401</v>
      </c>
      <c r="H641" s="3">
        <v>18.219970467916099</v>
      </c>
      <c r="I641" s="5">
        <f t="shared" si="19"/>
        <v>1.9088609916589162E-2</v>
      </c>
    </row>
    <row r="642" spans="1:9" x14ac:dyDescent="0.2">
      <c r="A642" s="6">
        <v>9</v>
      </c>
      <c r="B642" s="2">
        <v>3093</v>
      </c>
      <c r="C642" s="2">
        <v>25</v>
      </c>
      <c r="D642" s="2">
        <v>23</v>
      </c>
      <c r="E642" s="2">
        <v>122</v>
      </c>
      <c r="F642" s="2" t="str">
        <f t="shared" si="18"/>
        <v>CD 9 - Precinct 3093</v>
      </c>
      <c r="G642" s="3">
        <v>1490.38687944661</v>
      </c>
      <c r="H642" s="3">
        <v>1490.1534824176599</v>
      </c>
      <c r="I642" s="5">
        <f t="shared" si="19"/>
        <v>0.99984339836040648</v>
      </c>
    </row>
    <row r="643" spans="1:9" x14ac:dyDescent="0.2">
      <c r="A643" s="6">
        <v>9</v>
      </c>
      <c r="B643" s="2">
        <v>3094</v>
      </c>
      <c r="C643" s="2">
        <v>25</v>
      </c>
      <c r="D643" s="2">
        <v>23</v>
      </c>
      <c r="E643" s="2">
        <v>122</v>
      </c>
      <c r="F643" s="2" t="str">
        <f t="shared" si="18"/>
        <v>CD 9 - Precinct 3094</v>
      </c>
      <c r="G643" s="3">
        <v>6618.1664092443698</v>
      </c>
      <c r="H643" s="3">
        <v>4.3543630283111E-2</v>
      </c>
      <c r="I643" s="5">
        <f t="shared" si="19"/>
        <v>6.5794100043009647E-6</v>
      </c>
    </row>
    <row r="644" spans="1:9" x14ac:dyDescent="0.2">
      <c r="A644" s="6">
        <v>9</v>
      </c>
      <c r="B644" s="2">
        <v>3097</v>
      </c>
      <c r="C644" s="2">
        <v>25</v>
      </c>
      <c r="D644" s="2">
        <v>23</v>
      </c>
      <c r="E644" s="2">
        <v>122</v>
      </c>
      <c r="F644" s="2" t="str">
        <f t="shared" ref="F644:F707" si="20">CONCATENATE("CD ",A644," - ","Precinct ",B644)</f>
        <v>CD 9 - Precinct 3097</v>
      </c>
      <c r="G644" s="3">
        <v>30440.417551320199</v>
      </c>
      <c r="H644" s="3">
        <v>22.4043697499987</v>
      </c>
      <c r="I644" s="5">
        <f t="shared" ref="I644:I707" si="21">H644/G644</f>
        <v>7.3600730713455748E-4</v>
      </c>
    </row>
    <row r="645" spans="1:9" x14ac:dyDescent="0.2">
      <c r="A645" s="6">
        <v>9</v>
      </c>
      <c r="B645" s="2">
        <v>3102</v>
      </c>
      <c r="C645" s="2">
        <v>25</v>
      </c>
      <c r="D645" s="2">
        <v>21</v>
      </c>
      <c r="E645" s="2">
        <v>122</v>
      </c>
      <c r="F645" s="2" t="str">
        <f t="shared" si="20"/>
        <v>CD 9 - Precinct 3102</v>
      </c>
      <c r="G645" s="3">
        <v>883.83283621390399</v>
      </c>
      <c r="H645" s="3">
        <v>882.07337329658606</v>
      </c>
      <c r="I645" s="5">
        <f t="shared" si="21"/>
        <v>0.99800928088974949</v>
      </c>
    </row>
    <row r="646" spans="1:9" x14ac:dyDescent="0.2">
      <c r="A646" s="6">
        <v>9</v>
      </c>
      <c r="B646" s="2">
        <v>3104</v>
      </c>
      <c r="C646" s="2">
        <v>25</v>
      </c>
      <c r="D646" s="2">
        <v>21</v>
      </c>
      <c r="E646" s="2">
        <v>121</v>
      </c>
      <c r="F646" s="2" t="str">
        <f t="shared" si="20"/>
        <v>CD 9 - Precinct 3104</v>
      </c>
      <c r="G646" s="3">
        <v>422.99425034505703</v>
      </c>
      <c r="H646" s="3">
        <v>422.99425067489898</v>
      </c>
      <c r="I646" s="5">
        <f t="shared" si="21"/>
        <v>1.0000000007797789</v>
      </c>
    </row>
    <row r="647" spans="1:9" x14ac:dyDescent="0.2">
      <c r="A647" s="6">
        <v>9</v>
      </c>
      <c r="B647" s="2">
        <v>3111</v>
      </c>
      <c r="C647" s="2">
        <v>26</v>
      </c>
      <c r="D647" s="2">
        <v>21</v>
      </c>
      <c r="E647" s="2">
        <v>123</v>
      </c>
      <c r="F647" s="2" t="str">
        <f t="shared" si="20"/>
        <v>CD 9 - Precinct 3111</v>
      </c>
      <c r="G647" s="3">
        <v>6.39773807401113</v>
      </c>
      <c r="H647" s="3">
        <v>6.3977380951717402</v>
      </c>
      <c r="I647" s="5">
        <f t="shared" si="21"/>
        <v>1.0000000033075143</v>
      </c>
    </row>
    <row r="648" spans="1:9" x14ac:dyDescent="0.2">
      <c r="A648" s="6">
        <v>9</v>
      </c>
      <c r="B648" s="2">
        <v>3114</v>
      </c>
      <c r="C648" s="2">
        <v>25</v>
      </c>
      <c r="D648" s="2">
        <v>21</v>
      </c>
      <c r="E648" s="2">
        <v>121</v>
      </c>
      <c r="F648" s="2" t="str">
        <f t="shared" si="20"/>
        <v>CD 9 - Precinct 3114</v>
      </c>
      <c r="G648" s="3">
        <v>539.609790674377</v>
      </c>
      <c r="H648" s="3">
        <v>539.60979043267696</v>
      </c>
      <c r="I648" s="5">
        <f t="shared" si="21"/>
        <v>0.99999999955208363</v>
      </c>
    </row>
    <row r="649" spans="1:9" x14ac:dyDescent="0.2">
      <c r="A649" s="6">
        <v>9</v>
      </c>
      <c r="B649" s="2">
        <v>3117</v>
      </c>
      <c r="C649" s="2">
        <v>25</v>
      </c>
      <c r="D649" s="2">
        <v>21</v>
      </c>
      <c r="E649" s="2">
        <v>121</v>
      </c>
      <c r="F649" s="2" t="str">
        <f t="shared" si="20"/>
        <v>CD 9 - Precinct 3117</v>
      </c>
      <c r="G649" s="3">
        <v>652.68230035292504</v>
      </c>
      <c r="H649" s="3">
        <v>652.40845324506495</v>
      </c>
      <c r="I649" s="5">
        <f t="shared" si="21"/>
        <v>0.99958042816893911</v>
      </c>
    </row>
    <row r="650" spans="1:9" x14ac:dyDescent="0.2">
      <c r="A650" s="6">
        <v>9</v>
      </c>
      <c r="B650" s="2">
        <v>3119</v>
      </c>
      <c r="C650" s="2">
        <v>25</v>
      </c>
      <c r="D650" s="2">
        <v>21</v>
      </c>
      <c r="E650" s="2">
        <v>122</v>
      </c>
      <c r="F650" s="2" t="str">
        <f t="shared" si="20"/>
        <v>CD 9 - Precinct 3119</v>
      </c>
      <c r="G650" s="3">
        <v>680.87218921976898</v>
      </c>
      <c r="H650" s="3">
        <v>680.87218979466502</v>
      </c>
      <c r="I650" s="5">
        <f t="shared" si="21"/>
        <v>1.0000000008443524</v>
      </c>
    </row>
    <row r="651" spans="1:9" x14ac:dyDescent="0.2">
      <c r="A651" s="6">
        <v>9</v>
      </c>
      <c r="B651" s="2">
        <v>3121</v>
      </c>
      <c r="C651" s="2">
        <v>25</v>
      </c>
      <c r="D651" s="2">
        <v>21</v>
      </c>
      <c r="E651" s="2">
        <v>122</v>
      </c>
      <c r="F651" s="2" t="str">
        <f t="shared" si="20"/>
        <v>CD 9 - Precinct 3121</v>
      </c>
      <c r="G651" s="3">
        <v>1531.64963553128</v>
      </c>
      <c r="H651" s="3">
        <v>1529.0704819894299</v>
      </c>
      <c r="I651" s="5">
        <f t="shared" si="21"/>
        <v>0.99831609430641399</v>
      </c>
    </row>
    <row r="652" spans="1:9" x14ac:dyDescent="0.2">
      <c r="A652" s="6">
        <v>9</v>
      </c>
      <c r="B652" s="2">
        <v>3122</v>
      </c>
      <c r="C652" s="2">
        <v>25</v>
      </c>
      <c r="D652" s="2">
        <v>21</v>
      </c>
      <c r="E652" s="2">
        <v>121</v>
      </c>
      <c r="F652" s="2" t="str">
        <f t="shared" si="20"/>
        <v>CD 9 - Precinct 3122</v>
      </c>
      <c r="G652" s="3">
        <v>644.62569294745902</v>
      </c>
      <c r="H652" s="3">
        <v>644.60693890706705</v>
      </c>
      <c r="I652" s="5">
        <f t="shared" si="21"/>
        <v>0.99997090708515479</v>
      </c>
    </row>
    <row r="653" spans="1:9" x14ac:dyDescent="0.2">
      <c r="A653" s="6">
        <v>9</v>
      </c>
      <c r="B653" s="2">
        <v>3123</v>
      </c>
      <c r="C653" s="2">
        <v>25</v>
      </c>
      <c r="D653" s="2">
        <v>23</v>
      </c>
      <c r="E653" s="2">
        <v>122</v>
      </c>
      <c r="F653" s="2" t="str">
        <f t="shared" si="20"/>
        <v>CD 9 - Precinct 3123</v>
      </c>
      <c r="G653" s="3">
        <v>1498.8187621458101</v>
      </c>
      <c r="H653" s="3">
        <v>102.692919979276</v>
      </c>
      <c r="I653" s="5">
        <f t="shared" si="21"/>
        <v>6.8515902371180548E-2</v>
      </c>
    </row>
    <row r="654" spans="1:9" x14ac:dyDescent="0.2">
      <c r="A654" s="6">
        <v>9</v>
      </c>
      <c r="B654" s="2">
        <v>3125</v>
      </c>
      <c r="C654" s="2">
        <v>25</v>
      </c>
      <c r="D654" s="2">
        <v>23</v>
      </c>
      <c r="E654" s="2">
        <v>122</v>
      </c>
      <c r="F654" s="2" t="str">
        <f t="shared" si="20"/>
        <v>CD 9 - Precinct 3125</v>
      </c>
      <c r="G654" s="3">
        <v>1435.82082618653</v>
      </c>
      <c r="H654" s="3">
        <v>185.53764501440401</v>
      </c>
      <c r="I654" s="5">
        <f t="shared" si="21"/>
        <v>0.1292206113956314</v>
      </c>
    </row>
    <row r="655" spans="1:9" x14ac:dyDescent="0.2">
      <c r="A655" s="6">
        <v>9</v>
      </c>
      <c r="B655" s="2">
        <v>3130</v>
      </c>
      <c r="C655" s="2">
        <v>25</v>
      </c>
      <c r="D655" s="2">
        <v>23</v>
      </c>
      <c r="E655" s="2">
        <v>122</v>
      </c>
      <c r="F655" s="2" t="str">
        <f t="shared" si="20"/>
        <v>CD 9 - Precinct 3130</v>
      </c>
      <c r="G655" s="3">
        <v>536.21613624766701</v>
      </c>
      <c r="H655" s="3">
        <v>535.35952578999297</v>
      </c>
      <c r="I655" s="5">
        <f t="shared" si="21"/>
        <v>0.99840249033968198</v>
      </c>
    </row>
    <row r="656" spans="1:9" x14ac:dyDescent="0.2">
      <c r="A656" s="6">
        <v>9</v>
      </c>
      <c r="B656" s="2">
        <v>3131</v>
      </c>
      <c r="C656" s="2">
        <v>25</v>
      </c>
      <c r="D656" s="2">
        <v>20</v>
      </c>
      <c r="E656" s="2">
        <v>121</v>
      </c>
      <c r="F656" s="2" t="str">
        <f t="shared" si="20"/>
        <v>CD 9 - Precinct 3131</v>
      </c>
      <c r="G656" s="3">
        <v>45.623790931074304</v>
      </c>
      <c r="H656" s="3">
        <v>45.623792592091199</v>
      </c>
      <c r="I656" s="5">
        <f t="shared" si="21"/>
        <v>1.0000000364068145</v>
      </c>
    </row>
    <row r="657" spans="1:9" x14ac:dyDescent="0.2">
      <c r="A657" s="6">
        <v>9</v>
      </c>
      <c r="B657" s="2">
        <v>3132</v>
      </c>
      <c r="C657" s="2">
        <v>25</v>
      </c>
      <c r="D657" s="2">
        <v>21</v>
      </c>
      <c r="E657" s="2">
        <v>123</v>
      </c>
      <c r="F657" s="2" t="str">
        <f t="shared" si="20"/>
        <v>CD 9 - Precinct 3132</v>
      </c>
      <c r="G657" s="3">
        <v>234.74348911611199</v>
      </c>
      <c r="H657" s="3">
        <v>234.743488758029</v>
      </c>
      <c r="I657" s="5">
        <f t="shared" si="21"/>
        <v>0.99999999847457754</v>
      </c>
    </row>
    <row r="658" spans="1:9" x14ac:dyDescent="0.2">
      <c r="A658" s="6">
        <v>9</v>
      </c>
      <c r="B658" s="2">
        <v>3136</v>
      </c>
      <c r="C658" s="2">
        <v>26</v>
      </c>
      <c r="D658" s="2">
        <v>20</v>
      </c>
      <c r="E658" s="2">
        <v>123</v>
      </c>
      <c r="F658" s="2" t="str">
        <f t="shared" si="20"/>
        <v>CD 9 - Precinct 3136</v>
      </c>
      <c r="G658" s="3">
        <v>138.22959240982601</v>
      </c>
      <c r="H658" s="3">
        <v>4.6913386790224998E-2</v>
      </c>
      <c r="I658" s="5">
        <f t="shared" si="21"/>
        <v>3.3938743486369548E-4</v>
      </c>
    </row>
    <row r="659" spans="1:9" x14ac:dyDescent="0.2">
      <c r="A659" s="6">
        <v>9</v>
      </c>
      <c r="B659" s="2">
        <v>3137</v>
      </c>
      <c r="C659" s="2">
        <v>25</v>
      </c>
      <c r="D659" s="2">
        <v>21</v>
      </c>
      <c r="E659" s="2">
        <v>122</v>
      </c>
      <c r="F659" s="2" t="str">
        <f t="shared" si="20"/>
        <v>CD 9 - Precinct 3137</v>
      </c>
      <c r="G659" s="3">
        <v>1542.03779038631</v>
      </c>
      <c r="H659" s="3">
        <v>117.233161532228</v>
      </c>
      <c r="I659" s="5">
        <f t="shared" si="21"/>
        <v>7.6024830430944781E-2</v>
      </c>
    </row>
    <row r="660" spans="1:9" x14ac:dyDescent="0.2">
      <c r="A660" s="6">
        <v>9</v>
      </c>
      <c r="B660" s="2">
        <v>3138</v>
      </c>
      <c r="C660" s="2">
        <v>25</v>
      </c>
      <c r="D660" s="2">
        <v>21</v>
      </c>
      <c r="E660" s="2">
        <v>122</v>
      </c>
      <c r="F660" s="2" t="str">
        <f t="shared" si="20"/>
        <v>CD 9 - Precinct 3138</v>
      </c>
      <c r="G660" s="3">
        <v>230.59033916108399</v>
      </c>
      <c r="H660" s="3">
        <v>228.87264731787701</v>
      </c>
      <c r="I660" s="5">
        <f t="shared" si="21"/>
        <v>0.99255089415516651</v>
      </c>
    </row>
    <row r="661" spans="1:9" x14ac:dyDescent="0.2">
      <c r="A661" s="6">
        <v>9</v>
      </c>
      <c r="B661" s="2">
        <v>3145</v>
      </c>
      <c r="C661" s="2">
        <v>25</v>
      </c>
      <c r="D661" s="2">
        <v>23</v>
      </c>
      <c r="E661" s="2">
        <v>122</v>
      </c>
      <c r="F661" s="2" t="str">
        <f t="shared" si="20"/>
        <v>CD 9 - Precinct 3145</v>
      </c>
      <c r="G661" s="3">
        <v>2146.9463093713498</v>
      </c>
      <c r="H661" s="3">
        <v>2145.5487480219599</v>
      </c>
      <c r="I661" s="5">
        <f t="shared" si="21"/>
        <v>0.99934904690290127</v>
      </c>
    </row>
    <row r="662" spans="1:9" x14ac:dyDescent="0.2">
      <c r="A662" s="6">
        <v>9</v>
      </c>
      <c r="B662" s="2">
        <v>3148</v>
      </c>
      <c r="C662" s="2">
        <v>25</v>
      </c>
      <c r="D662" s="2">
        <v>23</v>
      </c>
      <c r="E662" s="2">
        <v>122</v>
      </c>
      <c r="F662" s="2" t="str">
        <f t="shared" si="20"/>
        <v>CD 9 - Precinct 3148</v>
      </c>
      <c r="G662" s="3">
        <v>942.16910311886897</v>
      </c>
      <c r="H662" s="3">
        <v>0.35106425480228598</v>
      </c>
      <c r="I662" s="5">
        <f t="shared" si="21"/>
        <v>3.7261278643096606E-4</v>
      </c>
    </row>
    <row r="663" spans="1:9" x14ac:dyDescent="0.2">
      <c r="A663" s="6">
        <v>9</v>
      </c>
      <c r="B663" s="2">
        <v>3150</v>
      </c>
      <c r="C663" s="2">
        <v>25</v>
      </c>
      <c r="D663" s="2">
        <v>21</v>
      </c>
      <c r="E663" s="2">
        <v>121</v>
      </c>
      <c r="F663" s="2" t="str">
        <f t="shared" si="20"/>
        <v>CD 9 - Precinct 3150</v>
      </c>
      <c r="G663" s="3">
        <v>2608.7634906450198</v>
      </c>
      <c r="H663" s="3">
        <v>2608.7634947992701</v>
      </c>
      <c r="I663" s="5">
        <f t="shared" si="21"/>
        <v>1.0000000015924213</v>
      </c>
    </row>
    <row r="664" spans="1:9" x14ac:dyDescent="0.2">
      <c r="A664" s="6">
        <v>9</v>
      </c>
      <c r="B664" s="2">
        <v>3153</v>
      </c>
      <c r="C664" s="2">
        <v>25</v>
      </c>
      <c r="D664" s="2">
        <v>21</v>
      </c>
      <c r="E664" s="2">
        <v>121</v>
      </c>
      <c r="F664" s="2" t="str">
        <f t="shared" si="20"/>
        <v>CD 9 - Precinct 3153</v>
      </c>
      <c r="G664" s="3">
        <v>277.03577742377001</v>
      </c>
      <c r="H664" s="3">
        <v>0.148416831501546</v>
      </c>
      <c r="I664" s="5">
        <f t="shared" si="21"/>
        <v>5.3573164044627708E-4</v>
      </c>
    </row>
    <row r="665" spans="1:9" x14ac:dyDescent="0.2">
      <c r="A665" s="6">
        <v>9</v>
      </c>
      <c r="B665" s="2">
        <v>3154</v>
      </c>
      <c r="C665" s="2">
        <v>25</v>
      </c>
      <c r="D665" s="2">
        <v>21</v>
      </c>
      <c r="E665" s="2">
        <v>121</v>
      </c>
      <c r="F665" s="2" t="str">
        <f t="shared" si="20"/>
        <v>CD 9 - Precinct 3154</v>
      </c>
      <c r="G665" s="3">
        <v>254.00640196941299</v>
      </c>
      <c r="H665" s="3">
        <v>253.999663413109</v>
      </c>
      <c r="I665" s="5">
        <f t="shared" si="21"/>
        <v>0.99997347091942668</v>
      </c>
    </row>
    <row r="666" spans="1:9" x14ac:dyDescent="0.2">
      <c r="A666" s="6">
        <v>9</v>
      </c>
      <c r="B666" s="2">
        <v>3155</v>
      </c>
      <c r="C666" s="2">
        <v>25</v>
      </c>
      <c r="D666" s="2">
        <v>23</v>
      </c>
      <c r="E666" s="2">
        <v>122</v>
      </c>
      <c r="F666" s="2" t="str">
        <f t="shared" si="20"/>
        <v>CD 9 - Precinct 3155</v>
      </c>
      <c r="G666" s="3">
        <v>1023.56355328213</v>
      </c>
      <c r="H666" s="3">
        <v>1023.34648011426</v>
      </c>
      <c r="I666" s="5">
        <f t="shared" si="21"/>
        <v>0.99978792409403994</v>
      </c>
    </row>
    <row r="667" spans="1:9" x14ac:dyDescent="0.2">
      <c r="A667" s="6">
        <v>9</v>
      </c>
      <c r="B667" s="2">
        <v>3161</v>
      </c>
      <c r="C667" s="2">
        <v>25</v>
      </c>
      <c r="D667" s="2">
        <v>21</v>
      </c>
      <c r="E667" s="2">
        <v>123</v>
      </c>
      <c r="F667" s="2" t="str">
        <f t="shared" si="20"/>
        <v>CD 9 - Precinct 3161</v>
      </c>
      <c r="G667" s="3">
        <v>637.009152511102</v>
      </c>
      <c r="H667" s="3">
        <v>636.90778512337999</v>
      </c>
      <c r="I667" s="5">
        <f t="shared" si="21"/>
        <v>0.99984086980960574</v>
      </c>
    </row>
    <row r="668" spans="1:9" x14ac:dyDescent="0.2">
      <c r="A668" s="6">
        <v>9</v>
      </c>
      <c r="B668" s="2">
        <v>3163</v>
      </c>
      <c r="C668" s="2">
        <v>25</v>
      </c>
      <c r="D668" s="2">
        <v>23</v>
      </c>
      <c r="E668" s="2">
        <v>122</v>
      </c>
      <c r="F668" s="2" t="str">
        <f t="shared" si="20"/>
        <v>CD 9 - Precinct 3163</v>
      </c>
      <c r="G668" s="3">
        <v>369.35829480801698</v>
      </c>
      <c r="H668" s="3">
        <v>369.358292855343</v>
      </c>
      <c r="I668" s="5">
        <f t="shared" si="21"/>
        <v>0.9999999947133339</v>
      </c>
    </row>
    <row r="669" spans="1:9" x14ac:dyDescent="0.2">
      <c r="A669" s="6">
        <v>9</v>
      </c>
      <c r="B669" s="2">
        <v>3164</v>
      </c>
      <c r="C669" s="2">
        <v>25</v>
      </c>
      <c r="D669" s="2">
        <v>21</v>
      </c>
      <c r="E669" s="2">
        <v>122</v>
      </c>
      <c r="F669" s="2" t="str">
        <f t="shared" si="20"/>
        <v>CD 9 - Precinct 3164</v>
      </c>
      <c r="G669" s="3">
        <v>3231.6990696170301</v>
      </c>
      <c r="H669" s="3">
        <v>223.39093150715701</v>
      </c>
      <c r="I669" s="5">
        <f t="shared" si="21"/>
        <v>6.9124917479903153E-2</v>
      </c>
    </row>
    <row r="670" spans="1:9" x14ac:dyDescent="0.2">
      <c r="A670" s="6">
        <v>9</v>
      </c>
      <c r="B670" s="2">
        <v>3165</v>
      </c>
      <c r="C670" s="2">
        <v>25</v>
      </c>
      <c r="D670" s="2">
        <v>21</v>
      </c>
      <c r="E670" s="2">
        <v>121</v>
      </c>
      <c r="F670" s="2" t="str">
        <f t="shared" si="20"/>
        <v>CD 9 - Precinct 3165</v>
      </c>
      <c r="G670" s="3">
        <v>562.359391627778</v>
      </c>
      <c r="H670" s="3">
        <v>562.35939484190897</v>
      </c>
      <c r="I670" s="5">
        <f t="shared" si="21"/>
        <v>1.0000000057154392</v>
      </c>
    </row>
    <row r="671" spans="1:9" x14ac:dyDescent="0.2">
      <c r="A671" s="6">
        <v>9</v>
      </c>
      <c r="B671" s="2">
        <v>3166</v>
      </c>
      <c r="C671" s="2">
        <v>26</v>
      </c>
      <c r="D671" s="2">
        <v>21</v>
      </c>
      <c r="E671" s="2">
        <v>123</v>
      </c>
      <c r="F671" s="2" t="str">
        <f t="shared" si="20"/>
        <v>CD 9 - Precinct 3166</v>
      </c>
      <c r="G671" s="3">
        <v>202.52713174683299</v>
      </c>
      <c r="H671" s="3">
        <v>0.182011221172792</v>
      </c>
      <c r="I671" s="5">
        <f t="shared" si="21"/>
        <v>8.9870043387724121E-4</v>
      </c>
    </row>
    <row r="672" spans="1:9" x14ac:dyDescent="0.2">
      <c r="A672" s="6">
        <v>9</v>
      </c>
      <c r="B672" s="2">
        <v>3173</v>
      </c>
      <c r="C672" s="2">
        <v>25</v>
      </c>
      <c r="D672" s="2">
        <v>23</v>
      </c>
      <c r="E672" s="2">
        <v>122</v>
      </c>
      <c r="F672" s="2" t="str">
        <f t="shared" si="20"/>
        <v>CD 9 - Precinct 3173</v>
      </c>
      <c r="G672" s="3">
        <v>647.740907722717</v>
      </c>
      <c r="H672" s="3">
        <v>647.74090936890104</v>
      </c>
      <c r="I672" s="5">
        <f t="shared" si="21"/>
        <v>1.0000000025414235</v>
      </c>
    </row>
    <row r="673" spans="1:9" x14ac:dyDescent="0.2">
      <c r="A673" s="6">
        <v>9</v>
      </c>
      <c r="B673" s="2">
        <v>3175</v>
      </c>
      <c r="C673" s="2">
        <v>26</v>
      </c>
      <c r="D673" s="2">
        <v>20</v>
      </c>
      <c r="E673" s="2">
        <v>123</v>
      </c>
      <c r="F673" s="2" t="str">
        <f t="shared" si="20"/>
        <v>CD 9 - Precinct 3175</v>
      </c>
      <c r="G673" s="3">
        <v>157.886116197522</v>
      </c>
      <c r="H673" s="3">
        <v>3.8384281678273999E-2</v>
      </c>
      <c r="I673" s="5">
        <f t="shared" si="21"/>
        <v>2.4311372401011934E-4</v>
      </c>
    </row>
    <row r="674" spans="1:9" x14ac:dyDescent="0.2">
      <c r="A674" s="6">
        <v>9</v>
      </c>
      <c r="B674" s="2">
        <v>3179</v>
      </c>
      <c r="C674" s="2">
        <v>25</v>
      </c>
      <c r="D674" s="2">
        <v>21</v>
      </c>
      <c r="E674" s="2">
        <v>122</v>
      </c>
      <c r="F674" s="2" t="str">
        <f t="shared" si="20"/>
        <v>CD 9 - Precinct 3179</v>
      </c>
      <c r="G674" s="3">
        <v>6.5366523582405103</v>
      </c>
      <c r="H674" s="3">
        <v>6.48258299042174</v>
      </c>
      <c r="I674" s="5">
        <f t="shared" si="21"/>
        <v>0.99172827850472922</v>
      </c>
    </row>
    <row r="675" spans="1:9" x14ac:dyDescent="0.2">
      <c r="A675" s="6">
        <v>9</v>
      </c>
      <c r="B675" s="2">
        <v>3180</v>
      </c>
      <c r="C675" s="2">
        <v>25</v>
      </c>
      <c r="D675" s="2">
        <v>21</v>
      </c>
      <c r="E675" s="2">
        <v>121</v>
      </c>
      <c r="F675" s="2" t="str">
        <f t="shared" si="20"/>
        <v>CD 9 - Precinct 3180</v>
      </c>
      <c r="G675" s="3">
        <v>551.01859714518105</v>
      </c>
      <c r="H675" s="3">
        <v>550.960026845794</v>
      </c>
      <c r="I675" s="5">
        <f t="shared" si="21"/>
        <v>0.99989370540360978</v>
      </c>
    </row>
    <row r="676" spans="1:9" x14ac:dyDescent="0.2">
      <c r="A676" s="6">
        <v>9</v>
      </c>
      <c r="B676" s="2">
        <v>3181</v>
      </c>
      <c r="C676" s="2">
        <v>25</v>
      </c>
      <c r="D676" s="2">
        <v>21</v>
      </c>
      <c r="E676" s="2">
        <v>121</v>
      </c>
      <c r="F676" s="2" t="str">
        <f t="shared" si="20"/>
        <v>CD 9 - Precinct 3181</v>
      </c>
      <c r="G676" s="3">
        <v>1290.51112867757</v>
      </c>
      <c r="H676" s="3">
        <v>1290.4170735784301</v>
      </c>
      <c r="I676" s="5">
        <f t="shared" si="21"/>
        <v>0.99992711794803635</v>
      </c>
    </row>
    <row r="677" spans="1:9" x14ac:dyDescent="0.2">
      <c r="A677" s="6">
        <v>9</v>
      </c>
      <c r="B677" s="2">
        <v>3182</v>
      </c>
      <c r="C677" s="2">
        <v>26</v>
      </c>
      <c r="D677" s="2">
        <v>20</v>
      </c>
      <c r="E677" s="2">
        <v>123</v>
      </c>
      <c r="F677" s="2" t="str">
        <f t="shared" si="20"/>
        <v>CD 9 - Precinct 3182</v>
      </c>
      <c r="G677" s="3">
        <v>171.43061149530601</v>
      </c>
      <c r="H677" s="3">
        <v>171.40806710605699</v>
      </c>
      <c r="I677" s="5">
        <f t="shared" si="21"/>
        <v>0.99986849262770294</v>
      </c>
    </row>
    <row r="678" spans="1:9" x14ac:dyDescent="0.2">
      <c r="A678" s="6">
        <v>9</v>
      </c>
      <c r="B678" s="2">
        <v>3192</v>
      </c>
      <c r="C678" s="2">
        <v>25</v>
      </c>
      <c r="D678" s="2">
        <v>23</v>
      </c>
      <c r="E678" s="2">
        <v>122</v>
      </c>
      <c r="F678" s="2" t="str">
        <f t="shared" si="20"/>
        <v>CD 9 - Precinct 3192</v>
      </c>
      <c r="G678" s="3">
        <v>10.894319032168401</v>
      </c>
      <c r="H678" s="3">
        <v>10.894318899066</v>
      </c>
      <c r="I678" s="5">
        <f t="shared" si="21"/>
        <v>0.99999998778240295</v>
      </c>
    </row>
    <row r="679" spans="1:9" x14ac:dyDescent="0.2">
      <c r="A679" s="6">
        <v>9</v>
      </c>
      <c r="B679" s="2">
        <v>3193</v>
      </c>
      <c r="C679" s="2">
        <v>25</v>
      </c>
      <c r="D679" s="2">
        <v>21</v>
      </c>
      <c r="E679" s="2">
        <v>122</v>
      </c>
      <c r="F679" s="2" t="str">
        <f t="shared" si="20"/>
        <v>CD 9 - Precinct 3193</v>
      </c>
      <c r="G679" s="3">
        <v>68.146069289215205</v>
      </c>
      <c r="H679" s="3">
        <v>68.146068195321007</v>
      </c>
      <c r="I679" s="5">
        <f t="shared" si="21"/>
        <v>0.99999998394780198</v>
      </c>
    </row>
    <row r="680" spans="1:9" x14ac:dyDescent="0.2">
      <c r="A680" s="6">
        <v>9</v>
      </c>
      <c r="B680" s="2">
        <v>3196</v>
      </c>
      <c r="C680" s="2">
        <v>25</v>
      </c>
      <c r="D680" s="2">
        <v>23</v>
      </c>
      <c r="E680" s="2">
        <v>122</v>
      </c>
      <c r="F680" s="2" t="str">
        <f t="shared" si="20"/>
        <v>CD 9 - Precinct 3196</v>
      </c>
      <c r="G680" s="3">
        <v>39.401604510479501</v>
      </c>
      <c r="H680" s="3">
        <v>0.67669424585816795</v>
      </c>
      <c r="I680" s="5">
        <f t="shared" si="21"/>
        <v>1.7174281460497123E-2</v>
      </c>
    </row>
    <row r="681" spans="1:9" x14ac:dyDescent="0.2">
      <c r="A681" s="6">
        <v>9</v>
      </c>
      <c r="B681" s="2">
        <v>3199</v>
      </c>
      <c r="C681" s="2">
        <v>25</v>
      </c>
      <c r="D681" s="2">
        <v>23</v>
      </c>
      <c r="E681" s="2">
        <v>122</v>
      </c>
      <c r="F681" s="2" t="str">
        <f t="shared" si="20"/>
        <v>CD 9 - Precinct 3199</v>
      </c>
      <c r="G681" s="3">
        <v>926.01843488322902</v>
      </c>
      <c r="H681" s="3">
        <v>1.7800110051294</v>
      </c>
      <c r="I681" s="5">
        <f t="shared" si="21"/>
        <v>1.9222198371826793E-3</v>
      </c>
    </row>
    <row r="682" spans="1:9" x14ac:dyDescent="0.2">
      <c r="A682" s="6">
        <v>9</v>
      </c>
      <c r="B682" s="2">
        <v>3201</v>
      </c>
      <c r="C682" s="2">
        <v>25</v>
      </c>
      <c r="D682" s="2">
        <v>21</v>
      </c>
      <c r="E682" s="2">
        <v>122</v>
      </c>
      <c r="F682" s="2" t="str">
        <f t="shared" si="20"/>
        <v>CD 9 - Precinct 3201</v>
      </c>
      <c r="G682" s="3">
        <v>9444.5559095369208</v>
      </c>
      <c r="H682" s="3">
        <v>230.63557567536699</v>
      </c>
      <c r="I682" s="5">
        <f t="shared" si="21"/>
        <v>2.4419949215661468E-2</v>
      </c>
    </row>
    <row r="683" spans="1:9" x14ac:dyDescent="0.2">
      <c r="A683" s="6">
        <v>10</v>
      </c>
      <c r="B683" s="2"/>
      <c r="C683" s="2">
        <v>0</v>
      </c>
      <c r="D683" s="2">
        <v>0</v>
      </c>
      <c r="E683" s="2">
        <v>0</v>
      </c>
      <c r="F683" s="2" t="str">
        <f t="shared" si="20"/>
        <v xml:space="preserve">CD 10 - Precinct </v>
      </c>
      <c r="G683" s="3">
        <v>0</v>
      </c>
      <c r="H683" s="3">
        <v>8.4012572974840403</v>
      </c>
      <c r="I683" s="5" t="e">
        <f t="shared" si="21"/>
        <v>#DIV/0!</v>
      </c>
    </row>
    <row r="684" spans="1:9" x14ac:dyDescent="0.2">
      <c r="A684" s="6">
        <v>10</v>
      </c>
      <c r="B684" s="2">
        <v>3021</v>
      </c>
      <c r="C684" s="2">
        <v>25</v>
      </c>
      <c r="D684" s="2">
        <v>21</v>
      </c>
      <c r="E684" s="2">
        <v>121</v>
      </c>
      <c r="F684" s="2" t="str">
        <f t="shared" si="20"/>
        <v>CD 10 - Precinct 3021</v>
      </c>
      <c r="G684" s="3">
        <v>644.93950119444503</v>
      </c>
      <c r="H684" s="3">
        <v>3.1047597574789201</v>
      </c>
      <c r="I684" s="5">
        <f t="shared" si="21"/>
        <v>4.8140325592227222E-3</v>
      </c>
    </row>
    <row r="685" spans="1:9" x14ac:dyDescent="0.2">
      <c r="A685" s="6">
        <v>10</v>
      </c>
      <c r="B685" s="2">
        <v>3022</v>
      </c>
      <c r="C685" s="2">
        <v>25</v>
      </c>
      <c r="D685" s="2">
        <v>21</v>
      </c>
      <c r="E685" s="2">
        <v>121</v>
      </c>
      <c r="F685" s="2" t="str">
        <f t="shared" si="20"/>
        <v>CD 10 - Precinct 3022</v>
      </c>
      <c r="G685" s="3">
        <v>390.14396682620401</v>
      </c>
      <c r="H685" s="3">
        <v>0.104880891989711</v>
      </c>
      <c r="I685" s="5">
        <f t="shared" si="21"/>
        <v>2.6882612806475076E-4</v>
      </c>
    </row>
    <row r="686" spans="1:9" x14ac:dyDescent="0.2">
      <c r="A686" s="6">
        <v>10</v>
      </c>
      <c r="B686" s="2">
        <v>3025</v>
      </c>
      <c r="C686" s="2">
        <v>25</v>
      </c>
      <c r="D686" s="2">
        <v>21</v>
      </c>
      <c r="E686" s="2">
        <v>121</v>
      </c>
      <c r="F686" s="2" t="str">
        <f t="shared" si="20"/>
        <v>CD 10 - Precinct 3025</v>
      </c>
      <c r="G686" s="3">
        <v>326.30945604480797</v>
      </c>
      <c r="H686" s="3">
        <v>4.8158329649082701</v>
      </c>
      <c r="I686" s="5">
        <f t="shared" si="21"/>
        <v>1.4758484241556801E-2</v>
      </c>
    </row>
    <row r="687" spans="1:9" x14ac:dyDescent="0.2">
      <c r="A687" s="6">
        <v>10</v>
      </c>
      <c r="B687" s="2">
        <v>3027</v>
      </c>
      <c r="C687" s="2">
        <v>25</v>
      </c>
      <c r="D687" s="2">
        <v>21</v>
      </c>
      <c r="E687" s="2">
        <v>121</v>
      </c>
      <c r="F687" s="2" t="str">
        <f t="shared" si="20"/>
        <v>CD 10 - Precinct 3027</v>
      </c>
      <c r="G687" s="3">
        <v>271.66132947933698</v>
      </c>
      <c r="H687" s="3">
        <v>271.66133064628201</v>
      </c>
      <c r="I687" s="5">
        <f t="shared" si="21"/>
        <v>1.0000000042955877</v>
      </c>
    </row>
    <row r="688" spans="1:9" x14ac:dyDescent="0.2">
      <c r="A688" s="6">
        <v>10</v>
      </c>
      <c r="B688" s="2">
        <v>3028</v>
      </c>
      <c r="C688" s="2">
        <v>25</v>
      </c>
      <c r="D688" s="2">
        <v>35</v>
      </c>
      <c r="E688" s="2">
        <v>121</v>
      </c>
      <c r="F688" s="2" t="str">
        <f t="shared" si="20"/>
        <v>CD 10 - Precinct 3028</v>
      </c>
      <c r="G688" s="3">
        <v>403.77309392870399</v>
      </c>
      <c r="H688" s="3">
        <v>403.77309290382902</v>
      </c>
      <c r="I688" s="5">
        <f t="shared" si="21"/>
        <v>0.99999999746175516</v>
      </c>
    </row>
    <row r="689" spans="1:9" x14ac:dyDescent="0.2">
      <c r="A689" s="6">
        <v>10</v>
      </c>
      <c r="B689" s="2">
        <v>3040</v>
      </c>
      <c r="C689" s="2">
        <v>25</v>
      </c>
      <c r="D689" s="2">
        <v>21</v>
      </c>
      <c r="E689" s="2">
        <v>121</v>
      </c>
      <c r="F689" s="2" t="str">
        <f t="shared" si="20"/>
        <v>CD 10 - Precinct 3040</v>
      </c>
      <c r="G689" s="3">
        <v>408.32423074606402</v>
      </c>
      <c r="H689" s="3">
        <v>408.32422732701002</v>
      </c>
      <c r="I689" s="5">
        <f t="shared" si="21"/>
        <v>0.9999999916266199</v>
      </c>
    </row>
    <row r="690" spans="1:9" x14ac:dyDescent="0.2">
      <c r="A690" s="6">
        <v>10</v>
      </c>
      <c r="B690" s="2">
        <v>3046</v>
      </c>
      <c r="C690" s="2">
        <v>25</v>
      </c>
      <c r="D690" s="2">
        <v>21</v>
      </c>
      <c r="E690" s="2">
        <v>121</v>
      </c>
      <c r="F690" s="2" t="str">
        <f t="shared" si="20"/>
        <v>CD 10 - Precinct 3046</v>
      </c>
      <c r="G690" s="3">
        <v>243.42824127819199</v>
      </c>
      <c r="H690" s="3">
        <v>243.428232334196</v>
      </c>
      <c r="I690" s="5">
        <f t="shared" si="21"/>
        <v>0.99999996325818263</v>
      </c>
    </row>
    <row r="691" spans="1:9" x14ac:dyDescent="0.2">
      <c r="A691" s="6">
        <v>10</v>
      </c>
      <c r="B691" s="2">
        <v>3047</v>
      </c>
      <c r="C691" s="2">
        <v>25</v>
      </c>
      <c r="D691" s="2">
        <v>21</v>
      </c>
      <c r="E691" s="2">
        <v>121</v>
      </c>
      <c r="F691" s="2" t="str">
        <f t="shared" si="20"/>
        <v>CD 10 - Precinct 3047</v>
      </c>
      <c r="G691" s="3">
        <v>315.84386813131698</v>
      </c>
      <c r="H691" s="3">
        <v>315.84386680328799</v>
      </c>
      <c r="I691" s="5">
        <f t="shared" si="21"/>
        <v>0.99999999579529908</v>
      </c>
    </row>
    <row r="692" spans="1:9" x14ac:dyDescent="0.2">
      <c r="A692" s="6">
        <v>10</v>
      </c>
      <c r="B692" s="2">
        <v>3048</v>
      </c>
      <c r="C692" s="2">
        <v>25</v>
      </c>
      <c r="D692" s="2">
        <v>21</v>
      </c>
      <c r="E692" s="2">
        <v>121</v>
      </c>
      <c r="F692" s="2" t="str">
        <f t="shared" si="20"/>
        <v>CD 10 - Precinct 3048</v>
      </c>
      <c r="G692" s="3">
        <v>310.64171981949602</v>
      </c>
      <c r="H692" s="3">
        <v>310.64172021412003</v>
      </c>
      <c r="I692" s="5">
        <f t="shared" si="21"/>
        <v>1.0000000012703509</v>
      </c>
    </row>
    <row r="693" spans="1:9" x14ac:dyDescent="0.2">
      <c r="A693" s="6">
        <v>10</v>
      </c>
      <c r="B693" s="2">
        <v>3049</v>
      </c>
      <c r="C693" s="2">
        <v>25</v>
      </c>
      <c r="D693" s="2">
        <v>21</v>
      </c>
      <c r="E693" s="2">
        <v>121</v>
      </c>
      <c r="F693" s="2" t="str">
        <f t="shared" si="20"/>
        <v>CD 10 - Precinct 3049</v>
      </c>
      <c r="G693" s="3">
        <v>567.98499098940795</v>
      </c>
      <c r="H693" s="3">
        <v>567.98499116891503</v>
      </c>
      <c r="I693" s="5">
        <f t="shared" si="21"/>
        <v>1.0000000003160419</v>
      </c>
    </row>
    <row r="694" spans="1:9" x14ac:dyDescent="0.2">
      <c r="A694" s="6">
        <v>10</v>
      </c>
      <c r="B694" s="2">
        <v>3050</v>
      </c>
      <c r="C694" s="2">
        <v>25</v>
      </c>
      <c r="D694" s="2">
        <v>21</v>
      </c>
      <c r="E694" s="2">
        <v>121</v>
      </c>
      <c r="F694" s="2" t="str">
        <f t="shared" si="20"/>
        <v>CD 10 - Precinct 3050</v>
      </c>
      <c r="G694" s="3">
        <v>444.58507623729997</v>
      </c>
      <c r="H694" s="3">
        <v>444.58507479990101</v>
      </c>
      <c r="I694" s="5">
        <f t="shared" si="21"/>
        <v>0.99999999676687534</v>
      </c>
    </row>
    <row r="695" spans="1:9" x14ac:dyDescent="0.2">
      <c r="A695" s="6">
        <v>10</v>
      </c>
      <c r="B695" s="2">
        <v>3060</v>
      </c>
      <c r="C695" s="2">
        <v>25</v>
      </c>
      <c r="D695" s="2">
        <v>21</v>
      </c>
      <c r="E695" s="2">
        <v>121</v>
      </c>
      <c r="F695" s="2" t="str">
        <f t="shared" si="20"/>
        <v>CD 10 - Precinct 3060</v>
      </c>
      <c r="G695" s="3">
        <v>723.37679996953796</v>
      </c>
      <c r="H695" s="3">
        <v>723.37680282238705</v>
      </c>
      <c r="I695" s="5">
        <f t="shared" si="21"/>
        <v>1.000000003943794</v>
      </c>
    </row>
    <row r="696" spans="1:9" x14ac:dyDescent="0.2">
      <c r="A696" s="6">
        <v>10</v>
      </c>
      <c r="B696" s="2">
        <v>3061</v>
      </c>
      <c r="C696" s="2">
        <v>25</v>
      </c>
      <c r="D696" s="2">
        <v>21</v>
      </c>
      <c r="E696" s="2">
        <v>121</v>
      </c>
      <c r="F696" s="2" t="str">
        <f t="shared" si="20"/>
        <v>CD 10 - Precinct 3061</v>
      </c>
      <c r="G696" s="3">
        <v>809.05176294653404</v>
      </c>
      <c r="H696" s="3">
        <v>809.05175752329603</v>
      </c>
      <c r="I696" s="5">
        <f t="shared" si="21"/>
        <v>0.99999999329679723</v>
      </c>
    </row>
    <row r="697" spans="1:9" x14ac:dyDescent="0.2">
      <c r="A697" s="6">
        <v>10</v>
      </c>
      <c r="B697" s="2">
        <v>3072</v>
      </c>
      <c r="C697" s="2">
        <v>25</v>
      </c>
      <c r="D697" s="2">
        <v>21</v>
      </c>
      <c r="E697" s="2">
        <v>121</v>
      </c>
      <c r="F697" s="2" t="str">
        <f t="shared" si="20"/>
        <v>CD 10 - Precinct 3072</v>
      </c>
      <c r="G697" s="3">
        <v>2047.0583732862899</v>
      </c>
      <c r="H697" s="3">
        <v>54.969201176972803</v>
      </c>
      <c r="I697" s="5">
        <f t="shared" si="21"/>
        <v>2.6852776596070778E-2</v>
      </c>
    </row>
    <row r="698" spans="1:9" x14ac:dyDescent="0.2">
      <c r="A698" s="6">
        <v>10</v>
      </c>
      <c r="B698" s="2">
        <v>3082</v>
      </c>
      <c r="C698" s="2">
        <v>25</v>
      </c>
      <c r="D698" s="2">
        <v>21</v>
      </c>
      <c r="E698" s="2">
        <v>121</v>
      </c>
      <c r="F698" s="2" t="str">
        <f t="shared" si="20"/>
        <v>CD 10 - Precinct 3082</v>
      </c>
      <c r="G698" s="3">
        <v>528.81035767810295</v>
      </c>
      <c r="H698" s="3">
        <v>528.73929919308898</v>
      </c>
      <c r="I698" s="5">
        <f t="shared" si="21"/>
        <v>0.99986562576927207</v>
      </c>
    </row>
    <row r="699" spans="1:9" x14ac:dyDescent="0.2">
      <c r="A699" s="6">
        <v>10</v>
      </c>
      <c r="B699" s="2">
        <v>3083</v>
      </c>
      <c r="C699" s="2">
        <v>25</v>
      </c>
      <c r="D699" s="2">
        <v>21</v>
      </c>
      <c r="E699" s="2">
        <v>121</v>
      </c>
      <c r="F699" s="2" t="str">
        <f t="shared" si="20"/>
        <v>CD 10 - Precinct 3083</v>
      </c>
      <c r="G699" s="3">
        <v>535.954830388034</v>
      </c>
      <c r="H699" s="3">
        <v>5.6100187120999998E-5</v>
      </c>
      <c r="I699" s="5">
        <f t="shared" si="21"/>
        <v>1.0467334920814723E-7</v>
      </c>
    </row>
    <row r="700" spans="1:9" x14ac:dyDescent="0.2">
      <c r="A700" s="6">
        <v>10</v>
      </c>
      <c r="B700" s="2">
        <v>3084</v>
      </c>
      <c r="C700" s="2">
        <v>25</v>
      </c>
      <c r="D700" s="2">
        <v>21</v>
      </c>
      <c r="E700" s="2">
        <v>121</v>
      </c>
      <c r="F700" s="2" t="str">
        <f t="shared" si="20"/>
        <v>CD 10 - Precinct 3084</v>
      </c>
      <c r="G700" s="3">
        <v>1122.4070413956299</v>
      </c>
      <c r="H700" s="3">
        <v>1122.4070392061301</v>
      </c>
      <c r="I700" s="5">
        <f t="shared" si="21"/>
        <v>0.99999999804928186</v>
      </c>
    </row>
    <row r="701" spans="1:9" x14ac:dyDescent="0.2">
      <c r="A701" s="6">
        <v>10</v>
      </c>
      <c r="B701" s="2">
        <v>3085</v>
      </c>
      <c r="C701" s="2">
        <v>25</v>
      </c>
      <c r="D701" s="2">
        <v>21</v>
      </c>
      <c r="E701" s="2">
        <v>121</v>
      </c>
      <c r="F701" s="2" t="str">
        <f t="shared" si="20"/>
        <v>CD 10 - Precinct 3085</v>
      </c>
      <c r="G701" s="3">
        <v>196.05279474064599</v>
      </c>
      <c r="H701" s="3">
        <v>196.04760057502801</v>
      </c>
      <c r="I701" s="5">
        <f t="shared" si="21"/>
        <v>0.99997350629138004</v>
      </c>
    </row>
    <row r="702" spans="1:9" x14ac:dyDescent="0.2">
      <c r="A702" s="6">
        <v>10</v>
      </c>
      <c r="B702" s="2">
        <v>3087</v>
      </c>
      <c r="C702" s="2">
        <v>25</v>
      </c>
      <c r="D702" s="2">
        <v>21</v>
      </c>
      <c r="E702" s="2">
        <v>118</v>
      </c>
      <c r="F702" s="2" t="str">
        <f t="shared" si="20"/>
        <v>CD 10 - Precinct 3087</v>
      </c>
      <c r="G702" s="3">
        <v>693.112173152281</v>
      </c>
      <c r="H702" s="3">
        <v>693.11217308273501</v>
      </c>
      <c r="I702" s="5">
        <f t="shared" si="21"/>
        <v>0.99999999989966126</v>
      </c>
    </row>
    <row r="703" spans="1:9" x14ac:dyDescent="0.2">
      <c r="A703" s="6">
        <v>10</v>
      </c>
      <c r="B703" s="2">
        <v>3088</v>
      </c>
      <c r="C703" s="2">
        <v>25</v>
      </c>
      <c r="D703" s="2">
        <v>21</v>
      </c>
      <c r="E703" s="2">
        <v>121</v>
      </c>
      <c r="F703" s="2" t="str">
        <f t="shared" si="20"/>
        <v>CD 10 - Precinct 3088</v>
      </c>
      <c r="G703" s="3">
        <v>4883.0328281319098</v>
      </c>
      <c r="H703" s="3">
        <v>4878.5744133249</v>
      </c>
      <c r="I703" s="5">
        <f t="shared" si="21"/>
        <v>0.99908695784690937</v>
      </c>
    </row>
    <row r="704" spans="1:9" x14ac:dyDescent="0.2">
      <c r="A704" s="6">
        <v>10</v>
      </c>
      <c r="B704" s="2">
        <v>3090</v>
      </c>
      <c r="C704" s="2">
        <v>25</v>
      </c>
      <c r="D704" s="2">
        <v>21</v>
      </c>
      <c r="E704" s="2">
        <v>121</v>
      </c>
      <c r="F704" s="2" t="str">
        <f t="shared" si="20"/>
        <v>CD 10 - Precinct 3090</v>
      </c>
      <c r="G704" s="3">
        <v>855.43317719616903</v>
      </c>
      <c r="H704" s="3">
        <v>855.43317770221404</v>
      </c>
      <c r="I704" s="5">
        <f t="shared" si="21"/>
        <v>1.0000000005915659</v>
      </c>
    </row>
    <row r="705" spans="1:9" x14ac:dyDescent="0.2">
      <c r="A705" s="6">
        <v>10</v>
      </c>
      <c r="B705" s="2">
        <v>3100</v>
      </c>
      <c r="C705" s="2">
        <v>25</v>
      </c>
      <c r="D705" s="2">
        <v>35</v>
      </c>
      <c r="E705" s="2">
        <v>121</v>
      </c>
      <c r="F705" s="2" t="str">
        <f t="shared" si="20"/>
        <v>CD 10 - Precinct 3100</v>
      </c>
      <c r="G705" s="3">
        <v>640.94609944658703</v>
      </c>
      <c r="H705" s="3">
        <v>640.94610281510097</v>
      </c>
      <c r="I705" s="5">
        <f t="shared" si="21"/>
        <v>1.0000000052555338</v>
      </c>
    </row>
    <row r="706" spans="1:9" x14ac:dyDescent="0.2">
      <c r="A706" s="6">
        <v>10</v>
      </c>
      <c r="B706" s="2">
        <v>3103</v>
      </c>
      <c r="C706" s="2">
        <v>25</v>
      </c>
      <c r="D706" s="2">
        <v>35</v>
      </c>
      <c r="E706" s="2">
        <v>118</v>
      </c>
      <c r="F706" s="2" t="str">
        <f t="shared" si="20"/>
        <v>CD 10 - Precinct 3103</v>
      </c>
      <c r="G706" s="3">
        <v>1325.64302786383</v>
      </c>
      <c r="H706" s="3">
        <v>1322.9468374830999</v>
      </c>
      <c r="I706" s="5">
        <f t="shared" si="21"/>
        <v>0.99796612638239812</v>
      </c>
    </row>
    <row r="707" spans="1:9" x14ac:dyDescent="0.2">
      <c r="A707" s="6">
        <v>10</v>
      </c>
      <c r="B707" s="2">
        <v>3105</v>
      </c>
      <c r="C707" s="2">
        <v>25</v>
      </c>
      <c r="D707" s="2">
        <v>35</v>
      </c>
      <c r="E707" s="2">
        <v>118</v>
      </c>
      <c r="F707" s="2" t="str">
        <f t="shared" si="20"/>
        <v>CD 10 - Precinct 3105</v>
      </c>
      <c r="G707" s="3">
        <v>608.74801012441606</v>
      </c>
      <c r="H707" s="3">
        <v>608.74801170719502</v>
      </c>
      <c r="I707" s="5">
        <f t="shared" si="21"/>
        <v>1.0000000026000562</v>
      </c>
    </row>
    <row r="708" spans="1:9" x14ac:dyDescent="0.2">
      <c r="A708" s="6">
        <v>10</v>
      </c>
      <c r="B708" s="2">
        <v>3108</v>
      </c>
      <c r="C708" s="2">
        <v>25</v>
      </c>
      <c r="D708" s="2">
        <v>21</v>
      </c>
      <c r="E708" s="2">
        <v>121</v>
      </c>
      <c r="F708" s="2" t="str">
        <f t="shared" ref="F708:F765" si="22">CONCATENATE("CD ",A708," - ","Precinct ",B708)</f>
        <v>CD 10 - Precinct 3108</v>
      </c>
      <c r="G708" s="3">
        <v>422.059441999846</v>
      </c>
      <c r="H708" s="3">
        <v>422.05944050556002</v>
      </c>
      <c r="I708" s="5">
        <f t="shared" ref="I708:I771" si="23">H708/G708</f>
        <v>0.99999999645953663</v>
      </c>
    </row>
    <row r="709" spans="1:9" x14ac:dyDescent="0.2">
      <c r="A709" s="6">
        <v>10</v>
      </c>
      <c r="B709" s="2">
        <v>3110</v>
      </c>
      <c r="C709" s="2">
        <v>25</v>
      </c>
      <c r="D709" s="2">
        <v>35</v>
      </c>
      <c r="E709" s="2">
        <v>121</v>
      </c>
      <c r="F709" s="2" t="str">
        <f t="shared" si="22"/>
        <v>CD 10 - Precinct 3110</v>
      </c>
      <c r="G709" s="3">
        <v>533.64212782288098</v>
      </c>
      <c r="H709" s="3">
        <v>533.64212702531097</v>
      </c>
      <c r="I709" s="5">
        <f t="shared" si="23"/>
        <v>0.99999999850542154</v>
      </c>
    </row>
    <row r="710" spans="1:9" x14ac:dyDescent="0.2">
      <c r="A710" s="6">
        <v>10</v>
      </c>
      <c r="B710" s="2">
        <v>3118</v>
      </c>
      <c r="C710" s="2">
        <v>25</v>
      </c>
      <c r="D710" s="2">
        <v>21</v>
      </c>
      <c r="E710" s="2">
        <v>121</v>
      </c>
      <c r="F710" s="2" t="str">
        <f t="shared" si="22"/>
        <v>CD 10 - Precinct 3118</v>
      </c>
      <c r="G710" s="3">
        <v>311.489818026205</v>
      </c>
      <c r="H710" s="3">
        <v>311.48981688846197</v>
      </c>
      <c r="I710" s="5">
        <f t="shared" si="23"/>
        <v>0.99999999634741499</v>
      </c>
    </row>
    <row r="711" spans="1:9" x14ac:dyDescent="0.2">
      <c r="A711" s="6">
        <v>10</v>
      </c>
      <c r="B711" s="2">
        <v>3120</v>
      </c>
      <c r="C711" s="2">
        <v>25</v>
      </c>
      <c r="D711" s="2">
        <v>21</v>
      </c>
      <c r="E711" s="2">
        <v>121</v>
      </c>
      <c r="F711" s="2" t="str">
        <f t="shared" si="22"/>
        <v>CD 10 - Precinct 3120</v>
      </c>
      <c r="G711" s="3">
        <v>1111.1370616945501</v>
      </c>
      <c r="H711" s="3">
        <v>1111.1370667190399</v>
      </c>
      <c r="I711" s="5">
        <f t="shared" si="23"/>
        <v>1.0000000045219353</v>
      </c>
    </row>
    <row r="712" spans="1:9" x14ac:dyDescent="0.2">
      <c r="A712" s="6">
        <v>10</v>
      </c>
      <c r="B712" s="2">
        <v>3122</v>
      </c>
      <c r="C712" s="2">
        <v>25</v>
      </c>
      <c r="D712" s="2">
        <v>21</v>
      </c>
      <c r="E712" s="2">
        <v>121</v>
      </c>
      <c r="F712" s="2" t="str">
        <f t="shared" si="22"/>
        <v>CD 10 - Precinct 3122</v>
      </c>
      <c r="G712" s="3">
        <v>644.62569294745902</v>
      </c>
      <c r="H712" s="3">
        <v>1.8762960735734999E-2</v>
      </c>
      <c r="I712" s="5">
        <f t="shared" si="23"/>
        <v>2.9106752866060983E-5</v>
      </c>
    </row>
    <row r="713" spans="1:9" x14ac:dyDescent="0.2">
      <c r="A713" s="6">
        <v>10</v>
      </c>
      <c r="B713" s="2">
        <v>3124</v>
      </c>
      <c r="C713" s="2">
        <v>25</v>
      </c>
      <c r="D713" s="2">
        <v>21</v>
      </c>
      <c r="E713" s="2">
        <v>121</v>
      </c>
      <c r="F713" s="2" t="str">
        <f t="shared" si="22"/>
        <v>CD 10 - Precinct 3124</v>
      </c>
      <c r="G713" s="3">
        <v>3340.1308705599899</v>
      </c>
      <c r="H713" s="3">
        <v>25.120079712440202</v>
      </c>
      <c r="I713" s="5">
        <f t="shared" si="23"/>
        <v>7.520687268229311E-3</v>
      </c>
    </row>
    <row r="714" spans="1:9" x14ac:dyDescent="0.2">
      <c r="A714" s="6">
        <v>10</v>
      </c>
      <c r="B714" s="2">
        <v>3153</v>
      </c>
      <c r="C714" s="2">
        <v>25</v>
      </c>
      <c r="D714" s="2">
        <v>21</v>
      </c>
      <c r="E714" s="2">
        <v>121</v>
      </c>
      <c r="F714" s="2" t="str">
        <f t="shared" si="22"/>
        <v>CD 10 - Precinct 3153</v>
      </c>
      <c r="G714" s="3">
        <v>277.03577742377001</v>
      </c>
      <c r="H714" s="3">
        <v>276.88735317950602</v>
      </c>
      <c r="I714" s="5">
        <f t="shared" si="23"/>
        <v>0.99946424160213443</v>
      </c>
    </row>
    <row r="715" spans="1:9" x14ac:dyDescent="0.2">
      <c r="A715" s="6">
        <v>10</v>
      </c>
      <c r="B715" s="2">
        <v>3154</v>
      </c>
      <c r="C715" s="2">
        <v>25</v>
      </c>
      <c r="D715" s="2">
        <v>21</v>
      </c>
      <c r="E715" s="2">
        <v>121</v>
      </c>
      <c r="F715" s="2" t="str">
        <f t="shared" si="22"/>
        <v>CD 10 - Precinct 3154</v>
      </c>
      <c r="G715" s="3">
        <v>254.00640196941299</v>
      </c>
      <c r="H715" s="3">
        <v>6.742071582638E-3</v>
      </c>
      <c r="I715" s="5">
        <f t="shared" si="23"/>
        <v>2.6542919904238745E-5</v>
      </c>
    </row>
    <row r="716" spans="1:9" x14ac:dyDescent="0.2">
      <c r="A716" s="6">
        <v>10</v>
      </c>
      <c r="B716" s="2">
        <v>3156</v>
      </c>
      <c r="C716" s="2">
        <v>25</v>
      </c>
      <c r="D716" s="2">
        <v>21</v>
      </c>
      <c r="E716" s="2">
        <v>121</v>
      </c>
      <c r="F716" s="2" t="str">
        <f t="shared" si="22"/>
        <v>CD 10 - Precinct 3156</v>
      </c>
      <c r="G716" s="3">
        <v>37.238465992773797</v>
      </c>
      <c r="H716" s="3">
        <v>37.201841365220403</v>
      </c>
      <c r="I716" s="5">
        <f t="shared" si="23"/>
        <v>0.99901648398834419</v>
      </c>
    </row>
    <row r="717" spans="1:9" x14ac:dyDescent="0.2">
      <c r="A717" s="6">
        <v>10</v>
      </c>
      <c r="B717" s="2">
        <v>3157</v>
      </c>
      <c r="C717" s="2">
        <v>25</v>
      </c>
      <c r="D717" s="2">
        <v>21</v>
      </c>
      <c r="E717" s="2">
        <v>121</v>
      </c>
      <c r="F717" s="2" t="str">
        <f t="shared" si="22"/>
        <v>CD 10 - Precinct 3157</v>
      </c>
      <c r="G717" s="3">
        <v>553.87472770538795</v>
      </c>
      <c r="H717" s="3">
        <v>553.87472739341797</v>
      </c>
      <c r="I717" s="5">
        <f t="shared" si="23"/>
        <v>0.99999999943674989</v>
      </c>
    </row>
    <row r="718" spans="1:9" x14ac:dyDescent="0.2">
      <c r="A718" s="6">
        <v>10</v>
      </c>
      <c r="B718" s="2">
        <v>3159</v>
      </c>
      <c r="C718" s="2">
        <v>25</v>
      </c>
      <c r="D718" s="2">
        <v>35</v>
      </c>
      <c r="E718" s="2">
        <v>121</v>
      </c>
      <c r="F718" s="2" t="str">
        <f t="shared" si="22"/>
        <v>CD 10 - Precinct 3159</v>
      </c>
      <c r="G718" s="3">
        <v>678.14224175971196</v>
      </c>
      <c r="H718" s="3">
        <v>678.14224517253001</v>
      </c>
      <c r="I718" s="5">
        <f t="shared" si="23"/>
        <v>1.0000000050325992</v>
      </c>
    </row>
    <row r="719" spans="1:9" x14ac:dyDescent="0.2">
      <c r="A719" s="6">
        <v>10</v>
      </c>
      <c r="B719" s="2">
        <v>3170</v>
      </c>
      <c r="C719" s="2">
        <v>25</v>
      </c>
      <c r="D719" s="2">
        <v>21</v>
      </c>
      <c r="E719" s="2">
        <v>121</v>
      </c>
      <c r="F719" s="2" t="str">
        <f t="shared" si="22"/>
        <v>CD 10 - Precinct 3170</v>
      </c>
      <c r="G719" s="3">
        <v>2371.7407561711698</v>
      </c>
      <c r="H719" s="3">
        <v>2351.2917271418801</v>
      </c>
      <c r="I719" s="5">
        <f t="shared" si="23"/>
        <v>0.99137805049895011</v>
      </c>
    </row>
    <row r="720" spans="1:9" x14ac:dyDescent="0.2">
      <c r="A720" s="6">
        <v>10</v>
      </c>
      <c r="B720" s="2">
        <v>3177</v>
      </c>
      <c r="C720" s="2">
        <v>25</v>
      </c>
      <c r="D720" s="2">
        <v>21</v>
      </c>
      <c r="E720" s="2">
        <v>121</v>
      </c>
      <c r="F720" s="2" t="str">
        <f t="shared" si="22"/>
        <v>CD 10 - Precinct 3177</v>
      </c>
      <c r="G720" s="3">
        <v>14.2158071584042</v>
      </c>
      <c r="H720" s="3">
        <v>14.011676074745299</v>
      </c>
      <c r="I720" s="5">
        <f t="shared" si="23"/>
        <v>0.98564055622137359</v>
      </c>
    </row>
    <row r="721" spans="1:9" x14ac:dyDescent="0.2">
      <c r="A721" s="6">
        <v>10</v>
      </c>
      <c r="B721" s="2">
        <v>3180</v>
      </c>
      <c r="C721" s="2">
        <v>25</v>
      </c>
      <c r="D721" s="2">
        <v>21</v>
      </c>
      <c r="E721" s="2">
        <v>121</v>
      </c>
      <c r="F721" s="2" t="str">
        <f t="shared" si="22"/>
        <v>CD 10 - Precinct 3180</v>
      </c>
      <c r="G721" s="3">
        <v>551.01859714518105</v>
      </c>
      <c r="H721" s="3">
        <v>5.8574654533957E-2</v>
      </c>
      <c r="I721" s="5">
        <f t="shared" si="23"/>
        <v>1.0630250020132059E-4</v>
      </c>
    </row>
    <row r="722" spans="1:9" x14ac:dyDescent="0.2">
      <c r="A722" s="6">
        <v>10</v>
      </c>
      <c r="B722" s="2">
        <v>3181</v>
      </c>
      <c r="C722" s="2">
        <v>25</v>
      </c>
      <c r="D722" s="2">
        <v>21</v>
      </c>
      <c r="E722" s="2">
        <v>121</v>
      </c>
      <c r="F722" s="2" t="str">
        <f t="shared" si="22"/>
        <v>CD 10 - Precinct 3181</v>
      </c>
      <c r="G722" s="3">
        <v>1290.51112867757</v>
      </c>
      <c r="H722" s="3">
        <v>9.4066543067600997E-2</v>
      </c>
      <c r="I722" s="5">
        <f t="shared" si="23"/>
        <v>7.289091971178438E-5</v>
      </c>
    </row>
    <row r="723" spans="1:9" x14ac:dyDescent="0.2">
      <c r="A723" s="6">
        <v>10</v>
      </c>
      <c r="B723" s="2">
        <v>3183</v>
      </c>
      <c r="C723" s="2">
        <v>25</v>
      </c>
      <c r="D723" s="2">
        <v>21</v>
      </c>
      <c r="E723" s="2">
        <v>121</v>
      </c>
      <c r="F723" s="2" t="str">
        <f t="shared" si="22"/>
        <v>CD 10 - Precinct 3183</v>
      </c>
      <c r="G723" s="3">
        <v>1077.8411942053899</v>
      </c>
      <c r="H723" s="3">
        <v>6.2240415105466003</v>
      </c>
      <c r="I723" s="5">
        <f t="shared" si="23"/>
        <v>5.7745441016801282E-3</v>
      </c>
    </row>
    <row r="724" spans="1:9" x14ac:dyDescent="0.2">
      <c r="A724" s="6">
        <v>10</v>
      </c>
      <c r="B724" s="2">
        <v>3197</v>
      </c>
      <c r="C724" s="2">
        <v>25</v>
      </c>
      <c r="D724" s="2">
        <v>21</v>
      </c>
      <c r="E724" s="2">
        <v>121</v>
      </c>
      <c r="F724" s="2" t="str">
        <f t="shared" si="22"/>
        <v>CD 10 - Precinct 3197</v>
      </c>
      <c r="G724" s="3">
        <v>77.930503842591605</v>
      </c>
      <c r="H724" s="3">
        <v>77.930501777997506</v>
      </c>
      <c r="I724" s="5">
        <f t="shared" si="23"/>
        <v>0.99999997350724046</v>
      </c>
    </row>
    <row r="725" spans="1:9" x14ac:dyDescent="0.2">
      <c r="A725" s="6">
        <v>10</v>
      </c>
      <c r="B725" s="2">
        <v>4007</v>
      </c>
      <c r="C725" s="2">
        <v>26</v>
      </c>
      <c r="D725" s="2">
        <v>21</v>
      </c>
      <c r="E725" s="2">
        <v>120</v>
      </c>
      <c r="F725" s="2" t="str">
        <f t="shared" si="22"/>
        <v>CD 10 - Precinct 4007</v>
      </c>
      <c r="G725" s="3">
        <v>3352.73873439813</v>
      </c>
      <c r="H725" s="3">
        <v>2.5605178276120002E-3</v>
      </c>
      <c r="I725" s="5">
        <f t="shared" si="23"/>
        <v>7.6370932257316319E-7</v>
      </c>
    </row>
    <row r="726" spans="1:9" x14ac:dyDescent="0.2">
      <c r="A726" s="6">
        <v>10</v>
      </c>
      <c r="B726" s="2">
        <v>4021</v>
      </c>
      <c r="C726" s="2">
        <v>26</v>
      </c>
      <c r="D726" s="2">
        <v>35</v>
      </c>
      <c r="E726" s="2">
        <v>121</v>
      </c>
      <c r="F726" s="2" t="str">
        <f t="shared" si="22"/>
        <v>CD 10 - Precinct 4021</v>
      </c>
      <c r="G726" s="3">
        <v>581.49964360075603</v>
      </c>
      <c r="H726" s="3">
        <v>8.8244026193184999E-2</v>
      </c>
      <c r="I726" s="5">
        <f t="shared" si="23"/>
        <v>1.5175250262710612E-4</v>
      </c>
    </row>
    <row r="727" spans="1:9" x14ac:dyDescent="0.2">
      <c r="A727" s="6">
        <v>10</v>
      </c>
      <c r="B727" s="2">
        <v>4022</v>
      </c>
      <c r="C727" s="2">
        <v>25</v>
      </c>
      <c r="D727" s="2">
        <v>35</v>
      </c>
      <c r="E727" s="2">
        <v>121</v>
      </c>
      <c r="F727" s="2" t="str">
        <f t="shared" si="22"/>
        <v>CD 10 - Precinct 4022</v>
      </c>
      <c r="G727" s="3">
        <v>166.410278364004</v>
      </c>
      <c r="H727" s="3">
        <v>166.41027571882901</v>
      </c>
      <c r="I727" s="5">
        <f t="shared" si="23"/>
        <v>0.99999998410449753</v>
      </c>
    </row>
    <row r="728" spans="1:9" x14ac:dyDescent="0.2">
      <c r="A728" s="6">
        <v>10</v>
      </c>
      <c r="B728" s="2">
        <v>4038</v>
      </c>
      <c r="C728" s="2">
        <v>25</v>
      </c>
      <c r="D728" s="2">
        <v>21</v>
      </c>
      <c r="E728" s="2">
        <v>121</v>
      </c>
      <c r="F728" s="2" t="str">
        <f t="shared" si="22"/>
        <v>CD 10 - Precinct 4038</v>
      </c>
      <c r="G728" s="3">
        <v>518.15884469605203</v>
      </c>
      <c r="H728" s="3">
        <v>518.15885711729504</v>
      </c>
      <c r="I728" s="5">
        <f t="shared" si="23"/>
        <v>1.0000000239718827</v>
      </c>
    </row>
    <row r="729" spans="1:9" x14ac:dyDescent="0.2">
      <c r="A729" s="6">
        <v>10</v>
      </c>
      <c r="B729" s="2">
        <v>4046</v>
      </c>
      <c r="C729" s="2">
        <v>25</v>
      </c>
      <c r="D729" s="2">
        <v>21</v>
      </c>
      <c r="E729" s="2">
        <v>121</v>
      </c>
      <c r="F729" s="2" t="str">
        <f t="shared" si="22"/>
        <v>CD 10 - Precinct 4046</v>
      </c>
      <c r="G729" s="3">
        <v>584.03060919939901</v>
      </c>
      <c r="H729" s="3">
        <v>583.95421030499301</v>
      </c>
      <c r="I729" s="5">
        <f t="shared" si="23"/>
        <v>0.9998691868316445</v>
      </c>
    </row>
    <row r="730" spans="1:9" x14ac:dyDescent="0.2">
      <c r="A730" s="6">
        <v>10</v>
      </c>
      <c r="B730" s="2">
        <v>4052</v>
      </c>
      <c r="C730" s="2">
        <v>26</v>
      </c>
      <c r="D730" s="2">
        <v>28</v>
      </c>
      <c r="E730" s="2">
        <v>120</v>
      </c>
      <c r="F730" s="2" t="str">
        <f t="shared" si="22"/>
        <v>CD 10 - Precinct 4052</v>
      </c>
      <c r="G730" s="3">
        <v>333.96669349292802</v>
      </c>
      <c r="H730" s="3">
        <v>332.65608347324797</v>
      </c>
      <c r="I730" s="5">
        <f t="shared" si="23"/>
        <v>0.99607562656631266</v>
      </c>
    </row>
    <row r="731" spans="1:9" x14ac:dyDescent="0.2">
      <c r="A731" s="6">
        <v>10</v>
      </c>
      <c r="B731" s="2">
        <v>4053</v>
      </c>
      <c r="C731" s="2">
        <v>26</v>
      </c>
      <c r="D731" s="2">
        <v>28</v>
      </c>
      <c r="E731" s="2">
        <v>120</v>
      </c>
      <c r="F731" s="2" t="str">
        <f t="shared" si="22"/>
        <v>CD 10 - Precinct 4053</v>
      </c>
      <c r="G731" s="3">
        <v>570.61383859859995</v>
      </c>
      <c r="H731" s="3">
        <v>3.5475377543190002E-2</v>
      </c>
      <c r="I731" s="5">
        <f t="shared" si="23"/>
        <v>6.2170552383229648E-5</v>
      </c>
    </row>
    <row r="732" spans="1:9" x14ac:dyDescent="0.2">
      <c r="A732" s="6">
        <v>10</v>
      </c>
      <c r="B732" s="2">
        <v>4054</v>
      </c>
      <c r="C732" s="2">
        <v>26</v>
      </c>
      <c r="D732" s="2">
        <v>28</v>
      </c>
      <c r="E732" s="2">
        <v>119</v>
      </c>
      <c r="F732" s="2" t="str">
        <f t="shared" si="22"/>
        <v>CD 10 - Precinct 4054</v>
      </c>
      <c r="G732" s="3">
        <v>821.56894658445901</v>
      </c>
      <c r="H732" s="3">
        <v>3.0013585584083402</v>
      </c>
      <c r="I732" s="5">
        <f t="shared" si="23"/>
        <v>3.6532035088302772E-3</v>
      </c>
    </row>
    <row r="733" spans="1:9" x14ac:dyDescent="0.2">
      <c r="A733" s="6">
        <v>10</v>
      </c>
      <c r="B733" s="2">
        <v>4056</v>
      </c>
      <c r="C733" s="2">
        <v>25</v>
      </c>
      <c r="D733" s="2">
        <v>28</v>
      </c>
      <c r="E733" s="2">
        <v>119</v>
      </c>
      <c r="F733" s="2" t="str">
        <f t="shared" si="22"/>
        <v>CD 10 - Precinct 4056</v>
      </c>
      <c r="G733" s="3">
        <v>796.22151240399501</v>
      </c>
      <c r="H733" s="3">
        <v>0.78921710236288101</v>
      </c>
      <c r="I733" s="5">
        <f t="shared" si="23"/>
        <v>9.9120293796136467E-4</v>
      </c>
    </row>
    <row r="734" spans="1:9" x14ac:dyDescent="0.2">
      <c r="A734" s="6">
        <v>10</v>
      </c>
      <c r="B734" s="2">
        <v>4091</v>
      </c>
      <c r="C734" s="2">
        <v>25</v>
      </c>
      <c r="D734" s="2">
        <v>35</v>
      </c>
      <c r="E734" s="2">
        <v>120</v>
      </c>
      <c r="F734" s="2" t="str">
        <f t="shared" si="22"/>
        <v>CD 10 - Precinct 4091</v>
      </c>
      <c r="G734" s="3">
        <v>202.675379648529</v>
      </c>
      <c r="H734" s="3">
        <v>2.2548407176500002E-2</v>
      </c>
      <c r="I734" s="5">
        <f t="shared" si="23"/>
        <v>1.1125380505319633E-4</v>
      </c>
    </row>
    <row r="735" spans="1:9" x14ac:dyDescent="0.2">
      <c r="A735" s="6">
        <v>10</v>
      </c>
      <c r="B735" s="2">
        <v>4093</v>
      </c>
      <c r="C735" s="2">
        <v>25</v>
      </c>
      <c r="D735" s="2">
        <v>28</v>
      </c>
      <c r="E735" s="2">
        <v>119</v>
      </c>
      <c r="F735" s="2" t="str">
        <f t="shared" si="22"/>
        <v>CD 10 - Precinct 4093</v>
      </c>
      <c r="G735" s="3">
        <v>637.00951270249004</v>
      </c>
      <c r="H735" s="3">
        <v>637.00951340614404</v>
      </c>
      <c r="I735" s="5">
        <f t="shared" si="23"/>
        <v>1.0000000011046208</v>
      </c>
    </row>
    <row r="736" spans="1:9" x14ac:dyDescent="0.2">
      <c r="A736" s="6">
        <v>10</v>
      </c>
      <c r="B736" s="2">
        <v>4094</v>
      </c>
      <c r="C736" s="2">
        <v>25</v>
      </c>
      <c r="D736" s="2">
        <v>35</v>
      </c>
      <c r="E736" s="2">
        <v>121</v>
      </c>
      <c r="F736" s="2" t="str">
        <f t="shared" si="22"/>
        <v>CD 10 - Precinct 4094</v>
      </c>
      <c r="G736" s="3">
        <v>714.40567469197299</v>
      </c>
      <c r="H736" s="3">
        <v>714.40567254150596</v>
      </c>
      <c r="I736" s="5">
        <f t="shared" si="23"/>
        <v>0.99999999698985165</v>
      </c>
    </row>
    <row r="737" spans="1:9" x14ac:dyDescent="0.2">
      <c r="A737" s="6">
        <v>10</v>
      </c>
      <c r="B737" s="2">
        <v>4095</v>
      </c>
      <c r="C737" s="2">
        <v>25</v>
      </c>
      <c r="D737" s="2">
        <v>35</v>
      </c>
      <c r="E737" s="2">
        <v>121</v>
      </c>
      <c r="F737" s="2" t="str">
        <f t="shared" si="22"/>
        <v>CD 10 - Precinct 4095</v>
      </c>
      <c r="G737" s="3">
        <v>338.07698778313198</v>
      </c>
      <c r="H737" s="3">
        <v>338.07698798778802</v>
      </c>
      <c r="I737" s="5">
        <f t="shared" si="23"/>
        <v>1.0000000006053533</v>
      </c>
    </row>
    <row r="738" spans="1:9" x14ac:dyDescent="0.2">
      <c r="A738" s="6">
        <v>10</v>
      </c>
      <c r="B738" s="2">
        <v>4096</v>
      </c>
      <c r="C738" s="2">
        <v>25</v>
      </c>
      <c r="D738" s="2">
        <v>35</v>
      </c>
      <c r="E738" s="2">
        <v>121</v>
      </c>
      <c r="F738" s="2" t="str">
        <f t="shared" si="22"/>
        <v>CD 10 - Precinct 4096</v>
      </c>
      <c r="G738" s="3">
        <v>1060.65451947924</v>
      </c>
      <c r="H738" s="3">
        <v>1060.6545282126999</v>
      </c>
      <c r="I738" s="5">
        <f t="shared" si="23"/>
        <v>1.0000000082340288</v>
      </c>
    </row>
    <row r="739" spans="1:9" x14ac:dyDescent="0.2">
      <c r="A739" s="6">
        <v>10</v>
      </c>
      <c r="B739" s="2">
        <v>4097</v>
      </c>
      <c r="C739" s="2">
        <v>25</v>
      </c>
      <c r="D739" s="2">
        <v>35</v>
      </c>
      <c r="E739" s="2">
        <v>118</v>
      </c>
      <c r="F739" s="2" t="str">
        <f t="shared" si="22"/>
        <v>CD 10 - Precinct 4097</v>
      </c>
      <c r="G739" s="3">
        <v>683.44389958287604</v>
      </c>
      <c r="H739" s="3">
        <v>18.692999199029799</v>
      </c>
      <c r="I739" s="5">
        <f t="shared" si="23"/>
        <v>2.7351183045804684E-2</v>
      </c>
    </row>
    <row r="740" spans="1:9" x14ac:dyDescent="0.2">
      <c r="A740" s="6">
        <v>10</v>
      </c>
      <c r="B740" s="2">
        <v>4098</v>
      </c>
      <c r="C740" s="2">
        <v>25</v>
      </c>
      <c r="D740" s="2">
        <v>35</v>
      </c>
      <c r="E740" s="2">
        <v>118</v>
      </c>
      <c r="F740" s="2" t="str">
        <f t="shared" si="22"/>
        <v>CD 10 - Precinct 4098</v>
      </c>
      <c r="G740" s="3">
        <v>333.60162607998001</v>
      </c>
      <c r="H740" s="3">
        <v>333.48206209454497</v>
      </c>
      <c r="I740" s="5">
        <f t="shared" si="23"/>
        <v>0.99964159651486117</v>
      </c>
    </row>
    <row r="741" spans="1:9" x14ac:dyDescent="0.2">
      <c r="A741" s="6">
        <v>10</v>
      </c>
      <c r="B741" s="2">
        <v>4099</v>
      </c>
      <c r="C741" s="2">
        <v>25</v>
      </c>
      <c r="D741" s="2">
        <v>35</v>
      </c>
      <c r="E741" s="2">
        <v>121</v>
      </c>
      <c r="F741" s="2" t="str">
        <f t="shared" si="22"/>
        <v>CD 10 - Precinct 4099</v>
      </c>
      <c r="G741" s="3">
        <v>347.70870956775701</v>
      </c>
      <c r="H741" s="3">
        <v>347.708707028471</v>
      </c>
      <c r="I741" s="5">
        <f t="shared" si="23"/>
        <v>0.99999999269708828</v>
      </c>
    </row>
    <row r="742" spans="1:9" x14ac:dyDescent="0.2">
      <c r="A742" s="6">
        <v>10</v>
      </c>
      <c r="B742" s="2">
        <v>4100</v>
      </c>
      <c r="C742" s="2">
        <v>25</v>
      </c>
      <c r="D742" s="2">
        <v>28</v>
      </c>
      <c r="E742" s="2">
        <v>119</v>
      </c>
      <c r="F742" s="2" t="str">
        <f t="shared" si="22"/>
        <v>CD 10 - Precinct 4100</v>
      </c>
      <c r="G742" s="3">
        <v>673.47677290969398</v>
      </c>
      <c r="H742" s="3">
        <v>4.5934033630567299</v>
      </c>
      <c r="I742" s="5">
        <f t="shared" si="23"/>
        <v>6.8204332321831328E-3</v>
      </c>
    </row>
    <row r="743" spans="1:9" x14ac:dyDescent="0.2">
      <c r="A743" s="6">
        <v>10</v>
      </c>
      <c r="B743" s="2">
        <v>4104</v>
      </c>
      <c r="C743" s="2">
        <v>25</v>
      </c>
      <c r="D743" s="2">
        <v>35</v>
      </c>
      <c r="E743" s="2">
        <v>118</v>
      </c>
      <c r="F743" s="2" t="str">
        <f t="shared" si="22"/>
        <v>CD 10 - Precinct 4104</v>
      </c>
      <c r="G743" s="3">
        <v>822.75081313818998</v>
      </c>
      <c r="H743" s="3">
        <v>812.58508766438104</v>
      </c>
      <c r="I743" s="5">
        <f t="shared" si="23"/>
        <v>0.98764422312141609</v>
      </c>
    </row>
    <row r="744" spans="1:9" x14ac:dyDescent="0.2">
      <c r="A744" s="6">
        <v>10</v>
      </c>
      <c r="B744" s="2">
        <v>4108</v>
      </c>
      <c r="C744" s="2">
        <v>25</v>
      </c>
      <c r="D744" s="2">
        <v>35</v>
      </c>
      <c r="E744" s="2">
        <v>118</v>
      </c>
      <c r="F744" s="2" t="str">
        <f t="shared" si="22"/>
        <v>CD 10 - Precinct 4108</v>
      </c>
      <c r="G744" s="3">
        <v>596.52229003994103</v>
      </c>
      <c r="H744" s="3">
        <v>596.52228827951899</v>
      </c>
      <c r="I744" s="5">
        <f t="shared" si="23"/>
        <v>0.99999999704885789</v>
      </c>
    </row>
    <row r="745" spans="1:9" x14ac:dyDescent="0.2">
      <c r="A745" s="6">
        <v>10</v>
      </c>
      <c r="B745" s="2">
        <v>4112</v>
      </c>
      <c r="C745" s="2">
        <v>26</v>
      </c>
      <c r="D745" s="2">
        <v>21</v>
      </c>
      <c r="E745" s="2">
        <v>120</v>
      </c>
      <c r="F745" s="2" t="str">
        <f t="shared" si="22"/>
        <v>CD 10 - Precinct 4112</v>
      </c>
      <c r="G745" s="3">
        <v>112.068976401245</v>
      </c>
      <c r="H745" s="3">
        <v>112.0689779028</v>
      </c>
      <c r="I745" s="5">
        <f t="shared" si="23"/>
        <v>1.0000000133984894</v>
      </c>
    </row>
    <row r="746" spans="1:9" x14ac:dyDescent="0.2">
      <c r="A746" s="6">
        <v>10</v>
      </c>
      <c r="B746" s="2">
        <v>4115</v>
      </c>
      <c r="C746" s="2">
        <v>26</v>
      </c>
      <c r="D746" s="2">
        <v>28</v>
      </c>
      <c r="E746" s="2">
        <v>119</v>
      </c>
      <c r="F746" s="2" t="str">
        <f t="shared" si="22"/>
        <v>CD 10 - Precinct 4115</v>
      </c>
      <c r="G746" s="3">
        <v>213.21820192145401</v>
      </c>
      <c r="H746" s="3">
        <v>212.94732694899801</v>
      </c>
      <c r="I746" s="5">
        <f t="shared" si="23"/>
        <v>0.99872958795255307</v>
      </c>
    </row>
    <row r="747" spans="1:9" x14ac:dyDescent="0.2">
      <c r="A747" s="6">
        <v>10</v>
      </c>
      <c r="B747" s="2">
        <v>4117</v>
      </c>
      <c r="C747" s="2">
        <v>25</v>
      </c>
      <c r="D747" s="2">
        <v>35</v>
      </c>
      <c r="E747" s="2">
        <v>121</v>
      </c>
      <c r="F747" s="2" t="str">
        <f t="shared" si="22"/>
        <v>CD 10 - Precinct 4117</v>
      </c>
      <c r="G747" s="3">
        <v>160.51554128405601</v>
      </c>
      <c r="H747" s="3">
        <v>2.2115677054061198</v>
      </c>
      <c r="I747" s="5">
        <f t="shared" si="23"/>
        <v>1.3777903919548969E-2</v>
      </c>
    </row>
    <row r="748" spans="1:9" x14ac:dyDescent="0.2">
      <c r="A748" s="6">
        <v>10</v>
      </c>
      <c r="B748" s="2">
        <v>4120</v>
      </c>
      <c r="C748" s="2">
        <v>25</v>
      </c>
      <c r="D748" s="2">
        <v>35</v>
      </c>
      <c r="E748" s="2">
        <v>120</v>
      </c>
      <c r="F748" s="2" t="str">
        <f t="shared" si="22"/>
        <v>CD 10 - Precinct 4120</v>
      </c>
      <c r="G748" s="3">
        <v>87.788808016434501</v>
      </c>
      <c r="H748" s="3">
        <v>4.3625545865299001E-2</v>
      </c>
      <c r="I748" s="5">
        <f t="shared" si="23"/>
        <v>4.9693744397500057E-4</v>
      </c>
    </row>
    <row r="749" spans="1:9" x14ac:dyDescent="0.2">
      <c r="A749" s="6">
        <v>10</v>
      </c>
      <c r="B749" s="2">
        <v>4134</v>
      </c>
      <c r="C749" s="2">
        <v>26</v>
      </c>
      <c r="D749" s="2">
        <v>35</v>
      </c>
      <c r="E749" s="2">
        <v>120</v>
      </c>
      <c r="F749" s="2" t="str">
        <f t="shared" si="22"/>
        <v>CD 10 - Precinct 4134</v>
      </c>
      <c r="G749" s="3">
        <v>5.4078369226747904</v>
      </c>
      <c r="H749" s="3">
        <v>9.0816007186999997E-5</v>
      </c>
      <c r="I749" s="5">
        <f t="shared" si="23"/>
        <v>1.6793407139592727E-5</v>
      </c>
    </row>
    <row r="750" spans="1:9" x14ac:dyDescent="0.2">
      <c r="A750" s="6">
        <v>10</v>
      </c>
      <c r="B750" s="2">
        <v>4138</v>
      </c>
      <c r="C750" s="2">
        <v>26</v>
      </c>
      <c r="D750" s="2">
        <v>35</v>
      </c>
      <c r="E750" s="2">
        <v>119</v>
      </c>
      <c r="F750" s="2" t="str">
        <f t="shared" si="22"/>
        <v>CD 10 - Precinct 4138</v>
      </c>
      <c r="G750" s="3">
        <v>3.0650314527985998</v>
      </c>
      <c r="H750" s="3">
        <v>2.84541891933068</v>
      </c>
      <c r="I750" s="5">
        <f t="shared" si="23"/>
        <v>0.92834901147020943</v>
      </c>
    </row>
    <row r="751" spans="1:9" x14ac:dyDescent="0.2">
      <c r="A751" s="6">
        <v>10</v>
      </c>
      <c r="B751" s="2">
        <v>4140</v>
      </c>
      <c r="C751" s="2">
        <v>26</v>
      </c>
      <c r="D751" s="2">
        <v>28</v>
      </c>
      <c r="E751" s="2">
        <v>119</v>
      </c>
      <c r="F751" s="2" t="str">
        <f t="shared" si="22"/>
        <v>CD 10 - Precinct 4140</v>
      </c>
      <c r="G751" s="3">
        <v>11.9614261027304</v>
      </c>
      <c r="H751" s="3">
        <v>11.957792031107999</v>
      </c>
      <c r="I751" s="5">
        <f t="shared" si="23"/>
        <v>0.9996961840844738</v>
      </c>
    </row>
    <row r="752" spans="1:9" x14ac:dyDescent="0.2">
      <c r="A752" s="6">
        <v>10</v>
      </c>
      <c r="B752" s="2">
        <v>4147</v>
      </c>
      <c r="C752" s="2">
        <v>25</v>
      </c>
      <c r="D752" s="2">
        <v>21</v>
      </c>
      <c r="E752" s="2">
        <v>121</v>
      </c>
      <c r="F752" s="2" t="str">
        <f t="shared" si="22"/>
        <v>CD 10 - Precinct 4147</v>
      </c>
      <c r="G752" s="3">
        <v>75.060382918158197</v>
      </c>
      <c r="H752" s="3">
        <v>1.1130549349956E-2</v>
      </c>
      <c r="I752" s="5">
        <f t="shared" si="23"/>
        <v>1.4828793722105243E-4</v>
      </c>
    </row>
    <row r="753" spans="1:9" x14ac:dyDescent="0.2">
      <c r="A753" s="6">
        <v>10</v>
      </c>
      <c r="B753" s="2">
        <v>4148</v>
      </c>
      <c r="C753" s="2">
        <v>25</v>
      </c>
      <c r="D753" s="2">
        <v>35</v>
      </c>
      <c r="E753" s="2">
        <v>119</v>
      </c>
      <c r="F753" s="2" t="str">
        <f t="shared" si="22"/>
        <v>CD 10 - Precinct 4148</v>
      </c>
      <c r="G753" s="3">
        <v>177.709713248675</v>
      </c>
      <c r="H753" s="3">
        <v>177.709712049248</v>
      </c>
      <c r="I753" s="5">
        <f t="shared" si="23"/>
        <v>0.99999999325063904</v>
      </c>
    </row>
    <row r="754" spans="1:9" x14ac:dyDescent="0.2">
      <c r="A754" s="6">
        <v>10</v>
      </c>
      <c r="B754" s="2">
        <v>4169</v>
      </c>
      <c r="C754" s="2">
        <v>25</v>
      </c>
      <c r="D754" s="2">
        <v>21</v>
      </c>
      <c r="E754" s="2">
        <v>121</v>
      </c>
      <c r="F754" s="2" t="str">
        <f t="shared" si="22"/>
        <v>CD 10 - Precinct 4169</v>
      </c>
      <c r="G754" s="3">
        <v>48.727214346866504</v>
      </c>
      <c r="H754" s="3">
        <v>48.7272135211416</v>
      </c>
      <c r="I754" s="5">
        <f t="shared" si="23"/>
        <v>0.99999998305413285</v>
      </c>
    </row>
    <row r="755" spans="1:9" x14ac:dyDescent="0.2">
      <c r="A755" s="6">
        <v>10</v>
      </c>
      <c r="B755" s="2">
        <v>4170</v>
      </c>
      <c r="C755" s="2">
        <v>25</v>
      </c>
      <c r="D755" s="2">
        <v>35</v>
      </c>
      <c r="E755" s="2">
        <v>121</v>
      </c>
      <c r="F755" s="2" t="str">
        <f t="shared" si="22"/>
        <v>CD 10 - Precinct 4170</v>
      </c>
      <c r="G755" s="3">
        <v>164.12418068941099</v>
      </c>
      <c r="H755" s="3">
        <v>164.12418013393599</v>
      </c>
      <c r="I755" s="5">
        <f t="shared" si="23"/>
        <v>0.99999999661552008</v>
      </c>
    </row>
    <row r="756" spans="1:9" x14ac:dyDescent="0.2">
      <c r="A756" s="6">
        <v>10</v>
      </c>
      <c r="B756" s="2">
        <v>4171</v>
      </c>
      <c r="C756" s="2">
        <v>25</v>
      </c>
      <c r="D756" s="2">
        <v>35</v>
      </c>
      <c r="E756" s="2">
        <v>121</v>
      </c>
      <c r="F756" s="2" t="str">
        <f t="shared" si="22"/>
        <v>CD 10 - Precinct 4171</v>
      </c>
      <c r="G756" s="3">
        <v>252.10990738778699</v>
      </c>
      <c r="H756" s="3">
        <v>252.10990709705399</v>
      </c>
      <c r="I756" s="5">
        <f t="shared" si="23"/>
        <v>0.99999999884680058</v>
      </c>
    </row>
    <row r="757" spans="1:9" x14ac:dyDescent="0.2">
      <c r="A757" s="6">
        <v>10</v>
      </c>
      <c r="B757" s="2">
        <v>4172</v>
      </c>
      <c r="C757" s="2">
        <v>25</v>
      </c>
      <c r="D757" s="2">
        <v>35</v>
      </c>
      <c r="E757" s="2">
        <v>121</v>
      </c>
      <c r="F757" s="2" t="str">
        <f t="shared" si="22"/>
        <v>CD 10 - Precinct 4172</v>
      </c>
      <c r="G757" s="3">
        <v>377.52672927105402</v>
      </c>
      <c r="H757" s="3">
        <v>377.52672643141602</v>
      </c>
      <c r="I757" s="5">
        <f t="shared" si="23"/>
        <v>0.99999999247831273</v>
      </c>
    </row>
    <row r="758" spans="1:9" x14ac:dyDescent="0.2">
      <c r="A758" s="6">
        <v>10</v>
      </c>
      <c r="B758" s="2">
        <v>4173</v>
      </c>
      <c r="C758" s="2">
        <v>25</v>
      </c>
      <c r="D758" s="2">
        <v>21</v>
      </c>
      <c r="E758" s="2">
        <v>121</v>
      </c>
      <c r="F758" s="2" t="str">
        <f t="shared" si="22"/>
        <v>CD 10 - Precinct 4173</v>
      </c>
      <c r="G758" s="3">
        <v>1023.29308972479</v>
      </c>
      <c r="H758" s="3">
        <v>1023.2930945784</v>
      </c>
      <c r="I758" s="5">
        <f t="shared" si="23"/>
        <v>1.0000000047431279</v>
      </c>
    </row>
    <row r="759" spans="1:9" x14ac:dyDescent="0.2">
      <c r="A759" s="6">
        <v>10</v>
      </c>
      <c r="B759" s="2">
        <v>4174</v>
      </c>
      <c r="C759" s="2">
        <v>25</v>
      </c>
      <c r="D759" s="2">
        <v>35</v>
      </c>
      <c r="E759" s="2">
        <v>121</v>
      </c>
      <c r="F759" s="2" t="str">
        <f t="shared" si="22"/>
        <v>CD 10 - Precinct 4174</v>
      </c>
      <c r="G759" s="3">
        <v>347.66761985334699</v>
      </c>
      <c r="H759" s="3">
        <v>347.66761853109301</v>
      </c>
      <c r="I759" s="5">
        <f t="shared" si="23"/>
        <v>0.99999999619678714</v>
      </c>
    </row>
    <row r="760" spans="1:9" x14ac:dyDescent="0.2">
      <c r="A760" s="6">
        <v>10</v>
      </c>
      <c r="B760" s="2">
        <v>4176</v>
      </c>
      <c r="C760" s="2">
        <v>25</v>
      </c>
      <c r="D760" s="2">
        <v>21</v>
      </c>
      <c r="E760" s="2">
        <v>121</v>
      </c>
      <c r="F760" s="2" t="str">
        <f t="shared" si="22"/>
        <v>CD 10 - Precinct 4176</v>
      </c>
      <c r="G760" s="3">
        <v>266.90903720002501</v>
      </c>
      <c r="H760" s="3">
        <v>266.90903605040302</v>
      </c>
      <c r="I760" s="5">
        <f t="shared" si="23"/>
        <v>0.99999999569283227</v>
      </c>
    </row>
    <row r="761" spans="1:9" x14ac:dyDescent="0.2">
      <c r="A761" s="6">
        <v>10</v>
      </c>
      <c r="B761" s="2">
        <v>4179</v>
      </c>
      <c r="C761" s="2">
        <v>25</v>
      </c>
      <c r="D761" s="2">
        <v>35</v>
      </c>
      <c r="E761" s="2">
        <v>118</v>
      </c>
      <c r="F761" s="2" t="str">
        <f t="shared" si="22"/>
        <v>CD 10 - Precinct 4179</v>
      </c>
      <c r="G761" s="3">
        <v>397.42068300954799</v>
      </c>
      <c r="H761" s="3">
        <v>397.42068522902099</v>
      </c>
      <c r="I761" s="5">
        <f t="shared" si="23"/>
        <v>1.0000000055846943</v>
      </c>
    </row>
    <row r="762" spans="1:9" x14ac:dyDescent="0.2">
      <c r="A762" s="6">
        <v>10</v>
      </c>
      <c r="B762" s="2">
        <v>4199</v>
      </c>
      <c r="C762" s="2">
        <v>25</v>
      </c>
      <c r="D762" s="2">
        <v>28</v>
      </c>
      <c r="E762" s="2">
        <v>118</v>
      </c>
      <c r="F762" s="2" t="str">
        <f t="shared" si="22"/>
        <v>CD 10 - Precinct 4199</v>
      </c>
      <c r="G762" s="3">
        <v>395.42246045886401</v>
      </c>
      <c r="H762" s="3">
        <v>393.52058968289202</v>
      </c>
      <c r="I762" s="5">
        <f t="shared" si="23"/>
        <v>0.99519028136700938</v>
      </c>
    </row>
    <row r="763" spans="1:9" x14ac:dyDescent="0.2">
      <c r="A763" s="6">
        <v>10</v>
      </c>
      <c r="B763" s="2">
        <v>4205</v>
      </c>
      <c r="C763" s="2">
        <v>26</v>
      </c>
      <c r="D763" s="2">
        <v>35</v>
      </c>
      <c r="E763" s="2">
        <v>121</v>
      </c>
      <c r="F763" s="2" t="str">
        <f t="shared" si="22"/>
        <v>CD 10 - Precinct 4205</v>
      </c>
      <c r="G763" s="3">
        <v>231.49117670518601</v>
      </c>
      <c r="H763" s="3">
        <v>231.45314908692501</v>
      </c>
      <c r="I763" s="5">
        <f t="shared" si="23"/>
        <v>0.99983572756939487</v>
      </c>
    </row>
    <row r="764" spans="1:9" x14ac:dyDescent="0.2">
      <c r="A764" s="6">
        <v>10</v>
      </c>
      <c r="B764" s="2">
        <v>4206</v>
      </c>
      <c r="C764" s="2">
        <v>26</v>
      </c>
      <c r="D764" s="2">
        <v>28</v>
      </c>
      <c r="E764" s="2">
        <v>120</v>
      </c>
      <c r="F764" s="2" t="str">
        <f t="shared" si="22"/>
        <v>CD 10 - Precinct 4206</v>
      </c>
      <c r="G764" s="3">
        <v>168.15894974664999</v>
      </c>
      <c r="H764" s="3">
        <v>2.01190514486481</v>
      </c>
      <c r="I764" s="5">
        <f t="shared" si="23"/>
        <v>1.1964306080027064E-2</v>
      </c>
    </row>
    <row r="765" spans="1:9" x14ac:dyDescent="0.2">
      <c r="A765" s="6">
        <v>10</v>
      </c>
      <c r="B765" s="2">
        <v>4210</v>
      </c>
      <c r="C765" s="2">
        <v>25</v>
      </c>
      <c r="D765" s="2">
        <v>35</v>
      </c>
      <c r="E765" s="2">
        <v>121</v>
      </c>
      <c r="F765" s="2" t="str">
        <f t="shared" si="22"/>
        <v>CD 10 - Precinct 4210</v>
      </c>
      <c r="G765" s="3">
        <v>139.55448102775699</v>
      </c>
      <c r="H765" s="3">
        <v>139.55418360611199</v>
      </c>
      <c r="I765" s="5">
        <f t="shared" si="23"/>
        <v>0.99999786877753538</v>
      </c>
    </row>
    <row r="766" spans="1:9" x14ac:dyDescent="0.2">
      <c r="A766" s="6" t="s">
        <v>774</v>
      </c>
      <c r="B766" s="2">
        <v>1009</v>
      </c>
      <c r="C766" s="2">
        <v>19</v>
      </c>
      <c r="D766" s="2">
        <v>23</v>
      </c>
      <c r="E766" s="2">
        <v>124</v>
      </c>
      <c r="F766" s="2" t="str">
        <f t="shared" ref="F766:F829" si="24">CONCATENATE(A766," - ","Precinct ",B766)</f>
        <v>Outside CoSA  - Precinct 1009</v>
      </c>
      <c r="G766" s="3">
        <v>256.36894455810699</v>
      </c>
      <c r="H766" s="3">
        <v>256.218762541091</v>
      </c>
      <c r="I766" s="5">
        <f t="shared" si="23"/>
        <v>0.99941419575106938</v>
      </c>
    </row>
    <row r="767" spans="1:9" x14ac:dyDescent="0.2">
      <c r="A767" s="6" t="s">
        <v>774</v>
      </c>
      <c r="B767" s="2">
        <v>1027</v>
      </c>
      <c r="C767" s="2">
        <v>19</v>
      </c>
      <c r="D767" s="2">
        <v>23</v>
      </c>
      <c r="E767" s="2">
        <v>124</v>
      </c>
      <c r="F767" s="2" t="str">
        <f t="shared" si="24"/>
        <v>Outside CoSA  - Precinct 1027</v>
      </c>
      <c r="G767" s="3">
        <v>128.63370082075801</v>
      </c>
      <c r="H767" s="3">
        <v>128.633700560184</v>
      </c>
      <c r="I767" s="5">
        <f t="shared" si="23"/>
        <v>0.9999999979742944</v>
      </c>
    </row>
    <row r="768" spans="1:9" x14ac:dyDescent="0.2">
      <c r="A768" s="6" t="s">
        <v>774</v>
      </c>
      <c r="B768" s="2">
        <v>1030</v>
      </c>
      <c r="C768" s="2">
        <v>19</v>
      </c>
      <c r="D768" s="2">
        <v>20</v>
      </c>
      <c r="E768" s="2">
        <v>117</v>
      </c>
      <c r="F768" s="2" t="str">
        <f t="shared" si="24"/>
        <v>Outside CoSA  - Precinct 1030</v>
      </c>
      <c r="G768" s="3">
        <v>3004.17850093057</v>
      </c>
      <c r="H768" s="3">
        <v>1.79251119490265</v>
      </c>
      <c r="I768" s="5">
        <f t="shared" si="23"/>
        <v>5.9667266587102078E-4</v>
      </c>
    </row>
    <row r="769" spans="1:9" x14ac:dyDescent="0.2">
      <c r="A769" s="6" t="s">
        <v>774</v>
      </c>
      <c r="B769" s="2">
        <v>1033</v>
      </c>
      <c r="C769" s="2">
        <v>26</v>
      </c>
      <c r="D769" s="2">
        <v>20</v>
      </c>
      <c r="E769" s="2">
        <v>117</v>
      </c>
      <c r="F769" s="2" t="str">
        <f t="shared" si="24"/>
        <v>Outside CoSA  - Precinct 1033</v>
      </c>
      <c r="G769" s="3">
        <v>830.35456130690795</v>
      </c>
      <c r="H769" s="3">
        <v>0.157747086414256</v>
      </c>
      <c r="I769" s="5">
        <f t="shared" si="23"/>
        <v>1.89975576416387E-4</v>
      </c>
    </row>
    <row r="770" spans="1:9" x14ac:dyDescent="0.2">
      <c r="A770" s="6" t="s">
        <v>774</v>
      </c>
      <c r="B770" s="2">
        <v>1034</v>
      </c>
      <c r="C770" s="2">
        <v>19</v>
      </c>
      <c r="D770" s="2">
        <v>23</v>
      </c>
      <c r="E770" s="2">
        <v>117</v>
      </c>
      <c r="F770" s="2" t="str">
        <f t="shared" si="24"/>
        <v>Outside CoSA  - Precinct 1034</v>
      </c>
      <c r="G770" s="3">
        <v>3419.4940970667899</v>
      </c>
      <c r="H770" s="3">
        <v>3419.49409609755</v>
      </c>
      <c r="I770" s="5">
        <f t="shared" si="23"/>
        <v>0.99999999971655462</v>
      </c>
    </row>
    <row r="771" spans="1:9" x14ac:dyDescent="0.2">
      <c r="A771" s="6" t="s">
        <v>774</v>
      </c>
      <c r="B771" s="2">
        <v>1035</v>
      </c>
      <c r="C771" s="2">
        <v>19</v>
      </c>
      <c r="D771" s="2">
        <v>20</v>
      </c>
      <c r="E771" s="2">
        <v>117</v>
      </c>
      <c r="F771" s="2" t="str">
        <f t="shared" si="24"/>
        <v>Outside CoSA  - Precinct 1035</v>
      </c>
      <c r="G771" s="3">
        <v>4038.9517030052498</v>
      </c>
      <c r="H771" s="3">
        <v>3993.6745241654198</v>
      </c>
      <c r="I771" s="5">
        <f t="shared" si="23"/>
        <v>0.98878986871614716</v>
      </c>
    </row>
    <row r="772" spans="1:9" x14ac:dyDescent="0.2">
      <c r="A772" s="6" t="s">
        <v>774</v>
      </c>
      <c r="B772" s="2">
        <v>1037</v>
      </c>
      <c r="C772" s="2">
        <v>19</v>
      </c>
      <c r="D772" s="2">
        <v>20</v>
      </c>
      <c r="E772" s="2">
        <v>117</v>
      </c>
      <c r="F772" s="2" t="str">
        <f t="shared" si="24"/>
        <v>Outside CoSA  - Precinct 1037</v>
      </c>
      <c r="G772" s="3">
        <v>531.19729761507699</v>
      </c>
      <c r="H772" s="3">
        <v>0.105537949753483</v>
      </c>
      <c r="I772" s="5">
        <f t="shared" ref="I772:I835" si="25">H772/G772</f>
        <v>1.986793800106251E-4</v>
      </c>
    </row>
    <row r="773" spans="1:9" x14ac:dyDescent="0.2">
      <c r="A773" s="6" t="s">
        <v>774</v>
      </c>
      <c r="B773" s="2">
        <v>1056</v>
      </c>
      <c r="C773" s="2">
        <v>19</v>
      </c>
      <c r="D773" s="2">
        <v>23</v>
      </c>
      <c r="E773" s="2">
        <v>118</v>
      </c>
      <c r="F773" s="2" t="str">
        <f t="shared" si="24"/>
        <v>Outside CoSA  - Precinct 1056</v>
      </c>
      <c r="G773" s="3">
        <v>4748.9649671625803</v>
      </c>
      <c r="H773" s="3">
        <v>4.2736299998828997</v>
      </c>
      <c r="I773" s="5">
        <f t="shared" si="25"/>
        <v>8.9990767028890416E-4</v>
      </c>
    </row>
    <row r="774" spans="1:9" x14ac:dyDescent="0.2">
      <c r="A774" s="6" t="s">
        <v>774</v>
      </c>
      <c r="B774" s="2">
        <v>1057</v>
      </c>
      <c r="C774" s="2">
        <v>21</v>
      </c>
      <c r="D774" s="2">
        <v>28</v>
      </c>
      <c r="E774" s="2">
        <v>118</v>
      </c>
      <c r="F774" s="2" t="str">
        <f t="shared" si="24"/>
        <v>Outside CoSA  - Precinct 1057</v>
      </c>
      <c r="G774" s="3">
        <v>18577.554793951502</v>
      </c>
      <c r="H774" s="3">
        <v>17249.753135697501</v>
      </c>
      <c r="I774" s="5">
        <f t="shared" si="25"/>
        <v>0.92852656482615747</v>
      </c>
    </row>
    <row r="775" spans="1:9" x14ac:dyDescent="0.2">
      <c r="A775" s="6" t="s">
        <v>774</v>
      </c>
      <c r="B775" s="2">
        <v>1058</v>
      </c>
      <c r="C775" s="2">
        <v>19</v>
      </c>
      <c r="D775" s="2">
        <v>23</v>
      </c>
      <c r="E775" s="2">
        <v>118</v>
      </c>
      <c r="F775" s="2" t="str">
        <f t="shared" si="24"/>
        <v>Outside CoSA  - Precinct 1058</v>
      </c>
      <c r="G775" s="3">
        <v>18159.154019472098</v>
      </c>
      <c r="H775" s="3">
        <v>15824.624998872299</v>
      </c>
      <c r="I775" s="5">
        <f t="shared" si="25"/>
        <v>0.87144065091928413</v>
      </c>
    </row>
    <row r="776" spans="1:9" x14ac:dyDescent="0.2">
      <c r="A776" s="6" t="s">
        <v>774</v>
      </c>
      <c r="B776" s="2">
        <v>1059</v>
      </c>
      <c r="C776" s="2">
        <v>19</v>
      </c>
      <c r="D776" s="2">
        <v>23</v>
      </c>
      <c r="E776" s="2">
        <v>118</v>
      </c>
      <c r="F776" s="2" t="str">
        <f t="shared" si="24"/>
        <v>Outside CoSA  - Precinct 1059</v>
      </c>
      <c r="G776" s="3">
        <v>7815.0142862469502</v>
      </c>
      <c r="H776" s="3">
        <v>0.140761343531116</v>
      </c>
      <c r="I776" s="5">
        <f t="shared" si="25"/>
        <v>1.8011655305458776E-5</v>
      </c>
    </row>
    <row r="777" spans="1:9" x14ac:dyDescent="0.2">
      <c r="A777" s="6" t="s">
        <v>774</v>
      </c>
      <c r="B777" s="2">
        <v>1062</v>
      </c>
      <c r="C777" s="2">
        <v>19</v>
      </c>
      <c r="D777" s="2">
        <v>23</v>
      </c>
      <c r="E777" s="2">
        <v>117</v>
      </c>
      <c r="F777" s="2" t="str">
        <f t="shared" si="24"/>
        <v>Outside CoSA  - Precinct 1062</v>
      </c>
      <c r="G777" s="3">
        <v>4844.2691259515695</v>
      </c>
      <c r="H777" s="3">
        <v>1345.84091443291</v>
      </c>
      <c r="I777" s="5">
        <f t="shared" si="25"/>
        <v>0.27782125217259557</v>
      </c>
    </row>
    <row r="778" spans="1:9" x14ac:dyDescent="0.2">
      <c r="A778" s="6" t="s">
        <v>774</v>
      </c>
      <c r="B778" s="2">
        <v>1063</v>
      </c>
      <c r="C778" s="2">
        <v>19</v>
      </c>
      <c r="D778" s="2">
        <v>23</v>
      </c>
      <c r="E778" s="2">
        <v>118</v>
      </c>
      <c r="F778" s="2" t="str">
        <f t="shared" si="24"/>
        <v>Outside CoSA  - Precinct 1063</v>
      </c>
      <c r="G778" s="3">
        <v>10783.236323040701</v>
      </c>
      <c r="H778" s="3">
        <v>9919.0758043810692</v>
      </c>
      <c r="I778" s="5">
        <f t="shared" si="25"/>
        <v>0.91986074562669395</v>
      </c>
    </row>
    <row r="779" spans="1:9" x14ac:dyDescent="0.2">
      <c r="A779" s="6" t="s">
        <v>774</v>
      </c>
      <c r="B779" s="2">
        <v>1064</v>
      </c>
      <c r="C779" s="2">
        <v>19</v>
      </c>
      <c r="D779" s="2">
        <v>23</v>
      </c>
      <c r="E779" s="2">
        <v>117</v>
      </c>
      <c r="F779" s="2" t="str">
        <f t="shared" si="24"/>
        <v>Outside CoSA  - Precinct 1064</v>
      </c>
      <c r="G779" s="3">
        <v>9155.66785451127</v>
      </c>
      <c r="H779" s="3">
        <v>9148.0697432564502</v>
      </c>
      <c r="I779" s="5">
        <f t="shared" si="25"/>
        <v>0.99917011938664024</v>
      </c>
    </row>
    <row r="780" spans="1:9" x14ac:dyDescent="0.2">
      <c r="A780" s="6" t="s">
        <v>774</v>
      </c>
      <c r="B780" s="2">
        <v>1065</v>
      </c>
      <c r="C780" s="2">
        <v>19</v>
      </c>
      <c r="D780" s="2">
        <v>23</v>
      </c>
      <c r="E780" s="2">
        <v>118</v>
      </c>
      <c r="F780" s="2" t="str">
        <f t="shared" si="24"/>
        <v>Outside CoSA  - Precinct 1065</v>
      </c>
      <c r="G780" s="3">
        <v>12454.081813609901</v>
      </c>
      <c r="H780" s="3">
        <v>12454.0818188221</v>
      </c>
      <c r="I780" s="5">
        <f t="shared" si="25"/>
        <v>1.0000000004185134</v>
      </c>
    </row>
    <row r="781" spans="1:9" x14ac:dyDescent="0.2">
      <c r="A781" s="6" t="s">
        <v>774</v>
      </c>
      <c r="B781" s="2">
        <v>1066</v>
      </c>
      <c r="C781" s="2">
        <v>19</v>
      </c>
      <c r="D781" s="2">
        <v>23</v>
      </c>
      <c r="E781" s="2">
        <v>118</v>
      </c>
      <c r="F781" s="2" t="str">
        <f t="shared" si="24"/>
        <v>Outside CoSA  - Precinct 1066</v>
      </c>
      <c r="G781" s="3">
        <v>4498.7530040036499</v>
      </c>
      <c r="H781" s="3">
        <v>4498.7529989567702</v>
      </c>
      <c r="I781" s="5">
        <f t="shared" si="25"/>
        <v>0.99999999887816027</v>
      </c>
    </row>
    <row r="782" spans="1:9" x14ac:dyDescent="0.2">
      <c r="A782" s="6" t="s">
        <v>774</v>
      </c>
      <c r="B782" s="2">
        <v>1067</v>
      </c>
      <c r="C782" s="2">
        <v>19</v>
      </c>
      <c r="D782" s="2">
        <v>23</v>
      </c>
      <c r="E782" s="2">
        <v>117</v>
      </c>
      <c r="F782" s="2" t="str">
        <f t="shared" si="24"/>
        <v>Outside CoSA  - Precinct 1067</v>
      </c>
      <c r="G782" s="3">
        <v>23816.453525788002</v>
      </c>
      <c r="H782" s="3">
        <v>23814.910819733599</v>
      </c>
      <c r="I782" s="5">
        <f t="shared" si="25"/>
        <v>0.99993522519829692</v>
      </c>
    </row>
    <row r="783" spans="1:9" x14ac:dyDescent="0.2">
      <c r="A783" s="6" t="s">
        <v>774</v>
      </c>
      <c r="B783" s="2">
        <v>1068</v>
      </c>
      <c r="C783" s="2">
        <v>19</v>
      </c>
      <c r="D783" s="2">
        <v>23</v>
      </c>
      <c r="E783" s="2">
        <v>117</v>
      </c>
      <c r="F783" s="2" t="str">
        <f t="shared" si="24"/>
        <v>Outside CoSA  - Precinct 1068</v>
      </c>
      <c r="G783" s="3">
        <v>9165.3627461188407</v>
      </c>
      <c r="H783" s="3">
        <v>9165.3627458386509</v>
      </c>
      <c r="I783" s="5">
        <f t="shared" si="25"/>
        <v>0.99999999996942945</v>
      </c>
    </row>
    <row r="784" spans="1:9" x14ac:dyDescent="0.2">
      <c r="A784" s="6" t="s">
        <v>774</v>
      </c>
      <c r="B784" s="2">
        <v>1069</v>
      </c>
      <c r="C784" s="2">
        <v>19</v>
      </c>
      <c r="D784" s="2">
        <v>20</v>
      </c>
      <c r="E784" s="2">
        <v>117</v>
      </c>
      <c r="F784" s="2" t="str">
        <f t="shared" si="24"/>
        <v>Outside CoSA  - Precinct 1069</v>
      </c>
      <c r="G784" s="3">
        <v>950.26151040221805</v>
      </c>
      <c r="H784" s="3">
        <v>4.3442762227800102</v>
      </c>
      <c r="I784" s="5">
        <f t="shared" si="25"/>
        <v>4.5716638790738824E-3</v>
      </c>
    </row>
    <row r="785" spans="1:9" x14ac:dyDescent="0.2">
      <c r="A785" s="6" t="s">
        <v>774</v>
      </c>
      <c r="B785" s="2">
        <v>1071</v>
      </c>
      <c r="C785" s="2">
        <v>26</v>
      </c>
      <c r="D785" s="2">
        <v>23</v>
      </c>
      <c r="E785" s="2">
        <v>124</v>
      </c>
      <c r="F785" s="2" t="str">
        <f t="shared" si="24"/>
        <v>Outside CoSA  - Precinct 1071</v>
      </c>
      <c r="G785" s="3">
        <v>374.18530158023702</v>
      </c>
      <c r="H785" s="3">
        <v>3.9980350587847997E-2</v>
      </c>
      <c r="I785" s="5">
        <f t="shared" si="25"/>
        <v>1.068463951390003E-4</v>
      </c>
    </row>
    <row r="786" spans="1:9" x14ac:dyDescent="0.2">
      <c r="A786" s="6" t="s">
        <v>774</v>
      </c>
      <c r="B786" s="2">
        <v>1073</v>
      </c>
      <c r="C786" s="2">
        <v>19</v>
      </c>
      <c r="D786" s="2">
        <v>20</v>
      </c>
      <c r="E786" s="2">
        <v>117</v>
      </c>
      <c r="F786" s="2" t="str">
        <f t="shared" si="24"/>
        <v>Outside CoSA  - Precinct 1073</v>
      </c>
      <c r="G786" s="3">
        <v>756.32079163060098</v>
      </c>
      <c r="H786" s="3">
        <v>756.32079096393295</v>
      </c>
      <c r="I786" s="5">
        <f t="shared" si="25"/>
        <v>0.99999999911853799</v>
      </c>
    </row>
    <row r="787" spans="1:9" x14ac:dyDescent="0.2">
      <c r="A787" s="6" t="s">
        <v>774</v>
      </c>
      <c r="B787" s="2">
        <v>1081</v>
      </c>
      <c r="C787" s="2">
        <v>19</v>
      </c>
      <c r="D787" s="2">
        <v>23</v>
      </c>
      <c r="E787" s="2">
        <v>117</v>
      </c>
      <c r="F787" s="2" t="str">
        <f t="shared" si="24"/>
        <v>Outside CoSA  - Precinct 1081</v>
      </c>
      <c r="G787" s="3">
        <v>6787.1901768427897</v>
      </c>
      <c r="H787" s="3">
        <v>6787.1901693295604</v>
      </c>
      <c r="I787" s="5">
        <f t="shared" si="25"/>
        <v>0.99999999889302804</v>
      </c>
    </row>
    <row r="788" spans="1:9" x14ac:dyDescent="0.2">
      <c r="A788" s="6" t="s">
        <v>774</v>
      </c>
      <c r="B788" s="2">
        <v>1082</v>
      </c>
      <c r="C788" s="2">
        <v>26</v>
      </c>
      <c r="D788" s="2">
        <v>23</v>
      </c>
      <c r="E788" s="2">
        <v>124</v>
      </c>
      <c r="F788" s="2" t="str">
        <f t="shared" si="24"/>
        <v>Outside CoSA  - Precinct 1082</v>
      </c>
      <c r="G788" s="3">
        <v>1254.0995660993799</v>
      </c>
      <c r="H788" s="3">
        <v>1254.0946158778499</v>
      </c>
      <c r="I788" s="5">
        <f t="shared" si="25"/>
        <v>0.99999605276832582</v>
      </c>
    </row>
    <row r="789" spans="1:9" x14ac:dyDescent="0.2">
      <c r="A789" s="6" t="s">
        <v>774</v>
      </c>
      <c r="B789" s="2">
        <v>1089</v>
      </c>
      <c r="C789" s="2">
        <v>19</v>
      </c>
      <c r="D789" s="2">
        <v>23</v>
      </c>
      <c r="E789" s="2">
        <v>118</v>
      </c>
      <c r="F789" s="2" t="str">
        <f t="shared" si="24"/>
        <v>Outside CoSA  - Precinct 1089</v>
      </c>
      <c r="G789" s="3">
        <v>6383.9128121838403</v>
      </c>
      <c r="H789" s="3">
        <v>477.12440174405799</v>
      </c>
      <c r="I789" s="5">
        <f t="shared" si="25"/>
        <v>7.4738552323812352E-2</v>
      </c>
    </row>
    <row r="790" spans="1:9" x14ac:dyDescent="0.2">
      <c r="A790" s="6" t="s">
        <v>774</v>
      </c>
      <c r="B790" s="2">
        <v>1092</v>
      </c>
      <c r="C790" s="2">
        <v>19</v>
      </c>
      <c r="D790" s="2">
        <v>23</v>
      </c>
      <c r="E790" s="2">
        <v>117</v>
      </c>
      <c r="F790" s="2" t="str">
        <f t="shared" si="24"/>
        <v>Outside CoSA  - Precinct 1092</v>
      </c>
      <c r="G790" s="3">
        <v>722.41915558543701</v>
      </c>
      <c r="H790" s="3">
        <v>1.2836418096557001E-2</v>
      </c>
      <c r="I790" s="5">
        <f t="shared" si="25"/>
        <v>1.7768656876428715E-5</v>
      </c>
    </row>
    <row r="791" spans="1:9" x14ac:dyDescent="0.2">
      <c r="A791" s="6" t="s">
        <v>774</v>
      </c>
      <c r="B791" s="2">
        <v>1094</v>
      </c>
      <c r="C791" s="2">
        <v>19</v>
      </c>
      <c r="D791" s="2">
        <v>20</v>
      </c>
      <c r="E791" s="2">
        <v>117</v>
      </c>
      <c r="F791" s="2" t="str">
        <f t="shared" si="24"/>
        <v>Outside CoSA  - Precinct 1094</v>
      </c>
      <c r="G791" s="3">
        <v>1400.79539973595</v>
      </c>
      <c r="H791" s="3">
        <v>1.8895557315099999E-3</v>
      </c>
      <c r="I791" s="5">
        <f t="shared" si="25"/>
        <v>1.3489162884645261E-6</v>
      </c>
    </row>
    <row r="792" spans="1:9" x14ac:dyDescent="0.2">
      <c r="A792" s="6" t="s">
        <v>774</v>
      </c>
      <c r="B792" s="2">
        <v>1095</v>
      </c>
      <c r="C792" s="2">
        <v>19</v>
      </c>
      <c r="D792" s="2">
        <v>23</v>
      </c>
      <c r="E792" s="2">
        <v>117</v>
      </c>
      <c r="F792" s="2" t="str">
        <f t="shared" si="24"/>
        <v>Outside CoSA  - Precinct 1095</v>
      </c>
      <c r="G792" s="3">
        <v>3939.3331468092201</v>
      </c>
      <c r="H792" s="3">
        <v>3917.4648288223302</v>
      </c>
      <c r="I792" s="5">
        <f t="shared" si="25"/>
        <v>0.99444872592088263</v>
      </c>
    </row>
    <row r="793" spans="1:9" x14ac:dyDescent="0.2">
      <c r="A793" s="6" t="s">
        <v>774</v>
      </c>
      <c r="B793" s="2">
        <v>1100</v>
      </c>
      <c r="C793" s="2">
        <v>19</v>
      </c>
      <c r="D793" s="2">
        <v>23</v>
      </c>
      <c r="E793" s="2">
        <v>124</v>
      </c>
      <c r="F793" s="2" t="str">
        <f t="shared" si="24"/>
        <v>Outside CoSA  - Precinct 1100</v>
      </c>
      <c r="G793" s="3">
        <v>638.07284485286198</v>
      </c>
      <c r="H793" s="3">
        <v>4.0512195705294802</v>
      </c>
      <c r="I793" s="5">
        <f t="shared" si="25"/>
        <v>6.3491490089406348E-3</v>
      </c>
    </row>
    <row r="794" spans="1:9" x14ac:dyDescent="0.2">
      <c r="A794" s="6" t="s">
        <v>774</v>
      </c>
      <c r="B794" s="2">
        <v>1101</v>
      </c>
      <c r="C794" s="2">
        <v>19</v>
      </c>
      <c r="D794" s="2">
        <v>23</v>
      </c>
      <c r="E794" s="2">
        <v>117</v>
      </c>
      <c r="F794" s="2" t="str">
        <f t="shared" si="24"/>
        <v>Outside CoSA  - Precinct 1101</v>
      </c>
      <c r="G794" s="3">
        <v>95.260746503725599</v>
      </c>
      <c r="H794" s="3">
        <v>0.70453505343955303</v>
      </c>
      <c r="I794" s="5">
        <f t="shared" si="25"/>
        <v>7.3958590426540386E-3</v>
      </c>
    </row>
    <row r="795" spans="1:9" x14ac:dyDescent="0.2">
      <c r="A795" s="6" t="s">
        <v>774</v>
      </c>
      <c r="B795" s="2">
        <v>1102</v>
      </c>
      <c r="C795" s="2">
        <v>21</v>
      </c>
      <c r="D795" s="2">
        <v>28</v>
      </c>
      <c r="E795" s="2">
        <v>118</v>
      </c>
      <c r="F795" s="2" t="str">
        <f t="shared" si="24"/>
        <v>Outside CoSA  - Precinct 1102</v>
      </c>
      <c r="G795" s="3">
        <v>5992.46924724785</v>
      </c>
      <c r="H795" s="3">
        <v>4524.5590924464204</v>
      </c>
      <c r="I795" s="5">
        <f t="shared" si="25"/>
        <v>0.75504085307144564</v>
      </c>
    </row>
    <row r="796" spans="1:9" x14ac:dyDescent="0.2">
      <c r="A796" s="6" t="s">
        <v>774</v>
      </c>
      <c r="B796" s="2">
        <v>1103</v>
      </c>
      <c r="C796" s="2">
        <v>19</v>
      </c>
      <c r="D796" s="2">
        <v>23</v>
      </c>
      <c r="E796" s="2">
        <v>117</v>
      </c>
      <c r="F796" s="2" t="str">
        <f t="shared" si="24"/>
        <v>Outside CoSA  - Precinct 1103</v>
      </c>
      <c r="G796" s="3">
        <v>2046.3312953493401</v>
      </c>
      <c r="H796" s="3">
        <v>2046.3312956781399</v>
      </c>
      <c r="I796" s="5">
        <f t="shared" si="25"/>
        <v>1.0000000001606777</v>
      </c>
    </row>
    <row r="797" spans="1:9" x14ac:dyDescent="0.2">
      <c r="A797" s="6" t="s">
        <v>774</v>
      </c>
      <c r="B797" s="2">
        <v>1105</v>
      </c>
      <c r="C797" s="2">
        <v>19</v>
      </c>
      <c r="D797" s="2">
        <v>23</v>
      </c>
      <c r="E797" s="2">
        <v>118</v>
      </c>
      <c r="F797" s="2" t="str">
        <f t="shared" si="24"/>
        <v>Outside CoSA  - Precinct 1105</v>
      </c>
      <c r="G797" s="3">
        <v>5242.7874155779</v>
      </c>
      <c r="H797" s="3">
        <v>0.17431573829121799</v>
      </c>
      <c r="I797" s="5">
        <f t="shared" si="25"/>
        <v>3.3248675651672134E-5</v>
      </c>
    </row>
    <row r="798" spans="1:9" x14ac:dyDescent="0.2">
      <c r="A798" s="6" t="s">
        <v>774</v>
      </c>
      <c r="B798" s="2">
        <v>1106</v>
      </c>
      <c r="C798" s="2">
        <v>19</v>
      </c>
      <c r="D798" s="2">
        <v>23</v>
      </c>
      <c r="E798" s="2">
        <v>117</v>
      </c>
      <c r="F798" s="2" t="str">
        <f t="shared" si="24"/>
        <v>Outside CoSA  - Precinct 1106</v>
      </c>
      <c r="G798" s="3">
        <v>64.876562181870995</v>
      </c>
      <c r="H798" s="3">
        <v>3.3257416108017699</v>
      </c>
      <c r="I798" s="5">
        <f t="shared" si="25"/>
        <v>5.1262605461099939E-2</v>
      </c>
    </row>
    <row r="799" spans="1:9" x14ac:dyDescent="0.2">
      <c r="A799" s="6" t="s">
        <v>774</v>
      </c>
      <c r="B799" s="2">
        <v>1107</v>
      </c>
      <c r="C799" s="2">
        <v>21</v>
      </c>
      <c r="D799" s="2">
        <v>23</v>
      </c>
      <c r="E799" s="2">
        <v>118</v>
      </c>
      <c r="F799" s="2" t="str">
        <f t="shared" si="24"/>
        <v>Outside CoSA  - Precinct 1107</v>
      </c>
      <c r="G799" s="3">
        <v>9896.2559807441194</v>
      </c>
      <c r="H799" s="3">
        <v>9894.9035085022897</v>
      </c>
      <c r="I799" s="5">
        <f t="shared" si="25"/>
        <v>0.99986333495773949</v>
      </c>
    </row>
    <row r="800" spans="1:9" x14ac:dyDescent="0.2">
      <c r="A800" s="6" t="s">
        <v>774</v>
      </c>
      <c r="B800" s="2">
        <v>1108</v>
      </c>
      <c r="C800" s="2">
        <v>19</v>
      </c>
      <c r="D800" s="2">
        <v>20</v>
      </c>
      <c r="E800" s="2">
        <v>117</v>
      </c>
      <c r="F800" s="2" t="str">
        <f t="shared" si="24"/>
        <v>Outside CoSA  - Precinct 1108</v>
      </c>
      <c r="G800" s="3">
        <v>773.51416669174205</v>
      </c>
      <c r="H800" s="3">
        <v>709.66809308631605</v>
      </c>
      <c r="I800" s="5">
        <f t="shared" si="25"/>
        <v>0.9174597229699224</v>
      </c>
    </row>
    <row r="801" spans="1:9" x14ac:dyDescent="0.2">
      <c r="A801" s="6" t="s">
        <v>774</v>
      </c>
      <c r="B801" s="2">
        <v>1110</v>
      </c>
      <c r="C801" s="2">
        <v>19</v>
      </c>
      <c r="D801" s="2">
        <v>23</v>
      </c>
      <c r="E801" s="2">
        <v>117</v>
      </c>
      <c r="F801" s="2" t="str">
        <f t="shared" si="24"/>
        <v>Outside CoSA  - Precinct 1110</v>
      </c>
      <c r="G801" s="3">
        <v>1575.2914151145701</v>
      </c>
      <c r="H801" s="3">
        <v>1575.2553760067501</v>
      </c>
      <c r="I801" s="5">
        <f t="shared" si="25"/>
        <v>0.99997712225974555</v>
      </c>
    </row>
    <row r="802" spans="1:9" x14ac:dyDescent="0.2">
      <c r="A802" s="6" t="s">
        <v>774</v>
      </c>
      <c r="B802" s="2">
        <v>1112</v>
      </c>
      <c r="C802" s="2">
        <v>26</v>
      </c>
      <c r="D802" s="2">
        <v>23</v>
      </c>
      <c r="E802" s="2">
        <v>124</v>
      </c>
      <c r="F802" s="2" t="str">
        <f t="shared" si="24"/>
        <v>Outside CoSA  - Precinct 1112</v>
      </c>
      <c r="G802" s="3">
        <v>1175.2005034546</v>
      </c>
      <c r="H802" s="3">
        <v>1168.84132340424</v>
      </c>
      <c r="I802" s="5">
        <f t="shared" si="25"/>
        <v>0.99458885523647522</v>
      </c>
    </row>
    <row r="803" spans="1:9" x14ac:dyDescent="0.2">
      <c r="A803" s="6" t="s">
        <v>774</v>
      </c>
      <c r="B803" s="2">
        <v>1114</v>
      </c>
      <c r="C803" s="2">
        <v>19</v>
      </c>
      <c r="D803" s="2">
        <v>23</v>
      </c>
      <c r="E803" s="2">
        <v>117</v>
      </c>
      <c r="F803" s="2" t="str">
        <f t="shared" si="24"/>
        <v>Outside CoSA  - Precinct 1114</v>
      </c>
      <c r="G803" s="3">
        <v>546.86874387647504</v>
      </c>
      <c r="H803" s="3">
        <v>0.344581934885553</v>
      </c>
      <c r="I803" s="5">
        <f t="shared" si="25"/>
        <v>6.3009988913059192E-4</v>
      </c>
    </row>
    <row r="804" spans="1:9" x14ac:dyDescent="0.2">
      <c r="A804" s="6" t="s">
        <v>774</v>
      </c>
      <c r="B804" s="2">
        <v>1115</v>
      </c>
      <c r="C804" s="2">
        <v>19</v>
      </c>
      <c r="D804" s="2">
        <v>23</v>
      </c>
      <c r="E804" s="2">
        <v>118</v>
      </c>
      <c r="F804" s="2" t="str">
        <f t="shared" si="24"/>
        <v>Outside CoSA  - Precinct 1115</v>
      </c>
      <c r="G804" s="3">
        <v>1948.204420393</v>
      </c>
      <c r="H804" s="3">
        <v>1945.8953746448999</v>
      </c>
      <c r="I804" s="5">
        <f t="shared" si="25"/>
        <v>0.99881478261524825</v>
      </c>
    </row>
    <row r="805" spans="1:9" x14ac:dyDescent="0.2">
      <c r="A805" s="6" t="s">
        <v>774</v>
      </c>
      <c r="B805" s="2">
        <v>1116</v>
      </c>
      <c r="C805" s="2">
        <v>19</v>
      </c>
      <c r="D805" s="2">
        <v>23</v>
      </c>
      <c r="E805" s="2">
        <v>117</v>
      </c>
      <c r="F805" s="2" t="str">
        <f t="shared" si="24"/>
        <v>Outside CoSA  - Precinct 1116</v>
      </c>
      <c r="G805" s="3">
        <v>2288.6773497948602</v>
      </c>
      <c r="H805" s="3">
        <v>2288.67734700029</v>
      </c>
      <c r="I805" s="5">
        <f t="shared" si="25"/>
        <v>0.9999999987789584</v>
      </c>
    </row>
    <row r="806" spans="1:9" x14ac:dyDescent="0.2">
      <c r="A806" s="6" t="s">
        <v>774</v>
      </c>
      <c r="B806" s="2">
        <v>1118</v>
      </c>
      <c r="C806" s="2">
        <v>19</v>
      </c>
      <c r="D806" s="2">
        <v>23</v>
      </c>
      <c r="E806" s="2">
        <v>117</v>
      </c>
      <c r="F806" s="2" t="str">
        <f t="shared" si="24"/>
        <v>Outside CoSA  - Precinct 1118</v>
      </c>
      <c r="G806" s="3">
        <v>2981.74767219052</v>
      </c>
      <c r="H806" s="3">
        <v>2981.7476774532602</v>
      </c>
      <c r="I806" s="5">
        <f t="shared" si="25"/>
        <v>1.000000001764985</v>
      </c>
    </row>
    <row r="807" spans="1:9" x14ac:dyDescent="0.2">
      <c r="A807" s="6" t="s">
        <v>774</v>
      </c>
      <c r="B807" s="2">
        <v>1121</v>
      </c>
      <c r="C807" s="2">
        <v>19</v>
      </c>
      <c r="D807" s="2">
        <v>20</v>
      </c>
      <c r="E807" s="2">
        <v>117</v>
      </c>
      <c r="F807" s="2" t="str">
        <f t="shared" si="24"/>
        <v>Outside CoSA  - Precinct 1121</v>
      </c>
      <c r="G807" s="3">
        <v>3791.7325625580502</v>
      </c>
      <c r="H807" s="3">
        <v>3783.0563503421799</v>
      </c>
      <c r="I807" s="5">
        <f t="shared" si="25"/>
        <v>0.99771180797360426</v>
      </c>
    </row>
    <row r="808" spans="1:9" x14ac:dyDescent="0.2">
      <c r="A808" s="6" t="s">
        <v>774</v>
      </c>
      <c r="B808" s="2">
        <v>1122</v>
      </c>
      <c r="C808" s="2">
        <v>19</v>
      </c>
      <c r="D808" s="2">
        <v>20</v>
      </c>
      <c r="E808" s="2">
        <v>117</v>
      </c>
      <c r="F808" s="2" t="str">
        <f t="shared" si="24"/>
        <v>Outside CoSA  - Precinct 1122</v>
      </c>
      <c r="G808" s="3">
        <v>1130.42212866728</v>
      </c>
      <c r="H808" s="3">
        <v>1120.5592513824399</v>
      </c>
      <c r="I808" s="5">
        <f t="shared" si="25"/>
        <v>0.99127504935128252</v>
      </c>
    </row>
    <row r="809" spans="1:9" x14ac:dyDescent="0.2">
      <c r="A809" s="6" t="s">
        <v>774</v>
      </c>
      <c r="B809" s="2">
        <v>1123</v>
      </c>
      <c r="C809" s="2">
        <v>19</v>
      </c>
      <c r="D809" s="2">
        <v>23</v>
      </c>
      <c r="E809" s="2">
        <v>118</v>
      </c>
      <c r="F809" s="2" t="str">
        <f t="shared" si="24"/>
        <v>Outside CoSA  - Precinct 1123</v>
      </c>
      <c r="G809" s="3">
        <v>7861.6386359219296</v>
      </c>
      <c r="H809" s="3">
        <v>7493.6711431902104</v>
      </c>
      <c r="I809" s="5">
        <f t="shared" si="25"/>
        <v>0.95319455526098884</v>
      </c>
    </row>
    <row r="810" spans="1:9" x14ac:dyDescent="0.2">
      <c r="A810" s="6" t="s">
        <v>774</v>
      </c>
      <c r="B810" s="2">
        <v>1124</v>
      </c>
      <c r="C810" s="2">
        <v>19</v>
      </c>
      <c r="D810" s="2">
        <v>23</v>
      </c>
      <c r="E810" s="2">
        <v>118</v>
      </c>
      <c r="F810" s="2" t="str">
        <f t="shared" si="24"/>
        <v>Outside CoSA  - Precinct 1124</v>
      </c>
      <c r="G810" s="3">
        <v>9017.5499571612709</v>
      </c>
      <c r="H810" s="3">
        <v>8712.1901863951607</v>
      </c>
      <c r="I810" s="5">
        <f t="shared" si="25"/>
        <v>0.96613716894092616</v>
      </c>
    </row>
    <row r="811" spans="1:9" x14ac:dyDescent="0.2">
      <c r="A811" s="6" t="s">
        <v>774</v>
      </c>
      <c r="B811" s="2">
        <v>1125</v>
      </c>
      <c r="C811" s="2">
        <v>19</v>
      </c>
      <c r="D811" s="2">
        <v>23</v>
      </c>
      <c r="E811" s="2">
        <v>117</v>
      </c>
      <c r="F811" s="2" t="str">
        <f t="shared" si="24"/>
        <v>Outside CoSA  - Precinct 1125</v>
      </c>
      <c r="G811" s="3">
        <v>1353.5130269687199</v>
      </c>
      <c r="H811" s="3">
        <v>1353.5130304517199</v>
      </c>
      <c r="I811" s="5">
        <f t="shared" si="25"/>
        <v>1.0000000025733036</v>
      </c>
    </row>
    <row r="812" spans="1:9" x14ac:dyDescent="0.2">
      <c r="A812" s="6" t="s">
        <v>774</v>
      </c>
      <c r="B812" s="2">
        <v>1128</v>
      </c>
      <c r="C812" s="2">
        <v>19</v>
      </c>
      <c r="D812" s="2">
        <v>23</v>
      </c>
      <c r="E812" s="2">
        <v>117</v>
      </c>
      <c r="F812" s="2" t="str">
        <f t="shared" si="24"/>
        <v>Outside CoSA  - Precinct 1128</v>
      </c>
      <c r="G812" s="3">
        <v>4915.1494402603003</v>
      </c>
      <c r="H812" s="3">
        <v>4915.0084647999502</v>
      </c>
      <c r="I812" s="5">
        <f t="shared" si="25"/>
        <v>0.9999713181741342</v>
      </c>
    </row>
    <row r="813" spans="1:9" x14ac:dyDescent="0.2">
      <c r="A813" s="6" t="s">
        <v>774</v>
      </c>
      <c r="B813" s="2">
        <v>1129</v>
      </c>
      <c r="C813" s="2">
        <v>19</v>
      </c>
      <c r="D813" s="2">
        <v>20</v>
      </c>
      <c r="E813" s="2">
        <v>117</v>
      </c>
      <c r="F813" s="2" t="str">
        <f t="shared" si="24"/>
        <v>Outside CoSA  - Precinct 1129</v>
      </c>
      <c r="G813" s="3">
        <v>1606.7389363786001</v>
      </c>
      <c r="H813" s="3">
        <v>1606.6113791608</v>
      </c>
      <c r="I813" s="5">
        <f t="shared" si="25"/>
        <v>0.99992061111179165</v>
      </c>
    </row>
    <row r="814" spans="1:9" x14ac:dyDescent="0.2">
      <c r="A814" s="6" t="s">
        <v>774</v>
      </c>
      <c r="B814" s="2">
        <v>1130</v>
      </c>
      <c r="C814" s="2">
        <v>19</v>
      </c>
      <c r="D814" s="2">
        <v>20</v>
      </c>
      <c r="E814" s="2">
        <v>117</v>
      </c>
      <c r="F814" s="2" t="str">
        <f t="shared" si="24"/>
        <v>Outside CoSA  - Precinct 1130</v>
      </c>
      <c r="G814" s="3">
        <v>80.8674202500072</v>
      </c>
      <c r="H814" s="3">
        <v>3.0659105364587398</v>
      </c>
      <c r="I814" s="5">
        <f t="shared" si="25"/>
        <v>3.7912802547432158E-2</v>
      </c>
    </row>
    <row r="815" spans="1:9" x14ac:dyDescent="0.2">
      <c r="A815" s="6" t="s">
        <v>774</v>
      </c>
      <c r="B815" s="2">
        <v>1131</v>
      </c>
      <c r="C815" s="2">
        <v>19</v>
      </c>
      <c r="D815" s="2">
        <v>20</v>
      </c>
      <c r="E815" s="2">
        <v>117</v>
      </c>
      <c r="F815" s="2" t="str">
        <f t="shared" si="24"/>
        <v>Outside CoSA  - Precinct 1131</v>
      </c>
      <c r="G815" s="3">
        <v>21.528684022072301</v>
      </c>
      <c r="H815" s="3">
        <v>0.11799922526362901</v>
      </c>
      <c r="I815" s="5">
        <f t="shared" si="25"/>
        <v>5.4810236028663062E-3</v>
      </c>
    </row>
    <row r="816" spans="1:9" x14ac:dyDescent="0.2">
      <c r="A816" s="6" t="s">
        <v>774</v>
      </c>
      <c r="B816" s="2">
        <v>1133</v>
      </c>
      <c r="C816" s="2">
        <v>19</v>
      </c>
      <c r="D816" s="2">
        <v>23</v>
      </c>
      <c r="E816" s="2">
        <v>117</v>
      </c>
      <c r="F816" s="2" t="str">
        <f t="shared" si="24"/>
        <v>Outside CoSA  - Precinct 1133</v>
      </c>
      <c r="G816" s="3">
        <v>1564.2958974564101</v>
      </c>
      <c r="H816" s="3">
        <v>8.4469416612198795</v>
      </c>
      <c r="I816" s="5">
        <f t="shared" si="25"/>
        <v>5.3998362298046353E-3</v>
      </c>
    </row>
    <row r="817" spans="1:9" x14ac:dyDescent="0.2">
      <c r="A817" s="6" t="s">
        <v>774</v>
      </c>
      <c r="B817" s="2">
        <v>1134</v>
      </c>
      <c r="C817" s="2">
        <v>19</v>
      </c>
      <c r="D817" s="2">
        <v>23</v>
      </c>
      <c r="E817" s="2">
        <v>117</v>
      </c>
      <c r="F817" s="2" t="str">
        <f t="shared" si="24"/>
        <v>Outside CoSA  - Precinct 1134</v>
      </c>
      <c r="G817" s="3">
        <v>43.807929287895199</v>
      </c>
      <c r="H817" s="3">
        <v>1.62599169680931</v>
      </c>
      <c r="I817" s="5">
        <f t="shared" si="25"/>
        <v>3.7116378775259674E-2</v>
      </c>
    </row>
    <row r="818" spans="1:9" x14ac:dyDescent="0.2">
      <c r="A818" s="6" t="s">
        <v>774</v>
      </c>
      <c r="B818" s="2">
        <v>1135</v>
      </c>
      <c r="C818" s="2">
        <v>19</v>
      </c>
      <c r="D818" s="2">
        <v>23</v>
      </c>
      <c r="E818" s="2">
        <v>117</v>
      </c>
      <c r="F818" s="2" t="str">
        <f t="shared" si="24"/>
        <v>Outside CoSA  - Precinct 1135</v>
      </c>
      <c r="G818" s="3">
        <v>142.603608024067</v>
      </c>
      <c r="H818" s="3">
        <v>1.40260192808489</v>
      </c>
      <c r="I818" s="5">
        <f t="shared" si="25"/>
        <v>9.8356692899956282E-3</v>
      </c>
    </row>
    <row r="819" spans="1:9" x14ac:dyDescent="0.2">
      <c r="A819" s="6" t="s">
        <v>774</v>
      </c>
      <c r="B819" s="2">
        <v>1136</v>
      </c>
      <c r="C819" s="2">
        <v>26</v>
      </c>
      <c r="D819" s="2">
        <v>23</v>
      </c>
      <c r="E819" s="2">
        <v>124</v>
      </c>
      <c r="F819" s="2" t="str">
        <f t="shared" si="24"/>
        <v>Outside CoSA  - Precinct 1136</v>
      </c>
      <c r="G819" s="3">
        <v>487.568626770511</v>
      </c>
      <c r="H819" s="3">
        <v>11.297916540109499</v>
      </c>
      <c r="I819" s="5">
        <f t="shared" si="25"/>
        <v>2.317195143367419E-2</v>
      </c>
    </row>
    <row r="820" spans="1:9" x14ac:dyDescent="0.2">
      <c r="A820" s="6" t="s">
        <v>774</v>
      </c>
      <c r="B820" s="2">
        <v>1137</v>
      </c>
      <c r="C820" s="2">
        <v>19</v>
      </c>
      <c r="D820" s="2">
        <v>20</v>
      </c>
      <c r="E820" s="2">
        <v>117</v>
      </c>
      <c r="F820" s="2" t="str">
        <f t="shared" si="24"/>
        <v>Outside CoSA  - Precinct 1137</v>
      </c>
      <c r="G820" s="3">
        <v>52.232095133410702</v>
      </c>
      <c r="H820" s="3">
        <v>1.6306800248228699</v>
      </c>
      <c r="I820" s="5">
        <f t="shared" si="25"/>
        <v>3.1219885410642693E-2</v>
      </c>
    </row>
    <row r="821" spans="1:9" x14ac:dyDescent="0.2">
      <c r="A821" s="6" t="s">
        <v>774</v>
      </c>
      <c r="B821" s="2">
        <v>1140</v>
      </c>
      <c r="C821" s="2">
        <v>19</v>
      </c>
      <c r="D821" s="2">
        <v>23</v>
      </c>
      <c r="E821" s="2">
        <v>117</v>
      </c>
      <c r="F821" s="2" t="str">
        <f t="shared" si="24"/>
        <v>Outside CoSA  - Precinct 1140</v>
      </c>
      <c r="G821" s="3">
        <v>467.981974590123</v>
      </c>
      <c r="H821" s="3">
        <v>467.98197500693402</v>
      </c>
      <c r="I821" s="5">
        <f t="shared" si="25"/>
        <v>1.0000000008906562</v>
      </c>
    </row>
    <row r="822" spans="1:9" x14ac:dyDescent="0.2">
      <c r="A822" s="6" t="s">
        <v>774</v>
      </c>
      <c r="B822" s="2">
        <v>1141</v>
      </c>
      <c r="C822" s="2">
        <v>19</v>
      </c>
      <c r="D822" s="2">
        <v>23</v>
      </c>
      <c r="E822" s="2">
        <v>117</v>
      </c>
      <c r="F822" s="2" t="str">
        <f t="shared" si="24"/>
        <v>Outside CoSA  - Precinct 1141</v>
      </c>
      <c r="G822" s="3">
        <v>1826.3304144450101</v>
      </c>
      <c r="H822" s="3">
        <v>1826.3302122324501</v>
      </c>
      <c r="I822" s="5">
        <f t="shared" si="25"/>
        <v>0.99999988927931205</v>
      </c>
    </row>
    <row r="823" spans="1:9" x14ac:dyDescent="0.2">
      <c r="A823" s="6" t="s">
        <v>774</v>
      </c>
      <c r="B823" s="2">
        <v>1142</v>
      </c>
      <c r="C823" s="2">
        <v>26</v>
      </c>
      <c r="D823" s="2">
        <v>23</v>
      </c>
      <c r="E823" s="2">
        <v>124</v>
      </c>
      <c r="F823" s="2" t="str">
        <f t="shared" si="24"/>
        <v>Outside CoSA  - Precinct 1142</v>
      </c>
      <c r="G823" s="3">
        <v>289.48569832141601</v>
      </c>
      <c r="H823" s="3">
        <v>289.48569799301498</v>
      </c>
      <c r="I823" s="5">
        <f t="shared" si="25"/>
        <v>0.99999999886557078</v>
      </c>
    </row>
    <row r="824" spans="1:9" x14ac:dyDescent="0.2">
      <c r="A824" s="6" t="s">
        <v>774</v>
      </c>
      <c r="B824" s="2">
        <v>1143</v>
      </c>
      <c r="C824" s="2">
        <v>19</v>
      </c>
      <c r="D824" s="2">
        <v>20</v>
      </c>
      <c r="E824" s="2">
        <v>117</v>
      </c>
      <c r="F824" s="2" t="str">
        <f t="shared" si="24"/>
        <v>Outside CoSA  - Precinct 1143</v>
      </c>
      <c r="G824" s="3">
        <v>731.40294890518601</v>
      </c>
      <c r="H824" s="3">
        <v>726.05466602240006</v>
      </c>
      <c r="I824" s="5">
        <f t="shared" si="25"/>
        <v>0.99268763833835827</v>
      </c>
    </row>
    <row r="825" spans="1:9" x14ac:dyDescent="0.2">
      <c r="A825" s="6" t="s">
        <v>774</v>
      </c>
      <c r="B825" s="2">
        <v>1144</v>
      </c>
      <c r="C825" s="2">
        <v>19</v>
      </c>
      <c r="D825" s="2">
        <v>20</v>
      </c>
      <c r="E825" s="2">
        <v>117</v>
      </c>
      <c r="F825" s="2" t="str">
        <f t="shared" si="24"/>
        <v>Outside CoSA  - Precinct 1144</v>
      </c>
      <c r="G825" s="3">
        <v>606.45526064498301</v>
      </c>
      <c r="H825" s="3">
        <v>606.455259794634</v>
      </c>
      <c r="I825" s="5">
        <f t="shared" si="25"/>
        <v>0.99999999859783717</v>
      </c>
    </row>
    <row r="826" spans="1:9" x14ac:dyDescent="0.2">
      <c r="A826" s="6" t="s">
        <v>774</v>
      </c>
      <c r="B826" s="2">
        <v>1145</v>
      </c>
      <c r="C826" s="2">
        <v>19</v>
      </c>
      <c r="D826" s="2">
        <v>20</v>
      </c>
      <c r="E826" s="2">
        <v>117</v>
      </c>
      <c r="F826" s="2" t="str">
        <f t="shared" si="24"/>
        <v>Outside CoSA  - Precinct 1145</v>
      </c>
      <c r="G826" s="3">
        <v>1591.0217936113299</v>
      </c>
      <c r="H826" s="3">
        <v>1591.02179124296</v>
      </c>
      <c r="I826" s="5">
        <f t="shared" si="25"/>
        <v>0.99999999851141574</v>
      </c>
    </row>
    <row r="827" spans="1:9" x14ac:dyDescent="0.2">
      <c r="A827" s="6" t="s">
        <v>774</v>
      </c>
      <c r="B827" s="2">
        <v>1146</v>
      </c>
      <c r="C827" s="2">
        <v>19</v>
      </c>
      <c r="D827" s="2">
        <v>23</v>
      </c>
      <c r="E827" s="2">
        <v>117</v>
      </c>
      <c r="F827" s="2" t="str">
        <f t="shared" si="24"/>
        <v>Outside CoSA  - Precinct 1146</v>
      </c>
      <c r="G827" s="3">
        <v>4730.0452285564297</v>
      </c>
      <c r="H827" s="3">
        <v>1359.91343931758</v>
      </c>
      <c r="I827" s="5">
        <f t="shared" si="25"/>
        <v>0.28750537756118122</v>
      </c>
    </row>
    <row r="828" spans="1:9" x14ac:dyDescent="0.2">
      <c r="A828" s="6" t="s">
        <v>774</v>
      </c>
      <c r="B828" s="2">
        <v>2028</v>
      </c>
      <c r="C828" s="2">
        <v>26</v>
      </c>
      <c r="D828" s="2">
        <v>20</v>
      </c>
      <c r="E828" s="2">
        <v>116</v>
      </c>
      <c r="F828" s="2" t="str">
        <f t="shared" si="24"/>
        <v>Outside CoSA  - Precinct 2028</v>
      </c>
      <c r="G828" s="3">
        <v>449.04395642271402</v>
      </c>
      <c r="H828" s="3">
        <v>2.9417029196412301</v>
      </c>
      <c r="I828" s="5">
        <f t="shared" si="25"/>
        <v>6.5510355446628385E-3</v>
      </c>
    </row>
    <row r="829" spans="1:9" x14ac:dyDescent="0.2">
      <c r="A829" s="6" t="s">
        <v>774</v>
      </c>
      <c r="B829" s="2">
        <v>2050</v>
      </c>
      <c r="C829" s="2">
        <v>26</v>
      </c>
      <c r="D829" s="2">
        <v>20</v>
      </c>
      <c r="E829" s="2">
        <v>125</v>
      </c>
      <c r="F829" s="2" t="str">
        <f t="shared" si="24"/>
        <v>Outside CoSA  - Precinct 2050</v>
      </c>
      <c r="G829" s="3">
        <v>474.28531639625299</v>
      </c>
      <c r="H829" s="3">
        <v>0.163017110234913</v>
      </c>
      <c r="I829" s="5">
        <f t="shared" si="25"/>
        <v>3.4371106293899361E-4</v>
      </c>
    </row>
    <row r="830" spans="1:9" x14ac:dyDescent="0.2">
      <c r="A830" s="6" t="s">
        <v>774</v>
      </c>
      <c r="B830" s="2">
        <v>2054</v>
      </c>
      <c r="C830" s="2">
        <v>26</v>
      </c>
      <c r="D830" s="2">
        <v>20</v>
      </c>
      <c r="E830" s="2">
        <v>123</v>
      </c>
      <c r="F830" s="2" t="str">
        <f t="shared" ref="F830:F893" si="26">CONCATENATE(A830," - ","Precinct ",B830)</f>
        <v>Outside CoSA  - Precinct 2054</v>
      </c>
      <c r="G830" s="3">
        <v>360.95443035069297</v>
      </c>
      <c r="H830" s="3">
        <v>6.8264737221072999E-2</v>
      </c>
      <c r="I830" s="5">
        <f t="shared" si="25"/>
        <v>1.8912286837634583E-4</v>
      </c>
    </row>
    <row r="831" spans="1:9" x14ac:dyDescent="0.2">
      <c r="A831" s="6" t="s">
        <v>774</v>
      </c>
      <c r="B831" s="2">
        <v>2055</v>
      </c>
      <c r="C831" s="2">
        <v>26</v>
      </c>
      <c r="D831" s="2">
        <v>21</v>
      </c>
      <c r="E831" s="2">
        <v>123</v>
      </c>
      <c r="F831" s="2" t="str">
        <f t="shared" si="26"/>
        <v>Outside CoSA  - Precinct 2055</v>
      </c>
      <c r="G831" s="3">
        <v>332.17772680357302</v>
      </c>
      <c r="H831" s="3">
        <v>0.38819999040123898</v>
      </c>
      <c r="I831" s="5">
        <f t="shared" si="25"/>
        <v>1.1686514750303943E-3</v>
      </c>
    </row>
    <row r="832" spans="1:9" x14ac:dyDescent="0.2">
      <c r="A832" s="6" t="s">
        <v>774</v>
      </c>
      <c r="B832" s="2">
        <v>2059</v>
      </c>
      <c r="C832" s="2">
        <v>26</v>
      </c>
      <c r="D832" s="2">
        <v>20</v>
      </c>
      <c r="E832" s="2">
        <v>116</v>
      </c>
      <c r="F832" s="2" t="str">
        <f t="shared" si="26"/>
        <v>Outside CoSA  - Precinct 2059</v>
      </c>
      <c r="G832" s="3">
        <v>516.88576363646496</v>
      </c>
      <c r="H832" s="3">
        <v>1.3860040319099001</v>
      </c>
      <c r="I832" s="5">
        <f t="shared" si="25"/>
        <v>2.6814513562124368E-3</v>
      </c>
    </row>
    <row r="833" spans="1:9" x14ac:dyDescent="0.2">
      <c r="A833" s="6" t="s">
        <v>774</v>
      </c>
      <c r="B833" s="2">
        <v>2060</v>
      </c>
      <c r="C833" s="2">
        <v>26</v>
      </c>
      <c r="D833" s="2">
        <v>20</v>
      </c>
      <c r="E833" s="2">
        <v>116</v>
      </c>
      <c r="F833" s="2" t="str">
        <f t="shared" si="26"/>
        <v>Outside CoSA  - Precinct 2060</v>
      </c>
      <c r="G833" s="3">
        <v>257.50098924125803</v>
      </c>
      <c r="H833" s="3">
        <v>0.73151207692583098</v>
      </c>
      <c r="I833" s="5">
        <f t="shared" si="25"/>
        <v>2.8408126861231672E-3</v>
      </c>
    </row>
    <row r="834" spans="1:9" x14ac:dyDescent="0.2">
      <c r="A834" s="6" t="s">
        <v>774</v>
      </c>
      <c r="B834" s="2">
        <v>2061</v>
      </c>
      <c r="C834" s="2">
        <v>26</v>
      </c>
      <c r="D834" s="2">
        <v>20</v>
      </c>
      <c r="E834" s="2">
        <v>125</v>
      </c>
      <c r="F834" s="2" t="str">
        <f t="shared" si="26"/>
        <v>Outside CoSA  - Precinct 2061</v>
      </c>
      <c r="G834" s="3">
        <v>635.17952277498</v>
      </c>
      <c r="H834" s="3">
        <v>634.22598289849998</v>
      </c>
      <c r="I834" s="5">
        <f t="shared" si="25"/>
        <v>0.9984987868117754</v>
      </c>
    </row>
    <row r="835" spans="1:9" x14ac:dyDescent="0.2">
      <c r="A835" s="6" t="s">
        <v>774</v>
      </c>
      <c r="B835" s="2">
        <v>2062</v>
      </c>
      <c r="C835" s="2">
        <v>26</v>
      </c>
      <c r="D835" s="2">
        <v>20</v>
      </c>
      <c r="E835" s="2">
        <v>123</v>
      </c>
      <c r="F835" s="2" t="str">
        <f t="shared" si="26"/>
        <v>Outside CoSA  - Precinct 2062</v>
      </c>
      <c r="G835" s="3">
        <v>332.50859276485301</v>
      </c>
      <c r="H835" s="3">
        <v>2.8093547063242998</v>
      </c>
      <c r="I835" s="5">
        <f t="shared" si="25"/>
        <v>8.448968740820028E-3</v>
      </c>
    </row>
    <row r="836" spans="1:9" x14ac:dyDescent="0.2">
      <c r="A836" s="6" t="s">
        <v>774</v>
      </c>
      <c r="B836" s="2">
        <v>2063</v>
      </c>
      <c r="C836" s="2">
        <v>25</v>
      </c>
      <c r="D836" s="2">
        <v>23</v>
      </c>
      <c r="E836" s="2">
        <v>117</v>
      </c>
      <c r="F836" s="2" t="str">
        <f t="shared" si="26"/>
        <v>Outside CoSA  - Precinct 2063</v>
      </c>
      <c r="G836" s="3">
        <v>5817.20635488072</v>
      </c>
      <c r="H836" s="3">
        <v>5803.0103365897803</v>
      </c>
      <c r="I836" s="5">
        <f t="shared" ref="I836:I899" si="27">H836/G836</f>
        <v>0.99755965021267823</v>
      </c>
    </row>
    <row r="837" spans="1:9" x14ac:dyDescent="0.2">
      <c r="A837" s="6" t="s">
        <v>774</v>
      </c>
      <c r="B837" s="2">
        <v>2064</v>
      </c>
      <c r="C837" s="2">
        <v>26</v>
      </c>
      <c r="D837" s="2">
        <v>20</v>
      </c>
      <c r="E837" s="2">
        <v>123</v>
      </c>
      <c r="F837" s="2" t="str">
        <f t="shared" si="26"/>
        <v>Outside CoSA  - Precinct 2064</v>
      </c>
      <c r="G837" s="3">
        <v>388.694336704394</v>
      </c>
      <c r="H837" s="3">
        <v>0.25984590111321998</v>
      </c>
      <c r="I837" s="5">
        <f t="shared" si="27"/>
        <v>6.6850961430610042E-4</v>
      </c>
    </row>
    <row r="838" spans="1:9" x14ac:dyDescent="0.2">
      <c r="A838" s="6" t="s">
        <v>774</v>
      </c>
      <c r="B838" s="2">
        <v>2065</v>
      </c>
      <c r="C838" s="2">
        <v>19</v>
      </c>
      <c r="D838" s="2">
        <v>20</v>
      </c>
      <c r="E838" s="2">
        <v>117</v>
      </c>
      <c r="F838" s="2" t="str">
        <f t="shared" si="26"/>
        <v>Outside CoSA  - Precinct 2065</v>
      </c>
      <c r="G838" s="3">
        <v>929.99536554777603</v>
      </c>
      <c r="H838" s="3">
        <v>929.69956302105902</v>
      </c>
      <c r="I838" s="5">
        <f t="shared" si="27"/>
        <v>0.99968193118194437</v>
      </c>
    </row>
    <row r="839" spans="1:9" x14ac:dyDescent="0.2">
      <c r="A839" s="6" t="s">
        <v>774</v>
      </c>
      <c r="B839" s="2">
        <v>2081</v>
      </c>
      <c r="C839" s="2">
        <v>26</v>
      </c>
      <c r="D839" s="2">
        <v>20</v>
      </c>
      <c r="E839" s="2">
        <v>116</v>
      </c>
      <c r="F839" s="2" t="str">
        <f t="shared" si="26"/>
        <v>Outside CoSA  - Precinct 2081</v>
      </c>
      <c r="G839" s="3">
        <v>268.00066335207299</v>
      </c>
      <c r="H839" s="3">
        <v>1.5303722425817601</v>
      </c>
      <c r="I839" s="5">
        <f t="shared" si="27"/>
        <v>5.7103300545614964E-3</v>
      </c>
    </row>
    <row r="840" spans="1:9" x14ac:dyDescent="0.2">
      <c r="A840" s="6" t="s">
        <v>774</v>
      </c>
      <c r="B840" s="2">
        <v>2090</v>
      </c>
      <c r="C840" s="2">
        <v>26</v>
      </c>
      <c r="D840" s="2">
        <v>20</v>
      </c>
      <c r="E840" s="2">
        <v>125</v>
      </c>
      <c r="F840" s="2" t="str">
        <f t="shared" si="26"/>
        <v>Outside CoSA  - Precinct 2090</v>
      </c>
      <c r="G840" s="3">
        <v>633.33745688923705</v>
      </c>
      <c r="H840" s="3">
        <v>0.48712449647901301</v>
      </c>
      <c r="I840" s="5">
        <f t="shared" si="27"/>
        <v>7.6913893403940121E-4</v>
      </c>
    </row>
    <row r="841" spans="1:9" x14ac:dyDescent="0.2">
      <c r="A841" s="6" t="s">
        <v>774</v>
      </c>
      <c r="B841" s="2">
        <v>2093</v>
      </c>
      <c r="C841" s="2">
        <v>19</v>
      </c>
      <c r="D841" s="2">
        <v>20</v>
      </c>
      <c r="E841" s="2">
        <v>117</v>
      </c>
      <c r="F841" s="2" t="str">
        <f t="shared" si="26"/>
        <v>Outside CoSA  - Precinct 2093</v>
      </c>
      <c r="G841" s="3">
        <v>607.47436328574304</v>
      </c>
      <c r="H841" s="3">
        <v>5.89844530223231</v>
      </c>
      <c r="I841" s="5">
        <f t="shared" si="27"/>
        <v>9.7097847394389657E-3</v>
      </c>
    </row>
    <row r="842" spans="1:9" x14ac:dyDescent="0.2">
      <c r="A842" s="6" t="s">
        <v>774</v>
      </c>
      <c r="B842" s="2">
        <v>2094</v>
      </c>
      <c r="C842" s="2">
        <v>26</v>
      </c>
      <c r="D842" s="2">
        <v>21</v>
      </c>
      <c r="E842" s="2">
        <v>123</v>
      </c>
      <c r="F842" s="2" t="str">
        <f t="shared" si="26"/>
        <v>Outside CoSA  - Precinct 2094</v>
      </c>
      <c r="G842" s="3">
        <v>102.59086443706001</v>
      </c>
      <c r="H842" s="3">
        <v>1.1051921171775501</v>
      </c>
      <c r="I842" s="5">
        <f t="shared" si="27"/>
        <v>1.0772812211321123E-2</v>
      </c>
    </row>
    <row r="843" spans="1:9" x14ac:dyDescent="0.2">
      <c r="A843" s="6" t="s">
        <v>774</v>
      </c>
      <c r="B843" s="2">
        <v>2095</v>
      </c>
      <c r="C843" s="2">
        <v>25</v>
      </c>
      <c r="D843" s="2">
        <v>23</v>
      </c>
      <c r="E843" s="2">
        <v>117</v>
      </c>
      <c r="F843" s="2" t="str">
        <f t="shared" si="26"/>
        <v>Outside CoSA  - Precinct 2095</v>
      </c>
      <c r="G843" s="3">
        <v>1587.5650318908599</v>
      </c>
      <c r="H843" s="3">
        <v>1575.4291843164599</v>
      </c>
      <c r="I843" s="5">
        <f t="shared" si="27"/>
        <v>0.99235568475582658</v>
      </c>
    </row>
    <row r="844" spans="1:9" x14ac:dyDescent="0.2">
      <c r="A844" s="6" t="s">
        <v>774</v>
      </c>
      <c r="B844" s="2">
        <v>2101</v>
      </c>
      <c r="C844" s="2">
        <v>19</v>
      </c>
      <c r="D844" s="2">
        <v>20</v>
      </c>
      <c r="E844" s="2">
        <v>117</v>
      </c>
      <c r="F844" s="2" t="str">
        <f t="shared" si="26"/>
        <v>Outside CoSA  - Precinct 2101</v>
      </c>
      <c r="G844" s="3">
        <v>1209.14408970759</v>
      </c>
      <c r="H844" s="3">
        <v>1205.3533478306399</v>
      </c>
      <c r="I844" s="5">
        <f t="shared" si="27"/>
        <v>0.99686493784387042</v>
      </c>
    </row>
    <row r="845" spans="1:9" x14ac:dyDescent="0.2">
      <c r="A845" s="6" t="s">
        <v>774</v>
      </c>
      <c r="B845" s="2">
        <v>2107</v>
      </c>
      <c r="C845" s="2">
        <v>19</v>
      </c>
      <c r="D845" s="2">
        <v>20</v>
      </c>
      <c r="E845" s="2">
        <v>117</v>
      </c>
      <c r="F845" s="2" t="str">
        <f t="shared" si="26"/>
        <v>Outside CoSA  - Precinct 2107</v>
      </c>
      <c r="G845" s="3">
        <v>559.80744580329201</v>
      </c>
      <c r="H845" s="3">
        <v>559.22225601050502</v>
      </c>
      <c r="I845" s="5">
        <f t="shared" si="27"/>
        <v>0.99895465878995715</v>
      </c>
    </row>
    <row r="846" spans="1:9" x14ac:dyDescent="0.2">
      <c r="A846" s="6" t="s">
        <v>774</v>
      </c>
      <c r="B846" s="2">
        <v>2111</v>
      </c>
      <c r="C846" s="2">
        <v>26</v>
      </c>
      <c r="D846" s="2">
        <v>20</v>
      </c>
      <c r="E846" s="2">
        <v>116</v>
      </c>
      <c r="F846" s="2" t="str">
        <f t="shared" si="26"/>
        <v>Outside CoSA  - Precinct 2111</v>
      </c>
      <c r="G846" s="3">
        <v>354.59642169134099</v>
      </c>
      <c r="H846" s="3">
        <v>354.231424078847</v>
      </c>
      <c r="I846" s="5">
        <f t="shared" si="27"/>
        <v>0.99897066752463815</v>
      </c>
    </row>
    <row r="847" spans="1:9" x14ac:dyDescent="0.2">
      <c r="A847" s="6" t="s">
        <v>774</v>
      </c>
      <c r="B847" s="2">
        <v>2112</v>
      </c>
      <c r="C847" s="2">
        <v>26</v>
      </c>
      <c r="D847" s="2">
        <v>20</v>
      </c>
      <c r="E847" s="2">
        <v>125</v>
      </c>
      <c r="F847" s="2" t="str">
        <f t="shared" si="26"/>
        <v>Outside CoSA  - Precinct 2112</v>
      </c>
      <c r="G847" s="3">
        <v>570.94120453870698</v>
      </c>
      <c r="H847" s="3">
        <v>570.62841455650505</v>
      </c>
      <c r="I847" s="5">
        <f t="shared" si="27"/>
        <v>0.9994521502744671</v>
      </c>
    </row>
    <row r="848" spans="1:9" x14ac:dyDescent="0.2">
      <c r="A848" s="6" t="s">
        <v>774</v>
      </c>
      <c r="B848" s="2">
        <v>2115</v>
      </c>
      <c r="C848" s="2">
        <v>25</v>
      </c>
      <c r="D848" s="2">
        <v>23</v>
      </c>
      <c r="E848" s="2">
        <v>117</v>
      </c>
      <c r="F848" s="2" t="str">
        <f t="shared" si="26"/>
        <v>Outside CoSA  - Precinct 2115</v>
      </c>
      <c r="G848" s="3">
        <v>3770.6453226203698</v>
      </c>
      <c r="H848" s="3">
        <v>3604.5925996158899</v>
      </c>
      <c r="I848" s="5">
        <f t="shared" si="27"/>
        <v>0.95596172304822258</v>
      </c>
    </row>
    <row r="849" spans="1:9" x14ac:dyDescent="0.2">
      <c r="A849" s="6" t="s">
        <v>774</v>
      </c>
      <c r="B849" s="2">
        <v>2120</v>
      </c>
      <c r="C849" s="2">
        <v>25</v>
      </c>
      <c r="D849" s="2">
        <v>23</v>
      </c>
      <c r="E849" s="2">
        <v>117</v>
      </c>
      <c r="F849" s="2" t="str">
        <f t="shared" si="26"/>
        <v>Outside CoSA  - Precinct 2120</v>
      </c>
      <c r="G849" s="3">
        <v>1450.70410304444</v>
      </c>
      <c r="H849" s="3">
        <v>1429.14745111143</v>
      </c>
      <c r="I849" s="5">
        <f t="shared" si="27"/>
        <v>0.98514055906523501</v>
      </c>
    </row>
    <row r="850" spans="1:9" x14ac:dyDescent="0.2">
      <c r="A850" s="6" t="s">
        <v>774</v>
      </c>
      <c r="B850" s="2">
        <v>2123</v>
      </c>
      <c r="C850" s="2">
        <v>19</v>
      </c>
      <c r="D850" s="2">
        <v>20</v>
      </c>
      <c r="E850" s="2">
        <v>117</v>
      </c>
      <c r="F850" s="2" t="str">
        <f t="shared" si="26"/>
        <v>Outside CoSA  - Precinct 2123</v>
      </c>
      <c r="G850" s="3">
        <v>758.17757098184597</v>
      </c>
      <c r="H850" s="3">
        <v>8.8901586419166403</v>
      </c>
      <c r="I850" s="5">
        <f t="shared" si="27"/>
        <v>1.1725694589466441E-2</v>
      </c>
    </row>
    <row r="851" spans="1:9" x14ac:dyDescent="0.2">
      <c r="A851" s="6" t="s">
        <v>774</v>
      </c>
      <c r="B851" s="2">
        <v>2125</v>
      </c>
      <c r="C851" s="2">
        <v>19</v>
      </c>
      <c r="D851" s="2">
        <v>20</v>
      </c>
      <c r="E851" s="2">
        <v>117</v>
      </c>
      <c r="F851" s="2" t="str">
        <f t="shared" si="26"/>
        <v>Outside CoSA  - Precinct 2125</v>
      </c>
      <c r="G851" s="3">
        <v>2038.73558359098</v>
      </c>
      <c r="H851" s="3">
        <v>2017.2276632166199</v>
      </c>
      <c r="I851" s="5">
        <f t="shared" si="27"/>
        <v>0.98945036298602462</v>
      </c>
    </row>
    <row r="852" spans="1:9" x14ac:dyDescent="0.2">
      <c r="A852" s="6" t="s">
        <v>774</v>
      </c>
      <c r="B852" s="2">
        <v>2126</v>
      </c>
      <c r="C852" s="2">
        <v>26</v>
      </c>
      <c r="D852" s="2">
        <v>20</v>
      </c>
      <c r="E852" s="2">
        <v>125</v>
      </c>
      <c r="F852" s="2" t="str">
        <f t="shared" si="26"/>
        <v>Outside CoSA  - Precinct 2126</v>
      </c>
      <c r="G852" s="3">
        <v>813.75840329721802</v>
      </c>
      <c r="H852" s="3">
        <v>0.34736519555476603</v>
      </c>
      <c r="I852" s="5">
        <f t="shared" si="27"/>
        <v>4.2686526387598358E-4</v>
      </c>
    </row>
    <row r="853" spans="1:9" x14ac:dyDescent="0.2">
      <c r="A853" s="6" t="s">
        <v>774</v>
      </c>
      <c r="B853" s="2">
        <v>2134</v>
      </c>
      <c r="C853" s="2">
        <v>26</v>
      </c>
      <c r="D853" s="2">
        <v>20</v>
      </c>
      <c r="E853" s="2">
        <v>116</v>
      </c>
      <c r="F853" s="2" t="str">
        <f t="shared" si="26"/>
        <v>Outside CoSA  - Precinct 2134</v>
      </c>
      <c r="G853" s="3">
        <v>314.61085479787801</v>
      </c>
      <c r="H853" s="3">
        <v>0.20760026243543001</v>
      </c>
      <c r="I853" s="5">
        <f t="shared" si="27"/>
        <v>6.5986363556592151E-4</v>
      </c>
    </row>
    <row r="854" spans="1:9" x14ac:dyDescent="0.2">
      <c r="A854" s="6" t="s">
        <v>774</v>
      </c>
      <c r="B854" s="2">
        <v>2136</v>
      </c>
      <c r="C854" s="2">
        <v>19</v>
      </c>
      <c r="D854" s="2">
        <v>20</v>
      </c>
      <c r="E854" s="2">
        <v>117</v>
      </c>
      <c r="F854" s="2" t="str">
        <f t="shared" si="26"/>
        <v>Outside CoSA  - Precinct 2136</v>
      </c>
      <c r="G854" s="3">
        <v>890.47468373346703</v>
      </c>
      <c r="H854" s="3">
        <v>888.24469315975398</v>
      </c>
      <c r="I854" s="5">
        <f t="shared" si="27"/>
        <v>0.99749572827341548</v>
      </c>
    </row>
    <row r="855" spans="1:9" x14ac:dyDescent="0.2">
      <c r="A855" s="6" t="s">
        <v>774</v>
      </c>
      <c r="B855" s="2">
        <v>2143</v>
      </c>
      <c r="C855" s="2">
        <v>26</v>
      </c>
      <c r="D855" s="2">
        <v>20</v>
      </c>
      <c r="E855" s="2">
        <v>125</v>
      </c>
      <c r="F855" s="2" t="str">
        <f t="shared" si="26"/>
        <v>Outside CoSA  - Precinct 2143</v>
      </c>
      <c r="G855" s="3">
        <v>522.30225002692703</v>
      </c>
      <c r="H855" s="3">
        <v>519.65779668628795</v>
      </c>
      <c r="I855" s="5">
        <f t="shared" si="27"/>
        <v>0.99493692906645004</v>
      </c>
    </row>
    <row r="856" spans="1:9" x14ac:dyDescent="0.2">
      <c r="A856" s="6" t="s">
        <v>774</v>
      </c>
      <c r="B856" s="2">
        <v>2146</v>
      </c>
      <c r="C856" s="2">
        <v>26</v>
      </c>
      <c r="D856" s="2">
        <v>20</v>
      </c>
      <c r="E856" s="2">
        <v>123</v>
      </c>
      <c r="F856" s="2" t="str">
        <f t="shared" si="26"/>
        <v>Outside CoSA  - Precinct 2146</v>
      </c>
      <c r="G856" s="3">
        <v>61.078589790139603</v>
      </c>
      <c r="H856" s="3">
        <v>58.770039827481</v>
      </c>
      <c r="I856" s="5">
        <f t="shared" si="27"/>
        <v>0.96220361389169973</v>
      </c>
    </row>
    <row r="857" spans="1:9" x14ac:dyDescent="0.2">
      <c r="A857" s="6" t="s">
        <v>774</v>
      </c>
      <c r="B857" s="2">
        <v>2147</v>
      </c>
      <c r="C857" s="2">
        <v>19</v>
      </c>
      <c r="D857" s="2">
        <v>20</v>
      </c>
      <c r="E857" s="2">
        <v>117</v>
      </c>
      <c r="F857" s="2" t="str">
        <f t="shared" si="26"/>
        <v>Outside CoSA  - Precinct 2147</v>
      </c>
      <c r="G857" s="3">
        <v>105.44061706546201</v>
      </c>
      <c r="H857" s="3">
        <v>2.4722295336629698</v>
      </c>
      <c r="I857" s="5">
        <f t="shared" si="27"/>
        <v>2.3446652746048565E-2</v>
      </c>
    </row>
    <row r="858" spans="1:9" x14ac:dyDescent="0.2">
      <c r="A858" s="6" t="s">
        <v>774</v>
      </c>
      <c r="B858" s="2">
        <v>2151</v>
      </c>
      <c r="C858" s="2">
        <v>26</v>
      </c>
      <c r="D858" s="2">
        <v>20</v>
      </c>
      <c r="E858" s="2">
        <v>125</v>
      </c>
      <c r="F858" s="2" t="str">
        <f t="shared" si="26"/>
        <v>Outside CoSA  - Precinct 2151</v>
      </c>
      <c r="G858" s="3">
        <v>69.953381325291005</v>
      </c>
      <c r="H858" s="3">
        <v>1.9299025928870998E-2</v>
      </c>
      <c r="I858" s="5">
        <f t="shared" si="27"/>
        <v>2.7588410400246962E-4</v>
      </c>
    </row>
    <row r="859" spans="1:9" x14ac:dyDescent="0.2">
      <c r="A859" s="6" t="s">
        <v>774</v>
      </c>
      <c r="B859" s="2">
        <v>2154</v>
      </c>
      <c r="C859" s="2">
        <v>25</v>
      </c>
      <c r="D859" s="2">
        <v>23</v>
      </c>
      <c r="E859" s="2">
        <v>117</v>
      </c>
      <c r="F859" s="2" t="str">
        <f t="shared" si="26"/>
        <v>Outside CoSA  - Precinct 2154</v>
      </c>
      <c r="G859" s="3">
        <v>730.81546445882805</v>
      </c>
      <c r="H859" s="3">
        <v>726.37758565229001</v>
      </c>
      <c r="I859" s="5">
        <f t="shared" si="27"/>
        <v>0.99392749740206399</v>
      </c>
    </row>
    <row r="860" spans="1:9" x14ac:dyDescent="0.2">
      <c r="A860" s="6" t="s">
        <v>774</v>
      </c>
      <c r="B860" s="2">
        <v>2157</v>
      </c>
      <c r="C860" s="2">
        <v>26</v>
      </c>
      <c r="D860" s="2">
        <v>20</v>
      </c>
      <c r="E860" s="2">
        <v>125</v>
      </c>
      <c r="F860" s="2" t="str">
        <f t="shared" si="26"/>
        <v>Outside CoSA  - Precinct 2157</v>
      </c>
      <c r="G860" s="3">
        <v>10.273691581726901</v>
      </c>
      <c r="H860" s="3">
        <v>4.4723746248674999E-2</v>
      </c>
      <c r="I860" s="5">
        <f t="shared" si="27"/>
        <v>4.3532303741940252E-3</v>
      </c>
    </row>
    <row r="861" spans="1:9" x14ac:dyDescent="0.2">
      <c r="A861" s="6" t="s">
        <v>774</v>
      </c>
      <c r="B861" s="2">
        <v>2158</v>
      </c>
      <c r="C861" s="2">
        <v>25</v>
      </c>
      <c r="D861" s="2">
        <v>23</v>
      </c>
      <c r="E861" s="2">
        <v>117</v>
      </c>
      <c r="F861" s="2" t="str">
        <f t="shared" si="26"/>
        <v>Outside CoSA  - Precinct 2158</v>
      </c>
      <c r="G861" s="3">
        <v>0.92836542623185203</v>
      </c>
      <c r="H861" s="3">
        <v>0.65856530482075104</v>
      </c>
      <c r="I861" s="5">
        <f t="shared" si="27"/>
        <v>0.70938154977809298</v>
      </c>
    </row>
    <row r="862" spans="1:9" x14ac:dyDescent="0.2">
      <c r="A862" s="6" t="s">
        <v>774</v>
      </c>
      <c r="B862" s="2">
        <v>2160</v>
      </c>
      <c r="C862" s="2">
        <v>25</v>
      </c>
      <c r="D862" s="2">
        <v>23</v>
      </c>
      <c r="E862" s="2">
        <v>117</v>
      </c>
      <c r="F862" s="2" t="str">
        <f t="shared" si="26"/>
        <v>Outside CoSA  - Precinct 2160</v>
      </c>
      <c r="G862" s="3">
        <v>11857.1039704304</v>
      </c>
      <c r="H862" s="3">
        <v>207.00620370706801</v>
      </c>
      <c r="I862" s="5">
        <f t="shared" si="27"/>
        <v>1.745841178615843E-2</v>
      </c>
    </row>
    <row r="863" spans="1:9" x14ac:dyDescent="0.2">
      <c r="A863" s="6" t="s">
        <v>774</v>
      </c>
      <c r="B863" s="2">
        <v>3002</v>
      </c>
      <c r="C863" s="2">
        <v>26</v>
      </c>
      <c r="D863" s="2">
        <v>20</v>
      </c>
      <c r="E863" s="2">
        <v>116</v>
      </c>
      <c r="F863" s="2" t="str">
        <f t="shared" si="26"/>
        <v>Outside CoSA  - Precinct 3002</v>
      </c>
      <c r="G863" s="3">
        <v>385.175812028694</v>
      </c>
      <c r="H863" s="3">
        <v>383.19712127845202</v>
      </c>
      <c r="I863" s="5">
        <f t="shared" si="27"/>
        <v>0.99486288939115786</v>
      </c>
    </row>
    <row r="864" spans="1:9" x14ac:dyDescent="0.2">
      <c r="A864" s="6" t="s">
        <v>774</v>
      </c>
      <c r="B864" s="2">
        <v>3003</v>
      </c>
      <c r="C864" s="2">
        <v>26</v>
      </c>
      <c r="D864" s="2">
        <v>20</v>
      </c>
      <c r="E864" s="2">
        <v>125</v>
      </c>
      <c r="F864" s="2" t="str">
        <f t="shared" si="26"/>
        <v>Outside CoSA  - Precinct 3003</v>
      </c>
      <c r="G864" s="3">
        <v>114.891534847912</v>
      </c>
      <c r="H864" s="3">
        <v>114.85507737927</v>
      </c>
      <c r="I864" s="5">
        <f t="shared" si="27"/>
        <v>0.99968267924446952</v>
      </c>
    </row>
    <row r="865" spans="1:9" x14ac:dyDescent="0.2">
      <c r="A865" s="6" t="s">
        <v>774</v>
      </c>
      <c r="B865" s="2">
        <v>3005</v>
      </c>
      <c r="C865" s="2">
        <v>25</v>
      </c>
      <c r="D865" s="2">
        <v>23</v>
      </c>
      <c r="E865" s="2">
        <v>122</v>
      </c>
      <c r="F865" s="2" t="str">
        <f t="shared" si="26"/>
        <v>Outside CoSA  - Precinct 3005</v>
      </c>
      <c r="G865" s="3">
        <v>4569.4417640427801</v>
      </c>
      <c r="H865" s="3">
        <v>4512.5070126283099</v>
      </c>
      <c r="I865" s="5">
        <f t="shared" si="27"/>
        <v>0.98754010788309132</v>
      </c>
    </row>
    <row r="866" spans="1:9" x14ac:dyDescent="0.2">
      <c r="A866" s="6" t="s">
        <v>774</v>
      </c>
      <c r="B866" s="2">
        <v>3007</v>
      </c>
      <c r="C866" s="2">
        <v>25</v>
      </c>
      <c r="D866" s="2">
        <v>21</v>
      </c>
      <c r="E866" s="2">
        <v>121</v>
      </c>
      <c r="F866" s="2" t="str">
        <f t="shared" si="26"/>
        <v>Outside CoSA  - Precinct 3007</v>
      </c>
      <c r="G866" s="3">
        <v>1273.24178268639</v>
      </c>
      <c r="H866" s="3">
        <v>5.1389495656612496</v>
      </c>
      <c r="I866" s="5">
        <f t="shared" si="27"/>
        <v>4.0361144564535672E-3</v>
      </c>
    </row>
    <row r="867" spans="1:9" x14ac:dyDescent="0.2">
      <c r="A867" s="6" t="s">
        <v>774</v>
      </c>
      <c r="B867" s="2">
        <v>3008</v>
      </c>
      <c r="C867" s="2">
        <v>19</v>
      </c>
      <c r="D867" s="2">
        <v>20</v>
      </c>
      <c r="E867" s="2">
        <v>122</v>
      </c>
      <c r="F867" s="2" t="str">
        <f t="shared" si="26"/>
        <v>Outside CoSA  - Precinct 3008</v>
      </c>
      <c r="G867" s="3">
        <v>82.816449419290095</v>
      </c>
      <c r="H867" s="3">
        <v>82.767356220299504</v>
      </c>
      <c r="I867" s="5">
        <f t="shared" si="27"/>
        <v>0.99940720473607803</v>
      </c>
    </row>
    <row r="868" spans="1:9" x14ac:dyDescent="0.2">
      <c r="A868" s="6" t="s">
        <v>774</v>
      </c>
      <c r="B868" s="2">
        <v>3009</v>
      </c>
      <c r="C868" s="2">
        <v>25</v>
      </c>
      <c r="D868" s="2">
        <v>20</v>
      </c>
      <c r="E868" s="2">
        <v>122</v>
      </c>
      <c r="F868" s="2" t="str">
        <f t="shared" si="26"/>
        <v>Outside CoSA  - Precinct 3009</v>
      </c>
      <c r="G868" s="3">
        <v>410.33494062348097</v>
      </c>
      <c r="H868" s="3">
        <v>410.31896158518401</v>
      </c>
      <c r="I868" s="5">
        <f t="shared" si="27"/>
        <v>0.99996105854823703</v>
      </c>
    </row>
    <row r="869" spans="1:9" x14ac:dyDescent="0.2">
      <c r="A869" s="6" t="s">
        <v>774</v>
      </c>
      <c r="B869" s="2">
        <v>3012</v>
      </c>
      <c r="C869" s="2">
        <v>25</v>
      </c>
      <c r="D869" s="2">
        <v>23</v>
      </c>
      <c r="E869" s="2">
        <v>117</v>
      </c>
      <c r="F869" s="2" t="str">
        <f t="shared" si="26"/>
        <v>Outside CoSA  - Precinct 3012</v>
      </c>
      <c r="G869" s="3">
        <v>10609.300673260001</v>
      </c>
      <c r="H869" s="3">
        <v>10609.3006531804</v>
      </c>
      <c r="I869" s="5">
        <f t="shared" si="27"/>
        <v>0.99999999810735873</v>
      </c>
    </row>
    <row r="870" spans="1:9" x14ac:dyDescent="0.2">
      <c r="A870" s="6" t="s">
        <v>774</v>
      </c>
      <c r="B870" s="2">
        <v>3017</v>
      </c>
      <c r="C870" s="2">
        <v>25</v>
      </c>
      <c r="D870" s="2">
        <v>23</v>
      </c>
      <c r="E870" s="2">
        <v>122</v>
      </c>
      <c r="F870" s="2" t="str">
        <f t="shared" si="26"/>
        <v>Outside CoSA  - Precinct 3017</v>
      </c>
      <c r="G870" s="3">
        <v>2162.3593446755199</v>
      </c>
      <c r="H870" s="3">
        <v>2162.35934458152</v>
      </c>
      <c r="I870" s="5">
        <f t="shared" si="27"/>
        <v>0.999999999956529</v>
      </c>
    </row>
    <row r="871" spans="1:9" x14ac:dyDescent="0.2">
      <c r="A871" s="6" t="s">
        <v>774</v>
      </c>
      <c r="B871" s="2">
        <v>3018</v>
      </c>
      <c r="C871" s="2">
        <v>25</v>
      </c>
      <c r="D871" s="2">
        <v>21</v>
      </c>
      <c r="E871" s="2">
        <v>121</v>
      </c>
      <c r="F871" s="2" t="str">
        <f t="shared" si="26"/>
        <v>Outside CoSA  - Precinct 3018</v>
      </c>
      <c r="G871" s="3">
        <v>398.50436243021898</v>
      </c>
      <c r="H871" s="3">
        <v>394.06907913226598</v>
      </c>
      <c r="I871" s="5">
        <f t="shared" si="27"/>
        <v>0.9888701762989367</v>
      </c>
    </row>
    <row r="872" spans="1:9" x14ac:dyDescent="0.2">
      <c r="A872" s="6" t="s">
        <v>774</v>
      </c>
      <c r="B872" s="2">
        <v>3020</v>
      </c>
      <c r="C872" s="2">
        <v>25</v>
      </c>
      <c r="D872" s="2">
        <v>21</v>
      </c>
      <c r="E872" s="2">
        <v>121</v>
      </c>
      <c r="F872" s="2" t="str">
        <f t="shared" si="26"/>
        <v>Outside CoSA  - Precinct 3020</v>
      </c>
      <c r="G872" s="3">
        <v>545.55577467357705</v>
      </c>
      <c r="H872" s="3">
        <v>543.55230115908398</v>
      </c>
      <c r="I872" s="5">
        <f t="shared" si="27"/>
        <v>0.9963276467640878</v>
      </c>
    </row>
    <row r="873" spans="1:9" x14ac:dyDescent="0.2">
      <c r="A873" s="6" t="s">
        <v>774</v>
      </c>
      <c r="B873" s="2">
        <v>3021</v>
      </c>
      <c r="C873" s="2">
        <v>25</v>
      </c>
      <c r="D873" s="2">
        <v>21</v>
      </c>
      <c r="E873" s="2">
        <v>121</v>
      </c>
      <c r="F873" s="2" t="str">
        <f t="shared" si="26"/>
        <v>Outside CoSA  - Precinct 3021</v>
      </c>
      <c r="G873" s="3">
        <v>644.93950119444503</v>
      </c>
      <c r="H873" s="3">
        <v>638.62476316890104</v>
      </c>
      <c r="I873" s="5">
        <f t="shared" si="27"/>
        <v>0.99020879010535268</v>
      </c>
    </row>
    <row r="874" spans="1:9" x14ac:dyDescent="0.2">
      <c r="A874" s="6" t="s">
        <v>774</v>
      </c>
      <c r="B874" s="2">
        <v>3022</v>
      </c>
      <c r="C874" s="2">
        <v>25</v>
      </c>
      <c r="D874" s="2">
        <v>21</v>
      </c>
      <c r="E874" s="2">
        <v>121</v>
      </c>
      <c r="F874" s="2" t="str">
        <f t="shared" si="26"/>
        <v>Outside CoSA  - Precinct 3022</v>
      </c>
      <c r="G874" s="3">
        <v>390.14396682620401</v>
      </c>
      <c r="H874" s="3">
        <v>390.03908348193602</v>
      </c>
      <c r="I874" s="5">
        <f t="shared" si="27"/>
        <v>0.99973116758636249</v>
      </c>
    </row>
    <row r="875" spans="1:9" x14ac:dyDescent="0.2">
      <c r="A875" s="6" t="s">
        <v>774</v>
      </c>
      <c r="B875" s="2">
        <v>3025</v>
      </c>
      <c r="C875" s="2">
        <v>25</v>
      </c>
      <c r="D875" s="2">
        <v>21</v>
      </c>
      <c r="E875" s="2">
        <v>121</v>
      </c>
      <c r="F875" s="2" t="str">
        <f t="shared" si="26"/>
        <v>Outside CoSA  - Precinct 3025</v>
      </c>
      <c r="G875" s="3">
        <v>326.30945604480797</v>
      </c>
      <c r="H875" s="3">
        <v>321.49362089245102</v>
      </c>
      <c r="I875" s="5">
        <f t="shared" si="27"/>
        <v>0.98524150905484131</v>
      </c>
    </row>
    <row r="876" spans="1:9" x14ac:dyDescent="0.2">
      <c r="A876" s="6" t="s">
        <v>774</v>
      </c>
      <c r="B876" s="2">
        <v>3026</v>
      </c>
      <c r="C876" s="2">
        <v>25</v>
      </c>
      <c r="D876" s="2">
        <v>21</v>
      </c>
      <c r="E876" s="2">
        <v>121</v>
      </c>
      <c r="F876" s="2" t="str">
        <f t="shared" si="26"/>
        <v>Outside CoSA  - Precinct 3026</v>
      </c>
      <c r="G876" s="3">
        <v>303.65463044799202</v>
      </c>
      <c r="H876" s="3">
        <v>303.64697073836402</v>
      </c>
      <c r="I876" s="5">
        <f t="shared" si="27"/>
        <v>0.99997477492894904</v>
      </c>
    </row>
    <row r="877" spans="1:9" x14ac:dyDescent="0.2">
      <c r="A877" s="6" t="s">
        <v>774</v>
      </c>
      <c r="B877" s="2">
        <v>3032</v>
      </c>
      <c r="C877" s="2">
        <v>26</v>
      </c>
      <c r="D877" s="2">
        <v>20</v>
      </c>
      <c r="E877" s="2">
        <v>125</v>
      </c>
      <c r="F877" s="2" t="str">
        <f t="shared" si="26"/>
        <v>Outside CoSA  - Precinct 3032</v>
      </c>
      <c r="G877" s="3">
        <v>317.01944043451601</v>
      </c>
      <c r="H877" s="3">
        <v>2.3175631237053001E-2</v>
      </c>
      <c r="I877" s="5">
        <f t="shared" si="27"/>
        <v>7.3104763560517965E-5</v>
      </c>
    </row>
    <row r="878" spans="1:9" x14ac:dyDescent="0.2">
      <c r="A878" s="6" t="s">
        <v>774</v>
      </c>
      <c r="B878" s="2">
        <v>3034</v>
      </c>
      <c r="C878" s="2">
        <v>25</v>
      </c>
      <c r="D878" s="2">
        <v>23</v>
      </c>
      <c r="E878" s="2">
        <v>122</v>
      </c>
      <c r="F878" s="2" t="str">
        <f t="shared" si="26"/>
        <v>Outside CoSA  - Precinct 3034</v>
      </c>
      <c r="G878" s="3">
        <v>1271.0499256342</v>
      </c>
      <c r="H878" s="3">
        <v>1271.0499270365101</v>
      </c>
      <c r="I878" s="5">
        <f t="shared" si="27"/>
        <v>1.000000001103269</v>
      </c>
    </row>
    <row r="879" spans="1:9" x14ac:dyDescent="0.2">
      <c r="A879" s="6" t="s">
        <v>774</v>
      </c>
      <c r="B879" s="2">
        <v>3038</v>
      </c>
      <c r="C879" s="2">
        <v>26</v>
      </c>
      <c r="D879" s="2">
        <v>20</v>
      </c>
      <c r="E879" s="2">
        <v>123</v>
      </c>
      <c r="F879" s="2" t="str">
        <f t="shared" si="26"/>
        <v>Outside CoSA  - Precinct 3038</v>
      </c>
      <c r="G879" s="3">
        <v>342.47370676533399</v>
      </c>
      <c r="H879" s="3">
        <v>334.02149330572001</v>
      </c>
      <c r="I879" s="5">
        <f t="shared" si="27"/>
        <v>0.97532010985764372</v>
      </c>
    </row>
    <row r="880" spans="1:9" x14ac:dyDescent="0.2">
      <c r="A880" s="6" t="s">
        <v>774</v>
      </c>
      <c r="B880" s="2">
        <v>3039</v>
      </c>
      <c r="C880" s="2">
        <v>25</v>
      </c>
      <c r="D880" s="2">
        <v>23</v>
      </c>
      <c r="E880" s="2">
        <v>122</v>
      </c>
      <c r="F880" s="2" t="str">
        <f t="shared" si="26"/>
        <v>Outside CoSA  - Precinct 3039</v>
      </c>
      <c r="G880" s="3">
        <v>1006.5707026707699</v>
      </c>
      <c r="H880" s="3">
        <v>938.23929297819802</v>
      </c>
      <c r="I880" s="5">
        <f t="shared" si="27"/>
        <v>0.93211464479219819</v>
      </c>
    </row>
    <row r="881" spans="1:9" x14ac:dyDescent="0.2">
      <c r="A881" s="6" t="s">
        <v>774</v>
      </c>
      <c r="B881" s="2">
        <v>3041</v>
      </c>
      <c r="C881" s="2">
        <v>26</v>
      </c>
      <c r="D881" s="2">
        <v>21</v>
      </c>
      <c r="E881" s="2">
        <v>123</v>
      </c>
      <c r="F881" s="2" t="str">
        <f t="shared" si="26"/>
        <v>Outside CoSA  - Precinct 3041</v>
      </c>
      <c r="G881" s="3">
        <v>226.569626954504</v>
      </c>
      <c r="H881" s="3">
        <v>223.91824067168801</v>
      </c>
      <c r="I881" s="5">
        <f t="shared" si="27"/>
        <v>0.98829769762851571</v>
      </c>
    </row>
    <row r="882" spans="1:9" x14ac:dyDescent="0.2">
      <c r="A882" s="6" t="s">
        <v>774</v>
      </c>
      <c r="B882" s="2">
        <v>3042</v>
      </c>
      <c r="C882" s="2">
        <v>25</v>
      </c>
      <c r="D882" s="2">
        <v>23</v>
      </c>
      <c r="E882" s="2">
        <v>122</v>
      </c>
      <c r="F882" s="2" t="str">
        <f t="shared" si="26"/>
        <v>Outside CoSA  - Precinct 3042</v>
      </c>
      <c r="G882" s="3">
        <v>613.91195975377104</v>
      </c>
      <c r="H882" s="3">
        <v>7.0726468747728104</v>
      </c>
      <c r="I882" s="5">
        <f t="shared" si="27"/>
        <v>1.1520620770459532E-2</v>
      </c>
    </row>
    <row r="883" spans="1:9" x14ac:dyDescent="0.2">
      <c r="A883" s="6" t="s">
        <v>774</v>
      </c>
      <c r="B883" s="2">
        <v>3043</v>
      </c>
      <c r="C883" s="2">
        <v>25</v>
      </c>
      <c r="D883" s="2">
        <v>23</v>
      </c>
      <c r="E883" s="2">
        <v>122</v>
      </c>
      <c r="F883" s="2" t="str">
        <f t="shared" si="26"/>
        <v>Outside CoSA  - Precinct 3043</v>
      </c>
      <c r="G883" s="3">
        <v>1112.1123533954301</v>
      </c>
      <c r="H883" s="3">
        <v>1112.1123521632201</v>
      </c>
      <c r="I883" s="5">
        <f t="shared" si="27"/>
        <v>0.99999999889200941</v>
      </c>
    </row>
    <row r="884" spans="1:9" x14ac:dyDescent="0.2">
      <c r="A884" s="6" t="s">
        <v>774</v>
      </c>
      <c r="B884" s="2">
        <v>3051</v>
      </c>
      <c r="C884" s="2">
        <v>25</v>
      </c>
      <c r="D884" s="2">
        <v>20</v>
      </c>
      <c r="E884" s="2">
        <v>122</v>
      </c>
      <c r="F884" s="2" t="str">
        <f t="shared" si="26"/>
        <v>Outside CoSA  - Precinct 3051</v>
      </c>
      <c r="G884" s="3">
        <v>260.99909736633799</v>
      </c>
      <c r="H884" s="3">
        <v>260.99909581427198</v>
      </c>
      <c r="I884" s="5">
        <f t="shared" si="27"/>
        <v>0.99999999405336637</v>
      </c>
    </row>
    <row r="885" spans="1:9" x14ac:dyDescent="0.2">
      <c r="A885" s="6" t="s">
        <v>774</v>
      </c>
      <c r="B885" s="2">
        <v>3053</v>
      </c>
      <c r="C885" s="2">
        <v>25</v>
      </c>
      <c r="D885" s="2">
        <v>21</v>
      </c>
      <c r="E885" s="2">
        <v>121</v>
      </c>
      <c r="F885" s="2" t="str">
        <f t="shared" si="26"/>
        <v>Outside CoSA  - Precinct 3053</v>
      </c>
      <c r="G885" s="3">
        <v>861.65108003882995</v>
      </c>
      <c r="H885" s="3">
        <v>12.441138313455401</v>
      </c>
      <c r="I885" s="5">
        <f t="shared" si="27"/>
        <v>1.4438719571841941E-2</v>
      </c>
    </row>
    <row r="886" spans="1:9" x14ac:dyDescent="0.2">
      <c r="A886" s="6" t="s">
        <v>774</v>
      </c>
      <c r="B886" s="2">
        <v>3055</v>
      </c>
      <c r="C886" s="2">
        <v>25</v>
      </c>
      <c r="D886" s="2">
        <v>23</v>
      </c>
      <c r="E886" s="2">
        <v>122</v>
      </c>
      <c r="F886" s="2" t="str">
        <f t="shared" si="26"/>
        <v>Outside CoSA  - Precinct 3055</v>
      </c>
      <c r="G886" s="3">
        <v>5757.6787496288998</v>
      </c>
      <c r="H886" s="3">
        <v>5757.6787489721401</v>
      </c>
      <c r="I886" s="5">
        <f t="shared" si="27"/>
        <v>0.99999999988593324</v>
      </c>
    </row>
    <row r="887" spans="1:9" x14ac:dyDescent="0.2">
      <c r="A887" s="6" t="s">
        <v>774</v>
      </c>
      <c r="B887" s="2">
        <v>3067</v>
      </c>
      <c r="C887" s="2">
        <v>25</v>
      </c>
      <c r="D887" s="2">
        <v>21</v>
      </c>
      <c r="E887" s="2">
        <v>123</v>
      </c>
      <c r="F887" s="2" t="str">
        <f t="shared" si="26"/>
        <v>Outside CoSA  - Precinct 3067</v>
      </c>
      <c r="G887" s="3">
        <v>996.68471572905503</v>
      </c>
      <c r="H887" s="3">
        <v>983.86175912247495</v>
      </c>
      <c r="I887" s="5">
        <f t="shared" si="27"/>
        <v>0.98713439023974558</v>
      </c>
    </row>
    <row r="888" spans="1:9" x14ac:dyDescent="0.2">
      <c r="A888" s="6" t="s">
        <v>774</v>
      </c>
      <c r="B888" s="2">
        <v>3070</v>
      </c>
      <c r="C888" s="2">
        <v>25</v>
      </c>
      <c r="D888" s="2">
        <v>23</v>
      </c>
      <c r="E888" s="2">
        <v>122</v>
      </c>
      <c r="F888" s="2" t="str">
        <f t="shared" si="26"/>
        <v>Outside CoSA  - Precinct 3070</v>
      </c>
      <c r="G888" s="3">
        <v>530.88510539391996</v>
      </c>
      <c r="H888" s="3">
        <v>0.82284032573435295</v>
      </c>
      <c r="I888" s="5">
        <f t="shared" si="27"/>
        <v>1.5499405000707271E-3</v>
      </c>
    </row>
    <row r="889" spans="1:9" x14ac:dyDescent="0.2">
      <c r="A889" s="6" t="s">
        <v>774</v>
      </c>
      <c r="B889" s="2">
        <v>3072</v>
      </c>
      <c r="C889" s="2">
        <v>25</v>
      </c>
      <c r="D889" s="2">
        <v>21</v>
      </c>
      <c r="E889" s="2">
        <v>121</v>
      </c>
      <c r="F889" s="2" t="str">
        <f t="shared" si="26"/>
        <v>Outside CoSA  - Precinct 3072</v>
      </c>
      <c r="G889" s="3">
        <v>2047.0583732862899</v>
      </c>
      <c r="H889" s="3">
        <v>1982.4588314361299</v>
      </c>
      <c r="I889" s="5">
        <f t="shared" si="27"/>
        <v>0.96844274560355903</v>
      </c>
    </row>
    <row r="890" spans="1:9" x14ac:dyDescent="0.2">
      <c r="A890" s="6" t="s">
        <v>774</v>
      </c>
      <c r="B890" s="2">
        <v>3074</v>
      </c>
      <c r="C890" s="2">
        <v>25</v>
      </c>
      <c r="D890" s="2">
        <v>20</v>
      </c>
      <c r="E890" s="2">
        <v>122</v>
      </c>
      <c r="F890" s="2" t="str">
        <f t="shared" si="26"/>
        <v>Outside CoSA  - Precinct 3074</v>
      </c>
      <c r="G890" s="3">
        <v>826.42954949064006</v>
      </c>
      <c r="H890" s="3">
        <v>1.2407750782272999</v>
      </c>
      <c r="I890" s="5">
        <f t="shared" si="27"/>
        <v>1.5013682400296998E-3</v>
      </c>
    </row>
    <row r="891" spans="1:9" x14ac:dyDescent="0.2">
      <c r="A891" s="6" t="s">
        <v>774</v>
      </c>
      <c r="B891" s="2">
        <v>3075</v>
      </c>
      <c r="C891" s="2">
        <v>25</v>
      </c>
      <c r="D891" s="2">
        <v>23</v>
      </c>
      <c r="E891" s="2">
        <v>122</v>
      </c>
      <c r="F891" s="2" t="str">
        <f t="shared" si="26"/>
        <v>Outside CoSA  - Precinct 3075</v>
      </c>
      <c r="G891" s="3">
        <v>2033.1693938256001</v>
      </c>
      <c r="H891" s="3">
        <v>2026.35326054239</v>
      </c>
      <c r="I891" s="5">
        <f t="shared" si="27"/>
        <v>0.99664753300737774</v>
      </c>
    </row>
    <row r="892" spans="1:9" x14ac:dyDescent="0.2">
      <c r="A892" s="6" t="s">
        <v>774</v>
      </c>
      <c r="B892" s="2">
        <v>3086</v>
      </c>
      <c r="C892" s="2">
        <v>25</v>
      </c>
      <c r="D892" s="2">
        <v>21</v>
      </c>
      <c r="E892" s="2">
        <v>122</v>
      </c>
      <c r="F892" s="2" t="str">
        <f t="shared" si="26"/>
        <v>Outside CoSA  - Precinct 3086</v>
      </c>
      <c r="G892" s="3">
        <v>302.483510406851</v>
      </c>
      <c r="H892" s="3">
        <v>0.48934274382531001</v>
      </c>
      <c r="I892" s="5">
        <f t="shared" si="27"/>
        <v>1.617750148320901E-3</v>
      </c>
    </row>
    <row r="893" spans="1:9" x14ac:dyDescent="0.2">
      <c r="A893" s="6" t="s">
        <v>774</v>
      </c>
      <c r="B893" s="2">
        <v>3088</v>
      </c>
      <c r="C893" s="2">
        <v>25</v>
      </c>
      <c r="D893" s="2">
        <v>21</v>
      </c>
      <c r="E893" s="2">
        <v>121</v>
      </c>
      <c r="F893" s="2" t="str">
        <f t="shared" si="26"/>
        <v>Outside CoSA  - Precinct 3088</v>
      </c>
      <c r="G893" s="3">
        <v>4883.0328281319098</v>
      </c>
      <c r="H893" s="3">
        <v>4.36897865326572</v>
      </c>
      <c r="I893" s="5">
        <f t="shared" si="27"/>
        <v>8.9472645526676698E-4</v>
      </c>
    </row>
    <row r="894" spans="1:9" x14ac:dyDescent="0.2">
      <c r="A894" s="6" t="s">
        <v>774</v>
      </c>
      <c r="B894" s="2">
        <v>3089</v>
      </c>
      <c r="C894" s="2">
        <v>25</v>
      </c>
      <c r="D894" s="2">
        <v>23</v>
      </c>
      <c r="E894" s="2">
        <v>122</v>
      </c>
      <c r="F894" s="2" t="str">
        <f t="shared" ref="F894:F957" si="28">CONCATENATE(A894," - ","Precinct ",B894)</f>
        <v>Outside CoSA  - Precinct 3089</v>
      </c>
      <c r="G894" s="3">
        <v>2274.2162662019</v>
      </c>
      <c r="H894" s="3">
        <v>2274.2162633441899</v>
      </c>
      <c r="I894" s="5">
        <f t="shared" si="27"/>
        <v>0.99999999874343082</v>
      </c>
    </row>
    <row r="895" spans="1:9" x14ac:dyDescent="0.2">
      <c r="A895" s="6" t="s">
        <v>774</v>
      </c>
      <c r="B895" s="2">
        <v>3091</v>
      </c>
      <c r="C895" s="2">
        <v>25</v>
      </c>
      <c r="D895" s="2">
        <v>21</v>
      </c>
      <c r="E895" s="2">
        <v>122</v>
      </c>
      <c r="F895" s="2" t="str">
        <f t="shared" si="28"/>
        <v>Outside CoSA  - Precinct 3091</v>
      </c>
      <c r="G895" s="3">
        <v>1427.2470157200701</v>
      </c>
      <c r="H895" s="3">
        <v>1410.6393708360299</v>
      </c>
      <c r="I895" s="5">
        <f t="shared" si="27"/>
        <v>0.98836386084460559</v>
      </c>
    </row>
    <row r="896" spans="1:9" x14ac:dyDescent="0.2">
      <c r="A896" s="6" t="s">
        <v>774</v>
      </c>
      <c r="B896" s="2">
        <v>3092</v>
      </c>
      <c r="C896" s="2">
        <v>25</v>
      </c>
      <c r="D896" s="2">
        <v>21</v>
      </c>
      <c r="E896" s="2">
        <v>122</v>
      </c>
      <c r="F896" s="2" t="str">
        <f t="shared" si="28"/>
        <v>Outside CoSA  - Precinct 3092</v>
      </c>
      <c r="G896" s="3">
        <v>954.49435802456401</v>
      </c>
      <c r="H896" s="3">
        <v>936.27438829180505</v>
      </c>
      <c r="I896" s="5">
        <f t="shared" si="27"/>
        <v>0.98091139085361667</v>
      </c>
    </row>
    <row r="897" spans="1:9" x14ac:dyDescent="0.2">
      <c r="A897" s="6" t="s">
        <v>774</v>
      </c>
      <c r="B897" s="2">
        <v>3093</v>
      </c>
      <c r="C897" s="2">
        <v>25</v>
      </c>
      <c r="D897" s="2">
        <v>23</v>
      </c>
      <c r="E897" s="2">
        <v>122</v>
      </c>
      <c r="F897" s="2" t="str">
        <f t="shared" si="28"/>
        <v>Outside CoSA  - Precinct 3093</v>
      </c>
      <c r="G897" s="3">
        <v>1490.38687944661</v>
      </c>
      <c r="H897" s="3">
        <v>0.23339636018582099</v>
      </c>
      <c r="I897" s="5">
        <f t="shared" si="27"/>
        <v>1.5660119087500458E-4</v>
      </c>
    </row>
    <row r="898" spans="1:9" x14ac:dyDescent="0.2">
      <c r="A898" s="6" t="s">
        <v>774</v>
      </c>
      <c r="B898" s="2">
        <v>3094</v>
      </c>
      <c r="C898" s="2">
        <v>25</v>
      </c>
      <c r="D898" s="2">
        <v>23</v>
      </c>
      <c r="E898" s="2">
        <v>122</v>
      </c>
      <c r="F898" s="2" t="str">
        <f t="shared" si="28"/>
        <v>Outside CoSA  - Precinct 3094</v>
      </c>
      <c r="G898" s="3">
        <v>6618.1664092443698</v>
      </c>
      <c r="H898" s="3">
        <v>23.791283437107602</v>
      </c>
      <c r="I898" s="5">
        <f t="shared" si="27"/>
        <v>3.5948451528622074E-3</v>
      </c>
    </row>
    <row r="899" spans="1:9" x14ac:dyDescent="0.2">
      <c r="A899" s="6" t="s">
        <v>774</v>
      </c>
      <c r="B899" s="2">
        <v>3096</v>
      </c>
      <c r="C899" s="2">
        <v>25</v>
      </c>
      <c r="D899" s="2">
        <v>23</v>
      </c>
      <c r="E899" s="2">
        <v>122</v>
      </c>
      <c r="F899" s="2" t="str">
        <f t="shared" si="28"/>
        <v>Outside CoSA  - Precinct 3096</v>
      </c>
      <c r="G899" s="3">
        <v>5536.1252623604996</v>
      </c>
      <c r="H899" s="3">
        <v>5133.6993845999004</v>
      </c>
      <c r="I899" s="5">
        <f t="shared" si="27"/>
        <v>0.92730910904479569</v>
      </c>
    </row>
    <row r="900" spans="1:9" x14ac:dyDescent="0.2">
      <c r="A900" s="6" t="s">
        <v>774</v>
      </c>
      <c r="B900" s="2">
        <v>3097</v>
      </c>
      <c r="C900" s="2">
        <v>25</v>
      </c>
      <c r="D900" s="2">
        <v>23</v>
      </c>
      <c r="E900" s="2">
        <v>122</v>
      </c>
      <c r="F900" s="2" t="str">
        <f t="shared" si="28"/>
        <v>Outside CoSA  - Precinct 3097</v>
      </c>
      <c r="G900" s="3">
        <v>30440.417551320199</v>
      </c>
      <c r="H900" s="3">
        <v>30378.645339821</v>
      </c>
      <c r="I900" s="5">
        <f t="shared" ref="I900:I963" si="29">H900/G900</f>
        <v>0.99797071734002807</v>
      </c>
    </row>
    <row r="901" spans="1:9" x14ac:dyDescent="0.2">
      <c r="A901" s="6" t="s">
        <v>774</v>
      </c>
      <c r="B901" s="2">
        <v>3099</v>
      </c>
      <c r="C901" s="2">
        <v>19</v>
      </c>
      <c r="D901" s="2">
        <v>20</v>
      </c>
      <c r="E901" s="2">
        <v>122</v>
      </c>
      <c r="F901" s="2" t="str">
        <f t="shared" si="28"/>
        <v>Outside CoSA  - Precinct 3099</v>
      </c>
      <c r="G901" s="3">
        <v>2338.20691707375</v>
      </c>
      <c r="H901" s="3">
        <v>6.44034035265555</v>
      </c>
      <c r="I901" s="5">
        <f t="shared" si="29"/>
        <v>2.7543928236751572E-3</v>
      </c>
    </row>
    <row r="902" spans="1:9" x14ac:dyDescent="0.2">
      <c r="A902" s="6" t="s">
        <v>774</v>
      </c>
      <c r="B902" s="2">
        <v>3101</v>
      </c>
      <c r="C902" s="2">
        <v>19</v>
      </c>
      <c r="D902" s="2">
        <v>20</v>
      </c>
      <c r="E902" s="2">
        <v>122</v>
      </c>
      <c r="F902" s="2" t="str">
        <f t="shared" si="28"/>
        <v>Outside CoSA  - Precinct 3101</v>
      </c>
      <c r="G902" s="3">
        <v>805.25982412616395</v>
      </c>
      <c r="H902" s="3">
        <v>0.23413763357347001</v>
      </c>
      <c r="I902" s="5">
        <f t="shared" si="29"/>
        <v>2.9076035654398492E-4</v>
      </c>
    </row>
    <row r="903" spans="1:9" x14ac:dyDescent="0.2">
      <c r="A903" s="6" t="s">
        <v>774</v>
      </c>
      <c r="B903" s="2">
        <v>3102</v>
      </c>
      <c r="C903" s="2">
        <v>25</v>
      </c>
      <c r="D903" s="2">
        <v>21</v>
      </c>
      <c r="E903" s="2">
        <v>122</v>
      </c>
      <c r="F903" s="2" t="str">
        <f t="shared" si="28"/>
        <v>Outside CoSA  - Precinct 3102</v>
      </c>
      <c r="G903" s="3">
        <v>883.83283621390399</v>
      </c>
      <c r="H903" s="3">
        <v>1.75946499985261</v>
      </c>
      <c r="I903" s="5">
        <f t="shared" si="29"/>
        <v>1.9907214665045403E-3</v>
      </c>
    </row>
    <row r="904" spans="1:9" x14ac:dyDescent="0.2">
      <c r="A904" s="6" t="s">
        <v>774</v>
      </c>
      <c r="B904" s="2">
        <v>3103</v>
      </c>
      <c r="C904" s="2">
        <v>25</v>
      </c>
      <c r="D904" s="2">
        <v>35</v>
      </c>
      <c r="E904" s="2">
        <v>118</v>
      </c>
      <c r="F904" s="2" t="str">
        <f t="shared" si="28"/>
        <v>Outside CoSA  - Precinct 3103</v>
      </c>
      <c r="G904" s="3">
        <v>1325.64302786383</v>
      </c>
      <c r="H904" s="3">
        <v>2.69619083475453</v>
      </c>
      <c r="I904" s="5">
        <f t="shared" si="29"/>
        <v>2.0338739600956001E-3</v>
      </c>
    </row>
    <row r="905" spans="1:9" x14ac:dyDescent="0.2">
      <c r="A905" s="6" t="s">
        <v>774</v>
      </c>
      <c r="B905" s="2">
        <v>3106</v>
      </c>
      <c r="C905" s="2">
        <v>19</v>
      </c>
      <c r="D905" s="2">
        <v>20</v>
      </c>
      <c r="E905" s="2">
        <v>117</v>
      </c>
      <c r="F905" s="2" t="str">
        <f t="shared" si="28"/>
        <v>Outside CoSA  - Precinct 3106</v>
      </c>
      <c r="G905" s="3">
        <v>1673.9615895970201</v>
      </c>
      <c r="H905" s="3">
        <v>1672.6061801993901</v>
      </c>
      <c r="I905" s="5">
        <f t="shared" si="29"/>
        <v>0.99919029838793594</v>
      </c>
    </row>
    <row r="906" spans="1:9" x14ac:dyDescent="0.2">
      <c r="A906" s="6" t="s">
        <v>774</v>
      </c>
      <c r="B906" s="2">
        <v>3107</v>
      </c>
      <c r="C906" s="2">
        <v>26</v>
      </c>
      <c r="D906" s="2">
        <v>20</v>
      </c>
      <c r="E906" s="2">
        <v>116</v>
      </c>
      <c r="F906" s="2" t="str">
        <f t="shared" si="28"/>
        <v>Outside CoSA  - Precinct 3107</v>
      </c>
      <c r="G906" s="3">
        <v>185.146053286745</v>
      </c>
      <c r="H906" s="3">
        <v>0.77785206794444695</v>
      </c>
      <c r="I906" s="5">
        <f t="shared" si="29"/>
        <v>4.2012889507277171E-3</v>
      </c>
    </row>
    <row r="907" spans="1:9" x14ac:dyDescent="0.2">
      <c r="A907" s="6" t="s">
        <v>774</v>
      </c>
      <c r="B907" s="2">
        <v>3116</v>
      </c>
      <c r="C907" s="2">
        <v>26</v>
      </c>
      <c r="D907" s="2">
        <v>20</v>
      </c>
      <c r="E907" s="2">
        <v>116</v>
      </c>
      <c r="F907" s="2" t="str">
        <f t="shared" si="28"/>
        <v>Outside CoSA  - Precinct 3116</v>
      </c>
      <c r="G907" s="3">
        <v>275.58153696424102</v>
      </c>
      <c r="H907" s="3">
        <v>0.13700133890083199</v>
      </c>
      <c r="I907" s="5">
        <f t="shared" si="29"/>
        <v>4.9713540467919315E-4</v>
      </c>
    </row>
    <row r="908" spans="1:9" x14ac:dyDescent="0.2">
      <c r="A908" s="6" t="s">
        <v>774</v>
      </c>
      <c r="B908" s="2">
        <v>3117</v>
      </c>
      <c r="C908" s="2">
        <v>25</v>
      </c>
      <c r="D908" s="2">
        <v>21</v>
      </c>
      <c r="E908" s="2">
        <v>121</v>
      </c>
      <c r="F908" s="2" t="str">
        <f t="shared" si="28"/>
        <v>Outside CoSA  - Precinct 3117</v>
      </c>
      <c r="G908" s="3">
        <v>652.68230035292504</v>
      </c>
      <c r="H908" s="3">
        <v>0.27384543459555699</v>
      </c>
      <c r="I908" s="5">
        <f t="shared" si="29"/>
        <v>4.1956926738702811E-4</v>
      </c>
    </row>
    <row r="909" spans="1:9" x14ac:dyDescent="0.2">
      <c r="A909" s="6" t="s">
        <v>774</v>
      </c>
      <c r="B909" s="2">
        <v>3121</v>
      </c>
      <c r="C909" s="2">
        <v>25</v>
      </c>
      <c r="D909" s="2">
        <v>21</v>
      </c>
      <c r="E909" s="2">
        <v>122</v>
      </c>
      <c r="F909" s="2" t="str">
        <f t="shared" si="28"/>
        <v>Outside CoSA  - Precinct 3121</v>
      </c>
      <c r="G909" s="3">
        <v>1531.64963553128</v>
      </c>
      <c r="H909" s="3">
        <v>2.5791511988153002</v>
      </c>
      <c r="I909" s="5">
        <f t="shared" si="29"/>
        <v>1.6839041638401042E-3</v>
      </c>
    </row>
    <row r="910" spans="1:9" x14ac:dyDescent="0.2">
      <c r="A910" s="6" t="s">
        <v>774</v>
      </c>
      <c r="B910" s="2">
        <v>3123</v>
      </c>
      <c r="C910" s="2">
        <v>25</v>
      </c>
      <c r="D910" s="2">
        <v>23</v>
      </c>
      <c r="E910" s="2">
        <v>122</v>
      </c>
      <c r="F910" s="2" t="str">
        <f t="shared" si="28"/>
        <v>Outside CoSA  - Precinct 3123</v>
      </c>
      <c r="G910" s="3">
        <v>1498.8187621458101</v>
      </c>
      <c r="H910" s="3">
        <v>1396.1258437291201</v>
      </c>
      <c r="I910" s="5">
        <f t="shared" si="29"/>
        <v>0.9314840986713645</v>
      </c>
    </row>
    <row r="911" spans="1:9" x14ac:dyDescent="0.2">
      <c r="A911" s="6" t="s">
        <v>774</v>
      </c>
      <c r="B911" s="2">
        <v>3124</v>
      </c>
      <c r="C911" s="2">
        <v>25</v>
      </c>
      <c r="D911" s="2">
        <v>21</v>
      </c>
      <c r="E911" s="2">
        <v>121</v>
      </c>
      <c r="F911" s="2" t="str">
        <f t="shared" si="28"/>
        <v>Outside CoSA  - Precinct 3124</v>
      </c>
      <c r="G911" s="3">
        <v>3340.1308705599899</v>
      </c>
      <c r="H911" s="3">
        <v>3315.0107850795798</v>
      </c>
      <c r="I911" s="5">
        <f t="shared" si="29"/>
        <v>0.99247931100490128</v>
      </c>
    </row>
    <row r="912" spans="1:9" x14ac:dyDescent="0.2">
      <c r="A912" s="6" t="s">
        <v>774</v>
      </c>
      <c r="B912" s="2">
        <v>3125</v>
      </c>
      <c r="C912" s="2">
        <v>25</v>
      </c>
      <c r="D912" s="2">
        <v>23</v>
      </c>
      <c r="E912" s="2">
        <v>122</v>
      </c>
      <c r="F912" s="2" t="str">
        <f t="shared" si="28"/>
        <v>Outside CoSA  - Precinct 3125</v>
      </c>
      <c r="G912" s="3">
        <v>1435.82082618653</v>
      </c>
      <c r="H912" s="3">
        <v>1250.28318443329</v>
      </c>
      <c r="I912" s="5">
        <f t="shared" si="29"/>
        <v>0.87077939087565759</v>
      </c>
    </row>
    <row r="913" spans="1:9" x14ac:dyDescent="0.2">
      <c r="A913" s="6" t="s">
        <v>774</v>
      </c>
      <c r="B913" s="2">
        <v>3126</v>
      </c>
      <c r="C913" s="2">
        <v>25</v>
      </c>
      <c r="D913" s="2">
        <v>23</v>
      </c>
      <c r="E913" s="2">
        <v>117</v>
      </c>
      <c r="F913" s="2" t="str">
        <f t="shared" si="28"/>
        <v>Outside CoSA  - Precinct 3126</v>
      </c>
      <c r="G913" s="3">
        <v>20183.7075994679</v>
      </c>
      <c r="H913" s="3">
        <v>20183.707619427601</v>
      </c>
      <c r="I913" s="5">
        <f t="shared" si="29"/>
        <v>1.0000000009889016</v>
      </c>
    </row>
    <row r="914" spans="1:9" x14ac:dyDescent="0.2">
      <c r="A914" s="6" t="s">
        <v>774</v>
      </c>
      <c r="B914" s="2">
        <v>3128</v>
      </c>
      <c r="C914" s="2">
        <v>25</v>
      </c>
      <c r="D914" s="2">
        <v>23</v>
      </c>
      <c r="E914" s="2">
        <v>117</v>
      </c>
      <c r="F914" s="2" t="str">
        <f t="shared" si="28"/>
        <v>Outside CoSA  - Precinct 3128</v>
      </c>
      <c r="G914" s="3">
        <v>134.61450059242699</v>
      </c>
      <c r="H914" s="3">
        <v>134.61450054551099</v>
      </c>
      <c r="I914" s="5">
        <f t="shared" si="29"/>
        <v>0.9999999996514789</v>
      </c>
    </row>
    <row r="915" spans="1:9" x14ac:dyDescent="0.2">
      <c r="A915" s="6" t="s">
        <v>774</v>
      </c>
      <c r="B915" s="2">
        <v>3130</v>
      </c>
      <c r="C915" s="2">
        <v>25</v>
      </c>
      <c r="D915" s="2">
        <v>23</v>
      </c>
      <c r="E915" s="2">
        <v>122</v>
      </c>
      <c r="F915" s="2" t="str">
        <f t="shared" si="28"/>
        <v>Outside CoSA  - Precinct 3130</v>
      </c>
      <c r="G915" s="3">
        <v>536.21613624766701</v>
      </c>
      <c r="H915" s="3">
        <v>0.85660987040677705</v>
      </c>
      <c r="I915" s="5">
        <f t="shared" si="29"/>
        <v>1.5975085651117498E-3</v>
      </c>
    </row>
    <row r="916" spans="1:9" x14ac:dyDescent="0.2">
      <c r="A916" s="6" t="s">
        <v>774</v>
      </c>
      <c r="B916" s="2">
        <v>3133</v>
      </c>
      <c r="C916" s="2">
        <v>25</v>
      </c>
      <c r="D916" s="2">
        <v>20</v>
      </c>
      <c r="E916" s="2">
        <v>123</v>
      </c>
      <c r="F916" s="2" t="str">
        <f t="shared" si="28"/>
        <v>Outside CoSA  - Precinct 3133</v>
      </c>
      <c r="G916" s="3">
        <v>4.5799155095676403</v>
      </c>
      <c r="H916" s="3">
        <v>4.18294181903644</v>
      </c>
      <c r="I916" s="5">
        <f t="shared" si="29"/>
        <v>0.9133229227259968</v>
      </c>
    </row>
    <row r="917" spans="1:9" x14ac:dyDescent="0.2">
      <c r="A917" s="6" t="s">
        <v>774</v>
      </c>
      <c r="B917" s="2">
        <v>3137</v>
      </c>
      <c r="C917" s="2">
        <v>25</v>
      </c>
      <c r="D917" s="2">
        <v>21</v>
      </c>
      <c r="E917" s="2">
        <v>122</v>
      </c>
      <c r="F917" s="2" t="str">
        <f t="shared" si="28"/>
        <v>Outside CoSA  - Precinct 3137</v>
      </c>
      <c r="G917" s="3">
        <v>1542.03779038631</v>
      </c>
      <c r="H917" s="3">
        <v>1424.8046313740099</v>
      </c>
      <c r="I917" s="5">
        <f t="shared" si="29"/>
        <v>0.9239751712032096</v>
      </c>
    </row>
    <row r="918" spans="1:9" x14ac:dyDescent="0.2">
      <c r="A918" s="6" t="s">
        <v>774</v>
      </c>
      <c r="B918" s="2">
        <v>3138</v>
      </c>
      <c r="C918" s="2">
        <v>25</v>
      </c>
      <c r="D918" s="2">
        <v>21</v>
      </c>
      <c r="E918" s="2">
        <v>122</v>
      </c>
      <c r="F918" s="2" t="str">
        <f t="shared" si="28"/>
        <v>Outside CoSA  - Precinct 3138</v>
      </c>
      <c r="G918" s="3">
        <v>230.59033916108399</v>
      </c>
      <c r="H918" s="3">
        <v>1.71769280656929</v>
      </c>
      <c r="I918" s="5">
        <f t="shared" si="29"/>
        <v>7.449110022642179E-3</v>
      </c>
    </row>
    <row r="919" spans="1:9" x14ac:dyDescent="0.2">
      <c r="A919" s="6" t="s">
        <v>774</v>
      </c>
      <c r="B919" s="2">
        <v>3139</v>
      </c>
      <c r="C919" s="2">
        <v>26</v>
      </c>
      <c r="D919" s="2">
        <v>20</v>
      </c>
      <c r="E919" s="2">
        <v>125</v>
      </c>
      <c r="F919" s="2" t="str">
        <f t="shared" si="28"/>
        <v>Outside CoSA  - Precinct 3139</v>
      </c>
      <c r="G919" s="3">
        <v>280.57087342807898</v>
      </c>
      <c r="H919" s="3">
        <v>1.9639856023675E-2</v>
      </c>
      <c r="I919" s="5">
        <f t="shared" si="29"/>
        <v>6.9999625348528716E-5</v>
      </c>
    </row>
    <row r="920" spans="1:9" x14ac:dyDescent="0.2">
      <c r="A920" s="6" t="s">
        <v>774</v>
      </c>
      <c r="B920" s="2">
        <v>3144</v>
      </c>
      <c r="C920" s="2">
        <v>25</v>
      </c>
      <c r="D920" s="2">
        <v>21</v>
      </c>
      <c r="E920" s="2">
        <v>122</v>
      </c>
      <c r="F920" s="2" t="str">
        <f t="shared" si="28"/>
        <v>Outside CoSA  - Precinct 3144</v>
      </c>
      <c r="G920" s="3">
        <v>1154.55013609926</v>
      </c>
      <c r="H920" s="3">
        <v>1154.55013260552</v>
      </c>
      <c r="I920" s="5">
        <f t="shared" si="29"/>
        <v>0.99999999697393827</v>
      </c>
    </row>
    <row r="921" spans="1:9" x14ac:dyDescent="0.2">
      <c r="A921" s="6" t="s">
        <v>774</v>
      </c>
      <c r="B921" s="2">
        <v>3145</v>
      </c>
      <c r="C921" s="2">
        <v>25</v>
      </c>
      <c r="D921" s="2">
        <v>23</v>
      </c>
      <c r="E921" s="2">
        <v>122</v>
      </c>
      <c r="F921" s="2" t="str">
        <f t="shared" si="28"/>
        <v>Outside CoSA  - Precinct 3145</v>
      </c>
      <c r="G921" s="3">
        <v>2146.9463093713498</v>
      </c>
      <c r="H921" s="3">
        <v>1.39756692305088</v>
      </c>
      <c r="I921" s="5">
        <f t="shared" si="29"/>
        <v>6.5095569318643256E-4</v>
      </c>
    </row>
    <row r="922" spans="1:9" x14ac:dyDescent="0.2">
      <c r="A922" s="6" t="s">
        <v>774</v>
      </c>
      <c r="B922" s="2">
        <v>3148</v>
      </c>
      <c r="C922" s="2">
        <v>25</v>
      </c>
      <c r="D922" s="2">
        <v>23</v>
      </c>
      <c r="E922" s="2">
        <v>122</v>
      </c>
      <c r="F922" s="2" t="str">
        <f t="shared" si="28"/>
        <v>Outside CoSA  - Precinct 3148</v>
      </c>
      <c r="G922" s="3">
        <v>942.16910311886897</v>
      </c>
      <c r="H922" s="3">
        <v>941.81804310519499</v>
      </c>
      <c r="I922" s="5">
        <f t="shared" si="29"/>
        <v>0.99962739171502024</v>
      </c>
    </row>
    <row r="923" spans="1:9" x14ac:dyDescent="0.2">
      <c r="A923" s="6" t="s">
        <v>774</v>
      </c>
      <c r="B923" s="2">
        <v>3151</v>
      </c>
      <c r="C923" s="2">
        <v>25</v>
      </c>
      <c r="D923" s="2">
        <v>23</v>
      </c>
      <c r="E923" s="2">
        <v>122</v>
      </c>
      <c r="F923" s="2" t="str">
        <f t="shared" si="28"/>
        <v>Outside CoSA  - Precinct 3151</v>
      </c>
      <c r="G923" s="3">
        <v>2991.2296800454201</v>
      </c>
      <c r="H923" s="3">
        <v>24.452529073567899</v>
      </c>
      <c r="I923" s="5">
        <f t="shared" si="29"/>
        <v>8.1747413903691286E-3</v>
      </c>
    </row>
    <row r="924" spans="1:9" x14ac:dyDescent="0.2">
      <c r="A924" s="6" t="s">
        <v>774</v>
      </c>
      <c r="B924" s="2">
        <v>3155</v>
      </c>
      <c r="C924" s="2">
        <v>25</v>
      </c>
      <c r="D924" s="2">
        <v>23</v>
      </c>
      <c r="E924" s="2">
        <v>122</v>
      </c>
      <c r="F924" s="2" t="str">
        <f t="shared" si="28"/>
        <v>Outside CoSA  - Precinct 3155</v>
      </c>
      <c r="G924" s="3">
        <v>1023.56355328213</v>
      </c>
      <c r="H924" s="3">
        <v>0.21707210387071599</v>
      </c>
      <c r="I924" s="5">
        <f t="shared" si="29"/>
        <v>2.1207486645519831E-4</v>
      </c>
    </row>
    <row r="925" spans="1:9" x14ac:dyDescent="0.2">
      <c r="A925" s="6" t="s">
        <v>774</v>
      </c>
      <c r="B925" s="2">
        <v>3158</v>
      </c>
      <c r="C925" s="2">
        <v>19</v>
      </c>
      <c r="D925" s="2">
        <v>20</v>
      </c>
      <c r="E925" s="2">
        <v>122</v>
      </c>
      <c r="F925" s="2" t="str">
        <f t="shared" si="28"/>
        <v>Outside CoSA  - Precinct 3158</v>
      </c>
      <c r="G925" s="3">
        <v>188.37691434121501</v>
      </c>
      <c r="H925" s="3">
        <v>188.37691404557199</v>
      </c>
      <c r="I925" s="5">
        <f t="shared" si="29"/>
        <v>0.99999999843057719</v>
      </c>
    </row>
    <row r="926" spans="1:9" x14ac:dyDescent="0.2">
      <c r="A926" s="6" t="s">
        <v>774</v>
      </c>
      <c r="B926" s="2">
        <v>3160</v>
      </c>
      <c r="C926" s="2">
        <v>19</v>
      </c>
      <c r="D926" s="2">
        <v>20</v>
      </c>
      <c r="E926" s="2">
        <v>122</v>
      </c>
      <c r="F926" s="2" t="str">
        <f t="shared" si="28"/>
        <v>Outside CoSA  - Precinct 3160</v>
      </c>
      <c r="G926" s="3">
        <v>431.05492100728998</v>
      </c>
      <c r="H926" s="3">
        <v>429.999783795719</v>
      </c>
      <c r="I926" s="5">
        <f t="shared" si="29"/>
        <v>0.99755219773595127</v>
      </c>
    </row>
    <row r="927" spans="1:9" x14ac:dyDescent="0.2">
      <c r="A927" s="6" t="s">
        <v>774</v>
      </c>
      <c r="B927" s="2">
        <v>3164</v>
      </c>
      <c r="C927" s="2">
        <v>25</v>
      </c>
      <c r="D927" s="2">
        <v>21</v>
      </c>
      <c r="E927" s="2">
        <v>122</v>
      </c>
      <c r="F927" s="2" t="str">
        <f t="shared" si="28"/>
        <v>Outside CoSA  - Precinct 3164</v>
      </c>
      <c r="G927" s="3">
        <v>3231.6990696170301</v>
      </c>
      <c r="H927" s="3">
        <v>3008.3081381545198</v>
      </c>
      <c r="I927" s="5">
        <f t="shared" si="29"/>
        <v>0.93087508253391216</v>
      </c>
    </row>
    <row r="928" spans="1:9" x14ac:dyDescent="0.2">
      <c r="A928" s="6" t="s">
        <v>774</v>
      </c>
      <c r="B928" s="2">
        <v>3166</v>
      </c>
      <c r="C928" s="2">
        <v>26</v>
      </c>
      <c r="D928" s="2">
        <v>21</v>
      </c>
      <c r="E928" s="2">
        <v>123</v>
      </c>
      <c r="F928" s="2" t="str">
        <f t="shared" si="28"/>
        <v>Outside CoSA  - Precinct 3166</v>
      </c>
      <c r="G928" s="3">
        <v>202.52713174683299</v>
      </c>
      <c r="H928" s="3">
        <v>5.3985650028020001E-3</v>
      </c>
      <c r="I928" s="5">
        <f t="shared" si="29"/>
        <v>2.6656008783802963E-5</v>
      </c>
    </row>
    <row r="929" spans="1:9" x14ac:dyDescent="0.2">
      <c r="A929" s="6" t="s">
        <v>774</v>
      </c>
      <c r="B929" s="2">
        <v>3168</v>
      </c>
      <c r="C929" s="2">
        <v>19</v>
      </c>
      <c r="D929" s="2">
        <v>20</v>
      </c>
      <c r="E929" s="2">
        <v>122</v>
      </c>
      <c r="F929" s="2" t="str">
        <f t="shared" si="28"/>
        <v>Outside CoSA  - Precinct 3168</v>
      </c>
      <c r="G929" s="3">
        <v>855.26385507962095</v>
      </c>
      <c r="H929" s="3">
        <v>171.180942000442</v>
      </c>
      <c r="I929" s="5">
        <f t="shared" si="29"/>
        <v>0.20014986133665835</v>
      </c>
    </row>
    <row r="930" spans="1:9" x14ac:dyDescent="0.2">
      <c r="A930" s="6" t="s">
        <v>774</v>
      </c>
      <c r="B930" s="2">
        <v>3169</v>
      </c>
      <c r="C930" s="2">
        <v>19</v>
      </c>
      <c r="D930" s="2">
        <v>20</v>
      </c>
      <c r="E930" s="2">
        <v>122</v>
      </c>
      <c r="F930" s="2" t="str">
        <f t="shared" si="28"/>
        <v>Outside CoSA  - Precinct 3169</v>
      </c>
      <c r="G930" s="3">
        <v>602.32671577925805</v>
      </c>
      <c r="H930" s="3">
        <v>600.44801910192905</v>
      </c>
      <c r="I930" s="5">
        <f t="shared" si="29"/>
        <v>0.9968809341705881</v>
      </c>
    </row>
    <row r="931" spans="1:9" x14ac:dyDescent="0.2">
      <c r="A931" s="6" t="s">
        <v>774</v>
      </c>
      <c r="B931" s="2">
        <v>3170</v>
      </c>
      <c r="C931" s="2">
        <v>25</v>
      </c>
      <c r="D931" s="2">
        <v>21</v>
      </c>
      <c r="E931" s="2">
        <v>121</v>
      </c>
      <c r="F931" s="2" t="str">
        <f t="shared" si="28"/>
        <v>Outside CoSA  - Precinct 3170</v>
      </c>
      <c r="G931" s="3">
        <v>2371.7407561711698</v>
      </c>
      <c r="H931" s="3">
        <v>20.449033426624599</v>
      </c>
      <c r="I931" s="5">
        <f t="shared" si="29"/>
        <v>8.621951355103661E-3</v>
      </c>
    </row>
    <row r="932" spans="1:9" x14ac:dyDescent="0.2">
      <c r="A932" s="6" t="s">
        <v>774</v>
      </c>
      <c r="B932" s="2">
        <v>3171</v>
      </c>
      <c r="C932" s="2">
        <v>25</v>
      </c>
      <c r="D932" s="2">
        <v>21</v>
      </c>
      <c r="E932" s="2">
        <v>123</v>
      </c>
      <c r="F932" s="2" t="str">
        <f t="shared" si="28"/>
        <v>Outside CoSA  - Precinct 3171</v>
      </c>
      <c r="G932" s="3">
        <v>10.521597299673999</v>
      </c>
      <c r="H932" s="3">
        <v>10.3336206978161</v>
      </c>
      <c r="I932" s="5">
        <f t="shared" si="29"/>
        <v>0.98213421436840931</v>
      </c>
    </row>
    <row r="933" spans="1:9" x14ac:dyDescent="0.2">
      <c r="A933" s="6" t="s">
        <v>774</v>
      </c>
      <c r="B933" s="2">
        <v>3174</v>
      </c>
      <c r="C933" s="2">
        <v>25</v>
      </c>
      <c r="D933" s="2">
        <v>23</v>
      </c>
      <c r="E933" s="2">
        <v>122</v>
      </c>
      <c r="F933" s="2" t="str">
        <f t="shared" si="28"/>
        <v>Outside CoSA  - Precinct 3174</v>
      </c>
      <c r="G933" s="3">
        <v>2269.5707962460401</v>
      </c>
      <c r="H933" s="3">
        <v>2267.1409003332501</v>
      </c>
      <c r="I933" s="5">
        <f t="shared" si="29"/>
        <v>0.99892935883876843</v>
      </c>
    </row>
    <row r="934" spans="1:9" x14ac:dyDescent="0.2">
      <c r="A934" s="6" t="s">
        <v>774</v>
      </c>
      <c r="B934" s="2">
        <v>3176</v>
      </c>
      <c r="C934" s="2">
        <v>25</v>
      </c>
      <c r="D934" s="2">
        <v>20</v>
      </c>
      <c r="E934" s="2">
        <v>122</v>
      </c>
      <c r="F934" s="2" t="str">
        <f t="shared" si="28"/>
        <v>Outside CoSA  - Precinct 3176</v>
      </c>
      <c r="G934" s="3">
        <v>26.790801332457502</v>
      </c>
      <c r="H934" s="3">
        <v>26.760691230964699</v>
      </c>
      <c r="I934" s="5">
        <f t="shared" si="29"/>
        <v>0.99887610299075591</v>
      </c>
    </row>
    <row r="935" spans="1:9" x14ac:dyDescent="0.2">
      <c r="A935" s="6" t="s">
        <v>774</v>
      </c>
      <c r="B935" s="2">
        <v>3177</v>
      </c>
      <c r="C935" s="2">
        <v>25</v>
      </c>
      <c r="D935" s="2">
        <v>21</v>
      </c>
      <c r="E935" s="2">
        <v>121</v>
      </c>
      <c r="F935" s="2" t="str">
        <f t="shared" si="28"/>
        <v>Outside CoSA  - Precinct 3177</v>
      </c>
      <c r="G935" s="3">
        <v>14.2158071584042</v>
      </c>
      <c r="H935" s="3">
        <v>0.204136099071246</v>
      </c>
      <c r="I935" s="5">
        <f t="shared" si="29"/>
        <v>1.4359796583943065E-2</v>
      </c>
    </row>
    <row r="936" spans="1:9" x14ac:dyDescent="0.2">
      <c r="A936" s="6" t="s">
        <v>774</v>
      </c>
      <c r="B936" s="2">
        <v>3178</v>
      </c>
      <c r="C936" s="2">
        <v>25</v>
      </c>
      <c r="D936" s="2">
        <v>21</v>
      </c>
      <c r="E936" s="2">
        <v>121</v>
      </c>
      <c r="F936" s="2" t="str">
        <f t="shared" si="28"/>
        <v>Outside CoSA  - Precinct 3178</v>
      </c>
      <c r="G936" s="3">
        <v>91.2987904703933</v>
      </c>
      <c r="H936" s="3">
        <v>0.17227849396713699</v>
      </c>
      <c r="I936" s="5">
        <f t="shared" si="29"/>
        <v>1.8869745489454657E-3</v>
      </c>
    </row>
    <row r="937" spans="1:9" x14ac:dyDescent="0.2">
      <c r="A937" s="6" t="s">
        <v>774</v>
      </c>
      <c r="B937" s="2">
        <v>3183</v>
      </c>
      <c r="C937" s="2">
        <v>25</v>
      </c>
      <c r="D937" s="2">
        <v>21</v>
      </c>
      <c r="E937" s="2">
        <v>121</v>
      </c>
      <c r="F937" s="2" t="str">
        <f t="shared" si="28"/>
        <v>Outside CoSA  - Precinct 3183</v>
      </c>
      <c r="G937" s="3">
        <v>1077.8411942053899</v>
      </c>
      <c r="H937" s="3">
        <v>1071.6171523523501</v>
      </c>
      <c r="I937" s="5">
        <f t="shared" si="29"/>
        <v>0.99422545558056141</v>
      </c>
    </row>
    <row r="938" spans="1:9" x14ac:dyDescent="0.2">
      <c r="A938" s="6" t="s">
        <v>774</v>
      </c>
      <c r="B938" s="2">
        <v>3184</v>
      </c>
      <c r="C938" s="2">
        <v>25</v>
      </c>
      <c r="D938" s="2">
        <v>23</v>
      </c>
      <c r="E938" s="2">
        <v>122</v>
      </c>
      <c r="F938" s="2" t="str">
        <f t="shared" si="28"/>
        <v>Outside CoSA  - Precinct 3184</v>
      </c>
      <c r="G938" s="3">
        <v>126.63795595438</v>
      </c>
      <c r="H938" s="3">
        <v>126.306342184663</v>
      </c>
      <c r="I938" s="5">
        <f t="shared" si="29"/>
        <v>0.99738140301446065</v>
      </c>
    </row>
    <row r="939" spans="1:9" x14ac:dyDescent="0.2">
      <c r="A939" s="6" t="s">
        <v>774</v>
      </c>
      <c r="B939" s="2">
        <v>3185</v>
      </c>
      <c r="C939" s="2">
        <v>19</v>
      </c>
      <c r="D939" s="2">
        <v>20</v>
      </c>
      <c r="E939" s="2">
        <v>122</v>
      </c>
      <c r="F939" s="2" t="str">
        <f t="shared" si="28"/>
        <v>Outside CoSA  - Precinct 3185</v>
      </c>
      <c r="G939" s="3">
        <v>53.956515010978499</v>
      </c>
      <c r="H939" s="3">
        <v>53.294585698059898</v>
      </c>
      <c r="I939" s="5">
        <f t="shared" si="29"/>
        <v>0.98773217075298658</v>
      </c>
    </row>
    <row r="940" spans="1:9" x14ac:dyDescent="0.2">
      <c r="A940" s="6" t="s">
        <v>774</v>
      </c>
      <c r="B940" s="2">
        <v>3186</v>
      </c>
      <c r="C940" s="2">
        <v>19</v>
      </c>
      <c r="D940" s="2">
        <v>20</v>
      </c>
      <c r="E940" s="2">
        <v>122</v>
      </c>
      <c r="F940" s="2" t="str">
        <f t="shared" si="28"/>
        <v>Outside CoSA  - Precinct 3186</v>
      </c>
      <c r="G940" s="3">
        <v>56.4189684465074</v>
      </c>
      <c r="H940" s="3">
        <v>55.1952187975944</v>
      </c>
      <c r="I940" s="5">
        <f t="shared" si="29"/>
        <v>0.97830960610218753</v>
      </c>
    </row>
    <row r="941" spans="1:9" x14ac:dyDescent="0.2">
      <c r="A941" s="6" t="s">
        <v>774</v>
      </c>
      <c r="B941" s="2">
        <v>3187</v>
      </c>
      <c r="C941" s="2">
        <v>19</v>
      </c>
      <c r="D941" s="2">
        <v>20</v>
      </c>
      <c r="E941" s="2">
        <v>122</v>
      </c>
      <c r="F941" s="2" t="str">
        <f t="shared" si="28"/>
        <v>Outside CoSA  - Precinct 3187</v>
      </c>
      <c r="G941" s="3">
        <v>14.948121550362499</v>
      </c>
      <c r="H941" s="3">
        <v>14.880808203653199</v>
      </c>
      <c r="I941" s="5">
        <f t="shared" si="29"/>
        <v>0.99549686918971647</v>
      </c>
    </row>
    <row r="942" spans="1:9" x14ac:dyDescent="0.2">
      <c r="A942" s="6" t="s">
        <v>774</v>
      </c>
      <c r="B942" s="2">
        <v>3188</v>
      </c>
      <c r="C942" s="2">
        <v>19</v>
      </c>
      <c r="D942" s="2">
        <v>20</v>
      </c>
      <c r="E942" s="2">
        <v>122</v>
      </c>
      <c r="F942" s="2" t="str">
        <f t="shared" si="28"/>
        <v>Outside CoSA  - Precinct 3188</v>
      </c>
      <c r="G942" s="3">
        <v>20.397061348747101</v>
      </c>
      <c r="H942" s="3">
        <v>9.4874922438974996E-2</v>
      </c>
      <c r="I942" s="5">
        <f t="shared" si="29"/>
        <v>4.6514015336235059E-3</v>
      </c>
    </row>
    <row r="943" spans="1:9" x14ac:dyDescent="0.2">
      <c r="A943" s="6" t="s">
        <v>774</v>
      </c>
      <c r="B943" s="2">
        <v>3189</v>
      </c>
      <c r="C943" s="2">
        <v>19</v>
      </c>
      <c r="D943" s="2">
        <v>20</v>
      </c>
      <c r="E943" s="2">
        <v>122</v>
      </c>
      <c r="F943" s="2" t="str">
        <f t="shared" si="28"/>
        <v>Outside CoSA  - Precinct 3189</v>
      </c>
      <c r="G943" s="3">
        <v>271.05529205673099</v>
      </c>
      <c r="H943" s="3">
        <v>220.64199297503899</v>
      </c>
      <c r="I943" s="5">
        <f t="shared" si="29"/>
        <v>0.81401101340186832</v>
      </c>
    </row>
    <row r="944" spans="1:9" x14ac:dyDescent="0.2">
      <c r="A944" s="6" t="s">
        <v>774</v>
      </c>
      <c r="B944" s="2">
        <v>3190</v>
      </c>
      <c r="C944" s="2">
        <v>19</v>
      </c>
      <c r="D944" s="2">
        <v>20</v>
      </c>
      <c r="E944" s="2">
        <v>122</v>
      </c>
      <c r="F944" s="2" t="str">
        <f t="shared" si="28"/>
        <v>Outside CoSA  - Precinct 3190</v>
      </c>
      <c r="G944" s="3">
        <v>40.929575413655797</v>
      </c>
      <c r="H944" s="3">
        <v>3.6988344071885999</v>
      </c>
      <c r="I944" s="5">
        <f t="shared" si="29"/>
        <v>9.0370700643880017E-2</v>
      </c>
    </row>
    <row r="945" spans="1:9" x14ac:dyDescent="0.2">
      <c r="A945" s="6" t="s">
        <v>774</v>
      </c>
      <c r="B945" s="2">
        <v>3191</v>
      </c>
      <c r="C945" s="2">
        <v>19</v>
      </c>
      <c r="D945" s="2">
        <v>20</v>
      </c>
      <c r="E945" s="2">
        <v>122</v>
      </c>
      <c r="F945" s="2" t="str">
        <f t="shared" si="28"/>
        <v>Outside CoSA  - Precinct 3191</v>
      </c>
      <c r="G945" s="3">
        <v>158.884291525138</v>
      </c>
      <c r="H945" s="3">
        <v>158.101655251518</v>
      </c>
      <c r="I945" s="5">
        <f t="shared" si="29"/>
        <v>0.99507417463295189</v>
      </c>
    </row>
    <row r="946" spans="1:9" x14ac:dyDescent="0.2">
      <c r="A946" s="6" t="s">
        <v>774</v>
      </c>
      <c r="B946" s="2">
        <v>3194</v>
      </c>
      <c r="C946" s="2">
        <v>25</v>
      </c>
      <c r="D946" s="2">
        <v>23</v>
      </c>
      <c r="E946" s="2">
        <v>122</v>
      </c>
      <c r="F946" s="2" t="str">
        <f t="shared" si="28"/>
        <v>Outside CoSA  - Precinct 3194</v>
      </c>
      <c r="G946" s="3">
        <v>1863.2932930494701</v>
      </c>
      <c r="H946" s="3">
        <v>1863.29328965682</v>
      </c>
      <c r="I946" s="5">
        <f t="shared" si="29"/>
        <v>0.99999999817921836</v>
      </c>
    </row>
    <row r="947" spans="1:9" x14ac:dyDescent="0.2">
      <c r="A947" s="6" t="s">
        <v>774</v>
      </c>
      <c r="B947" s="2">
        <v>3196</v>
      </c>
      <c r="C947" s="2">
        <v>25</v>
      </c>
      <c r="D947" s="2">
        <v>23</v>
      </c>
      <c r="E947" s="2">
        <v>122</v>
      </c>
      <c r="F947" s="2" t="str">
        <f t="shared" si="28"/>
        <v>Outside CoSA  - Precinct 3196</v>
      </c>
      <c r="G947" s="3">
        <v>39.401604510479501</v>
      </c>
      <c r="H947" s="3">
        <v>38.724910310125502</v>
      </c>
      <c r="I947" s="5">
        <f t="shared" si="29"/>
        <v>0.98282571969438393</v>
      </c>
    </row>
    <row r="948" spans="1:9" x14ac:dyDescent="0.2">
      <c r="A948" s="6" t="s">
        <v>774</v>
      </c>
      <c r="B948" s="2">
        <v>3198</v>
      </c>
      <c r="C948" s="2">
        <v>19</v>
      </c>
      <c r="D948" s="2">
        <v>20</v>
      </c>
      <c r="E948" s="2">
        <v>122</v>
      </c>
      <c r="F948" s="2" t="str">
        <f t="shared" si="28"/>
        <v>Outside CoSA  - Precinct 3198</v>
      </c>
      <c r="G948" s="3">
        <v>178.60291644748801</v>
      </c>
      <c r="H948" s="3">
        <v>0.98927462079779405</v>
      </c>
      <c r="I948" s="5">
        <f t="shared" si="29"/>
        <v>5.5389611797781362E-3</v>
      </c>
    </row>
    <row r="949" spans="1:9" x14ac:dyDescent="0.2">
      <c r="A949" s="6" t="s">
        <v>774</v>
      </c>
      <c r="B949" s="2">
        <v>3199</v>
      </c>
      <c r="C949" s="2">
        <v>25</v>
      </c>
      <c r="D949" s="2">
        <v>23</v>
      </c>
      <c r="E949" s="2">
        <v>122</v>
      </c>
      <c r="F949" s="2" t="str">
        <f t="shared" si="28"/>
        <v>Outside CoSA  - Precinct 3199</v>
      </c>
      <c r="G949" s="3">
        <v>926.01843488322902</v>
      </c>
      <c r="H949" s="3">
        <v>924.23842340615295</v>
      </c>
      <c r="I949" s="5">
        <f t="shared" si="29"/>
        <v>0.9980777796531658</v>
      </c>
    </row>
    <row r="950" spans="1:9" x14ac:dyDescent="0.2">
      <c r="A950" s="6" t="s">
        <v>774</v>
      </c>
      <c r="B950" s="2">
        <v>3201</v>
      </c>
      <c r="C950" s="2">
        <v>25</v>
      </c>
      <c r="D950" s="2">
        <v>21</v>
      </c>
      <c r="E950" s="2">
        <v>122</v>
      </c>
      <c r="F950" s="2" t="str">
        <f t="shared" si="28"/>
        <v>Outside CoSA  - Precinct 3201</v>
      </c>
      <c r="G950" s="3">
        <v>9444.5559095369208</v>
      </c>
      <c r="H950" s="3">
        <v>9213.9203373210894</v>
      </c>
      <c r="I950" s="5">
        <f t="shared" si="29"/>
        <v>0.97558005115063795</v>
      </c>
    </row>
    <row r="951" spans="1:9" x14ac:dyDescent="0.2">
      <c r="A951" s="6" t="s">
        <v>774</v>
      </c>
      <c r="B951" s="2">
        <v>3202</v>
      </c>
      <c r="C951" s="2">
        <v>25</v>
      </c>
      <c r="D951" s="2">
        <v>23</v>
      </c>
      <c r="E951" s="2">
        <v>122</v>
      </c>
      <c r="F951" s="2" t="str">
        <f t="shared" si="28"/>
        <v>Outside CoSA  - Precinct 3202</v>
      </c>
      <c r="G951" s="3">
        <v>559.58135070041396</v>
      </c>
      <c r="H951" s="3">
        <v>559.58135098155003</v>
      </c>
      <c r="I951" s="5">
        <f t="shared" si="29"/>
        <v>1.0000000005024043</v>
      </c>
    </row>
    <row r="952" spans="1:9" x14ac:dyDescent="0.2">
      <c r="A952" s="6" t="s">
        <v>774</v>
      </c>
      <c r="B952" s="2">
        <v>3203</v>
      </c>
      <c r="C952" s="2">
        <v>25</v>
      </c>
      <c r="D952" s="2">
        <v>23</v>
      </c>
      <c r="E952" s="2">
        <v>122</v>
      </c>
      <c r="F952" s="2" t="str">
        <f t="shared" si="28"/>
        <v>Outside CoSA  - Precinct 3203</v>
      </c>
      <c r="G952" s="3">
        <v>977.42315881463696</v>
      </c>
      <c r="H952" s="3">
        <v>977.42315988404005</v>
      </c>
      <c r="I952" s="5">
        <f t="shared" si="29"/>
        <v>1.0000000010941046</v>
      </c>
    </row>
    <row r="953" spans="1:9" x14ac:dyDescent="0.2">
      <c r="A953" s="6" t="s">
        <v>774</v>
      </c>
      <c r="B953" s="2">
        <v>3207</v>
      </c>
      <c r="C953" s="2">
        <v>26</v>
      </c>
      <c r="D953" s="2">
        <v>21</v>
      </c>
      <c r="E953" s="2">
        <v>121</v>
      </c>
      <c r="F953" s="2" t="str">
        <f t="shared" si="28"/>
        <v>Outside CoSA  - Precinct 3207</v>
      </c>
      <c r="G953" s="3">
        <v>368.90094926151801</v>
      </c>
      <c r="H953" s="3">
        <v>5.1398228222168003E-2</v>
      </c>
      <c r="I953" s="5">
        <f t="shared" si="29"/>
        <v>1.3932799122653173E-4</v>
      </c>
    </row>
    <row r="954" spans="1:9" x14ac:dyDescent="0.2">
      <c r="A954" s="6" t="s">
        <v>774</v>
      </c>
      <c r="B954" s="2">
        <v>4008</v>
      </c>
      <c r="C954" s="2">
        <v>26</v>
      </c>
      <c r="D954" s="2">
        <v>21</v>
      </c>
      <c r="E954" s="2">
        <v>120</v>
      </c>
      <c r="F954" s="2" t="str">
        <f t="shared" si="28"/>
        <v>Outside CoSA  - Precinct 4008</v>
      </c>
      <c r="G954" s="3">
        <v>266.26618606278299</v>
      </c>
      <c r="H954" s="3">
        <v>0.77530944820075998</v>
      </c>
      <c r="I954" s="5">
        <f t="shared" si="29"/>
        <v>2.9117833535871863E-3</v>
      </c>
    </row>
    <row r="955" spans="1:9" x14ac:dyDescent="0.2">
      <c r="A955" s="6" t="s">
        <v>774</v>
      </c>
      <c r="B955" s="2">
        <v>4042</v>
      </c>
      <c r="C955" s="2">
        <v>19</v>
      </c>
      <c r="D955" s="2">
        <v>35</v>
      </c>
      <c r="E955" s="2">
        <v>120</v>
      </c>
      <c r="F955" s="2" t="str">
        <f t="shared" si="28"/>
        <v>Outside CoSA  - Precinct 4042</v>
      </c>
      <c r="G955" s="3">
        <v>1213.16293161146</v>
      </c>
      <c r="H955" s="3">
        <v>3.2185183222353002</v>
      </c>
      <c r="I955" s="5">
        <f t="shared" si="29"/>
        <v>2.6529975804322516E-3</v>
      </c>
    </row>
    <row r="956" spans="1:9" x14ac:dyDescent="0.2">
      <c r="A956" s="6" t="s">
        <v>774</v>
      </c>
      <c r="B956" s="2">
        <v>4043</v>
      </c>
      <c r="C956" s="2">
        <v>19</v>
      </c>
      <c r="D956" s="2">
        <v>28</v>
      </c>
      <c r="E956" s="2">
        <v>119</v>
      </c>
      <c r="F956" s="2" t="str">
        <f t="shared" si="28"/>
        <v>Outside CoSA  - Precinct 4043</v>
      </c>
      <c r="G956" s="3">
        <v>988.49791425304898</v>
      </c>
      <c r="H956" s="3">
        <v>988.49791541497802</v>
      </c>
      <c r="I956" s="5">
        <f t="shared" si="29"/>
        <v>1.0000000011754491</v>
      </c>
    </row>
    <row r="957" spans="1:9" x14ac:dyDescent="0.2">
      <c r="A957" s="6" t="s">
        <v>774</v>
      </c>
      <c r="B957" s="2">
        <v>4047</v>
      </c>
      <c r="C957" s="2">
        <v>26</v>
      </c>
      <c r="D957" s="2">
        <v>35</v>
      </c>
      <c r="E957" s="2">
        <v>120</v>
      </c>
      <c r="F957" s="2" t="str">
        <f t="shared" si="28"/>
        <v>Outside CoSA  - Precinct 4047</v>
      </c>
      <c r="G957" s="3">
        <v>866.73426683134699</v>
      </c>
      <c r="H957" s="3">
        <v>3.6045456620461998E-2</v>
      </c>
      <c r="I957" s="5">
        <f t="shared" si="29"/>
        <v>4.1587667639170294E-5</v>
      </c>
    </row>
    <row r="958" spans="1:9" x14ac:dyDescent="0.2">
      <c r="A958" s="6" t="s">
        <v>774</v>
      </c>
      <c r="B958" s="2">
        <v>4049</v>
      </c>
      <c r="C958" s="2">
        <v>26</v>
      </c>
      <c r="D958" s="2">
        <v>28</v>
      </c>
      <c r="E958" s="2">
        <v>120</v>
      </c>
      <c r="F958" s="2" t="str">
        <f t="shared" ref="F958:F1021" si="30">CONCATENATE(A958," - ","Precinct ",B958)</f>
        <v>Outside CoSA  - Precinct 4049</v>
      </c>
      <c r="G958" s="3">
        <v>888.74117373701995</v>
      </c>
      <c r="H958" s="3">
        <v>0.22031933984944599</v>
      </c>
      <c r="I958" s="5">
        <f t="shared" si="29"/>
        <v>2.4790045331537532E-4</v>
      </c>
    </row>
    <row r="959" spans="1:9" x14ac:dyDescent="0.2">
      <c r="A959" s="6" t="s">
        <v>774</v>
      </c>
      <c r="B959" s="2">
        <v>4050</v>
      </c>
      <c r="C959" s="2">
        <v>26</v>
      </c>
      <c r="D959" s="2">
        <v>28</v>
      </c>
      <c r="E959" s="2">
        <v>120</v>
      </c>
      <c r="F959" s="2" t="str">
        <f t="shared" si="30"/>
        <v>Outside CoSA  - Precinct 4050</v>
      </c>
      <c r="G959" s="3">
        <v>484.21878692091099</v>
      </c>
      <c r="H959" s="3">
        <v>483.74072377163299</v>
      </c>
      <c r="I959" s="5">
        <f t="shared" si="29"/>
        <v>0.99901271251303991</v>
      </c>
    </row>
    <row r="960" spans="1:9" x14ac:dyDescent="0.2">
      <c r="A960" s="6" t="s">
        <v>774</v>
      </c>
      <c r="B960" s="2">
        <v>4051</v>
      </c>
      <c r="C960" s="2">
        <v>26</v>
      </c>
      <c r="D960" s="2">
        <v>28</v>
      </c>
      <c r="E960" s="2">
        <v>120</v>
      </c>
      <c r="F960" s="2" t="str">
        <f t="shared" si="30"/>
        <v>Outside CoSA  - Precinct 4051</v>
      </c>
      <c r="G960" s="3">
        <v>453.34439806910802</v>
      </c>
      <c r="H960" s="3">
        <v>453.33598282746999</v>
      </c>
      <c r="I960" s="5">
        <f t="shared" si="29"/>
        <v>0.9999814374200412</v>
      </c>
    </row>
    <row r="961" spans="1:9" x14ac:dyDescent="0.2">
      <c r="A961" s="6" t="s">
        <v>774</v>
      </c>
      <c r="B961" s="2">
        <v>4052</v>
      </c>
      <c r="C961" s="2">
        <v>26</v>
      </c>
      <c r="D961" s="2">
        <v>28</v>
      </c>
      <c r="E961" s="2">
        <v>120</v>
      </c>
      <c r="F961" s="2" t="str">
        <f t="shared" si="30"/>
        <v>Outside CoSA  - Precinct 4052</v>
      </c>
      <c r="G961" s="3">
        <v>333.96669349292802</v>
      </c>
      <c r="H961" s="3">
        <v>1.3092208153387499</v>
      </c>
      <c r="I961" s="5">
        <f t="shared" si="29"/>
        <v>3.9202137244457686E-3</v>
      </c>
    </row>
    <row r="962" spans="1:9" x14ac:dyDescent="0.2">
      <c r="A962" s="6" t="s">
        <v>774</v>
      </c>
      <c r="B962" s="2">
        <v>4053</v>
      </c>
      <c r="C962" s="2">
        <v>26</v>
      </c>
      <c r="D962" s="2">
        <v>28</v>
      </c>
      <c r="E962" s="2">
        <v>120</v>
      </c>
      <c r="F962" s="2" t="str">
        <f t="shared" si="30"/>
        <v>Outside CoSA  - Precinct 4053</v>
      </c>
      <c r="G962" s="3">
        <v>570.61383859859995</v>
      </c>
      <c r="H962" s="3">
        <v>570.57836365683897</v>
      </c>
      <c r="I962" s="5">
        <f t="shared" si="29"/>
        <v>0.99993783021132454</v>
      </c>
    </row>
    <row r="963" spans="1:9" x14ac:dyDescent="0.2">
      <c r="A963" s="6" t="s">
        <v>774</v>
      </c>
      <c r="B963" s="2">
        <v>4054</v>
      </c>
      <c r="C963" s="2">
        <v>26</v>
      </c>
      <c r="D963" s="2">
        <v>28</v>
      </c>
      <c r="E963" s="2">
        <v>119</v>
      </c>
      <c r="F963" s="2" t="str">
        <f t="shared" si="30"/>
        <v>Outside CoSA  - Precinct 4054</v>
      </c>
      <c r="G963" s="3">
        <v>821.56894658445901</v>
      </c>
      <c r="H963" s="3">
        <v>818.56759143153204</v>
      </c>
      <c r="I963" s="5">
        <f t="shared" si="29"/>
        <v>0.9963468006362648</v>
      </c>
    </row>
    <row r="964" spans="1:9" x14ac:dyDescent="0.2">
      <c r="A964" s="6" t="s">
        <v>774</v>
      </c>
      <c r="B964" s="2">
        <v>4055</v>
      </c>
      <c r="C964" s="2">
        <v>25</v>
      </c>
      <c r="D964" s="2">
        <v>28</v>
      </c>
      <c r="E964" s="2">
        <v>119</v>
      </c>
      <c r="F964" s="2" t="str">
        <f t="shared" si="30"/>
        <v>Outside CoSA  - Precinct 4055</v>
      </c>
      <c r="G964" s="3">
        <v>592.54194751901105</v>
      </c>
      <c r="H964" s="3">
        <v>592.541948991661</v>
      </c>
      <c r="I964" s="5">
        <f t="shared" ref="I964:I1027" si="31">H964/G964</f>
        <v>1.0000000024853093</v>
      </c>
    </row>
    <row r="965" spans="1:9" x14ac:dyDescent="0.2">
      <c r="A965" s="6" t="s">
        <v>774</v>
      </c>
      <c r="B965" s="2">
        <v>4056</v>
      </c>
      <c r="C965" s="2">
        <v>25</v>
      </c>
      <c r="D965" s="2">
        <v>28</v>
      </c>
      <c r="E965" s="2">
        <v>119</v>
      </c>
      <c r="F965" s="2" t="str">
        <f t="shared" si="30"/>
        <v>Outside CoSA  - Precinct 4056</v>
      </c>
      <c r="G965" s="3">
        <v>796.22151240399501</v>
      </c>
      <c r="H965" s="3">
        <v>795.43229354072105</v>
      </c>
      <c r="I965" s="5">
        <f t="shared" si="31"/>
        <v>0.99900879485045424</v>
      </c>
    </row>
    <row r="966" spans="1:9" x14ac:dyDescent="0.2">
      <c r="A966" s="6" t="s">
        <v>774</v>
      </c>
      <c r="B966" s="2">
        <v>4057</v>
      </c>
      <c r="C966" s="2">
        <v>25</v>
      </c>
      <c r="D966" s="2">
        <v>28</v>
      </c>
      <c r="E966" s="2">
        <v>118</v>
      </c>
      <c r="F966" s="2" t="str">
        <f t="shared" si="30"/>
        <v>Outside CoSA  - Precinct 4057</v>
      </c>
      <c r="G966" s="3">
        <v>523.85328705392499</v>
      </c>
      <c r="H966" s="3">
        <v>523.85328741762498</v>
      </c>
      <c r="I966" s="5">
        <f t="shared" si="31"/>
        <v>1.0000000006942784</v>
      </c>
    </row>
    <row r="967" spans="1:9" x14ac:dyDescent="0.2">
      <c r="A967" s="6" t="s">
        <v>774</v>
      </c>
      <c r="B967" s="2">
        <v>4058</v>
      </c>
      <c r="C967" s="2">
        <v>19</v>
      </c>
      <c r="D967" s="2">
        <v>28</v>
      </c>
      <c r="E967" s="2">
        <v>118</v>
      </c>
      <c r="F967" s="2" t="str">
        <f t="shared" si="30"/>
        <v>Outside CoSA  - Precinct 4058</v>
      </c>
      <c r="G967" s="3">
        <v>717.18865230441997</v>
      </c>
      <c r="H967" s="3">
        <v>717.18865301201504</v>
      </c>
      <c r="I967" s="5">
        <f t="shared" si="31"/>
        <v>1.0000000009866234</v>
      </c>
    </row>
    <row r="968" spans="1:9" x14ac:dyDescent="0.2">
      <c r="A968" s="6" t="s">
        <v>774</v>
      </c>
      <c r="B968" s="2">
        <v>4059</v>
      </c>
      <c r="C968" s="2">
        <v>26</v>
      </c>
      <c r="D968" s="2">
        <v>28</v>
      </c>
      <c r="E968" s="2">
        <v>120</v>
      </c>
      <c r="F968" s="2" t="str">
        <f t="shared" si="30"/>
        <v>Outside CoSA  - Precinct 4059</v>
      </c>
      <c r="G968" s="3">
        <v>628.27627098648702</v>
      </c>
      <c r="H968" s="3">
        <v>628.27626849742205</v>
      </c>
      <c r="I968" s="5">
        <f t="shared" si="31"/>
        <v>0.99999999603826362</v>
      </c>
    </row>
    <row r="969" spans="1:9" x14ac:dyDescent="0.2">
      <c r="A969" s="6" t="s">
        <v>774</v>
      </c>
      <c r="B969" s="2">
        <v>4060</v>
      </c>
      <c r="C969" s="2">
        <v>26</v>
      </c>
      <c r="D969" s="2">
        <v>28</v>
      </c>
      <c r="E969" s="2">
        <v>120</v>
      </c>
      <c r="F969" s="2" t="str">
        <f t="shared" si="30"/>
        <v>Outside CoSA  - Precinct 4060</v>
      </c>
      <c r="G969" s="3">
        <v>464.69057346543798</v>
      </c>
      <c r="H969" s="3">
        <v>464.69057307550099</v>
      </c>
      <c r="I969" s="5">
        <f t="shared" si="31"/>
        <v>0.99999999916086746</v>
      </c>
    </row>
    <row r="970" spans="1:9" x14ac:dyDescent="0.2">
      <c r="A970" s="6" t="s">
        <v>774</v>
      </c>
      <c r="B970" s="2">
        <v>4061</v>
      </c>
      <c r="C970" s="2">
        <v>26</v>
      </c>
      <c r="D970" s="2">
        <v>28</v>
      </c>
      <c r="E970" s="2">
        <v>120</v>
      </c>
      <c r="F970" s="2" t="str">
        <f t="shared" si="30"/>
        <v>Outside CoSA  - Precinct 4061</v>
      </c>
      <c r="G970" s="3">
        <v>480.56701527968602</v>
      </c>
      <c r="H970" s="3">
        <v>479.94615962155501</v>
      </c>
      <c r="I970" s="5">
        <f t="shared" si="31"/>
        <v>0.998708076837588</v>
      </c>
    </row>
    <row r="971" spans="1:9" x14ac:dyDescent="0.2">
      <c r="A971" s="6" t="s">
        <v>774</v>
      </c>
      <c r="B971" s="2">
        <v>4063</v>
      </c>
      <c r="C971" s="2">
        <v>26</v>
      </c>
      <c r="D971" s="2">
        <v>35</v>
      </c>
      <c r="E971" s="2">
        <v>120</v>
      </c>
      <c r="F971" s="2" t="str">
        <f t="shared" si="30"/>
        <v>Outside CoSA  - Precinct 4063</v>
      </c>
      <c r="G971" s="3">
        <v>589.50827953959799</v>
      </c>
      <c r="H971" s="3">
        <v>4.1015041017020998E-2</v>
      </c>
      <c r="I971" s="5">
        <f t="shared" si="31"/>
        <v>6.9575004186630708E-5</v>
      </c>
    </row>
    <row r="972" spans="1:9" x14ac:dyDescent="0.2">
      <c r="A972" s="6" t="s">
        <v>774</v>
      </c>
      <c r="B972" s="2">
        <v>4064</v>
      </c>
      <c r="C972" s="2">
        <v>19</v>
      </c>
      <c r="D972" s="2">
        <v>35</v>
      </c>
      <c r="E972" s="2">
        <v>120</v>
      </c>
      <c r="F972" s="2" t="str">
        <f t="shared" si="30"/>
        <v>Outside CoSA  - Precinct 4064</v>
      </c>
      <c r="G972" s="3">
        <v>646.97158397571002</v>
      </c>
      <c r="H972" s="3">
        <v>646.94730084874902</v>
      </c>
      <c r="I972" s="5">
        <f t="shared" si="31"/>
        <v>0.99996246647061104</v>
      </c>
    </row>
    <row r="973" spans="1:9" x14ac:dyDescent="0.2">
      <c r="A973" s="6" t="s">
        <v>774</v>
      </c>
      <c r="B973" s="2">
        <v>4065</v>
      </c>
      <c r="C973" s="2">
        <v>19</v>
      </c>
      <c r="D973" s="2">
        <v>35</v>
      </c>
      <c r="E973" s="2">
        <v>120</v>
      </c>
      <c r="F973" s="2" t="str">
        <f t="shared" si="30"/>
        <v>Outside CoSA  - Precinct 4065</v>
      </c>
      <c r="G973" s="3">
        <v>657.86781127010204</v>
      </c>
      <c r="H973" s="3">
        <v>8.4058225968651108</v>
      </c>
      <c r="I973" s="5">
        <f t="shared" si="31"/>
        <v>1.2777373285123258E-2</v>
      </c>
    </row>
    <row r="974" spans="1:9" x14ac:dyDescent="0.2">
      <c r="A974" s="6" t="s">
        <v>774</v>
      </c>
      <c r="B974" s="2">
        <v>4066</v>
      </c>
      <c r="C974" s="2">
        <v>26</v>
      </c>
      <c r="D974" s="2">
        <v>28</v>
      </c>
      <c r="E974" s="2">
        <v>120</v>
      </c>
      <c r="F974" s="2" t="str">
        <f t="shared" si="30"/>
        <v>Outside CoSA  - Precinct 4066</v>
      </c>
      <c r="G974" s="3">
        <v>633.18492539446004</v>
      </c>
      <c r="H974" s="3">
        <v>632.65616620771698</v>
      </c>
      <c r="I974" s="5">
        <f t="shared" si="31"/>
        <v>0.99916492139099233</v>
      </c>
    </row>
    <row r="975" spans="1:9" x14ac:dyDescent="0.2">
      <c r="A975" s="6" t="s">
        <v>774</v>
      </c>
      <c r="B975" s="2">
        <v>4067</v>
      </c>
      <c r="C975" s="2">
        <v>26</v>
      </c>
      <c r="D975" s="2">
        <v>28</v>
      </c>
      <c r="E975" s="2">
        <v>119</v>
      </c>
      <c r="F975" s="2" t="str">
        <f t="shared" si="30"/>
        <v>Outside CoSA  - Precinct 4067</v>
      </c>
      <c r="G975" s="3">
        <v>725.33553909223099</v>
      </c>
      <c r="H975" s="3">
        <v>725.30807321403302</v>
      </c>
      <c r="I975" s="5">
        <f t="shared" si="31"/>
        <v>0.9999621335551373</v>
      </c>
    </row>
    <row r="976" spans="1:9" x14ac:dyDescent="0.2">
      <c r="A976" s="6" t="s">
        <v>774</v>
      </c>
      <c r="B976" s="2">
        <v>4068</v>
      </c>
      <c r="C976" s="2">
        <v>19</v>
      </c>
      <c r="D976" s="2">
        <v>28</v>
      </c>
      <c r="E976" s="2">
        <v>119</v>
      </c>
      <c r="F976" s="2" t="str">
        <f t="shared" si="30"/>
        <v>Outside CoSA  - Precinct 4068</v>
      </c>
      <c r="G976" s="3">
        <v>1429.50726363678</v>
      </c>
      <c r="H976" s="3">
        <v>640.10657435739802</v>
      </c>
      <c r="I976" s="5">
        <f t="shared" si="31"/>
        <v>0.44778126746198971</v>
      </c>
    </row>
    <row r="977" spans="1:9" x14ac:dyDescent="0.2">
      <c r="A977" s="6" t="s">
        <v>774</v>
      </c>
      <c r="B977" s="2">
        <v>4069</v>
      </c>
      <c r="C977" s="2">
        <v>19</v>
      </c>
      <c r="D977" s="2">
        <v>28</v>
      </c>
      <c r="E977" s="2">
        <v>119</v>
      </c>
      <c r="F977" s="2" t="str">
        <f t="shared" si="30"/>
        <v>Outside CoSA  - Precinct 4069</v>
      </c>
      <c r="G977" s="3">
        <v>2875.2776030674199</v>
      </c>
      <c r="H977" s="3">
        <v>2865.3606698696799</v>
      </c>
      <c r="I977" s="5">
        <f t="shared" si="31"/>
        <v>0.99655096496172735</v>
      </c>
    </row>
    <row r="978" spans="1:9" x14ac:dyDescent="0.2">
      <c r="A978" s="6" t="s">
        <v>774</v>
      </c>
      <c r="B978" s="2">
        <v>4071</v>
      </c>
      <c r="C978" s="2">
        <v>19</v>
      </c>
      <c r="D978" s="2">
        <v>28</v>
      </c>
      <c r="E978" s="2">
        <v>118</v>
      </c>
      <c r="F978" s="2" t="str">
        <f t="shared" si="30"/>
        <v>Outside CoSA  - Precinct 4071</v>
      </c>
      <c r="G978" s="3">
        <v>16404.8492018627</v>
      </c>
      <c r="H978" s="3">
        <v>16404.849203357498</v>
      </c>
      <c r="I978" s="5">
        <f t="shared" si="31"/>
        <v>1.0000000000911193</v>
      </c>
    </row>
    <row r="979" spans="1:9" x14ac:dyDescent="0.2">
      <c r="A979" s="6" t="s">
        <v>774</v>
      </c>
      <c r="B979" s="2">
        <v>4072</v>
      </c>
      <c r="C979" s="2">
        <v>19</v>
      </c>
      <c r="D979" s="2">
        <v>28</v>
      </c>
      <c r="E979" s="2">
        <v>118</v>
      </c>
      <c r="F979" s="2" t="str">
        <f t="shared" si="30"/>
        <v>Outside CoSA  - Precinct 4072</v>
      </c>
      <c r="G979" s="3">
        <v>21335.836585116798</v>
      </c>
      <c r="H979" s="3">
        <v>21334.283055997199</v>
      </c>
      <c r="I979" s="5">
        <f t="shared" si="31"/>
        <v>0.99992718686640658</v>
      </c>
    </row>
    <row r="980" spans="1:9" x14ac:dyDescent="0.2">
      <c r="A980" s="6" t="s">
        <v>774</v>
      </c>
      <c r="B980" s="2">
        <v>4073</v>
      </c>
      <c r="C980" s="2">
        <v>19</v>
      </c>
      <c r="D980" s="2">
        <v>23</v>
      </c>
      <c r="E980" s="2">
        <v>118</v>
      </c>
      <c r="F980" s="2" t="str">
        <f t="shared" si="30"/>
        <v>Outside CoSA  - Precinct 4073</v>
      </c>
      <c r="G980" s="3">
        <v>4821.6647019202201</v>
      </c>
      <c r="H980" s="3">
        <v>4820.7183816479001</v>
      </c>
      <c r="I980" s="5">
        <f t="shared" si="31"/>
        <v>0.99980373577782311</v>
      </c>
    </row>
    <row r="981" spans="1:9" x14ac:dyDescent="0.2">
      <c r="A981" s="6" t="s">
        <v>774</v>
      </c>
      <c r="B981" s="2">
        <v>4074</v>
      </c>
      <c r="C981" s="2">
        <v>19</v>
      </c>
      <c r="D981" s="2">
        <v>28</v>
      </c>
      <c r="E981" s="2">
        <v>118</v>
      </c>
      <c r="F981" s="2" t="str">
        <f t="shared" si="30"/>
        <v>Outside CoSA  - Precinct 4074</v>
      </c>
      <c r="G981" s="3">
        <v>10859.343158780101</v>
      </c>
      <c r="H981" s="3">
        <v>10851.149957849</v>
      </c>
      <c r="I981" s="5">
        <f t="shared" si="31"/>
        <v>0.99924551597538602</v>
      </c>
    </row>
    <row r="982" spans="1:9" x14ac:dyDescent="0.2">
      <c r="A982" s="6" t="s">
        <v>774</v>
      </c>
      <c r="B982" s="2">
        <v>4078</v>
      </c>
      <c r="C982" s="2">
        <v>19</v>
      </c>
      <c r="D982" s="2">
        <v>28</v>
      </c>
      <c r="E982" s="2">
        <v>119</v>
      </c>
      <c r="F982" s="2" t="str">
        <f t="shared" si="30"/>
        <v>Outside CoSA  - Precinct 4078</v>
      </c>
      <c r="G982" s="3">
        <v>7054.4474420782599</v>
      </c>
      <c r="H982" s="3">
        <v>7054.44744834625</v>
      </c>
      <c r="I982" s="5">
        <f t="shared" si="31"/>
        <v>1.0000000008885161</v>
      </c>
    </row>
    <row r="983" spans="1:9" x14ac:dyDescent="0.2">
      <c r="A983" s="6" t="s">
        <v>774</v>
      </c>
      <c r="B983" s="2">
        <v>4079</v>
      </c>
      <c r="C983" s="2">
        <v>25</v>
      </c>
      <c r="D983" s="2">
        <v>28</v>
      </c>
      <c r="E983" s="2">
        <v>119</v>
      </c>
      <c r="F983" s="2" t="str">
        <f t="shared" si="30"/>
        <v>Outside CoSA  - Precinct 4079</v>
      </c>
      <c r="G983" s="3">
        <v>347.68788655423998</v>
      </c>
      <c r="H983" s="3">
        <v>347.68788630953298</v>
      </c>
      <c r="I983" s="5">
        <f t="shared" si="31"/>
        <v>0.99999999929618777</v>
      </c>
    </row>
    <row r="984" spans="1:9" x14ac:dyDescent="0.2">
      <c r="A984" s="6" t="s">
        <v>774</v>
      </c>
      <c r="B984" s="2">
        <v>4080</v>
      </c>
      <c r="C984" s="2">
        <v>19</v>
      </c>
      <c r="D984" s="2">
        <v>35</v>
      </c>
      <c r="E984" s="2">
        <v>120</v>
      </c>
      <c r="F984" s="2" t="str">
        <f t="shared" si="30"/>
        <v>Outside CoSA  - Precinct 4080</v>
      </c>
      <c r="G984" s="3">
        <v>566.37406683031702</v>
      </c>
      <c r="H984" s="3">
        <v>564.93456555947705</v>
      </c>
      <c r="I984" s="5">
        <f t="shared" si="31"/>
        <v>0.99745839127328684</v>
      </c>
    </row>
    <row r="985" spans="1:9" x14ac:dyDescent="0.2">
      <c r="A985" s="6" t="s">
        <v>774</v>
      </c>
      <c r="B985" s="2">
        <v>4081</v>
      </c>
      <c r="C985" s="2">
        <v>19</v>
      </c>
      <c r="D985" s="2">
        <v>28</v>
      </c>
      <c r="E985" s="2">
        <v>118</v>
      </c>
      <c r="F985" s="2" t="str">
        <f t="shared" si="30"/>
        <v>Outside CoSA  - Precinct 4081</v>
      </c>
      <c r="G985" s="3">
        <v>2622.4118297462501</v>
      </c>
      <c r="H985" s="3">
        <v>2622.41182954447</v>
      </c>
      <c r="I985" s="5">
        <f t="shared" si="31"/>
        <v>0.99999999992305555</v>
      </c>
    </row>
    <row r="986" spans="1:9" x14ac:dyDescent="0.2">
      <c r="A986" s="6" t="s">
        <v>774</v>
      </c>
      <c r="B986" s="2">
        <v>4083</v>
      </c>
      <c r="C986" s="2">
        <v>19</v>
      </c>
      <c r="D986" s="2">
        <v>28</v>
      </c>
      <c r="E986" s="2">
        <v>119</v>
      </c>
      <c r="F986" s="2" t="str">
        <f t="shared" si="30"/>
        <v>Outside CoSA  - Precinct 4083</v>
      </c>
      <c r="G986" s="3">
        <v>125.12762928161</v>
      </c>
      <c r="H986" s="3">
        <v>125.127629640706</v>
      </c>
      <c r="I986" s="5">
        <f t="shared" si="31"/>
        <v>1.0000000028698379</v>
      </c>
    </row>
    <row r="987" spans="1:9" x14ac:dyDescent="0.2">
      <c r="A987" s="6" t="s">
        <v>774</v>
      </c>
      <c r="B987" s="2">
        <v>4085</v>
      </c>
      <c r="C987" s="2">
        <v>19</v>
      </c>
      <c r="D987" s="2">
        <v>28</v>
      </c>
      <c r="E987" s="2">
        <v>119</v>
      </c>
      <c r="F987" s="2" t="str">
        <f t="shared" si="30"/>
        <v>Outside CoSA  - Precinct 4085</v>
      </c>
      <c r="G987" s="3">
        <v>1136.7532455010301</v>
      </c>
      <c r="H987" s="3">
        <v>1133.37792494838</v>
      </c>
      <c r="I987" s="5">
        <f t="shared" si="31"/>
        <v>0.99703073594378666</v>
      </c>
    </row>
    <row r="988" spans="1:9" x14ac:dyDescent="0.2">
      <c r="A988" s="6" t="s">
        <v>774</v>
      </c>
      <c r="B988" s="2">
        <v>4086</v>
      </c>
      <c r="C988" s="2">
        <v>19</v>
      </c>
      <c r="D988" s="2">
        <v>28</v>
      </c>
      <c r="E988" s="2">
        <v>118</v>
      </c>
      <c r="F988" s="2" t="str">
        <f t="shared" si="30"/>
        <v>Outside CoSA  - Precinct 4086</v>
      </c>
      <c r="G988" s="3">
        <v>6374.9302198959804</v>
      </c>
      <c r="H988" s="3">
        <v>6374.9302224702597</v>
      </c>
      <c r="I988" s="5">
        <f t="shared" si="31"/>
        <v>1.000000000403813</v>
      </c>
    </row>
    <row r="989" spans="1:9" x14ac:dyDescent="0.2">
      <c r="A989" s="6" t="s">
        <v>774</v>
      </c>
      <c r="B989" s="2">
        <v>4087</v>
      </c>
      <c r="C989" s="2">
        <v>19</v>
      </c>
      <c r="D989" s="2">
        <v>28</v>
      </c>
      <c r="E989" s="2">
        <v>119</v>
      </c>
      <c r="F989" s="2" t="str">
        <f t="shared" si="30"/>
        <v>Outside CoSA  - Precinct 4087</v>
      </c>
      <c r="G989" s="3">
        <v>5122.4945496919299</v>
      </c>
      <c r="H989" s="3">
        <v>5093.9497210100799</v>
      </c>
      <c r="I989" s="5">
        <f t="shared" si="31"/>
        <v>0.99442755313745201</v>
      </c>
    </row>
    <row r="990" spans="1:9" x14ac:dyDescent="0.2">
      <c r="A990" s="6" t="s">
        <v>774</v>
      </c>
      <c r="B990" s="2">
        <v>4088</v>
      </c>
      <c r="C990" s="2">
        <v>26</v>
      </c>
      <c r="D990" s="2">
        <v>28</v>
      </c>
      <c r="E990" s="2">
        <v>120</v>
      </c>
      <c r="F990" s="2" t="str">
        <f t="shared" si="30"/>
        <v>Outside CoSA  - Precinct 4088</v>
      </c>
      <c r="G990" s="3">
        <v>787.33942505898904</v>
      </c>
      <c r="H990" s="3">
        <v>785.99320576075195</v>
      </c>
      <c r="I990" s="5">
        <f t="shared" si="31"/>
        <v>0.998290166533784</v>
      </c>
    </row>
    <row r="991" spans="1:9" x14ac:dyDescent="0.2">
      <c r="A991" s="6" t="s">
        <v>774</v>
      </c>
      <c r="B991" s="2">
        <v>4089</v>
      </c>
      <c r="C991" s="2">
        <v>19</v>
      </c>
      <c r="D991" s="2">
        <v>28</v>
      </c>
      <c r="E991" s="2">
        <v>119</v>
      </c>
      <c r="F991" s="2" t="str">
        <f t="shared" si="30"/>
        <v>Outside CoSA  - Precinct 4089</v>
      </c>
      <c r="G991" s="3">
        <v>779.63931989217303</v>
      </c>
      <c r="H991" s="3">
        <v>779.63931848340701</v>
      </c>
      <c r="I991" s="5">
        <f t="shared" si="31"/>
        <v>0.99999999819305418</v>
      </c>
    </row>
    <row r="992" spans="1:9" x14ac:dyDescent="0.2">
      <c r="A992" s="6" t="s">
        <v>774</v>
      </c>
      <c r="B992" s="2">
        <v>4090</v>
      </c>
      <c r="C992" s="2">
        <v>26</v>
      </c>
      <c r="D992" s="2">
        <v>28</v>
      </c>
      <c r="E992" s="2">
        <v>120</v>
      </c>
      <c r="F992" s="2" t="str">
        <f t="shared" si="30"/>
        <v>Outside CoSA  - Precinct 4090</v>
      </c>
      <c r="G992" s="3">
        <v>425.26803873256102</v>
      </c>
      <c r="H992" s="3">
        <v>425.26804013333998</v>
      </c>
      <c r="I992" s="5">
        <f t="shared" si="31"/>
        <v>1.0000000032938732</v>
      </c>
    </row>
    <row r="993" spans="1:9" x14ac:dyDescent="0.2">
      <c r="A993" s="6" t="s">
        <v>774</v>
      </c>
      <c r="B993" s="2">
        <v>4092</v>
      </c>
      <c r="C993" s="2">
        <v>26</v>
      </c>
      <c r="D993" s="2">
        <v>28</v>
      </c>
      <c r="E993" s="2">
        <v>120</v>
      </c>
      <c r="F993" s="2" t="str">
        <f t="shared" si="30"/>
        <v>Outside CoSA  - Precinct 4092</v>
      </c>
      <c r="G993" s="3">
        <v>249.90341233016599</v>
      </c>
      <c r="H993" s="3">
        <v>249.903413746583</v>
      </c>
      <c r="I993" s="5">
        <f t="shared" si="31"/>
        <v>1.0000000056678577</v>
      </c>
    </row>
    <row r="994" spans="1:9" x14ac:dyDescent="0.2">
      <c r="A994" s="6" t="s">
        <v>774</v>
      </c>
      <c r="B994" s="2">
        <v>4097</v>
      </c>
      <c r="C994" s="2">
        <v>25</v>
      </c>
      <c r="D994" s="2">
        <v>35</v>
      </c>
      <c r="E994" s="2">
        <v>118</v>
      </c>
      <c r="F994" s="2" t="str">
        <f t="shared" si="30"/>
        <v>Outside CoSA  - Precinct 4097</v>
      </c>
      <c r="G994" s="3">
        <v>683.44389958287604</v>
      </c>
      <c r="H994" s="3">
        <v>664.75090330714102</v>
      </c>
      <c r="I994" s="5">
        <f t="shared" si="31"/>
        <v>0.97264882123149554</v>
      </c>
    </row>
    <row r="995" spans="1:9" x14ac:dyDescent="0.2">
      <c r="A995" s="6" t="s">
        <v>774</v>
      </c>
      <c r="B995" s="2">
        <v>4098</v>
      </c>
      <c r="C995" s="2">
        <v>25</v>
      </c>
      <c r="D995" s="2">
        <v>35</v>
      </c>
      <c r="E995" s="2">
        <v>118</v>
      </c>
      <c r="F995" s="2" t="str">
        <f t="shared" si="30"/>
        <v>Outside CoSA  - Precinct 4098</v>
      </c>
      <c r="G995" s="3">
        <v>333.60162607998001</v>
      </c>
      <c r="H995" s="3">
        <v>0.119564052158202</v>
      </c>
      <c r="I995" s="5">
        <f t="shared" si="31"/>
        <v>3.5840368514731663E-4</v>
      </c>
    </row>
    <row r="996" spans="1:9" x14ac:dyDescent="0.2">
      <c r="A996" s="6" t="s">
        <v>774</v>
      </c>
      <c r="B996" s="2">
        <v>4100</v>
      </c>
      <c r="C996" s="2">
        <v>25</v>
      </c>
      <c r="D996" s="2">
        <v>28</v>
      </c>
      <c r="E996" s="2">
        <v>119</v>
      </c>
      <c r="F996" s="2" t="str">
        <f t="shared" si="30"/>
        <v>Outside CoSA  - Precinct 4100</v>
      </c>
      <c r="G996" s="3">
        <v>673.47677290969398</v>
      </c>
      <c r="H996" s="3">
        <v>668.88337170628995</v>
      </c>
      <c r="I996" s="5">
        <f t="shared" si="31"/>
        <v>0.99317956997453871</v>
      </c>
    </row>
    <row r="997" spans="1:9" x14ac:dyDescent="0.2">
      <c r="A997" s="6" t="s">
        <v>774</v>
      </c>
      <c r="B997" s="2">
        <v>4101</v>
      </c>
      <c r="C997" s="2">
        <v>19</v>
      </c>
      <c r="D997" s="2">
        <v>28</v>
      </c>
      <c r="E997" s="2">
        <v>119</v>
      </c>
      <c r="F997" s="2" t="str">
        <f t="shared" si="30"/>
        <v>Outside CoSA  - Precinct 4101</v>
      </c>
      <c r="G997" s="3">
        <v>11308.633476448</v>
      </c>
      <c r="H997" s="3">
        <v>9758.0887231385805</v>
      </c>
      <c r="I997" s="5">
        <f t="shared" si="31"/>
        <v>0.8628884067611996</v>
      </c>
    </row>
    <row r="998" spans="1:9" x14ac:dyDescent="0.2">
      <c r="A998" s="6" t="s">
        <v>774</v>
      </c>
      <c r="B998" s="2">
        <v>4104</v>
      </c>
      <c r="C998" s="2">
        <v>25</v>
      </c>
      <c r="D998" s="2">
        <v>35</v>
      </c>
      <c r="E998" s="2">
        <v>118</v>
      </c>
      <c r="F998" s="2" t="str">
        <f t="shared" si="30"/>
        <v>Outside CoSA  - Precinct 4104</v>
      </c>
      <c r="G998" s="3">
        <v>822.75081313818998</v>
      </c>
      <c r="H998" s="3">
        <v>10.1657247657716</v>
      </c>
      <c r="I998" s="5">
        <f t="shared" si="31"/>
        <v>1.2355776018010639E-2</v>
      </c>
    </row>
    <row r="999" spans="1:9" x14ac:dyDescent="0.2">
      <c r="A999" s="6" t="s">
        <v>774</v>
      </c>
      <c r="B999" s="2">
        <v>4105</v>
      </c>
      <c r="C999" s="2">
        <v>25</v>
      </c>
      <c r="D999" s="2">
        <v>28</v>
      </c>
      <c r="E999" s="2">
        <v>118</v>
      </c>
      <c r="F999" s="2" t="str">
        <f t="shared" si="30"/>
        <v>Outside CoSA  - Precinct 4105</v>
      </c>
      <c r="G999" s="3">
        <v>1129.2190149755099</v>
      </c>
      <c r="H999" s="3">
        <v>1129.2190143826699</v>
      </c>
      <c r="I999" s="5">
        <f t="shared" si="31"/>
        <v>0.99999999947499996</v>
      </c>
    </row>
    <row r="1000" spans="1:9" x14ac:dyDescent="0.2">
      <c r="A1000" s="6" t="s">
        <v>774</v>
      </c>
      <c r="B1000" s="2">
        <v>4107</v>
      </c>
      <c r="C1000" s="2">
        <v>26</v>
      </c>
      <c r="D1000" s="2">
        <v>28</v>
      </c>
      <c r="E1000" s="2">
        <v>120</v>
      </c>
      <c r="F1000" s="2" t="str">
        <f t="shared" si="30"/>
        <v>Outside CoSA  - Precinct 4107</v>
      </c>
      <c r="G1000" s="3">
        <v>211.59492655422099</v>
      </c>
      <c r="H1000" s="3">
        <v>211.55882850852299</v>
      </c>
      <c r="I1000" s="5">
        <f t="shared" si="31"/>
        <v>0.99982940023049771</v>
      </c>
    </row>
    <row r="1001" spans="1:9" x14ac:dyDescent="0.2">
      <c r="A1001" s="6" t="s">
        <v>774</v>
      </c>
      <c r="B1001" s="2">
        <v>4109</v>
      </c>
      <c r="C1001" s="2">
        <v>19</v>
      </c>
      <c r="D1001" s="2">
        <v>28</v>
      </c>
      <c r="E1001" s="2">
        <v>119</v>
      </c>
      <c r="F1001" s="2" t="str">
        <f t="shared" si="30"/>
        <v>Outside CoSA  - Precinct 4109</v>
      </c>
      <c r="G1001" s="3">
        <v>879.55243524681498</v>
      </c>
      <c r="H1001" s="3">
        <v>879.065580607215</v>
      </c>
      <c r="I1001" s="5">
        <f t="shared" si="31"/>
        <v>0.99944647457037239</v>
      </c>
    </row>
    <row r="1002" spans="1:9" x14ac:dyDescent="0.2">
      <c r="A1002" s="6" t="s">
        <v>774</v>
      </c>
      <c r="B1002" s="2">
        <v>4114</v>
      </c>
      <c r="C1002" s="2">
        <v>26</v>
      </c>
      <c r="D1002" s="2">
        <v>28</v>
      </c>
      <c r="E1002" s="2">
        <v>120</v>
      </c>
      <c r="F1002" s="2" t="str">
        <f t="shared" si="30"/>
        <v>Outside CoSA  - Precinct 4114</v>
      </c>
      <c r="G1002" s="3">
        <v>135.243436789962</v>
      </c>
      <c r="H1002" s="3">
        <v>135.243435790154</v>
      </c>
      <c r="I1002" s="5">
        <f t="shared" si="31"/>
        <v>0.9999999926073454</v>
      </c>
    </row>
    <row r="1003" spans="1:9" x14ac:dyDescent="0.2">
      <c r="A1003" s="6" t="s">
        <v>774</v>
      </c>
      <c r="B1003" s="2">
        <v>4115</v>
      </c>
      <c r="C1003" s="2">
        <v>26</v>
      </c>
      <c r="D1003" s="2">
        <v>28</v>
      </c>
      <c r="E1003" s="2">
        <v>119</v>
      </c>
      <c r="F1003" s="2" t="str">
        <f t="shared" si="30"/>
        <v>Outside CoSA  - Precinct 4115</v>
      </c>
      <c r="G1003" s="3">
        <v>213.21820192145401</v>
      </c>
      <c r="H1003" s="3">
        <v>0.27087474081700202</v>
      </c>
      <c r="I1003" s="5">
        <f t="shared" si="31"/>
        <v>1.2704109610528829E-3</v>
      </c>
    </row>
    <row r="1004" spans="1:9" x14ac:dyDescent="0.2">
      <c r="A1004" s="6" t="s">
        <v>774</v>
      </c>
      <c r="B1004" s="2">
        <v>4116</v>
      </c>
      <c r="C1004" s="2">
        <v>25</v>
      </c>
      <c r="D1004" s="2">
        <v>28</v>
      </c>
      <c r="E1004" s="2">
        <v>119</v>
      </c>
      <c r="F1004" s="2" t="str">
        <f t="shared" si="30"/>
        <v>Outside CoSA  - Precinct 4116</v>
      </c>
      <c r="G1004" s="3">
        <v>118.977548688743</v>
      </c>
      <c r="H1004" s="3">
        <v>118.977548509595</v>
      </c>
      <c r="I1004" s="5">
        <f t="shared" si="31"/>
        <v>0.99999999849427057</v>
      </c>
    </row>
    <row r="1005" spans="1:9" x14ac:dyDescent="0.2">
      <c r="A1005" s="6" t="s">
        <v>774</v>
      </c>
      <c r="B1005" s="2">
        <v>4118</v>
      </c>
      <c r="C1005" s="2">
        <v>19</v>
      </c>
      <c r="D1005" s="2">
        <v>28</v>
      </c>
      <c r="E1005" s="2">
        <v>119</v>
      </c>
      <c r="F1005" s="2" t="str">
        <f t="shared" si="30"/>
        <v>Outside CoSA  - Precinct 4118</v>
      </c>
      <c r="G1005" s="3">
        <v>902.03107694843402</v>
      </c>
      <c r="H1005" s="3">
        <v>902.03107673090904</v>
      </c>
      <c r="I1005" s="5">
        <f t="shared" si="31"/>
        <v>0.99999999975884979</v>
      </c>
    </row>
    <row r="1006" spans="1:9" x14ac:dyDescent="0.2">
      <c r="A1006" s="6" t="s">
        <v>774</v>
      </c>
      <c r="B1006" s="2">
        <v>4121</v>
      </c>
      <c r="C1006" s="2">
        <v>19</v>
      </c>
      <c r="D1006" s="2">
        <v>28</v>
      </c>
      <c r="E1006" s="2">
        <v>118</v>
      </c>
      <c r="F1006" s="2" t="str">
        <f t="shared" si="30"/>
        <v>Outside CoSA  - Precinct 4121</v>
      </c>
      <c r="G1006" s="3">
        <v>3004.6126052719901</v>
      </c>
      <c r="H1006" s="3">
        <v>3001.9685149799798</v>
      </c>
      <c r="I1006" s="5">
        <f t="shared" si="31"/>
        <v>0.99911998961617521</v>
      </c>
    </row>
    <row r="1007" spans="1:9" x14ac:dyDescent="0.2">
      <c r="A1007" s="6" t="s">
        <v>774</v>
      </c>
      <c r="B1007" s="2">
        <v>4126</v>
      </c>
      <c r="C1007" s="2">
        <v>19</v>
      </c>
      <c r="D1007" s="2">
        <v>28</v>
      </c>
      <c r="E1007" s="2">
        <v>118</v>
      </c>
      <c r="F1007" s="2" t="str">
        <f t="shared" si="30"/>
        <v>Outside CoSA  - Precinct 4126</v>
      </c>
      <c r="G1007" s="3">
        <v>6722.2210905212196</v>
      </c>
      <c r="H1007" s="3">
        <v>6722.2210916398399</v>
      </c>
      <c r="I1007" s="5">
        <f t="shared" si="31"/>
        <v>1.0000000001664064</v>
      </c>
    </row>
    <row r="1008" spans="1:9" x14ac:dyDescent="0.2">
      <c r="A1008" s="6" t="s">
        <v>774</v>
      </c>
      <c r="B1008" s="2">
        <v>4129</v>
      </c>
      <c r="C1008" s="2">
        <v>19</v>
      </c>
      <c r="D1008" s="2">
        <v>28</v>
      </c>
      <c r="E1008" s="2">
        <v>118</v>
      </c>
      <c r="F1008" s="2" t="str">
        <f t="shared" si="30"/>
        <v>Outside CoSA  - Precinct 4129</v>
      </c>
      <c r="G1008" s="3">
        <v>552.66762239868001</v>
      </c>
      <c r="H1008" s="3">
        <v>534.36260163088195</v>
      </c>
      <c r="I1008" s="5">
        <f t="shared" si="31"/>
        <v>0.96687878930133297</v>
      </c>
    </row>
    <row r="1009" spans="1:9" x14ac:dyDescent="0.2">
      <c r="A1009" s="6" t="s">
        <v>774</v>
      </c>
      <c r="B1009" s="2">
        <v>4130</v>
      </c>
      <c r="C1009" s="2">
        <v>19</v>
      </c>
      <c r="D1009" s="2">
        <v>28</v>
      </c>
      <c r="E1009" s="2">
        <v>119</v>
      </c>
      <c r="F1009" s="2" t="str">
        <f t="shared" si="30"/>
        <v>Outside CoSA  - Precinct 4130</v>
      </c>
      <c r="G1009" s="3">
        <v>222.60564872481001</v>
      </c>
      <c r="H1009" s="3">
        <v>222.60564953421701</v>
      </c>
      <c r="I1009" s="5">
        <f t="shared" si="31"/>
        <v>1.0000000036360577</v>
      </c>
    </row>
    <row r="1010" spans="1:9" x14ac:dyDescent="0.2">
      <c r="A1010" s="6" t="s">
        <v>774</v>
      </c>
      <c r="B1010" s="2">
        <v>4131</v>
      </c>
      <c r="C1010" s="2">
        <v>26</v>
      </c>
      <c r="D1010" s="2">
        <v>35</v>
      </c>
      <c r="E1010" s="2">
        <v>120</v>
      </c>
      <c r="F1010" s="2" t="str">
        <f t="shared" si="30"/>
        <v>Outside CoSA  - Precinct 4131</v>
      </c>
      <c r="G1010" s="3">
        <v>110.455226940373</v>
      </c>
      <c r="H1010" s="3">
        <v>4.6226718402876701</v>
      </c>
      <c r="I1010" s="5">
        <f t="shared" si="31"/>
        <v>4.1851091780229881E-2</v>
      </c>
    </row>
    <row r="1011" spans="1:9" x14ac:dyDescent="0.2">
      <c r="A1011" s="6" t="s">
        <v>774</v>
      </c>
      <c r="B1011" s="2">
        <v>4132</v>
      </c>
      <c r="C1011" s="2">
        <v>19</v>
      </c>
      <c r="D1011" s="2">
        <v>28</v>
      </c>
      <c r="E1011" s="2">
        <v>119</v>
      </c>
      <c r="F1011" s="2" t="str">
        <f t="shared" si="30"/>
        <v>Outside CoSA  - Precinct 4132</v>
      </c>
      <c r="G1011" s="3">
        <v>851.83797187386403</v>
      </c>
      <c r="H1011" s="3">
        <v>851.83797113592902</v>
      </c>
      <c r="I1011" s="5">
        <f t="shared" si="31"/>
        <v>0.9999999991337144</v>
      </c>
    </row>
    <row r="1012" spans="1:9" x14ac:dyDescent="0.2">
      <c r="A1012" s="6" t="s">
        <v>774</v>
      </c>
      <c r="B1012" s="2">
        <v>4133</v>
      </c>
      <c r="C1012" s="2">
        <v>19</v>
      </c>
      <c r="D1012" s="2">
        <v>23</v>
      </c>
      <c r="E1012" s="2">
        <v>119</v>
      </c>
      <c r="F1012" s="2" t="str">
        <f t="shared" si="30"/>
        <v>Outside CoSA  - Precinct 4133</v>
      </c>
      <c r="G1012" s="3">
        <v>898.24021313962101</v>
      </c>
      <c r="H1012" s="3">
        <v>895.91847485144694</v>
      </c>
      <c r="I1012" s="5">
        <f t="shared" si="31"/>
        <v>0.99741523675492227</v>
      </c>
    </row>
    <row r="1013" spans="1:9" x14ac:dyDescent="0.2">
      <c r="A1013" s="6" t="s">
        <v>774</v>
      </c>
      <c r="B1013" s="2">
        <v>4136</v>
      </c>
      <c r="C1013" s="2">
        <v>19</v>
      </c>
      <c r="D1013" s="2">
        <v>28</v>
      </c>
      <c r="E1013" s="2">
        <v>119</v>
      </c>
      <c r="F1013" s="2" t="str">
        <f t="shared" si="30"/>
        <v>Outside CoSA  - Precinct 4136</v>
      </c>
      <c r="G1013" s="3">
        <v>6627.01948350982</v>
      </c>
      <c r="H1013" s="3">
        <v>5800.2409121144101</v>
      </c>
      <c r="I1013" s="5">
        <f t="shared" si="31"/>
        <v>0.87524126442472305</v>
      </c>
    </row>
    <row r="1014" spans="1:9" x14ac:dyDescent="0.2">
      <c r="A1014" s="6" t="s">
        <v>774</v>
      </c>
      <c r="B1014" s="2">
        <v>4137</v>
      </c>
      <c r="C1014" s="2">
        <v>19</v>
      </c>
      <c r="D1014" s="2">
        <v>28</v>
      </c>
      <c r="E1014" s="2">
        <v>119</v>
      </c>
      <c r="F1014" s="2" t="str">
        <f t="shared" si="30"/>
        <v>Outside CoSA  - Precinct 4137</v>
      </c>
      <c r="G1014" s="3">
        <v>1834.15552201789</v>
      </c>
      <c r="H1014" s="3">
        <v>1834.15552473139</v>
      </c>
      <c r="I1014" s="5">
        <f t="shared" si="31"/>
        <v>1.0000000014794275</v>
      </c>
    </row>
    <row r="1015" spans="1:9" x14ac:dyDescent="0.2">
      <c r="A1015" s="6" t="s">
        <v>774</v>
      </c>
      <c r="B1015" s="2">
        <v>4138</v>
      </c>
      <c r="C1015" s="2">
        <v>26</v>
      </c>
      <c r="D1015" s="2">
        <v>35</v>
      </c>
      <c r="E1015" s="2">
        <v>119</v>
      </c>
      <c r="F1015" s="2" t="str">
        <f t="shared" si="30"/>
        <v>Outside CoSA  - Precinct 4138</v>
      </c>
      <c r="G1015" s="3">
        <v>3.0650314527985998</v>
      </c>
      <c r="H1015" s="3">
        <v>0.21961296365471</v>
      </c>
      <c r="I1015" s="5">
        <f t="shared" si="31"/>
        <v>7.1651128882931098E-2</v>
      </c>
    </row>
    <row r="1016" spans="1:9" x14ac:dyDescent="0.2">
      <c r="A1016" s="6" t="s">
        <v>774</v>
      </c>
      <c r="B1016" s="2">
        <v>4140</v>
      </c>
      <c r="C1016" s="2">
        <v>26</v>
      </c>
      <c r="D1016" s="2">
        <v>28</v>
      </c>
      <c r="E1016" s="2">
        <v>119</v>
      </c>
      <c r="F1016" s="2" t="str">
        <f t="shared" si="30"/>
        <v>Outside CoSA  - Precinct 4140</v>
      </c>
      <c r="G1016" s="3">
        <v>11.9614261027304</v>
      </c>
      <c r="H1016" s="3">
        <v>3.632302018543E-3</v>
      </c>
      <c r="I1016" s="5">
        <f t="shared" si="31"/>
        <v>3.0366797297806029E-4</v>
      </c>
    </row>
    <row r="1017" spans="1:9" x14ac:dyDescent="0.2">
      <c r="A1017" s="6" t="s">
        <v>774</v>
      </c>
      <c r="B1017" s="2">
        <v>4142</v>
      </c>
      <c r="C1017" s="2">
        <v>26</v>
      </c>
      <c r="D1017" s="2">
        <v>28</v>
      </c>
      <c r="E1017" s="2">
        <v>120</v>
      </c>
      <c r="F1017" s="2" t="str">
        <f t="shared" si="30"/>
        <v>Outside CoSA  - Precinct 4142</v>
      </c>
      <c r="G1017" s="3">
        <v>95.829502525598301</v>
      </c>
      <c r="H1017" s="3">
        <v>1.0455526393143001E-2</v>
      </c>
      <c r="I1017" s="5">
        <f t="shared" si="31"/>
        <v>1.0910550631680557E-4</v>
      </c>
    </row>
    <row r="1018" spans="1:9" x14ac:dyDescent="0.2">
      <c r="A1018" s="6" t="s">
        <v>774</v>
      </c>
      <c r="B1018" s="2">
        <v>4143</v>
      </c>
      <c r="C1018" s="2">
        <v>19</v>
      </c>
      <c r="D1018" s="2">
        <v>28</v>
      </c>
      <c r="E1018" s="2">
        <v>120</v>
      </c>
      <c r="F1018" s="2" t="str">
        <f t="shared" si="30"/>
        <v>Outside CoSA  - Precinct 4143</v>
      </c>
      <c r="G1018" s="3">
        <v>1635.1420081219801</v>
      </c>
      <c r="H1018" s="3">
        <v>1633.04154072868</v>
      </c>
      <c r="I1018" s="5">
        <f t="shared" si="31"/>
        <v>0.99871542203498731</v>
      </c>
    </row>
    <row r="1019" spans="1:9" x14ac:dyDescent="0.2">
      <c r="A1019" s="6" t="s">
        <v>774</v>
      </c>
      <c r="B1019" s="2">
        <v>4144</v>
      </c>
      <c r="C1019" s="2">
        <v>25</v>
      </c>
      <c r="D1019" s="2">
        <v>28</v>
      </c>
      <c r="E1019" s="2">
        <v>119</v>
      </c>
      <c r="F1019" s="2" t="str">
        <f t="shared" si="30"/>
        <v>Outside CoSA  - Precinct 4144</v>
      </c>
      <c r="G1019" s="3">
        <v>113.622876269713</v>
      </c>
      <c r="H1019" s="3">
        <v>113.622876690152</v>
      </c>
      <c r="I1019" s="5">
        <f t="shared" si="31"/>
        <v>1.0000000037003023</v>
      </c>
    </row>
    <row r="1020" spans="1:9" x14ac:dyDescent="0.2">
      <c r="A1020" s="6" t="s">
        <v>774</v>
      </c>
      <c r="B1020" s="2">
        <v>4145</v>
      </c>
      <c r="C1020" s="2">
        <v>19</v>
      </c>
      <c r="D1020" s="2">
        <v>28</v>
      </c>
      <c r="E1020" s="2">
        <v>120</v>
      </c>
      <c r="F1020" s="2" t="str">
        <f t="shared" si="30"/>
        <v>Outside CoSA  - Precinct 4145</v>
      </c>
      <c r="G1020" s="3">
        <v>4.1641770074142697</v>
      </c>
      <c r="H1020" s="3">
        <v>4.1641768499417999</v>
      </c>
      <c r="I1020" s="5">
        <f t="shared" si="31"/>
        <v>0.99999996218401155</v>
      </c>
    </row>
    <row r="1021" spans="1:9" x14ac:dyDescent="0.2">
      <c r="A1021" s="6" t="s">
        <v>774</v>
      </c>
      <c r="B1021" s="2">
        <v>4146</v>
      </c>
      <c r="C1021" s="2">
        <v>26</v>
      </c>
      <c r="D1021" s="2">
        <v>28</v>
      </c>
      <c r="E1021" s="2">
        <v>120</v>
      </c>
      <c r="F1021" s="2" t="str">
        <f t="shared" si="30"/>
        <v>Outside CoSA  - Precinct 4146</v>
      </c>
      <c r="G1021" s="3">
        <v>77.288242247046895</v>
      </c>
      <c r="H1021" s="3">
        <v>77.2733949100665</v>
      </c>
      <c r="I1021" s="5">
        <f t="shared" si="31"/>
        <v>0.99980789656293467</v>
      </c>
    </row>
    <row r="1022" spans="1:9" x14ac:dyDescent="0.2">
      <c r="A1022" s="6" t="s">
        <v>774</v>
      </c>
      <c r="B1022" s="2">
        <v>4150</v>
      </c>
      <c r="C1022" s="2">
        <v>19</v>
      </c>
      <c r="D1022" s="2">
        <v>28</v>
      </c>
      <c r="E1022" s="2">
        <v>120</v>
      </c>
      <c r="F1022" s="2" t="str">
        <f t="shared" ref="F1022:F1061" si="32">CONCATENATE(A1022," - ","Precinct ",B1022)</f>
        <v>Outside CoSA  - Precinct 4150</v>
      </c>
      <c r="G1022" s="3">
        <v>886.224625815114</v>
      </c>
      <c r="H1022" s="3">
        <v>886.22462385122299</v>
      </c>
      <c r="I1022" s="5">
        <f t="shared" si="31"/>
        <v>0.99999999778398052</v>
      </c>
    </row>
    <row r="1023" spans="1:9" x14ac:dyDescent="0.2">
      <c r="A1023" s="6" t="s">
        <v>774</v>
      </c>
      <c r="B1023" s="2">
        <v>4151</v>
      </c>
      <c r="C1023" s="2">
        <v>19</v>
      </c>
      <c r="D1023" s="2">
        <v>28</v>
      </c>
      <c r="E1023" s="2">
        <v>118</v>
      </c>
      <c r="F1023" s="2" t="str">
        <f t="shared" si="32"/>
        <v>Outside CoSA  - Precinct 4151</v>
      </c>
      <c r="G1023" s="3">
        <v>8836.4680227254594</v>
      </c>
      <c r="H1023" s="3">
        <v>8836.4680238136298</v>
      </c>
      <c r="I1023" s="5">
        <f t="shared" si="31"/>
        <v>1.0000000001231455</v>
      </c>
    </row>
    <row r="1024" spans="1:9" x14ac:dyDescent="0.2">
      <c r="A1024" s="6" t="s">
        <v>774</v>
      </c>
      <c r="B1024" s="2">
        <v>4152</v>
      </c>
      <c r="C1024" s="2">
        <v>26</v>
      </c>
      <c r="D1024" s="2">
        <v>28</v>
      </c>
      <c r="E1024" s="2">
        <v>120</v>
      </c>
      <c r="F1024" s="2" t="str">
        <f t="shared" si="32"/>
        <v>Outside CoSA  - Precinct 4152</v>
      </c>
      <c r="G1024" s="3">
        <v>445.22930793724402</v>
      </c>
      <c r="H1024" s="3">
        <v>444.88900601144098</v>
      </c>
      <c r="I1024" s="5">
        <f t="shared" si="31"/>
        <v>0.99923567042929029</v>
      </c>
    </row>
    <row r="1025" spans="1:9" x14ac:dyDescent="0.2">
      <c r="A1025" s="6" t="s">
        <v>774</v>
      </c>
      <c r="B1025" s="2">
        <v>4153</v>
      </c>
      <c r="C1025" s="2">
        <v>19</v>
      </c>
      <c r="D1025" s="2">
        <v>23</v>
      </c>
      <c r="E1025" s="2">
        <v>118</v>
      </c>
      <c r="F1025" s="2" t="str">
        <f t="shared" si="32"/>
        <v>Outside CoSA  - Precinct 4153</v>
      </c>
      <c r="G1025" s="3">
        <v>1520.3593126734199</v>
      </c>
      <c r="H1025" s="3">
        <v>13.718441768919201</v>
      </c>
      <c r="I1025" s="5">
        <f t="shared" si="31"/>
        <v>9.0231576539604383E-3</v>
      </c>
    </row>
    <row r="1026" spans="1:9" x14ac:dyDescent="0.2">
      <c r="A1026" s="6" t="s">
        <v>774</v>
      </c>
      <c r="B1026" s="2">
        <v>4154</v>
      </c>
      <c r="C1026" s="2">
        <v>26</v>
      </c>
      <c r="D1026" s="2">
        <v>35</v>
      </c>
      <c r="E1026" s="2">
        <v>120</v>
      </c>
      <c r="F1026" s="2" t="str">
        <f t="shared" si="32"/>
        <v>Outside CoSA  - Precinct 4154</v>
      </c>
      <c r="G1026" s="3">
        <v>132.649898230471</v>
      </c>
      <c r="H1026" s="3">
        <v>8.6440863444037994E-2</v>
      </c>
      <c r="I1026" s="5">
        <f t="shared" si="31"/>
        <v>6.516466623581749E-4</v>
      </c>
    </row>
    <row r="1027" spans="1:9" x14ac:dyDescent="0.2">
      <c r="A1027" s="6" t="s">
        <v>774</v>
      </c>
      <c r="B1027" s="2">
        <v>4156</v>
      </c>
      <c r="C1027" s="2">
        <v>26</v>
      </c>
      <c r="D1027" s="2">
        <v>28</v>
      </c>
      <c r="E1027" s="2">
        <v>120</v>
      </c>
      <c r="F1027" s="2" t="str">
        <f t="shared" si="32"/>
        <v>Outside CoSA  - Precinct 4156</v>
      </c>
      <c r="G1027" s="3">
        <v>712.864972473124</v>
      </c>
      <c r="H1027" s="3">
        <v>3.34511743759629</v>
      </c>
      <c r="I1027" s="5">
        <f t="shared" si="31"/>
        <v>4.692497971938726E-3</v>
      </c>
    </row>
    <row r="1028" spans="1:9" x14ac:dyDescent="0.2">
      <c r="A1028" s="6" t="s">
        <v>774</v>
      </c>
      <c r="B1028" s="2">
        <v>4158</v>
      </c>
      <c r="C1028" s="2">
        <v>25</v>
      </c>
      <c r="D1028" s="2">
        <v>28</v>
      </c>
      <c r="E1028" s="2">
        <v>118</v>
      </c>
      <c r="F1028" s="2" t="str">
        <f t="shared" si="32"/>
        <v>Outside CoSA  - Precinct 4158</v>
      </c>
      <c r="G1028" s="3">
        <v>163.74201488730199</v>
      </c>
      <c r="H1028" s="3">
        <v>163.74201568645501</v>
      </c>
      <c r="I1028" s="5">
        <f t="shared" ref="I1028:I1062" si="33">H1028/G1028</f>
        <v>1.0000000048805617</v>
      </c>
    </row>
    <row r="1029" spans="1:9" x14ac:dyDescent="0.2">
      <c r="A1029" s="6" t="s">
        <v>774</v>
      </c>
      <c r="B1029" s="2">
        <v>4159</v>
      </c>
      <c r="C1029" s="2">
        <v>19</v>
      </c>
      <c r="D1029" s="2">
        <v>28</v>
      </c>
      <c r="E1029" s="2">
        <v>119</v>
      </c>
      <c r="F1029" s="2" t="str">
        <f t="shared" si="32"/>
        <v>Outside CoSA  - Precinct 4159</v>
      </c>
      <c r="G1029" s="3">
        <v>2081.37792955232</v>
      </c>
      <c r="H1029" s="3">
        <v>18.995044096502099</v>
      </c>
      <c r="I1029" s="5">
        <f t="shared" si="33"/>
        <v>9.1261869489447835E-3</v>
      </c>
    </row>
    <row r="1030" spans="1:9" x14ac:dyDescent="0.2">
      <c r="A1030" s="6" t="s">
        <v>774</v>
      </c>
      <c r="B1030" s="2">
        <v>4160</v>
      </c>
      <c r="C1030" s="2">
        <v>19</v>
      </c>
      <c r="D1030" s="2">
        <v>35</v>
      </c>
      <c r="E1030" s="2">
        <v>120</v>
      </c>
      <c r="F1030" s="2" t="str">
        <f t="shared" si="32"/>
        <v>Outside CoSA  - Precinct 4160</v>
      </c>
      <c r="G1030" s="3">
        <v>293.279158274162</v>
      </c>
      <c r="H1030" s="3">
        <v>293.248823537303</v>
      </c>
      <c r="I1030" s="5">
        <f t="shared" si="33"/>
        <v>0.99989656702154528</v>
      </c>
    </row>
    <row r="1031" spans="1:9" x14ac:dyDescent="0.2">
      <c r="A1031" s="6" t="s">
        <v>774</v>
      </c>
      <c r="B1031" s="2">
        <v>4161</v>
      </c>
      <c r="C1031" s="2">
        <v>19</v>
      </c>
      <c r="D1031" s="2">
        <v>28</v>
      </c>
      <c r="E1031" s="2">
        <v>120</v>
      </c>
      <c r="F1031" s="2" t="str">
        <f t="shared" si="32"/>
        <v>Outside CoSA  - Precinct 4161</v>
      </c>
      <c r="G1031" s="3">
        <v>101.371621535294</v>
      </c>
      <c r="H1031" s="3">
        <v>2.13795619459512</v>
      </c>
      <c r="I1031" s="5">
        <f t="shared" si="33"/>
        <v>2.1090283081352898E-2</v>
      </c>
    </row>
    <row r="1032" spans="1:9" x14ac:dyDescent="0.2">
      <c r="A1032" s="6" t="s">
        <v>774</v>
      </c>
      <c r="B1032" s="2">
        <v>4162</v>
      </c>
      <c r="C1032" s="2">
        <v>26</v>
      </c>
      <c r="D1032" s="2">
        <v>28</v>
      </c>
      <c r="E1032" s="2">
        <v>119</v>
      </c>
      <c r="F1032" s="2" t="str">
        <f t="shared" si="32"/>
        <v>Outside CoSA  - Precinct 4162</v>
      </c>
      <c r="G1032" s="3">
        <v>491.16441617909902</v>
      </c>
      <c r="H1032" s="3">
        <v>491.16441482534702</v>
      </c>
      <c r="I1032" s="5">
        <f t="shared" si="33"/>
        <v>0.99999999724379052</v>
      </c>
    </row>
    <row r="1033" spans="1:9" x14ac:dyDescent="0.2">
      <c r="A1033" s="6" t="s">
        <v>774</v>
      </c>
      <c r="B1033" s="2">
        <v>4163</v>
      </c>
      <c r="C1033" s="2">
        <v>26</v>
      </c>
      <c r="D1033" s="2">
        <v>28</v>
      </c>
      <c r="E1033" s="2">
        <v>120</v>
      </c>
      <c r="F1033" s="2" t="str">
        <f t="shared" si="32"/>
        <v>Outside CoSA  - Precinct 4163</v>
      </c>
      <c r="G1033" s="3">
        <v>410.20955537388699</v>
      </c>
      <c r="H1033" s="3">
        <v>321.24670074871699</v>
      </c>
      <c r="I1033" s="5">
        <f t="shared" si="33"/>
        <v>0.78312827319664824</v>
      </c>
    </row>
    <row r="1034" spans="1:9" x14ac:dyDescent="0.2">
      <c r="A1034" s="6" t="s">
        <v>774</v>
      </c>
      <c r="B1034" s="2">
        <v>4164</v>
      </c>
      <c r="C1034" s="2">
        <v>25</v>
      </c>
      <c r="D1034" s="2">
        <v>28</v>
      </c>
      <c r="E1034" s="2">
        <v>119</v>
      </c>
      <c r="F1034" s="2" t="str">
        <f t="shared" si="32"/>
        <v>Outside CoSA  - Precinct 4164</v>
      </c>
      <c r="G1034" s="3">
        <v>450.993625118409</v>
      </c>
      <c r="H1034" s="3">
        <v>450.99362459328898</v>
      </c>
      <c r="I1034" s="5">
        <f t="shared" si="33"/>
        <v>0.99999999883563762</v>
      </c>
    </row>
    <row r="1035" spans="1:9" x14ac:dyDescent="0.2">
      <c r="A1035" s="6" t="s">
        <v>774</v>
      </c>
      <c r="B1035" s="2">
        <v>4165</v>
      </c>
      <c r="C1035" s="2">
        <v>19</v>
      </c>
      <c r="D1035" s="2">
        <v>23</v>
      </c>
      <c r="E1035" s="2">
        <v>118</v>
      </c>
      <c r="F1035" s="2" t="str">
        <f t="shared" si="32"/>
        <v>Outside CoSA  - Precinct 4165</v>
      </c>
      <c r="G1035" s="3">
        <v>1265.45223225175</v>
      </c>
      <c r="H1035" s="3">
        <v>133.58828095967701</v>
      </c>
      <c r="I1035" s="5">
        <f t="shared" si="33"/>
        <v>0.10556564487777588</v>
      </c>
    </row>
    <row r="1036" spans="1:9" x14ac:dyDescent="0.2">
      <c r="A1036" s="6" t="s">
        <v>774</v>
      </c>
      <c r="B1036" s="2">
        <v>4166</v>
      </c>
      <c r="C1036" s="2">
        <v>26</v>
      </c>
      <c r="D1036" s="2">
        <v>28</v>
      </c>
      <c r="E1036" s="2">
        <v>120</v>
      </c>
      <c r="F1036" s="2" t="str">
        <f t="shared" si="32"/>
        <v>Outside CoSA  - Precinct 4166</v>
      </c>
      <c r="G1036" s="3">
        <v>107.52800032634001</v>
      </c>
      <c r="H1036" s="3">
        <v>7.2857669000922998E-2</v>
      </c>
      <c r="I1036" s="5">
        <f t="shared" si="33"/>
        <v>6.7756927293174832E-4</v>
      </c>
    </row>
    <row r="1037" spans="1:9" x14ac:dyDescent="0.2">
      <c r="A1037" s="6" t="s">
        <v>774</v>
      </c>
      <c r="B1037" s="2">
        <v>4168</v>
      </c>
      <c r="C1037" s="2">
        <v>26</v>
      </c>
      <c r="D1037" s="2">
        <v>28</v>
      </c>
      <c r="E1037" s="2">
        <v>120</v>
      </c>
      <c r="F1037" s="2" t="str">
        <f t="shared" si="32"/>
        <v>Outside CoSA  - Precinct 4168</v>
      </c>
      <c r="G1037" s="3">
        <v>278.51089700621299</v>
      </c>
      <c r="H1037" s="3">
        <v>278.51089579361701</v>
      </c>
      <c r="I1037" s="5">
        <f t="shared" si="33"/>
        <v>0.99999999564614528</v>
      </c>
    </row>
    <row r="1038" spans="1:9" x14ac:dyDescent="0.2">
      <c r="A1038" s="6" t="s">
        <v>774</v>
      </c>
      <c r="B1038" s="2">
        <v>4175</v>
      </c>
      <c r="C1038" s="2">
        <v>26</v>
      </c>
      <c r="D1038" s="2">
        <v>28</v>
      </c>
      <c r="E1038" s="2">
        <v>120</v>
      </c>
      <c r="F1038" s="2" t="str">
        <f t="shared" si="32"/>
        <v>Outside CoSA  - Precinct 4175</v>
      </c>
      <c r="G1038" s="3">
        <v>27.272334138373999</v>
      </c>
      <c r="H1038" s="3">
        <v>0.104823965634551</v>
      </c>
      <c r="I1038" s="5">
        <f t="shared" si="33"/>
        <v>3.8436008118225813E-3</v>
      </c>
    </row>
    <row r="1039" spans="1:9" x14ac:dyDescent="0.2">
      <c r="A1039" s="6" t="s">
        <v>774</v>
      </c>
      <c r="B1039" s="2">
        <v>4180</v>
      </c>
      <c r="C1039" s="2">
        <v>19</v>
      </c>
      <c r="D1039" s="2">
        <v>28</v>
      </c>
      <c r="E1039" s="2">
        <v>118</v>
      </c>
      <c r="F1039" s="2" t="str">
        <f t="shared" si="32"/>
        <v>Outside CoSA  - Precinct 4180</v>
      </c>
      <c r="G1039" s="3">
        <v>3122.3044942585302</v>
      </c>
      <c r="H1039" s="3">
        <v>15.4415460572031</v>
      </c>
      <c r="I1039" s="5">
        <f t="shared" si="33"/>
        <v>4.9455605901339494E-3</v>
      </c>
    </row>
    <row r="1040" spans="1:9" x14ac:dyDescent="0.2">
      <c r="A1040" s="6" t="s">
        <v>774</v>
      </c>
      <c r="B1040" s="2">
        <v>4182</v>
      </c>
      <c r="C1040" s="2">
        <v>26</v>
      </c>
      <c r="D1040" s="2">
        <v>35</v>
      </c>
      <c r="E1040" s="2">
        <v>120</v>
      </c>
      <c r="F1040" s="2" t="str">
        <f t="shared" si="32"/>
        <v>Outside CoSA  - Precinct 4182</v>
      </c>
      <c r="G1040" s="3">
        <v>25.650031093283999</v>
      </c>
      <c r="H1040" s="3">
        <v>10.7878350377255</v>
      </c>
      <c r="I1040" s="5">
        <f t="shared" si="33"/>
        <v>0.42057785421359983</v>
      </c>
    </row>
    <row r="1041" spans="1:9" x14ac:dyDescent="0.2">
      <c r="A1041" s="6" t="s">
        <v>774</v>
      </c>
      <c r="B1041" s="2">
        <v>4185</v>
      </c>
      <c r="C1041" s="2">
        <v>26</v>
      </c>
      <c r="D1041" s="2">
        <v>35</v>
      </c>
      <c r="E1041" s="2">
        <v>119</v>
      </c>
      <c r="F1041" s="2" t="str">
        <f t="shared" si="32"/>
        <v>Outside CoSA  - Precinct 4185</v>
      </c>
      <c r="G1041" s="3">
        <v>9.4265842025623598</v>
      </c>
      <c r="H1041" s="3">
        <v>9.4265840347535903</v>
      </c>
      <c r="I1041" s="5">
        <f t="shared" si="33"/>
        <v>0.99999998219834818</v>
      </c>
    </row>
    <row r="1042" spans="1:9" x14ac:dyDescent="0.2">
      <c r="A1042" s="6" t="s">
        <v>774</v>
      </c>
      <c r="B1042" s="2">
        <v>4187</v>
      </c>
      <c r="C1042" s="2">
        <v>19</v>
      </c>
      <c r="D1042" s="2">
        <v>28</v>
      </c>
      <c r="E1042" s="2">
        <v>118</v>
      </c>
      <c r="F1042" s="2" t="str">
        <f t="shared" si="32"/>
        <v>Outside CoSA  - Precinct 4187</v>
      </c>
      <c r="G1042" s="3">
        <v>165.29235362222801</v>
      </c>
      <c r="H1042" s="3">
        <v>165.292352830471</v>
      </c>
      <c r="I1042" s="5">
        <f t="shared" si="33"/>
        <v>0.99999999520995986</v>
      </c>
    </row>
    <row r="1043" spans="1:9" x14ac:dyDescent="0.2">
      <c r="A1043" s="6" t="s">
        <v>774</v>
      </c>
      <c r="B1043" s="2">
        <v>4188</v>
      </c>
      <c r="C1043" s="2">
        <v>19</v>
      </c>
      <c r="D1043" s="2">
        <v>28</v>
      </c>
      <c r="E1043" s="2">
        <v>119</v>
      </c>
      <c r="F1043" s="2" t="str">
        <f t="shared" si="32"/>
        <v>Outside CoSA  - Precinct 4188</v>
      </c>
      <c r="G1043" s="3">
        <v>24.087461056588801</v>
      </c>
      <c r="H1043" s="3">
        <v>24.087461155081801</v>
      </c>
      <c r="I1043" s="5">
        <f t="shared" si="33"/>
        <v>1.0000000040889738</v>
      </c>
    </row>
    <row r="1044" spans="1:9" x14ac:dyDescent="0.2">
      <c r="A1044" s="6" t="s">
        <v>774</v>
      </c>
      <c r="B1044" s="2">
        <v>4189</v>
      </c>
      <c r="C1044" s="2">
        <v>19</v>
      </c>
      <c r="D1044" s="2">
        <v>28</v>
      </c>
      <c r="E1044" s="2">
        <v>119</v>
      </c>
      <c r="F1044" s="2" t="str">
        <f t="shared" si="32"/>
        <v>Outside CoSA  - Precinct 4189</v>
      </c>
      <c r="G1044" s="3">
        <v>363.58731898950998</v>
      </c>
      <c r="H1044" s="3">
        <v>363.37318560109298</v>
      </c>
      <c r="I1044" s="5">
        <f t="shared" si="33"/>
        <v>0.99941105374903583</v>
      </c>
    </row>
    <row r="1045" spans="1:9" x14ac:dyDescent="0.2">
      <c r="A1045" s="6" t="s">
        <v>774</v>
      </c>
      <c r="B1045" s="2">
        <v>4190</v>
      </c>
      <c r="C1045" s="2">
        <v>19</v>
      </c>
      <c r="D1045" s="2">
        <v>28</v>
      </c>
      <c r="E1045" s="2">
        <v>119</v>
      </c>
      <c r="F1045" s="2" t="str">
        <f t="shared" si="32"/>
        <v>Outside CoSA  - Precinct 4190</v>
      </c>
      <c r="G1045" s="3">
        <v>76.184601877695798</v>
      </c>
      <c r="H1045" s="3">
        <v>9.4768798958412004E-2</v>
      </c>
      <c r="I1045" s="5">
        <f t="shared" si="33"/>
        <v>1.2439363942670547E-3</v>
      </c>
    </row>
    <row r="1046" spans="1:9" x14ac:dyDescent="0.2">
      <c r="A1046" s="6" t="s">
        <v>774</v>
      </c>
      <c r="B1046" s="2">
        <v>4191</v>
      </c>
      <c r="C1046" s="2">
        <v>19</v>
      </c>
      <c r="D1046" s="2">
        <v>28</v>
      </c>
      <c r="E1046" s="2">
        <v>119</v>
      </c>
      <c r="F1046" s="2" t="str">
        <f t="shared" si="32"/>
        <v>Outside CoSA  - Precinct 4191</v>
      </c>
      <c r="G1046" s="3">
        <v>20.538987356440799</v>
      </c>
      <c r="H1046" s="3">
        <v>20.538986262921899</v>
      </c>
      <c r="I1046" s="5">
        <f t="shared" si="33"/>
        <v>0.99999994675886983</v>
      </c>
    </row>
    <row r="1047" spans="1:9" x14ac:dyDescent="0.2">
      <c r="A1047" s="6" t="s">
        <v>774</v>
      </c>
      <c r="B1047" s="2">
        <v>4192</v>
      </c>
      <c r="C1047" s="2">
        <v>26</v>
      </c>
      <c r="D1047" s="2">
        <v>28</v>
      </c>
      <c r="E1047" s="2">
        <v>120</v>
      </c>
      <c r="F1047" s="2" t="str">
        <f t="shared" si="32"/>
        <v>Outside CoSA  - Precinct 4192</v>
      </c>
      <c r="G1047" s="3">
        <v>41.312370531805101</v>
      </c>
      <c r="H1047" s="3">
        <v>41.157018803591797</v>
      </c>
      <c r="I1047" s="5">
        <f t="shared" si="33"/>
        <v>0.99623958329639539</v>
      </c>
    </row>
    <row r="1048" spans="1:9" x14ac:dyDescent="0.2">
      <c r="A1048" s="6" t="s">
        <v>774</v>
      </c>
      <c r="B1048" s="2">
        <v>4193</v>
      </c>
      <c r="C1048" s="2">
        <v>19</v>
      </c>
      <c r="D1048" s="2">
        <v>28</v>
      </c>
      <c r="E1048" s="2">
        <v>120</v>
      </c>
      <c r="F1048" s="2" t="str">
        <f t="shared" si="32"/>
        <v>Outside CoSA  - Precinct 4193</v>
      </c>
      <c r="G1048" s="3">
        <v>263.96468068026201</v>
      </c>
      <c r="H1048" s="3">
        <v>0.34955692985059</v>
      </c>
      <c r="I1048" s="5">
        <f t="shared" si="33"/>
        <v>1.3242564457856584E-3</v>
      </c>
    </row>
    <row r="1049" spans="1:9" x14ac:dyDescent="0.2">
      <c r="A1049" s="6" t="s">
        <v>774</v>
      </c>
      <c r="B1049" s="2">
        <v>4194</v>
      </c>
      <c r="C1049" s="2">
        <v>19</v>
      </c>
      <c r="D1049" s="2">
        <v>28</v>
      </c>
      <c r="E1049" s="2">
        <v>119</v>
      </c>
      <c r="F1049" s="2" t="str">
        <f t="shared" si="32"/>
        <v>Outside CoSA  - Precinct 4194</v>
      </c>
      <c r="G1049" s="3">
        <v>645.36518245764103</v>
      </c>
      <c r="H1049" s="3">
        <v>645.36518186914304</v>
      </c>
      <c r="I1049" s="5">
        <f t="shared" si="33"/>
        <v>0.99999999908811632</v>
      </c>
    </row>
    <row r="1050" spans="1:9" x14ac:dyDescent="0.2">
      <c r="A1050" s="6" t="s">
        <v>774</v>
      </c>
      <c r="B1050" s="2">
        <v>4195</v>
      </c>
      <c r="C1050" s="2">
        <v>26</v>
      </c>
      <c r="D1050" s="2">
        <v>35</v>
      </c>
      <c r="E1050" s="2">
        <v>120</v>
      </c>
      <c r="F1050" s="2" t="str">
        <f t="shared" si="32"/>
        <v>Outside CoSA  - Precinct 4195</v>
      </c>
      <c r="G1050" s="3">
        <v>185.12972665066101</v>
      </c>
      <c r="H1050" s="3">
        <v>184.92173675684799</v>
      </c>
      <c r="I1050" s="5">
        <f t="shared" si="33"/>
        <v>0.99887651811745237</v>
      </c>
    </row>
    <row r="1051" spans="1:9" x14ac:dyDescent="0.2">
      <c r="A1051" s="6" t="s">
        <v>774</v>
      </c>
      <c r="B1051" s="2">
        <v>4196</v>
      </c>
      <c r="C1051" s="2">
        <v>26</v>
      </c>
      <c r="D1051" s="2">
        <v>28</v>
      </c>
      <c r="E1051" s="2">
        <v>120</v>
      </c>
      <c r="F1051" s="2" t="str">
        <f t="shared" si="32"/>
        <v>Outside CoSA  - Precinct 4196</v>
      </c>
      <c r="G1051" s="3">
        <v>146.08212951720401</v>
      </c>
      <c r="H1051" s="3">
        <v>146.082130173715</v>
      </c>
      <c r="I1051" s="5">
        <f t="shared" si="33"/>
        <v>1.0000000044941226</v>
      </c>
    </row>
    <row r="1052" spans="1:9" x14ac:dyDescent="0.2">
      <c r="A1052" s="6" t="s">
        <v>774</v>
      </c>
      <c r="B1052" s="2">
        <v>4197</v>
      </c>
      <c r="C1052" s="2">
        <v>26</v>
      </c>
      <c r="D1052" s="2">
        <v>28</v>
      </c>
      <c r="E1052" s="2">
        <v>120</v>
      </c>
      <c r="F1052" s="2" t="str">
        <f t="shared" si="32"/>
        <v>Outside CoSA  - Precinct 4197</v>
      </c>
      <c r="G1052" s="3">
        <v>7.5335697900369203</v>
      </c>
      <c r="H1052" s="3">
        <v>7.5335699705529002</v>
      </c>
      <c r="I1052" s="5">
        <f t="shared" si="33"/>
        <v>1.0000000239615461</v>
      </c>
    </row>
    <row r="1053" spans="1:9" x14ac:dyDescent="0.2">
      <c r="A1053" s="6" t="s">
        <v>774</v>
      </c>
      <c r="B1053" s="2">
        <v>4198</v>
      </c>
      <c r="C1053" s="2">
        <v>19</v>
      </c>
      <c r="D1053" s="2">
        <v>28</v>
      </c>
      <c r="E1053" s="2">
        <v>120</v>
      </c>
      <c r="F1053" s="2" t="str">
        <f t="shared" si="32"/>
        <v>Outside CoSA  - Precinct 4198</v>
      </c>
      <c r="G1053" s="3">
        <v>379.41333792478201</v>
      </c>
      <c r="H1053" s="3">
        <v>379.41333851418301</v>
      </c>
      <c r="I1053" s="5">
        <f t="shared" si="33"/>
        <v>1.0000000015534536</v>
      </c>
    </row>
    <row r="1054" spans="1:9" x14ac:dyDescent="0.2">
      <c r="A1054" s="6" t="s">
        <v>774</v>
      </c>
      <c r="B1054" s="2">
        <v>4199</v>
      </c>
      <c r="C1054" s="2">
        <v>25</v>
      </c>
      <c r="D1054" s="2">
        <v>28</v>
      </c>
      <c r="E1054" s="2">
        <v>118</v>
      </c>
      <c r="F1054" s="2" t="str">
        <f t="shared" si="32"/>
        <v>Outside CoSA  - Precinct 4199</v>
      </c>
      <c r="G1054" s="3">
        <v>395.42246045886401</v>
      </c>
      <c r="H1054" s="3">
        <v>1.90187091823086</v>
      </c>
      <c r="I1054" s="5">
        <f t="shared" si="33"/>
        <v>4.8097189927548707E-3</v>
      </c>
    </row>
    <row r="1055" spans="1:9" x14ac:dyDescent="0.2">
      <c r="A1055" s="6" t="s">
        <v>774</v>
      </c>
      <c r="B1055" s="2">
        <v>4201</v>
      </c>
      <c r="C1055" s="2">
        <v>19</v>
      </c>
      <c r="D1055" s="2">
        <v>28</v>
      </c>
      <c r="E1055" s="2">
        <v>119</v>
      </c>
      <c r="F1055" s="2" t="str">
        <f t="shared" si="32"/>
        <v>Outside CoSA  - Precinct 4201</v>
      </c>
      <c r="G1055" s="3">
        <v>13.3158254451894</v>
      </c>
      <c r="H1055" s="3">
        <v>13.3158254262894</v>
      </c>
      <c r="I1055" s="5">
        <f t="shared" si="33"/>
        <v>0.99999999858063626</v>
      </c>
    </row>
    <row r="1056" spans="1:9" x14ac:dyDescent="0.2">
      <c r="A1056" s="6" t="s">
        <v>774</v>
      </c>
      <c r="B1056" s="2">
        <v>4202</v>
      </c>
      <c r="C1056" s="2">
        <v>19</v>
      </c>
      <c r="D1056" s="2">
        <v>28</v>
      </c>
      <c r="E1056" s="2">
        <v>118</v>
      </c>
      <c r="F1056" s="2" t="str">
        <f t="shared" si="32"/>
        <v>Outside CoSA  - Precinct 4202</v>
      </c>
      <c r="G1056" s="3">
        <v>13.8271014952778</v>
      </c>
      <c r="H1056" s="3">
        <v>4.7171696859249002</v>
      </c>
      <c r="I1056" s="5">
        <f t="shared" si="33"/>
        <v>0.34115390615566804</v>
      </c>
    </row>
    <row r="1057" spans="1:9" x14ac:dyDescent="0.2">
      <c r="A1057" s="6" t="s">
        <v>774</v>
      </c>
      <c r="B1057" s="2">
        <v>4204</v>
      </c>
      <c r="C1057" s="2">
        <v>19</v>
      </c>
      <c r="D1057" s="2">
        <v>23</v>
      </c>
      <c r="E1057" s="2">
        <v>119</v>
      </c>
      <c r="F1057" s="2" t="str">
        <f t="shared" si="32"/>
        <v>Outside CoSA  - Precinct 4204</v>
      </c>
      <c r="G1057" s="3">
        <v>1318.1754229149501</v>
      </c>
      <c r="H1057" s="3">
        <v>13.4042994837097</v>
      </c>
      <c r="I1057" s="5">
        <f t="shared" si="33"/>
        <v>1.0168828253578019E-2</v>
      </c>
    </row>
    <row r="1058" spans="1:9" x14ac:dyDescent="0.2">
      <c r="A1058" s="6" t="s">
        <v>774</v>
      </c>
      <c r="B1058" s="2">
        <v>4206</v>
      </c>
      <c r="C1058" s="2">
        <v>26</v>
      </c>
      <c r="D1058" s="2">
        <v>28</v>
      </c>
      <c r="E1058" s="2">
        <v>120</v>
      </c>
      <c r="F1058" s="2" t="str">
        <f t="shared" si="32"/>
        <v>Outside CoSA  - Precinct 4206</v>
      </c>
      <c r="G1058" s="3">
        <v>168.15894974664999</v>
      </c>
      <c r="H1058" s="3">
        <v>2.2638502246158501</v>
      </c>
      <c r="I1058" s="5">
        <f t="shared" si="33"/>
        <v>1.3462561630092185E-2</v>
      </c>
    </row>
    <row r="1059" spans="1:9" x14ac:dyDescent="0.2">
      <c r="A1059" s="6" t="s">
        <v>774</v>
      </c>
      <c r="B1059" s="2">
        <v>4207</v>
      </c>
      <c r="C1059" s="2">
        <v>19</v>
      </c>
      <c r="D1059" s="2">
        <v>28</v>
      </c>
      <c r="E1059" s="2">
        <v>119</v>
      </c>
      <c r="F1059" s="2" t="str">
        <f t="shared" si="32"/>
        <v>Outside CoSA  - Precinct 4207</v>
      </c>
      <c r="G1059" s="3">
        <v>6.1276620047058801</v>
      </c>
      <c r="H1059" s="3">
        <v>1.6901226451014799</v>
      </c>
      <c r="I1059" s="5">
        <f t="shared" si="33"/>
        <v>0.27581851672032676</v>
      </c>
    </row>
    <row r="1060" spans="1:9" x14ac:dyDescent="0.2">
      <c r="A1060" s="6" t="s">
        <v>774</v>
      </c>
      <c r="B1060" s="2">
        <v>4208</v>
      </c>
      <c r="C1060" s="2">
        <v>19</v>
      </c>
      <c r="D1060" s="2">
        <v>28</v>
      </c>
      <c r="E1060" s="2">
        <v>119</v>
      </c>
      <c r="F1060" s="2" t="str">
        <f t="shared" si="32"/>
        <v>Outside CoSA  - Precinct 4208</v>
      </c>
      <c r="G1060" s="3">
        <v>4.5067596525358402</v>
      </c>
      <c r="H1060" s="3">
        <v>0.16976988660481601</v>
      </c>
      <c r="I1060" s="5">
        <f t="shared" si="33"/>
        <v>3.7670055581794953E-2</v>
      </c>
    </row>
    <row r="1061" spans="1:9" x14ac:dyDescent="0.2">
      <c r="A1061" s="6" t="s">
        <v>774</v>
      </c>
      <c r="B1061" s="2">
        <v>4209</v>
      </c>
      <c r="C1061" s="2">
        <v>19</v>
      </c>
      <c r="D1061" s="2">
        <v>28</v>
      </c>
      <c r="E1061" s="2">
        <v>119</v>
      </c>
      <c r="F1061" s="2" t="str">
        <f t="shared" si="32"/>
        <v>Outside CoSA  - Precinct 4209</v>
      </c>
      <c r="G1061" s="3">
        <v>396.215543025486</v>
      </c>
      <c r="H1061" s="3">
        <v>394.76616239947998</v>
      </c>
      <c r="I1061" s="5">
        <f t="shared" si="33"/>
        <v>0.99634193899881207</v>
      </c>
    </row>
    <row r="1062" spans="1:9" x14ac:dyDescent="0.2">
      <c r="A1062" s="6" t="s">
        <v>774</v>
      </c>
      <c r="B1062" s="2">
        <v>4212</v>
      </c>
      <c r="C1062" s="2">
        <v>19</v>
      </c>
      <c r="D1062" s="2">
        <v>28</v>
      </c>
      <c r="E1062" s="2">
        <v>118</v>
      </c>
      <c r="F1062" s="2" t="str">
        <f>CONCATENATE(A1062," - ","Precinct ",B1062)</f>
        <v>Outside CoSA  - Precinct 4212</v>
      </c>
      <c r="G1062" s="3">
        <v>14.571396641661</v>
      </c>
      <c r="H1062" s="3">
        <v>7.54495218238955</v>
      </c>
      <c r="I1062" s="5">
        <f t="shared" si="33"/>
        <v>0.5177919706624291</v>
      </c>
    </row>
  </sheetData>
  <autoFilter ref="A2:H1062" xr:uid="{00000000-0009-0000-0000-000002000000}"/>
  <mergeCells count="6">
    <mergeCell ref="I1:I2"/>
    <mergeCell ref="B1:E1"/>
    <mergeCell ref="A1:A2"/>
    <mergeCell ref="F1:F2"/>
    <mergeCell ref="G1:G2"/>
    <mergeCell ref="H1:H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1"/>
  <sheetViews>
    <sheetView workbookViewId="0">
      <pane xSplit="1" ySplit="2" topLeftCell="B413" activePane="bottomRight" state="frozen"/>
      <selection pane="topRight" activeCell="B1" sqref="B1"/>
      <selection pane="bottomLeft" activeCell="A2" sqref="A2"/>
      <selection pane="bottomRight" sqref="A1:A2"/>
    </sheetView>
  </sheetViews>
  <sheetFormatPr baseColWidth="10" defaultColWidth="8.83203125" defaultRowHeight="15" x14ac:dyDescent="0.2"/>
  <cols>
    <col min="1" max="1" width="13.1640625" style="6" bestFit="1" customWidth="1"/>
    <col min="2" max="2" width="11" customWidth="1"/>
    <col min="3" max="3" width="14" customWidth="1"/>
    <col min="4" max="4" width="10.6640625" customWidth="1"/>
    <col min="5" max="5" width="19.33203125" bestFit="1" customWidth="1"/>
    <col min="6" max="6" width="38.6640625" customWidth="1"/>
    <col min="7" max="7" width="33.6640625" customWidth="1"/>
    <col min="8" max="9" width="17.6640625" style="4" customWidth="1"/>
    <col min="10" max="10" width="17.6640625" customWidth="1"/>
  </cols>
  <sheetData>
    <row r="1" spans="1:10" s="8" customFormat="1" ht="45" customHeight="1" x14ac:dyDescent="0.2">
      <c r="A1" s="13" t="s">
        <v>765</v>
      </c>
      <c r="B1" s="13" t="s">
        <v>780</v>
      </c>
      <c r="C1" s="14"/>
      <c r="D1" s="14"/>
      <c r="E1" s="14"/>
      <c r="F1" s="14"/>
      <c r="G1" s="15" t="s">
        <v>767</v>
      </c>
      <c r="H1" s="17" t="s">
        <v>768</v>
      </c>
      <c r="I1" s="17" t="s">
        <v>769</v>
      </c>
      <c r="J1" s="11" t="s">
        <v>779</v>
      </c>
    </row>
    <row r="2" spans="1:10" s="7" customFormat="1" ht="45" customHeight="1" x14ac:dyDescent="0.2">
      <c r="A2" s="13"/>
      <c r="B2" s="9" t="s">
        <v>379</v>
      </c>
      <c r="C2" s="9" t="s">
        <v>380</v>
      </c>
      <c r="D2" s="9" t="s">
        <v>381</v>
      </c>
      <c r="E2" s="9" t="s">
        <v>382</v>
      </c>
      <c r="F2" s="9" t="s">
        <v>383</v>
      </c>
      <c r="G2" s="16"/>
      <c r="H2" s="17"/>
      <c r="I2" s="17"/>
      <c r="J2" s="12"/>
    </row>
    <row r="3" spans="1:10" x14ac:dyDescent="0.2">
      <c r="A3" s="10">
        <v>1</v>
      </c>
      <c r="B3" s="2">
        <v>110100</v>
      </c>
      <c r="C3" s="2">
        <v>48029110100</v>
      </c>
      <c r="D3" s="2">
        <v>1101</v>
      </c>
      <c r="E3" s="2" t="s">
        <v>130</v>
      </c>
      <c r="F3" s="2" t="s">
        <v>514</v>
      </c>
      <c r="G3" s="2" t="str">
        <f t="shared" ref="G3:G49" si="0">CONCATENATE("CD ",A3," - ","Tract ",D3)</f>
        <v>CD 1 - Tract 1101</v>
      </c>
      <c r="H3" s="3">
        <v>876.23348005621995</v>
      </c>
      <c r="I3" s="3">
        <v>872.81249639789803</v>
      </c>
      <c r="J3" s="5">
        <f>I3/H3</f>
        <v>0.99609580809660181</v>
      </c>
    </row>
    <row r="4" spans="1:10" x14ac:dyDescent="0.2">
      <c r="A4" s="10">
        <v>1</v>
      </c>
      <c r="B4" s="2">
        <v>110300</v>
      </c>
      <c r="C4" s="2">
        <v>48029110300</v>
      </c>
      <c r="D4" s="2">
        <v>1103</v>
      </c>
      <c r="E4" s="2" t="s">
        <v>131</v>
      </c>
      <c r="F4" s="2" t="s">
        <v>515</v>
      </c>
      <c r="G4" s="2" t="str">
        <f t="shared" si="0"/>
        <v>CD 1 - Tract 1103</v>
      </c>
      <c r="H4" s="3">
        <v>382.89982143656499</v>
      </c>
      <c r="I4" s="3">
        <v>192.06611234209601</v>
      </c>
      <c r="J4" s="5">
        <f t="shared" ref="J4:J67" si="1">I4/H4</f>
        <v>0.5016093024580206</v>
      </c>
    </row>
    <row r="5" spans="1:10" x14ac:dyDescent="0.2">
      <c r="A5" s="10">
        <v>1</v>
      </c>
      <c r="B5" s="2">
        <v>110700</v>
      </c>
      <c r="C5" s="2">
        <v>48029110700</v>
      </c>
      <c r="D5" s="2">
        <v>1107</v>
      </c>
      <c r="E5" s="2" t="s">
        <v>134</v>
      </c>
      <c r="F5" s="2" t="s">
        <v>518</v>
      </c>
      <c r="G5" s="2" t="str">
        <f t="shared" si="0"/>
        <v>CD 1 - Tract 1107</v>
      </c>
      <c r="H5" s="3">
        <v>242.96939479448801</v>
      </c>
      <c r="I5" s="3">
        <v>233.35239368985501</v>
      </c>
      <c r="J5" s="5">
        <f t="shared" si="1"/>
        <v>0.96041887862968334</v>
      </c>
    </row>
    <row r="6" spans="1:10" x14ac:dyDescent="0.2">
      <c r="A6" s="10">
        <v>1</v>
      </c>
      <c r="B6" s="2">
        <v>110800</v>
      </c>
      <c r="C6" s="2">
        <v>48029110800</v>
      </c>
      <c r="D6" s="2">
        <v>1108</v>
      </c>
      <c r="E6" s="2" t="s">
        <v>519</v>
      </c>
      <c r="F6" s="2" t="s">
        <v>520</v>
      </c>
      <c r="G6" s="2" t="str">
        <f t="shared" si="0"/>
        <v>CD 1 - Tract 1108</v>
      </c>
      <c r="H6" s="3">
        <v>317.46682090915903</v>
      </c>
      <c r="I6" s="3">
        <v>317.466820445861</v>
      </c>
      <c r="J6" s="5">
        <f t="shared" si="1"/>
        <v>0.99999999854064114</v>
      </c>
    </row>
    <row r="7" spans="1:10" x14ac:dyDescent="0.2">
      <c r="A7" s="10">
        <v>1</v>
      </c>
      <c r="B7" s="2">
        <v>110900</v>
      </c>
      <c r="C7" s="2">
        <v>48029110900</v>
      </c>
      <c r="D7" s="2">
        <v>1109</v>
      </c>
      <c r="E7" s="2" t="s">
        <v>521</v>
      </c>
      <c r="F7" s="2" t="s">
        <v>522</v>
      </c>
      <c r="G7" s="2" t="str">
        <f t="shared" si="0"/>
        <v>CD 1 - Tract 1109</v>
      </c>
      <c r="H7" s="3">
        <v>310.32318710571502</v>
      </c>
      <c r="I7" s="3">
        <v>310.32319323303602</v>
      </c>
      <c r="J7" s="5">
        <f t="shared" si="1"/>
        <v>1.0000000197449668</v>
      </c>
    </row>
    <row r="8" spans="1:10" x14ac:dyDescent="0.2">
      <c r="A8" s="10">
        <v>1</v>
      </c>
      <c r="B8" s="2">
        <v>111000</v>
      </c>
      <c r="C8" s="2">
        <v>48029111000</v>
      </c>
      <c r="D8" s="2">
        <v>1110</v>
      </c>
      <c r="E8" s="2" t="s">
        <v>135</v>
      </c>
      <c r="F8" s="2" t="s">
        <v>523</v>
      </c>
      <c r="G8" s="2" t="str">
        <f t="shared" si="0"/>
        <v>CD 1 - Tract 1110</v>
      </c>
      <c r="H8" s="3">
        <v>382.14092336032201</v>
      </c>
      <c r="I8" s="3">
        <v>49.051208874569497</v>
      </c>
      <c r="J8" s="5">
        <f t="shared" si="1"/>
        <v>0.12835895314022397</v>
      </c>
    </row>
    <row r="9" spans="1:10" x14ac:dyDescent="0.2">
      <c r="A9" s="10">
        <v>1</v>
      </c>
      <c r="B9" s="2">
        <v>120300</v>
      </c>
      <c r="C9" s="2">
        <v>48029120300</v>
      </c>
      <c r="D9" s="2">
        <v>1203</v>
      </c>
      <c r="E9" s="2" t="s">
        <v>384</v>
      </c>
      <c r="F9" s="2" t="s">
        <v>385</v>
      </c>
      <c r="G9" s="2" t="str">
        <f t="shared" si="0"/>
        <v>CD 1 - Tract 1203</v>
      </c>
      <c r="H9" s="3">
        <v>1178.3061278493001</v>
      </c>
      <c r="I9" s="3">
        <v>7.66469220037E-3</v>
      </c>
      <c r="J9" s="5">
        <f t="shared" si="1"/>
        <v>6.5048394633743933E-6</v>
      </c>
    </row>
    <row r="10" spans="1:10" x14ac:dyDescent="0.2">
      <c r="A10" s="10">
        <v>1</v>
      </c>
      <c r="B10" s="2">
        <v>120701</v>
      </c>
      <c r="C10" s="2">
        <v>48029120701</v>
      </c>
      <c r="D10" s="2">
        <v>1207.01</v>
      </c>
      <c r="E10" s="2" t="s">
        <v>143</v>
      </c>
      <c r="F10" s="2" t="s">
        <v>530</v>
      </c>
      <c r="G10" s="2" t="str">
        <f t="shared" si="0"/>
        <v>CD 1 - Tract 1207.01</v>
      </c>
      <c r="H10" s="3">
        <v>842.25686877373505</v>
      </c>
      <c r="I10" s="3">
        <v>533.39369601662997</v>
      </c>
      <c r="J10" s="5">
        <f t="shared" si="1"/>
        <v>0.6332910015838904</v>
      </c>
    </row>
    <row r="11" spans="1:10" x14ac:dyDescent="0.2">
      <c r="A11" s="10">
        <v>1</v>
      </c>
      <c r="B11" s="2">
        <v>120702</v>
      </c>
      <c r="C11" s="2">
        <v>48029120702</v>
      </c>
      <c r="D11" s="2">
        <v>1207.02</v>
      </c>
      <c r="E11" s="2" t="s">
        <v>8</v>
      </c>
      <c r="F11" s="2" t="s">
        <v>388</v>
      </c>
      <c r="G11" s="2" t="str">
        <f t="shared" si="0"/>
        <v>CD 1 - Tract 1207.02</v>
      </c>
      <c r="H11" s="3">
        <v>810.12331558347398</v>
      </c>
      <c r="I11" s="3">
        <v>561.89184346559705</v>
      </c>
      <c r="J11" s="5">
        <f t="shared" si="1"/>
        <v>0.69358804105138794</v>
      </c>
    </row>
    <row r="12" spans="1:10" x14ac:dyDescent="0.2">
      <c r="A12" s="10">
        <v>1</v>
      </c>
      <c r="B12" s="2">
        <v>140100</v>
      </c>
      <c r="C12" s="2">
        <v>48029140100</v>
      </c>
      <c r="D12" s="2">
        <v>1401</v>
      </c>
      <c r="E12" s="2" t="s">
        <v>193</v>
      </c>
      <c r="F12" s="2" t="s">
        <v>579</v>
      </c>
      <c r="G12" s="2" t="str">
        <f t="shared" si="0"/>
        <v>CD 1 - Tract 1401</v>
      </c>
      <c r="H12" s="3">
        <v>243.818365708812</v>
      </c>
      <c r="I12" s="3">
        <v>75.913462042610306</v>
      </c>
      <c r="J12" s="5">
        <f t="shared" si="1"/>
        <v>0.31135251777248157</v>
      </c>
    </row>
    <row r="13" spans="1:10" x14ac:dyDescent="0.2">
      <c r="A13" s="10">
        <v>1</v>
      </c>
      <c r="B13" s="2">
        <v>150100</v>
      </c>
      <c r="C13" s="2">
        <v>48029150100</v>
      </c>
      <c r="D13" s="2">
        <v>1501</v>
      </c>
      <c r="E13" s="2" t="s">
        <v>211</v>
      </c>
      <c r="F13" s="2" t="s">
        <v>597</v>
      </c>
      <c r="G13" s="2" t="str">
        <f t="shared" si="0"/>
        <v>CD 1 - Tract 1501</v>
      </c>
      <c r="H13" s="3">
        <v>625.05381789487399</v>
      </c>
      <c r="I13" s="3">
        <v>100.97486544235601</v>
      </c>
      <c r="J13" s="5">
        <f t="shared" si="1"/>
        <v>0.16154587421356842</v>
      </c>
    </row>
    <row r="14" spans="1:10" x14ac:dyDescent="0.2">
      <c r="A14" s="10">
        <v>1</v>
      </c>
      <c r="B14" s="2">
        <v>170101</v>
      </c>
      <c r="C14" s="2">
        <v>48029170101</v>
      </c>
      <c r="D14" s="2">
        <v>1701.01</v>
      </c>
      <c r="E14" s="2" t="s">
        <v>249</v>
      </c>
      <c r="F14" s="2" t="s">
        <v>635</v>
      </c>
      <c r="G14" s="2" t="str">
        <f t="shared" si="0"/>
        <v>CD 1 - Tract 1701.01</v>
      </c>
      <c r="H14" s="3">
        <v>295.59006663764302</v>
      </c>
      <c r="I14" s="3">
        <v>295.59006925344698</v>
      </c>
      <c r="J14" s="5">
        <f t="shared" si="1"/>
        <v>1.0000000088494312</v>
      </c>
    </row>
    <row r="15" spans="1:10" x14ac:dyDescent="0.2">
      <c r="A15" s="10">
        <v>1</v>
      </c>
      <c r="B15" s="2">
        <v>170102</v>
      </c>
      <c r="C15" s="2">
        <v>48029170102</v>
      </c>
      <c r="D15" s="2">
        <v>1701.02</v>
      </c>
      <c r="E15" s="2" t="s">
        <v>250</v>
      </c>
      <c r="F15" s="2" t="s">
        <v>636</v>
      </c>
      <c r="G15" s="2" t="str">
        <f t="shared" si="0"/>
        <v>CD 1 - Tract 1701.02</v>
      </c>
      <c r="H15" s="3">
        <v>303.41040912858602</v>
      </c>
      <c r="I15" s="3">
        <v>265.90848258342999</v>
      </c>
      <c r="J15" s="5">
        <f t="shared" si="1"/>
        <v>0.87639868172992497</v>
      </c>
    </row>
    <row r="16" spans="1:10" x14ac:dyDescent="0.2">
      <c r="A16" s="10">
        <v>1</v>
      </c>
      <c r="B16" s="2">
        <v>170401</v>
      </c>
      <c r="C16" s="2">
        <v>48029170401</v>
      </c>
      <c r="D16" s="2">
        <v>1704.01</v>
      </c>
      <c r="E16" s="2" t="s">
        <v>253</v>
      </c>
      <c r="F16" s="2" t="s">
        <v>639</v>
      </c>
      <c r="G16" s="2" t="str">
        <f t="shared" si="0"/>
        <v>CD 1 - Tract 1704.01</v>
      </c>
      <c r="H16" s="3">
        <v>332.80683236456503</v>
      </c>
      <c r="I16" s="3">
        <v>280.79026000521401</v>
      </c>
      <c r="J16" s="5">
        <f t="shared" si="1"/>
        <v>0.84370341200696641</v>
      </c>
    </row>
    <row r="17" spans="1:10" x14ac:dyDescent="0.2">
      <c r="A17" s="10">
        <v>1</v>
      </c>
      <c r="B17" s="2">
        <v>170402</v>
      </c>
      <c r="C17" s="2">
        <v>48029170402</v>
      </c>
      <c r="D17" s="2">
        <v>1704.02</v>
      </c>
      <c r="E17" s="2" t="s">
        <v>254</v>
      </c>
      <c r="F17" s="2" t="s">
        <v>640</v>
      </c>
      <c r="G17" s="2" t="str">
        <f t="shared" si="0"/>
        <v>CD 1 - Tract 1704.02</v>
      </c>
      <c r="H17" s="3">
        <v>383.51748578367898</v>
      </c>
      <c r="I17" s="3">
        <v>66.672291769324701</v>
      </c>
      <c r="J17" s="5">
        <f t="shared" si="1"/>
        <v>0.1738442033042813</v>
      </c>
    </row>
    <row r="18" spans="1:10" x14ac:dyDescent="0.2">
      <c r="A18" s="10">
        <v>1</v>
      </c>
      <c r="B18" s="2">
        <v>170500</v>
      </c>
      <c r="C18" s="2">
        <v>48029170500</v>
      </c>
      <c r="D18" s="2">
        <v>1705</v>
      </c>
      <c r="E18" s="2" t="s">
        <v>255</v>
      </c>
      <c r="F18" s="2" t="s">
        <v>641</v>
      </c>
      <c r="G18" s="2" t="str">
        <f t="shared" si="0"/>
        <v>CD 1 - Tract 1705</v>
      </c>
      <c r="H18" s="3">
        <v>566.75639618171294</v>
      </c>
      <c r="I18" s="3">
        <v>302.98462245594601</v>
      </c>
      <c r="J18" s="5">
        <f t="shared" si="1"/>
        <v>0.53459409456546003</v>
      </c>
    </row>
    <row r="19" spans="1:10" x14ac:dyDescent="0.2">
      <c r="A19" s="10">
        <v>1</v>
      </c>
      <c r="B19" s="2">
        <v>180102</v>
      </c>
      <c r="C19" s="2">
        <v>48029180102</v>
      </c>
      <c r="D19" s="2">
        <v>1801.02</v>
      </c>
      <c r="E19" s="2" t="s">
        <v>288</v>
      </c>
      <c r="F19" s="2" t="s">
        <v>674</v>
      </c>
      <c r="G19" s="2" t="str">
        <f t="shared" si="0"/>
        <v>CD 1 - Tract 1801.02</v>
      </c>
      <c r="H19" s="3">
        <v>259.28094364352103</v>
      </c>
      <c r="I19" s="3">
        <v>15.502381689377099</v>
      </c>
      <c r="J19" s="5">
        <f t="shared" si="1"/>
        <v>5.9789899988527274E-2</v>
      </c>
    </row>
    <row r="20" spans="1:10" x14ac:dyDescent="0.2">
      <c r="A20" s="10">
        <v>1</v>
      </c>
      <c r="B20" s="2">
        <v>180201</v>
      </c>
      <c r="C20" s="2">
        <v>48029180201</v>
      </c>
      <c r="D20" s="2">
        <v>1802.01</v>
      </c>
      <c r="E20" s="2" t="s">
        <v>76</v>
      </c>
      <c r="F20" s="2" t="s">
        <v>460</v>
      </c>
      <c r="G20" s="2" t="str">
        <f t="shared" si="0"/>
        <v>CD 1 - Tract 1802.01</v>
      </c>
      <c r="H20" s="3">
        <v>494.244152607834</v>
      </c>
      <c r="I20" s="3">
        <v>493.86358399355998</v>
      </c>
      <c r="J20" s="5">
        <f t="shared" si="1"/>
        <v>0.99922999875210261</v>
      </c>
    </row>
    <row r="21" spans="1:10" x14ac:dyDescent="0.2">
      <c r="A21" s="10">
        <v>1</v>
      </c>
      <c r="B21" s="2">
        <v>180202</v>
      </c>
      <c r="C21" s="2">
        <v>48029180202</v>
      </c>
      <c r="D21" s="2">
        <v>1802.02</v>
      </c>
      <c r="E21" s="2" t="s">
        <v>77</v>
      </c>
      <c r="F21" s="2" t="s">
        <v>461</v>
      </c>
      <c r="G21" s="2" t="str">
        <f t="shared" si="0"/>
        <v>CD 1 - Tract 1802.02</v>
      </c>
      <c r="H21" s="3">
        <v>492.94398891228298</v>
      </c>
      <c r="I21" s="3">
        <v>1.533450117E-6</v>
      </c>
      <c r="J21" s="5">
        <f t="shared" si="1"/>
        <v>3.1107999113320564E-9</v>
      </c>
    </row>
    <row r="22" spans="1:10" x14ac:dyDescent="0.2">
      <c r="A22" s="10">
        <v>1</v>
      </c>
      <c r="B22" s="2">
        <v>180800</v>
      </c>
      <c r="C22" s="2">
        <v>48029180800</v>
      </c>
      <c r="D22" s="2">
        <v>1808</v>
      </c>
      <c r="E22" s="2" t="s">
        <v>80</v>
      </c>
      <c r="F22" s="2" t="s">
        <v>464</v>
      </c>
      <c r="G22" s="2" t="str">
        <f t="shared" si="0"/>
        <v>CD 1 - Tract 1808</v>
      </c>
      <c r="H22" s="3">
        <v>435.48648270290602</v>
      </c>
      <c r="I22" s="3">
        <v>2.3085490817485201</v>
      </c>
      <c r="J22" s="5">
        <f t="shared" si="1"/>
        <v>5.3010809139705014E-3</v>
      </c>
    </row>
    <row r="23" spans="1:10" x14ac:dyDescent="0.2">
      <c r="A23" s="10">
        <v>1</v>
      </c>
      <c r="B23" s="2">
        <v>180901</v>
      </c>
      <c r="C23" s="2">
        <v>48029180901</v>
      </c>
      <c r="D23" s="2">
        <v>1809.01</v>
      </c>
      <c r="E23" s="2" t="s">
        <v>81</v>
      </c>
      <c r="F23" s="2" t="s">
        <v>465</v>
      </c>
      <c r="G23" s="2" t="str">
        <f t="shared" si="0"/>
        <v>CD 1 - Tract 1809.01</v>
      </c>
      <c r="H23" s="3">
        <v>691.41865128101699</v>
      </c>
      <c r="I23" s="3">
        <v>687.34379176716504</v>
      </c>
      <c r="J23" s="5">
        <f t="shared" si="1"/>
        <v>0.9941065235855262</v>
      </c>
    </row>
    <row r="24" spans="1:10" x14ac:dyDescent="0.2">
      <c r="A24" s="10">
        <v>1</v>
      </c>
      <c r="B24" s="2">
        <v>180902</v>
      </c>
      <c r="C24" s="2">
        <v>48029180902</v>
      </c>
      <c r="D24" s="2">
        <v>1809.02</v>
      </c>
      <c r="E24" s="2" t="s">
        <v>297</v>
      </c>
      <c r="F24" s="2" t="s">
        <v>683</v>
      </c>
      <c r="G24" s="2" t="str">
        <f t="shared" si="0"/>
        <v>CD 1 - Tract 1809.02</v>
      </c>
      <c r="H24" s="3">
        <v>737.921260699394</v>
      </c>
      <c r="I24" s="3">
        <v>737.92126046960004</v>
      </c>
      <c r="J24" s="5">
        <f t="shared" si="1"/>
        <v>0.99999999968859288</v>
      </c>
    </row>
    <row r="25" spans="1:10" x14ac:dyDescent="0.2">
      <c r="A25" s="10">
        <v>1</v>
      </c>
      <c r="B25" s="2">
        <v>181001</v>
      </c>
      <c r="C25" s="2">
        <v>48029181001</v>
      </c>
      <c r="D25" s="2">
        <v>1810.01</v>
      </c>
      <c r="E25" s="2" t="s">
        <v>298</v>
      </c>
      <c r="F25" s="2" t="s">
        <v>684</v>
      </c>
      <c r="G25" s="2" t="str">
        <f t="shared" si="0"/>
        <v>CD 1 - Tract 1810.01</v>
      </c>
      <c r="H25" s="3">
        <v>634.58551148057199</v>
      </c>
      <c r="I25" s="3">
        <v>529.38568059858198</v>
      </c>
      <c r="J25" s="5">
        <f t="shared" si="1"/>
        <v>0.83422276591763833</v>
      </c>
    </row>
    <row r="26" spans="1:10" x14ac:dyDescent="0.2">
      <c r="A26" s="10">
        <v>1</v>
      </c>
      <c r="B26" s="2">
        <v>181200</v>
      </c>
      <c r="C26" s="2">
        <v>48029181200</v>
      </c>
      <c r="D26" s="2">
        <v>1812</v>
      </c>
      <c r="E26" s="2" t="s">
        <v>82</v>
      </c>
      <c r="F26" s="2" t="s">
        <v>466</v>
      </c>
      <c r="G26" s="2" t="str">
        <f t="shared" si="0"/>
        <v>CD 1 - Tract 1812</v>
      </c>
      <c r="H26" s="3">
        <v>935.32824553417902</v>
      </c>
      <c r="I26" s="3">
        <v>202.33972036850901</v>
      </c>
      <c r="J26" s="5">
        <f t="shared" si="1"/>
        <v>0.21633017214502057</v>
      </c>
    </row>
    <row r="27" spans="1:10" x14ac:dyDescent="0.2">
      <c r="A27" s="10">
        <v>1</v>
      </c>
      <c r="B27" s="2">
        <v>190100</v>
      </c>
      <c r="C27" s="2">
        <v>48029190100</v>
      </c>
      <c r="D27" s="2">
        <v>1901</v>
      </c>
      <c r="E27" s="2" t="s">
        <v>343</v>
      </c>
      <c r="F27" s="2" t="s">
        <v>729</v>
      </c>
      <c r="G27" s="2" t="str">
        <f t="shared" si="0"/>
        <v>CD 1 - Tract 1901</v>
      </c>
      <c r="H27" s="3">
        <v>407.637725147141</v>
      </c>
      <c r="I27" s="3">
        <v>407.63772482409098</v>
      </c>
      <c r="J27" s="5">
        <f t="shared" si="1"/>
        <v>0.99999999920750704</v>
      </c>
    </row>
    <row r="28" spans="1:10" x14ac:dyDescent="0.2">
      <c r="A28" s="10">
        <v>1</v>
      </c>
      <c r="B28" s="2">
        <v>190200</v>
      </c>
      <c r="C28" s="2">
        <v>48029190200</v>
      </c>
      <c r="D28" s="2">
        <v>1902</v>
      </c>
      <c r="E28" s="2" t="s">
        <v>344</v>
      </c>
      <c r="F28" s="2" t="s">
        <v>730</v>
      </c>
      <c r="G28" s="2" t="str">
        <f t="shared" si="0"/>
        <v>CD 1 - Tract 1902</v>
      </c>
      <c r="H28" s="3">
        <v>553.873072332231</v>
      </c>
      <c r="I28" s="3">
        <v>553.87307202925399</v>
      </c>
      <c r="J28" s="5">
        <f t="shared" si="1"/>
        <v>0.99999999945298479</v>
      </c>
    </row>
    <row r="29" spans="1:10" x14ac:dyDescent="0.2">
      <c r="A29" s="10">
        <v>1</v>
      </c>
      <c r="B29" s="2">
        <v>190400</v>
      </c>
      <c r="C29" s="2">
        <v>48029190400</v>
      </c>
      <c r="D29" s="2">
        <v>1904</v>
      </c>
      <c r="E29" s="2" t="s">
        <v>104</v>
      </c>
      <c r="F29" s="2" t="s">
        <v>488</v>
      </c>
      <c r="G29" s="2" t="str">
        <f t="shared" si="0"/>
        <v>CD 1 - Tract 1904</v>
      </c>
      <c r="H29" s="3">
        <v>515.19154154196895</v>
      </c>
      <c r="I29" s="3">
        <v>514.29513117030399</v>
      </c>
      <c r="J29" s="5">
        <f t="shared" si="1"/>
        <v>0.99826004447009742</v>
      </c>
    </row>
    <row r="30" spans="1:10" x14ac:dyDescent="0.2">
      <c r="A30" s="10">
        <v>1</v>
      </c>
      <c r="B30" s="2">
        <v>190501</v>
      </c>
      <c r="C30" s="2">
        <v>48029190501</v>
      </c>
      <c r="D30" s="2">
        <v>1905.01</v>
      </c>
      <c r="E30" s="2" t="s">
        <v>345</v>
      </c>
      <c r="F30" s="2" t="s">
        <v>731</v>
      </c>
      <c r="G30" s="2" t="str">
        <f t="shared" si="0"/>
        <v>CD 1 - Tract 1905.01</v>
      </c>
      <c r="H30" s="3">
        <v>280.80896463765902</v>
      </c>
      <c r="I30" s="3">
        <v>280.80896913658802</v>
      </c>
      <c r="J30" s="5">
        <f t="shared" si="1"/>
        <v>1.0000000160213154</v>
      </c>
    </row>
    <row r="31" spans="1:10" x14ac:dyDescent="0.2">
      <c r="A31" s="10">
        <v>1</v>
      </c>
      <c r="B31" s="2">
        <v>190503</v>
      </c>
      <c r="C31" s="2">
        <v>48029190503</v>
      </c>
      <c r="D31" s="2">
        <v>1905.03</v>
      </c>
      <c r="E31" s="2" t="s">
        <v>346</v>
      </c>
      <c r="F31" s="2" t="s">
        <v>732</v>
      </c>
      <c r="G31" s="2" t="str">
        <f t="shared" si="0"/>
        <v>CD 1 - Tract 1905.03</v>
      </c>
      <c r="H31" s="3">
        <v>309.03704898051598</v>
      </c>
      <c r="I31" s="3">
        <v>309.03704983978901</v>
      </c>
      <c r="J31" s="5">
        <f t="shared" si="1"/>
        <v>1.0000000027804854</v>
      </c>
    </row>
    <row r="32" spans="1:10" x14ac:dyDescent="0.2">
      <c r="A32" s="10">
        <v>1</v>
      </c>
      <c r="B32" s="2">
        <v>190504</v>
      </c>
      <c r="C32" s="2">
        <v>48029190504</v>
      </c>
      <c r="D32" s="2">
        <v>1905.04</v>
      </c>
      <c r="E32" s="2" t="s">
        <v>347</v>
      </c>
      <c r="F32" s="2" t="s">
        <v>733</v>
      </c>
      <c r="G32" s="2" t="str">
        <f t="shared" si="0"/>
        <v>CD 1 - Tract 1905.04</v>
      </c>
      <c r="H32" s="3">
        <v>287.95235247677903</v>
      </c>
      <c r="I32" s="3">
        <v>287.95235156889902</v>
      </c>
      <c r="J32" s="5">
        <f t="shared" si="1"/>
        <v>0.99999999684711727</v>
      </c>
    </row>
    <row r="33" spans="1:10" x14ac:dyDescent="0.2">
      <c r="A33" s="10">
        <v>1</v>
      </c>
      <c r="B33" s="2">
        <v>190601</v>
      </c>
      <c r="C33" s="2">
        <v>48029190601</v>
      </c>
      <c r="D33" s="2">
        <v>1906.01</v>
      </c>
      <c r="E33" s="2" t="s">
        <v>348</v>
      </c>
      <c r="F33" s="2" t="s">
        <v>734</v>
      </c>
      <c r="G33" s="2" t="str">
        <f t="shared" si="0"/>
        <v>CD 1 - Tract 1906.01</v>
      </c>
      <c r="H33" s="3">
        <v>284.68323270218502</v>
      </c>
      <c r="I33" s="3">
        <v>284.68323238148201</v>
      </c>
      <c r="J33" s="5">
        <f t="shared" si="1"/>
        <v>0.99999999887347424</v>
      </c>
    </row>
    <row r="34" spans="1:10" x14ac:dyDescent="0.2">
      <c r="A34" s="10">
        <v>1</v>
      </c>
      <c r="B34" s="2">
        <v>190603</v>
      </c>
      <c r="C34" s="2">
        <v>48029190603</v>
      </c>
      <c r="D34" s="2">
        <v>1906.03</v>
      </c>
      <c r="E34" s="2" t="s">
        <v>349</v>
      </c>
      <c r="F34" s="2" t="s">
        <v>735</v>
      </c>
      <c r="G34" s="2" t="str">
        <f t="shared" si="0"/>
        <v>CD 1 - Tract 1906.03</v>
      </c>
      <c r="H34" s="3">
        <v>317.71706117358002</v>
      </c>
      <c r="I34" s="3">
        <v>317.71706137411701</v>
      </c>
      <c r="J34" s="5">
        <f t="shared" si="1"/>
        <v>1.0000000006311811</v>
      </c>
    </row>
    <row r="35" spans="1:10" x14ac:dyDescent="0.2">
      <c r="A35" s="10">
        <v>1</v>
      </c>
      <c r="B35" s="2">
        <v>190604</v>
      </c>
      <c r="C35" s="2">
        <v>48029190604</v>
      </c>
      <c r="D35" s="2">
        <v>1906.04</v>
      </c>
      <c r="E35" s="2" t="s">
        <v>350</v>
      </c>
      <c r="F35" s="2" t="s">
        <v>736</v>
      </c>
      <c r="G35" s="2" t="str">
        <f t="shared" si="0"/>
        <v>CD 1 - Tract 1906.04</v>
      </c>
      <c r="H35" s="3">
        <v>402.27898264033598</v>
      </c>
      <c r="I35" s="3">
        <v>402.27898285039299</v>
      </c>
      <c r="J35" s="5">
        <f t="shared" si="1"/>
        <v>1.0000000005221674</v>
      </c>
    </row>
    <row r="36" spans="1:10" x14ac:dyDescent="0.2">
      <c r="A36" s="10">
        <v>1</v>
      </c>
      <c r="B36" s="2">
        <v>190700</v>
      </c>
      <c r="C36" s="2">
        <v>48029190700</v>
      </c>
      <c r="D36" s="2">
        <v>1907</v>
      </c>
      <c r="E36" s="2" t="s">
        <v>105</v>
      </c>
      <c r="F36" s="2" t="s">
        <v>489</v>
      </c>
      <c r="G36" s="2" t="str">
        <f t="shared" si="0"/>
        <v>CD 1 - Tract 1907</v>
      </c>
      <c r="H36" s="3">
        <v>360.95443035069297</v>
      </c>
      <c r="I36" s="3">
        <v>360.88616440297801</v>
      </c>
      <c r="J36" s="5">
        <f t="shared" si="1"/>
        <v>0.99981087377803168</v>
      </c>
    </row>
    <row r="37" spans="1:10" x14ac:dyDescent="0.2">
      <c r="A37" s="10">
        <v>1</v>
      </c>
      <c r="B37" s="2">
        <v>190800</v>
      </c>
      <c r="C37" s="2">
        <v>48029190800</v>
      </c>
      <c r="D37" s="2">
        <v>1908</v>
      </c>
      <c r="E37" s="2" t="s">
        <v>106</v>
      </c>
      <c r="F37" s="2" t="s">
        <v>490</v>
      </c>
      <c r="G37" s="2" t="str">
        <f t="shared" si="0"/>
        <v>CD 1 - Tract 1908</v>
      </c>
      <c r="H37" s="3">
        <v>396.75990768569102</v>
      </c>
      <c r="I37" s="3">
        <v>4.6471652509835097</v>
      </c>
      <c r="J37" s="5">
        <f t="shared" si="1"/>
        <v>1.1712789424945991E-2</v>
      </c>
    </row>
    <row r="38" spans="1:10" x14ac:dyDescent="0.2">
      <c r="A38" s="10">
        <v>1</v>
      </c>
      <c r="B38" s="2">
        <v>190901</v>
      </c>
      <c r="C38" s="2">
        <v>48029190901</v>
      </c>
      <c r="D38" s="2">
        <v>1909.01</v>
      </c>
      <c r="E38" s="2" t="s">
        <v>351</v>
      </c>
      <c r="F38" s="2" t="s">
        <v>737</v>
      </c>
      <c r="G38" s="2" t="str">
        <f t="shared" si="0"/>
        <v>CD 1 - Tract 1909.01</v>
      </c>
      <c r="H38" s="3">
        <v>1101.54603652734</v>
      </c>
      <c r="I38" s="3">
        <v>1101.5460354710201</v>
      </c>
      <c r="J38" s="5">
        <f t="shared" si="1"/>
        <v>0.99999999904105696</v>
      </c>
    </row>
    <row r="39" spans="1:10" x14ac:dyDescent="0.2">
      <c r="A39" s="10">
        <v>1</v>
      </c>
      <c r="B39" s="2">
        <v>190902</v>
      </c>
      <c r="C39" s="2">
        <v>48029190902</v>
      </c>
      <c r="D39" s="2">
        <v>1909.02</v>
      </c>
      <c r="E39" s="2" t="s">
        <v>107</v>
      </c>
      <c r="F39" s="2" t="s">
        <v>491</v>
      </c>
      <c r="G39" s="2" t="str">
        <f t="shared" si="0"/>
        <v>CD 1 - Tract 1909.02</v>
      </c>
      <c r="H39" s="3">
        <v>1195.0964476489</v>
      </c>
      <c r="I39" s="3">
        <v>1096.10289919206</v>
      </c>
      <c r="J39" s="5">
        <f t="shared" si="1"/>
        <v>0.91716689590067069</v>
      </c>
    </row>
    <row r="40" spans="1:10" x14ac:dyDescent="0.2">
      <c r="A40" s="10">
        <v>1</v>
      </c>
      <c r="B40" s="2">
        <v>191003</v>
      </c>
      <c r="C40" s="2">
        <v>48029191003</v>
      </c>
      <c r="D40" s="2">
        <v>1910.03</v>
      </c>
      <c r="E40" s="2" t="s">
        <v>352</v>
      </c>
      <c r="F40" s="2" t="s">
        <v>738</v>
      </c>
      <c r="G40" s="2" t="str">
        <f t="shared" si="0"/>
        <v>CD 1 - Tract 1910.03</v>
      </c>
      <c r="H40" s="3">
        <v>633.95234409007799</v>
      </c>
      <c r="I40" s="3">
        <v>633.95234660358994</v>
      </c>
      <c r="J40" s="5">
        <f t="shared" si="1"/>
        <v>1.000000003964828</v>
      </c>
    </row>
    <row r="41" spans="1:10" x14ac:dyDescent="0.2">
      <c r="A41" s="10">
        <v>1</v>
      </c>
      <c r="B41" s="2">
        <v>191004</v>
      </c>
      <c r="C41" s="2">
        <v>48029191004</v>
      </c>
      <c r="D41" s="2">
        <v>1910.04</v>
      </c>
      <c r="E41" s="2" t="s">
        <v>353</v>
      </c>
      <c r="F41" s="2" t="s">
        <v>739</v>
      </c>
      <c r="G41" s="2" t="str">
        <f t="shared" si="0"/>
        <v>CD 1 - Tract 1910.04</v>
      </c>
      <c r="H41" s="3">
        <v>408.20507267109298</v>
      </c>
      <c r="I41" s="3">
        <v>408.20507336667401</v>
      </c>
      <c r="J41" s="5">
        <f t="shared" si="1"/>
        <v>1.0000000017039989</v>
      </c>
    </row>
    <row r="42" spans="1:10" x14ac:dyDescent="0.2">
      <c r="A42" s="10">
        <v>1</v>
      </c>
      <c r="B42" s="2">
        <v>191005</v>
      </c>
      <c r="C42" s="2">
        <v>48029191005</v>
      </c>
      <c r="D42" s="2">
        <v>1910.05</v>
      </c>
      <c r="E42" s="2" t="s">
        <v>354</v>
      </c>
      <c r="F42" s="2" t="s">
        <v>740</v>
      </c>
      <c r="G42" s="2" t="str">
        <f t="shared" si="0"/>
        <v>CD 1 - Tract 1910.05</v>
      </c>
      <c r="H42" s="3">
        <v>215.644580311179</v>
      </c>
      <c r="I42" s="3">
        <v>215.64458078759401</v>
      </c>
      <c r="J42" s="5">
        <f t="shared" si="1"/>
        <v>1.0000000022092603</v>
      </c>
    </row>
    <row r="43" spans="1:10" x14ac:dyDescent="0.2">
      <c r="A43" s="10">
        <v>1</v>
      </c>
      <c r="B43" s="2">
        <v>191006</v>
      </c>
      <c r="C43" s="2">
        <v>48029191006</v>
      </c>
      <c r="D43" s="2">
        <v>1910.06</v>
      </c>
      <c r="E43" s="2" t="s">
        <v>355</v>
      </c>
      <c r="F43" s="2" t="s">
        <v>741</v>
      </c>
      <c r="G43" s="2" t="str">
        <f t="shared" si="0"/>
        <v>CD 1 - Tract 1910.06</v>
      </c>
      <c r="H43" s="3">
        <v>554.04076933600004</v>
      </c>
      <c r="I43" s="3">
        <v>554.04076882074605</v>
      </c>
      <c r="J43" s="5">
        <f t="shared" si="1"/>
        <v>0.99999999907000714</v>
      </c>
    </row>
    <row r="44" spans="1:10" x14ac:dyDescent="0.2">
      <c r="A44" s="10">
        <v>1</v>
      </c>
      <c r="B44" s="2">
        <v>191101</v>
      </c>
      <c r="C44" s="2">
        <v>48029191101</v>
      </c>
      <c r="D44" s="2">
        <v>1911.01</v>
      </c>
      <c r="E44" s="2" t="s">
        <v>108</v>
      </c>
      <c r="F44" s="2" t="s">
        <v>492</v>
      </c>
      <c r="G44" s="2" t="str">
        <f t="shared" si="0"/>
        <v>CD 1 - Tract 1911.01</v>
      </c>
      <c r="H44" s="3">
        <v>1004.96888005526</v>
      </c>
      <c r="I44" s="3">
        <v>3.8383786565731302</v>
      </c>
      <c r="J44" s="5">
        <f t="shared" si="1"/>
        <v>3.8194005135383595E-3</v>
      </c>
    </row>
    <row r="45" spans="1:10" x14ac:dyDescent="0.2">
      <c r="A45" s="10">
        <v>1</v>
      </c>
      <c r="B45" s="2">
        <v>191102</v>
      </c>
      <c r="C45" s="2">
        <v>48029191102</v>
      </c>
      <c r="D45" s="2">
        <v>1911.02</v>
      </c>
      <c r="E45" s="2" t="s">
        <v>109</v>
      </c>
      <c r="F45" s="2" t="s">
        <v>493</v>
      </c>
      <c r="G45" s="2" t="str">
        <f t="shared" si="0"/>
        <v>CD 1 - Tract 1911.02</v>
      </c>
      <c r="H45" s="3">
        <v>575.86068232697801</v>
      </c>
      <c r="I45" s="3">
        <v>11.588427558761399</v>
      </c>
      <c r="J45" s="5">
        <f t="shared" si="1"/>
        <v>2.0123665175288706E-2</v>
      </c>
    </row>
    <row r="46" spans="1:10" x14ac:dyDescent="0.2">
      <c r="A46" s="10">
        <v>1</v>
      </c>
      <c r="B46" s="2">
        <v>191201</v>
      </c>
      <c r="C46" s="2">
        <v>48029191201</v>
      </c>
      <c r="D46" s="2">
        <v>1912.01</v>
      </c>
      <c r="E46" s="2" t="s">
        <v>356</v>
      </c>
      <c r="F46" s="2" t="s">
        <v>742</v>
      </c>
      <c r="G46" s="2" t="str">
        <f t="shared" si="0"/>
        <v>CD 1 - Tract 1912.01</v>
      </c>
      <c r="H46" s="3">
        <v>409.06334987896901</v>
      </c>
      <c r="I46" s="3">
        <v>23.788619573279099</v>
      </c>
      <c r="J46" s="5">
        <f t="shared" si="1"/>
        <v>5.8153876606930249E-2</v>
      </c>
    </row>
    <row r="47" spans="1:10" x14ac:dyDescent="0.2">
      <c r="A47" s="10">
        <v>1</v>
      </c>
      <c r="B47" s="2">
        <v>191202</v>
      </c>
      <c r="C47" s="2">
        <v>48029191202</v>
      </c>
      <c r="D47" s="2">
        <v>1912.02</v>
      </c>
      <c r="E47" s="2" t="s">
        <v>357</v>
      </c>
      <c r="F47" s="2" t="s">
        <v>743</v>
      </c>
      <c r="G47" s="2" t="str">
        <f t="shared" si="0"/>
        <v>CD 1 - Tract 1912.02</v>
      </c>
      <c r="H47" s="3">
        <v>756.85710012617199</v>
      </c>
      <c r="I47" s="3">
        <v>241.458895197034</v>
      </c>
      <c r="J47" s="5">
        <f t="shared" si="1"/>
        <v>0.31902838086183183</v>
      </c>
    </row>
    <row r="48" spans="1:10" x14ac:dyDescent="0.2">
      <c r="A48" s="10">
        <v>1</v>
      </c>
      <c r="B48" s="2">
        <v>191304</v>
      </c>
      <c r="C48" s="2">
        <v>48029191304</v>
      </c>
      <c r="D48" s="2">
        <v>1913.04</v>
      </c>
      <c r="E48" s="2" t="s">
        <v>359</v>
      </c>
      <c r="F48" s="2" t="s">
        <v>745</v>
      </c>
      <c r="G48" s="2" t="str">
        <f t="shared" si="0"/>
        <v>CD 1 - Tract 1913.04</v>
      </c>
      <c r="H48" s="3">
        <v>700.57954910923104</v>
      </c>
      <c r="I48" s="3">
        <v>385.64879745398201</v>
      </c>
      <c r="J48" s="5">
        <f t="shared" si="1"/>
        <v>0.55047110345188432</v>
      </c>
    </row>
    <row r="49" spans="1:10" x14ac:dyDescent="0.2">
      <c r="A49" s="10">
        <v>1</v>
      </c>
      <c r="B49" s="2">
        <v>192000</v>
      </c>
      <c r="C49" s="2">
        <v>48029192000</v>
      </c>
      <c r="D49" s="2">
        <v>1920</v>
      </c>
      <c r="E49" s="2" t="s">
        <v>125</v>
      </c>
      <c r="F49" s="2" t="s">
        <v>509</v>
      </c>
      <c r="G49" s="2" t="str">
        <f t="shared" si="0"/>
        <v>CD 1 - Tract 1920</v>
      </c>
      <c r="H49" s="3">
        <v>1262.98735134295</v>
      </c>
      <c r="I49" s="3">
        <v>279.372122367955</v>
      </c>
      <c r="J49" s="5">
        <f t="shared" si="1"/>
        <v>0.22119946179262617</v>
      </c>
    </row>
    <row r="50" spans="1:10" x14ac:dyDescent="0.2">
      <c r="A50" s="10">
        <v>1</v>
      </c>
      <c r="B50" s="2">
        <v>192100</v>
      </c>
      <c r="C50" s="2">
        <v>48029192100</v>
      </c>
      <c r="D50" s="2">
        <v>1921</v>
      </c>
      <c r="E50" s="2" t="s">
        <v>374</v>
      </c>
      <c r="F50" s="2" t="s">
        <v>760</v>
      </c>
      <c r="G50" s="2" t="str">
        <f t="shared" ref="G50:G113" si="2">CONCATENATE("CD ",A50," - ","Tract ",D50)</f>
        <v>CD 1 - Tract 1921</v>
      </c>
      <c r="H50" s="3">
        <v>732.01264186220396</v>
      </c>
      <c r="I50" s="3">
        <v>419.29279678391401</v>
      </c>
      <c r="J50" s="5">
        <f t="shared" si="1"/>
        <v>0.57279447485668267</v>
      </c>
    </row>
    <row r="51" spans="1:10" x14ac:dyDescent="0.2">
      <c r="A51" s="10">
        <v>2</v>
      </c>
      <c r="B51" s="2">
        <v>110100</v>
      </c>
      <c r="C51" s="2">
        <v>48029110100</v>
      </c>
      <c r="D51" s="2">
        <v>1101</v>
      </c>
      <c r="E51" s="2" t="s">
        <v>130</v>
      </c>
      <c r="F51" s="2" t="s">
        <v>514</v>
      </c>
      <c r="G51" s="2" t="str">
        <f t="shared" si="2"/>
        <v>CD 2 - Tract 1101</v>
      </c>
      <c r="H51" s="3">
        <v>876.23348005621995</v>
      </c>
      <c r="I51" s="3">
        <v>6.5376306396709993E-2</v>
      </c>
      <c r="J51" s="5">
        <f t="shared" si="1"/>
        <v>7.4610600809861083E-5</v>
      </c>
    </row>
    <row r="52" spans="1:10" x14ac:dyDescent="0.2">
      <c r="A52" s="10">
        <v>2</v>
      </c>
      <c r="B52" s="2">
        <v>110300</v>
      </c>
      <c r="C52" s="2">
        <v>48029110300</v>
      </c>
      <c r="D52" s="2">
        <v>1103</v>
      </c>
      <c r="E52" s="2" t="s">
        <v>131</v>
      </c>
      <c r="F52" s="2" t="s">
        <v>515</v>
      </c>
      <c r="G52" s="2" t="str">
        <f t="shared" si="2"/>
        <v>CD 2 - Tract 1103</v>
      </c>
      <c r="H52" s="3">
        <v>382.89982143656499</v>
      </c>
      <c r="I52" s="3">
        <v>190.833709046645</v>
      </c>
      <c r="J52" s="5">
        <f t="shared" si="1"/>
        <v>0.49839069741707992</v>
      </c>
    </row>
    <row r="53" spans="1:10" x14ac:dyDescent="0.2">
      <c r="A53" s="10">
        <v>2</v>
      </c>
      <c r="B53" s="2">
        <v>111000</v>
      </c>
      <c r="C53" s="2">
        <v>48029111000</v>
      </c>
      <c r="D53" s="2">
        <v>1110</v>
      </c>
      <c r="E53" s="2" t="s">
        <v>135</v>
      </c>
      <c r="F53" s="2" t="s">
        <v>523</v>
      </c>
      <c r="G53" s="2" t="str">
        <f t="shared" si="2"/>
        <v>CD 2 - Tract 1110</v>
      </c>
      <c r="H53" s="3">
        <v>382.14092336032201</v>
      </c>
      <c r="I53" s="3">
        <v>333.08971274613401</v>
      </c>
      <c r="J53" s="5">
        <f t="shared" si="1"/>
        <v>0.8716410423074803</v>
      </c>
    </row>
    <row r="54" spans="1:10" x14ac:dyDescent="0.2">
      <c r="A54" s="10">
        <v>2</v>
      </c>
      <c r="B54" s="2">
        <v>120100</v>
      </c>
      <c r="C54" s="2">
        <v>48029120100</v>
      </c>
      <c r="D54" s="2">
        <v>1201</v>
      </c>
      <c r="E54" s="2" t="s">
        <v>137</v>
      </c>
      <c r="F54" s="2" t="s">
        <v>524</v>
      </c>
      <c r="G54" s="2" t="str">
        <f t="shared" si="2"/>
        <v>CD 2 - Tract 1201</v>
      </c>
      <c r="H54" s="3">
        <v>3341.6021718501102</v>
      </c>
      <c r="I54" s="3">
        <v>3341.5996074621298</v>
      </c>
      <c r="J54" s="5">
        <f t="shared" si="1"/>
        <v>0.9999992325872894</v>
      </c>
    </row>
    <row r="55" spans="1:10" x14ac:dyDescent="0.2">
      <c r="A55" s="10">
        <v>2</v>
      </c>
      <c r="B55" s="2">
        <v>120300</v>
      </c>
      <c r="C55" s="2">
        <v>48029120300</v>
      </c>
      <c r="D55" s="2">
        <v>1203</v>
      </c>
      <c r="E55" s="2" t="s">
        <v>384</v>
      </c>
      <c r="F55" s="2" t="s">
        <v>385</v>
      </c>
      <c r="G55" s="2" t="str">
        <f t="shared" si="2"/>
        <v>CD 2 - Tract 1203</v>
      </c>
      <c r="H55" s="3">
        <v>1178.3061278493001</v>
      </c>
      <c r="I55" s="3">
        <v>4.4638340732411299</v>
      </c>
      <c r="J55" s="5">
        <f t="shared" si="1"/>
        <v>3.7883483483097304E-3</v>
      </c>
    </row>
    <row r="56" spans="1:10" x14ac:dyDescent="0.2">
      <c r="A56" s="10">
        <v>2</v>
      </c>
      <c r="B56" s="2">
        <v>120400</v>
      </c>
      <c r="C56" s="2">
        <v>48029120400</v>
      </c>
      <c r="D56" s="2">
        <v>1204</v>
      </c>
      <c r="E56" s="2" t="s">
        <v>386</v>
      </c>
      <c r="F56" s="2" t="s">
        <v>387</v>
      </c>
      <c r="G56" s="2" t="str">
        <f t="shared" si="2"/>
        <v>CD 2 - Tract 1204</v>
      </c>
      <c r="H56" s="3">
        <v>1161.3682493788699</v>
      </c>
      <c r="I56" s="3">
        <v>3.2099843295149499</v>
      </c>
      <c r="J56" s="5">
        <f t="shared" si="1"/>
        <v>2.7639677003669883E-3</v>
      </c>
    </row>
    <row r="57" spans="1:10" x14ac:dyDescent="0.2">
      <c r="A57" s="10">
        <v>2</v>
      </c>
      <c r="B57" s="2">
        <v>120501</v>
      </c>
      <c r="C57" s="2">
        <v>48029120501</v>
      </c>
      <c r="D57" s="2">
        <v>1205.01</v>
      </c>
      <c r="E57" s="2" t="s">
        <v>525</v>
      </c>
      <c r="F57" s="2" t="s">
        <v>526</v>
      </c>
      <c r="G57" s="2" t="str">
        <f t="shared" si="2"/>
        <v>CD 2 - Tract 1205.01</v>
      </c>
      <c r="H57" s="3">
        <v>1588.6320249103301</v>
      </c>
      <c r="I57" s="3">
        <v>1588.6320242176</v>
      </c>
      <c r="J57" s="5">
        <f t="shared" si="1"/>
        <v>0.99999999956394559</v>
      </c>
    </row>
    <row r="58" spans="1:10" x14ac:dyDescent="0.2">
      <c r="A58" s="10">
        <v>2</v>
      </c>
      <c r="B58" s="2">
        <v>120502</v>
      </c>
      <c r="C58" s="2">
        <v>48029120502</v>
      </c>
      <c r="D58" s="2">
        <v>1205.02</v>
      </c>
      <c r="E58" s="2" t="s">
        <v>138</v>
      </c>
      <c r="F58" s="2" t="s">
        <v>527</v>
      </c>
      <c r="G58" s="2" t="str">
        <f t="shared" si="2"/>
        <v>CD 2 - Tract 1205.02</v>
      </c>
      <c r="H58" s="3">
        <v>818.21552888992005</v>
      </c>
      <c r="I58" s="3">
        <v>818.21551846164004</v>
      </c>
      <c r="J58" s="5">
        <f t="shared" si="1"/>
        <v>0.99999998725484951</v>
      </c>
    </row>
    <row r="59" spans="1:10" x14ac:dyDescent="0.2">
      <c r="A59" s="10">
        <v>2</v>
      </c>
      <c r="B59" s="2">
        <v>120600</v>
      </c>
      <c r="C59" s="2">
        <v>48029120600</v>
      </c>
      <c r="D59" s="2">
        <v>1206</v>
      </c>
      <c r="E59" s="2" t="s">
        <v>528</v>
      </c>
      <c r="F59" s="2" t="s">
        <v>529</v>
      </c>
      <c r="G59" s="2" t="str">
        <f t="shared" si="2"/>
        <v>CD 2 - Tract 1206</v>
      </c>
      <c r="H59" s="3">
        <v>812.39770230787497</v>
      </c>
      <c r="I59" s="3">
        <v>294.20514757905698</v>
      </c>
      <c r="J59" s="5">
        <f t="shared" si="1"/>
        <v>0.36214423889096853</v>
      </c>
    </row>
    <row r="60" spans="1:10" x14ac:dyDescent="0.2">
      <c r="A60" s="10">
        <v>2</v>
      </c>
      <c r="B60" s="2">
        <v>120902</v>
      </c>
      <c r="C60" s="2">
        <v>48029120902</v>
      </c>
      <c r="D60" s="2">
        <v>1209.02</v>
      </c>
      <c r="E60" s="2" t="s">
        <v>146</v>
      </c>
      <c r="F60" s="2" t="s">
        <v>533</v>
      </c>
      <c r="G60" s="2" t="str">
        <f t="shared" si="2"/>
        <v>CD 2 - Tract 1209.02</v>
      </c>
      <c r="H60" s="3">
        <v>1161.08863745075</v>
      </c>
      <c r="I60" s="3">
        <v>434.87891702479499</v>
      </c>
      <c r="J60" s="5">
        <f t="shared" si="1"/>
        <v>0.37454411575295543</v>
      </c>
    </row>
    <row r="61" spans="1:10" x14ac:dyDescent="0.2">
      <c r="A61" s="10">
        <v>2</v>
      </c>
      <c r="B61" s="2">
        <v>121203</v>
      </c>
      <c r="C61" s="2">
        <v>48029121203</v>
      </c>
      <c r="D61" s="2">
        <v>1212.03</v>
      </c>
      <c r="E61" s="2" t="s">
        <v>161</v>
      </c>
      <c r="F61" s="2" t="s">
        <v>548</v>
      </c>
      <c r="G61" s="2" t="str">
        <f t="shared" si="2"/>
        <v>CD 2 - Tract 1212.03</v>
      </c>
      <c r="H61" s="3">
        <v>1848.24917067148</v>
      </c>
      <c r="I61" s="3">
        <v>853.33876971363895</v>
      </c>
      <c r="J61" s="5">
        <f t="shared" si="1"/>
        <v>0.46170115115139798</v>
      </c>
    </row>
    <row r="62" spans="1:10" x14ac:dyDescent="0.2">
      <c r="A62" s="10">
        <v>2</v>
      </c>
      <c r="B62" s="2">
        <v>121300</v>
      </c>
      <c r="C62" s="2">
        <v>48029121300</v>
      </c>
      <c r="D62" s="2">
        <v>1213</v>
      </c>
      <c r="E62" s="2" t="s">
        <v>9</v>
      </c>
      <c r="F62" s="2" t="s">
        <v>389</v>
      </c>
      <c r="G62" s="2" t="str">
        <f t="shared" si="2"/>
        <v>CD 2 - Tract 1213</v>
      </c>
      <c r="H62" s="3">
        <v>1261.6704772333701</v>
      </c>
      <c r="I62" s="3">
        <v>315.48185846643997</v>
      </c>
      <c r="J62" s="5">
        <f t="shared" si="1"/>
        <v>0.25005091595567674</v>
      </c>
    </row>
    <row r="63" spans="1:10" x14ac:dyDescent="0.2">
      <c r="A63" s="10">
        <v>2</v>
      </c>
      <c r="B63" s="2">
        <v>121402</v>
      </c>
      <c r="C63" s="2">
        <v>48029121402</v>
      </c>
      <c r="D63" s="2">
        <v>1214.02</v>
      </c>
      <c r="E63" s="2" t="s">
        <v>165</v>
      </c>
      <c r="F63" s="2" t="s">
        <v>552</v>
      </c>
      <c r="G63" s="2" t="str">
        <f t="shared" si="2"/>
        <v>CD 2 - Tract 1214.02</v>
      </c>
      <c r="H63" s="3">
        <v>1134.55924326941</v>
      </c>
      <c r="I63" s="3">
        <v>1134.5592448155001</v>
      </c>
      <c r="J63" s="5">
        <f t="shared" si="1"/>
        <v>1.000000001362723</v>
      </c>
    </row>
    <row r="64" spans="1:10" x14ac:dyDescent="0.2">
      <c r="A64" s="10">
        <v>2</v>
      </c>
      <c r="B64" s="2">
        <v>121403</v>
      </c>
      <c r="C64" s="2">
        <v>48029121403</v>
      </c>
      <c r="D64" s="2">
        <v>1214.03</v>
      </c>
      <c r="E64" s="2" t="s">
        <v>10</v>
      </c>
      <c r="F64" s="2" t="s">
        <v>390</v>
      </c>
      <c r="G64" s="2" t="str">
        <f t="shared" si="2"/>
        <v>CD 2 - Tract 1214.03</v>
      </c>
      <c r="H64" s="3">
        <v>1095.2305140838</v>
      </c>
      <c r="I64" s="3">
        <v>886.83692292711203</v>
      </c>
      <c r="J64" s="5">
        <f t="shared" si="1"/>
        <v>0.80972627362284844</v>
      </c>
    </row>
    <row r="65" spans="1:10" x14ac:dyDescent="0.2">
      <c r="A65" s="10">
        <v>2</v>
      </c>
      <c r="B65" s="2">
        <v>121404</v>
      </c>
      <c r="C65" s="2">
        <v>48029121404</v>
      </c>
      <c r="D65" s="2">
        <v>1214.04</v>
      </c>
      <c r="E65" s="2" t="s">
        <v>166</v>
      </c>
      <c r="F65" s="2" t="s">
        <v>391</v>
      </c>
      <c r="G65" s="2" t="str">
        <f t="shared" si="2"/>
        <v>CD 2 - Tract 1214.04</v>
      </c>
      <c r="H65" s="3">
        <v>1670.60026010973</v>
      </c>
      <c r="I65" s="3">
        <v>1652.6995450301499</v>
      </c>
      <c r="J65" s="5">
        <f t="shared" si="1"/>
        <v>0.98928486035408358</v>
      </c>
    </row>
    <row r="66" spans="1:10" x14ac:dyDescent="0.2">
      <c r="A66" s="10">
        <v>2</v>
      </c>
      <c r="B66" s="2">
        <v>121504</v>
      </c>
      <c r="C66" s="2">
        <v>48029121504</v>
      </c>
      <c r="D66" s="2">
        <v>1215.04</v>
      </c>
      <c r="E66" s="2" t="s">
        <v>12</v>
      </c>
      <c r="F66" s="2" t="s">
        <v>393</v>
      </c>
      <c r="G66" s="2" t="str">
        <f t="shared" si="2"/>
        <v>CD 2 - Tract 1215.04</v>
      </c>
      <c r="H66" s="3">
        <v>961.90254016337303</v>
      </c>
      <c r="I66" s="3">
        <v>7.6636935355920901</v>
      </c>
      <c r="J66" s="5">
        <f t="shared" si="1"/>
        <v>7.9672245530097684E-3</v>
      </c>
    </row>
    <row r="67" spans="1:10" x14ac:dyDescent="0.2">
      <c r="A67" s="10">
        <v>2</v>
      </c>
      <c r="B67" s="2">
        <v>121506</v>
      </c>
      <c r="C67" s="2">
        <v>48029121506</v>
      </c>
      <c r="D67" s="2">
        <v>1215.06</v>
      </c>
      <c r="E67" s="2" t="s">
        <v>14</v>
      </c>
      <c r="F67" s="2" t="s">
        <v>395</v>
      </c>
      <c r="G67" s="2" t="str">
        <f t="shared" si="2"/>
        <v>CD 2 - Tract 1215.06</v>
      </c>
      <c r="H67" s="3">
        <v>641.61647586164702</v>
      </c>
      <c r="I67" s="3">
        <v>8.4736619097085502</v>
      </c>
      <c r="J67" s="5">
        <f t="shared" si="1"/>
        <v>1.3206739896024338E-2</v>
      </c>
    </row>
    <row r="68" spans="1:10" x14ac:dyDescent="0.2">
      <c r="A68" s="10">
        <v>2</v>
      </c>
      <c r="B68" s="2">
        <v>121507</v>
      </c>
      <c r="C68" s="2">
        <v>48029121507</v>
      </c>
      <c r="D68" s="2">
        <v>1215.07</v>
      </c>
      <c r="E68" s="2" t="s">
        <v>15</v>
      </c>
      <c r="F68" s="2" t="s">
        <v>396</v>
      </c>
      <c r="G68" s="2" t="str">
        <f t="shared" si="2"/>
        <v>CD 2 - Tract 1215.07</v>
      </c>
      <c r="H68" s="3">
        <v>659.60749089064905</v>
      </c>
      <c r="I68" s="3">
        <v>1.4934401272089599</v>
      </c>
      <c r="J68" s="5">
        <f t="shared" ref="J68:J131" si="3">I68/H68</f>
        <v>2.2641345767501981E-3</v>
      </c>
    </row>
    <row r="69" spans="1:10" x14ac:dyDescent="0.2">
      <c r="A69" s="10">
        <v>2</v>
      </c>
      <c r="B69" s="2">
        <v>121508</v>
      </c>
      <c r="C69" s="2">
        <v>48029121508</v>
      </c>
      <c r="D69" s="2">
        <v>1215.08</v>
      </c>
      <c r="E69" s="2" t="s">
        <v>16</v>
      </c>
      <c r="F69" s="2" t="s">
        <v>397</v>
      </c>
      <c r="G69" s="2" t="str">
        <f t="shared" si="2"/>
        <v>CD 2 - Tract 1215.08</v>
      </c>
      <c r="H69" s="3">
        <v>551.676304274823</v>
      </c>
      <c r="I69" s="3">
        <v>41.760545001672902</v>
      </c>
      <c r="J69" s="5">
        <f t="shared" si="3"/>
        <v>7.569755067977231E-2</v>
      </c>
    </row>
    <row r="70" spans="1:10" x14ac:dyDescent="0.2">
      <c r="A70" s="10">
        <v>2</v>
      </c>
      <c r="B70" s="2">
        <v>130200</v>
      </c>
      <c r="C70" s="2">
        <v>48029130200</v>
      </c>
      <c r="D70" s="2">
        <v>1302</v>
      </c>
      <c r="E70" s="2" t="s">
        <v>178</v>
      </c>
      <c r="F70" s="2" t="s">
        <v>564</v>
      </c>
      <c r="G70" s="2" t="str">
        <f t="shared" si="2"/>
        <v>CD 2 - Tract 1302</v>
      </c>
      <c r="H70" s="3">
        <v>243.33147338189301</v>
      </c>
      <c r="I70" s="3">
        <v>243.331474398117</v>
      </c>
      <c r="J70" s="5">
        <f t="shared" si="3"/>
        <v>1.0000000041762949</v>
      </c>
    </row>
    <row r="71" spans="1:10" x14ac:dyDescent="0.2">
      <c r="A71" s="10">
        <v>2</v>
      </c>
      <c r="B71" s="2">
        <v>130300</v>
      </c>
      <c r="C71" s="2">
        <v>48029130300</v>
      </c>
      <c r="D71" s="2">
        <v>1303</v>
      </c>
      <c r="E71" s="2" t="s">
        <v>179</v>
      </c>
      <c r="F71" s="2" t="s">
        <v>565</v>
      </c>
      <c r="G71" s="2" t="str">
        <f t="shared" si="2"/>
        <v>CD 2 - Tract 1303</v>
      </c>
      <c r="H71" s="3">
        <v>298.78733596073999</v>
      </c>
      <c r="I71" s="3">
        <v>298.78733380500603</v>
      </c>
      <c r="J71" s="5">
        <f t="shared" si="3"/>
        <v>0.9999999927850558</v>
      </c>
    </row>
    <row r="72" spans="1:10" x14ac:dyDescent="0.2">
      <c r="A72" s="10">
        <v>2</v>
      </c>
      <c r="B72" s="2">
        <v>130401</v>
      </c>
      <c r="C72" s="2">
        <v>48029130401</v>
      </c>
      <c r="D72" s="2">
        <v>1304.01</v>
      </c>
      <c r="E72" s="2" t="s">
        <v>180</v>
      </c>
      <c r="F72" s="2" t="s">
        <v>566</v>
      </c>
      <c r="G72" s="2" t="str">
        <f t="shared" si="2"/>
        <v>CD 2 - Tract 1304.01</v>
      </c>
      <c r="H72" s="3">
        <v>392.979703538987</v>
      </c>
      <c r="I72" s="3">
        <v>392.97970518032298</v>
      </c>
      <c r="J72" s="5">
        <f t="shared" si="3"/>
        <v>1.0000000041766433</v>
      </c>
    </row>
    <row r="73" spans="1:10" x14ac:dyDescent="0.2">
      <c r="A73" s="10">
        <v>2</v>
      </c>
      <c r="B73" s="2">
        <v>130402</v>
      </c>
      <c r="C73" s="2">
        <v>48029130402</v>
      </c>
      <c r="D73" s="2">
        <v>1304.02</v>
      </c>
      <c r="E73" s="2" t="s">
        <v>181</v>
      </c>
      <c r="F73" s="2" t="s">
        <v>567</v>
      </c>
      <c r="G73" s="2" t="str">
        <f t="shared" si="2"/>
        <v>CD 2 - Tract 1304.02</v>
      </c>
      <c r="H73" s="3">
        <v>639.49872051829004</v>
      </c>
      <c r="I73" s="3">
        <v>639.49872327234095</v>
      </c>
      <c r="J73" s="5">
        <f t="shared" si="3"/>
        <v>1.0000000043065778</v>
      </c>
    </row>
    <row r="74" spans="1:10" x14ac:dyDescent="0.2">
      <c r="A74" s="10">
        <v>2</v>
      </c>
      <c r="B74" s="2">
        <v>130500</v>
      </c>
      <c r="C74" s="2">
        <v>48029130500</v>
      </c>
      <c r="D74" s="2">
        <v>1305</v>
      </c>
      <c r="E74" s="2" t="s">
        <v>182</v>
      </c>
      <c r="F74" s="2" t="s">
        <v>568</v>
      </c>
      <c r="G74" s="2" t="str">
        <f t="shared" si="2"/>
        <v>CD 2 - Tract 1305</v>
      </c>
      <c r="H74" s="3">
        <v>564.32877103332703</v>
      </c>
      <c r="I74" s="3">
        <v>564.32877107662796</v>
      </c>
      <c r="J74" s="5">
        <f t="shared" si="3"/>
        <v>1.00000000007673</v>
      </c>
    </row>
    <row r="75" spans="1:10" x14ac:dyDescent="0.2">
      <c r="A75" s="10">
        <v>2</v>
      </c>
      <c r="B75" s="2">
        <v>130600</v>
      </c>
      <c r="C75" s="2">
        <v>48029130600</v>
      </c>
      <c r="D75" s="2">
        <v>1306</v>
      </c>
      <c r="E75" s="2" t="s">
        <v>183</v>
      </c>
      <c r="F75" s="2" t="s">
        <v>569</v>
      </c>
      <c r="G75" s="2" t="str">
        <f t="shared" si="2"/>
        <v>CD 2 - Tract 1306</v>
      </c>
      <c r="H75" s="3">
        <v>502.73534292181199</v>
      </c>
      <c r="I75" s="3">
        <v>502.735343238057</v>
      </c>
      <c r="J75" s="5">
        <f t="shared" si="3"/>
        <v>1.0000000006290486</v>
      </c>
    </row>
    <row r="76" spans="1:10" x14ac:dyDescent="0.2">
      <c r="A76" s="10">
        <v>2</v>
      </c>
      <c r="B76" s="2">
        <v>130700</v>
      </c>
      <c r="C76" s="2">
        <v>48029130700</v>
      </c>
      <c r="D76" s="2">
        <v>1307</v>
      </c>
      <c r="E76" s="2" t="s">
        <v>184</v>
      </c>
      <c r="F76" s="2" t="s">
        <v>570</v>
      </c>
      <c r="G76" s="2" t="str">
        <f t="shared" si="2"/>
        <v>CD 2 - Tract 1307</v>
      </c>
      <c r="H76" s="3">
        <v>364.27993235200699</v>
      </c>
      <c r="I76" s="3">
        <v>364.27993306099802</v>
      </c>
      <c r="J76" s="5">
        <f t="shared" si="3"/>
        <v>1.0000000019462807</v>
      </c>
    </row>
    <row r="77" spans="1:10" x14ac:dyDescent="0.2">
      <c r="A77" s="10">
        <v>2</v>
      </c>
      <c r="B77" s="2">
        <v>130800</v>
      </c>
      <c r="C77" s="2">
        <v>48029130800</v>
      </c>
      <c r="D77" s="2">
        <v>1308</v>
      </c>
      <c r="E77" s="2" t="s">
        <v>185</v>
      </c>
      <c r="F77" s="2" t="s">
        <v>571</v>
      </c>
      <c r="G77" s="2" t="str">
        <f t="shared" si="2"/>
        <v>CD 2 - Tract 1308</v>
      </c>
      <c r="H77" s="3">
        <v>2084.01535148023</v>
      </c>
      <c r="I77" s="3">
        <v>2084.0153500758802</v>
      </c>
      <c r="J77" s="5">
        <f t="shared" si="3"/>
        <v>0.9999999993261327</v>
      </c>
    </row>
    <row r="78" spans="1:10" x14ac:dyDescent="0.2">
      <c r="A78" s="10">
        <v>2</v>
      </c>
      <c r="B78" s="2">
        <v>130900</v>
      </c>
      <c r="C78" s="2">
        <v>48029130900</v>
      </c>
      <c r="D78" s="2">
        <v>1309</v>
      </c>
      <c r="E78" s="2" t="s">
        <v>186</v>
      </c>
      <c r="F78" s="2" t="s">
        <v>572</v>
      </c>
      <c r="G78" s="2" t="str">
        <f t="shared" si="2"/>
        <v>CD 2 - Tract 1309</v>
      </c>
      <c r="H78" s="3">
        <v>2217.2591678213898</v>
      </c>
      <c r="I78" s="3">
        <v>2217.2591655370302</v>
      </c>
      <c r="J78" s="5">
        <f t="shared" si="3"/>
        <v>0.99999999896973724</v>
      </c>
    </row>
    <row r="79" spans="1:10" x14ac:dyDescent="0.2">
      <c r="A79" s="10">
        <v>2</v>
      </c>
      <c r="B79" s="2">
        <v>131000</v>
      </c>
      <c r="C79" s="2">
        <v>48029131000</v>
      </c>
      <c r="D79" s="2">
        <v>1310</v>
      </c>
      <c r="E79" s="2" t="s">
        <v>187</v>
      </c>
      <c r="F79" s="2" t="s">
        <v>573</v>
      </c>
      <c r="G79" s="2" t="str">
        <f t="shared" si="2"/>
        <v>CD 2 - Tract 1310</v>
      </c>
      <c r="H79" s="3">
        <v>1374.3720884752199</v>
      </c>
      <c r="I79" s="3">
        <v>1374.3720870599</v>
      </c>
      <c r="J79" s="5">
        <f t="shared" si="3"/>
        <v>0.99999999897020608</v>
      </c>
    </row>
    <row r="80" spans="1:10" x14ac:dyDescent="0.2">
      <c r="A80" s="10">
        <v>2</v>
      </c>
      <c r="B80" s="2">
        <v>131100</v>
      </c>
      <c r="C80" s="2">
        <v>48029131100</v>
      </c>
      <c r="D80" s="2">
        <v>1311</v>
      </c>
      <c r="E80" s="2" t="s">
        <v>188</v>
      </c>
      <c r="F80" s="2" t="s">
        <v>574</v>
      </c>
      <c r="G80" s="2" t="str">
        <f t="shared" si="2"/>
        <v>CD 2 - Tract 1311</v>
      </c>
      <c r="H80" s="3">
        <v>495.69604344978097</v>
      </c>
      <c r="I80" s="3">
        <v>495.69604858237301</v>
      </c>
      <c r="J80" s="5">
        <f t="shared" si="3"/>
        <v>1.0000000103543132</v>
      </c>
    </row>
    <row r="81" spans="1:10" x14ac:dyDescent="0.2">
      <c r="A81" s="10">
        <v>2</v>
      </c>
      <c r="B81" s="2">
        <v>131200</v>
      </c>
      <c r="C81" s="2">
        <v>48029131200</v>
      </c>
      <c r="D81" s="2">
        <v>1312</v>
      </c>
      <c r="E81" s="2" t="s">
        <v>189</v>
      </c>
      <c r="F81" s="2" t="s">
        <v>575</v>
      </c>
      <c r="G81" s="2" t="str">
        <f t="shared" si="2"/>
        <v>CD 2 - Tract 1312</v>
      </c>
      <c r="H81" s="3">
        <v>1198.07322583635</v>
      </c>
      <c r="I81" s="3">
        <v>519.19816315789103</v>
      </c>
      <c r="J81" s="5">
        <f t="shared" si="3"/>
        <v>0.43336095988243922</v>
      </c>
    </row>
    <row r="82" spans="1:10" x14ac:dyDescent="0.2">
      <c r="A82" s="10">
        <v>2</v>
      </c>
      <c r="B82" s="2">
        <v>131300</v>
      </c>
      <c r="C82" s="2">
        <v>48029131300</v>
      </c>
      <c r="D82" s="2">
        <v>1313</v>
      </c>
      <c r="E82" s="2" t="s">
        <v>190</v>
      </c>
      <c r="F82" s="2" t="s">
        <v>576</v>
      </c>
      <c r="G82" s="2" t="str">
        <f t="shared" si="2"/>
        <v>CD 2 - Tract 1313</v>
      </c>
      <c r="H82" s="3">
        <v>1320.7563085336401</v>
      </c>
      <c r="I82" s="3">
        <v>444.33784557010603</v>
      </c>
      <c r="J82" s="5">
        <f t="shared" si="3"/>
        <v>0.33642682052636103</v>
      </c>
    </row>
    <row r="83" spans="1:10" x14ac:dyDescent="0.2">
      <c r="A83" s="10">
        <v>2</v>
      </c>
      <c r="B83" s="2">
        <v>131401</v>
      </c>
      <c r="C83" s="2">
        <v>48029131401</v>
      </c>
      <c r="D83" s="2">
        <v>1314.01</v>
      </c>
      <c r="E83" s="2" t="s">
        <v>191</v>
      </c>
      <c r="F83" s="2" t="s">
        <v>577</v>
      </c>
      <c r="G83" s="2" t="str">
        <f t="shared" si="2"/>
        <v>CD 2 - Tract 1314.01</v>
      </c>
      <c r="H83" s="3">
        <v>1974.3000448687601</v>
      </c>
      <c r="I83" s="3">
        <v>1974.29459849919</v>
      </c>
      <c r="J83" s="5">
        <f t="shared" si="3"/>
        <v>0.99999724136684076</v>
      </c>
    </row>
    <row r="84" spans="1:10" x14ac:dyDescent="0.2">
      <c r="A84" s="10">
        <v>2</v>
      </c>
      <c r="B84" s="2">
        <v>131402</v>
      </c>
      <c r="C84" s="2">
        <v>48029131402</v>
      </c>
      <c r="D84" s="2">
        <v>1314.02</v>
      </c>
      <c r="E84" s="2" t="s">
        <v>192</v>
      </c>
      <c r="F84" s="2" t="s">
        <v>578</v>
      </c>
      <c r="G84" s="2" t="str">
        <f t="shared" si="2"/>
        <v>CD 2 - Tract 1314.02</v>
      </c>
      <c r="H84" s="3">
        <v>2397.7671309937</v>
      </c>
      <c r="I84" s="3">
        <v>2397.7671311980498</v>
      </c>
      <c r="J84" s="5">
        <f t="shared" si="3"/>
        <v>1.0000000000852249</v>
      </c>
    </row>
    <row r="85" spans="1:10" x14ac:dyDescent="0.2">
      <c r="A85" s="10">
        <v>2</v>
      </c>
      <c r="B85" s="2">
        <v>131503</v>
      </c>
      <c r="C85" s="2">
        <v>48029131503</v>
      </c>
      <c r="D85" s="2">
        <v>1315.03</v>
      </c>
      <c r="E85" s="2" t="s">
        <v>30</v>
      </c>
      <c r="F85" s="2" t="s">
        <v>411</v>
      </c>
      <c r="G85" s="2" t="str">
        <f t="shared" si="2"/>
        <v>CD 2 - Tract 1315.03</v>
      </c>
      <c r="H85" s="3">
        <v>539.42430694088102</v>
      </c>
      <c r="I85" s="3">
        <v>27.180536487856799</v>
      </c>
      <c r="J85" s="5">
        <f t="shared" si="3"/>
        <v>5.0388045436809893E-2</v>
      </c>
    </row>
    <row r="86" spans="1:10" x14ac:dyDescent="0.2">
      <c r="A86" s="10">
        <v>2</v>
      </c>
      <c r="B86" s="2">
        <v>131504</v>
      </c>
      <c r="C86" s="2">
        <v>48029131504</v>
      </c>
      <c r="D86" s="2">
        <v>1315.04</v>
      </c>
      <c r="E86" s="2" t="s">
        <v>31</v>
      </c>
      <c r="F86" s="2" t="s">
        <v>412</v>
      </c>
      <c r="G86" s="2" t="str">
        <f t="shared" si="2"/>
        <v>CD 2 - Tract 1315.04</v>
      </c>
      <c r="H86" s="3">
        <v>1037.5179539721901</v>
      </c>
      <c r="I86" s="3">
        <v>659.32948925289497</v>
      </c>
      <c r="J86" s="5">
        <f t="shared" si="3"/>
        <v>0.63548730576528201</v>
      </c>
    </row>
    <row r="87" spans="1:10" x14ac:dyDescent="0.2">
      <c r="A87" s="10">
        <v>2</v>
      </c>
      <c r="B87" s="2">
        <v>131505</v>
      </c>
      <c r="C87" s="2">
        <v>48029131505</v>
      </c>
      <c r="D87" s="2">
        <v>1315.05</v>
      </c>
      <c r="E87" s="2" t="s">
        <v>32</v>
      </c>
      <c r="F87" s="2" t="s">
        <v>413</v>
      </c>
      <c r="G87" s="2" t="str">
        <f t="shared" si="2"/>
        <v>CD 2 - Tract 1315.05</v>
      </c>
      <c r="H87" s="3">
        <v>361.58376526438599</v>
      </c>
      <c r="I87" s="3">
        <v>357.57725639745502</v>
      </c>
      <c r="J87" s="5">
        <f t="shared" si="3"/>
        <v>0.98891955543412891</v>
      </c>
    </row>
    <row r="88" spans="1:10" x14ac:dyDescent="0.2">
      <c r="A88" s="10">
        <v>2</v>
      </c>
      <c r="B88" s="2">
        <v>131506</v>
      </c>
      <c r="C88" s="2">
        <v>48029131506</v>
      </c>
      <c r="D88" s="2">
        <v>1315.06</v>
      </c>
      <c r="E88" s="2" t="s">
        <v>33</v>
      </c>
      <c r="F88" s="2" t="s">
        <v>414</v>
      </c>
      <c r="G88" s="2" t="str">
        <f t="shared" si="2"/>
        <v>CD 2 - Tract 1315.06</v>
      </c>
      <c r="H88" s="3">
        <v>2421.3221474724</v>
      </c>
      <c r="I88" s="3">
        <v>1952.45989048415</v>
      </c>
      <c r="J88" s="5">
        <f t="shared" si="3"/>
        <v>0.80636105878034781</v>
      </c>
    </row>
    <row r="89" spans="1:10" x14ac:dyDescent="0.2">
      <c r="A89" s="10">
        <v>2</v>
      </c>
      <c r="B89" s="2">
        <v>131507</v>
      </c>
      <c r="C89" s="2">
        <v>48029131507</v>
      </c>
      <c r="D89" s="2">
        <v>1315.07</v>
      </c>
      <c r="E89" s="2" t="s">
        <v>34</v>
      </c>
      <c r="F89" s="2" t="s">
        <v>415</v>
      </c>
      <c r="G89" s="2" t="str">
        <f t="shared" si="2"/>
        <v>CD 2 - Tract 1315.07</v>
      </c>
      <c r="H89" s="3">
        <v>535.19002391695994</v>
      </c>
      <c r="I89" s="3">
        <v>364.64602637818803</v>
      </c>
      <c r="J89" s="5">
        <f t="shared" si="3"/>
        <v>0.68133935627089803</v>
      </c>
    </row>
    <row r="90" spans="1:10" x14ac:dyDescent="0.2">
      <c r="A90" s="10">
        <v>2</v>
      </c>
      <c r="B90" s="2">
        <v>131601</v>
      </c>
      <c r="C90" s="2">
        <v>48029131601</v>
      </c>
      <c r="D90" s="2">
        <v>1316.01</v>
      </c>
      <c r="E90" s="2" t="s">
        <v>35</v>
      </c>
      <c r="F90" s="2" t="s">
        <v>416</v>
      </c>
      <c r="G90" s="2" t="str">
        <f t="shared" si="2"/>
        <v>CD 2 - Tract 1316.01</v>
      </c>
      <c r="H90" s="3">
        <v>13213.3476578514</v>
      </c>
      <c r="I90" s="3">
        <v>425.53815896449498</v>
      </c>
      <c r="J90" s="5">
        <f t="shared" si="3"/>
        <v>3.2205173888060025E-2</v>
      </c>
    </row>
    <row r="91" spans="1:10" x14ac:dyDescent="0.2">
      <c r="A91" s="10">
        <v>2</v>
      </c>
      <c r="B91" s="2">
        <v>131606</v>
      </c>
      <c r="C91" s="2">
        <v>48029131606</v>
      </c>
      <c r="D91" s="2">
        <v>1316.06</v>
      </c>
      <c r="E91" s="2" t="s">
        <v>36</v>
      </c>
      <c r="F91" s="2" t="s">
        <v>417</v>
      </c>
      <c r="G91" s="2" t="str">
        <f t="shared" si="2"/>
        <v>CD 2 - Tract 1316.06</v>
      </c>
      <c r="H91" s="3">
        <v>2510.7123291734601</v>
      </c>
      <c r="I91" s="3">
        <v>412.01547156845498</v>
      </c>
      <c r="J91" s="5">
        <f t="shared" si="3"/>
        <v>0.1641030184067693</v>
      </c>
    </row>
    <row r="92" spans="1:10" x14ac:dyDescent="0.2">
      <c r="A92" s="10">
        <v>2</v>
      </c>
      <c r="B92" s="2">
        <v>131609</v>
      </c>
      <c r="C92" s="2">
        <v>48029131609</v>
      </c>
      <c r="D92" s="2">
        <v>1316.09</v>
      </c>
      <c r="E92" s="2" t="s">
        <v>38</v>
      </c>
      <c r="F92" s="2" t="s">
        <v>419</v>
      </c>
      <c r="G92" s="2" t="str">
        <f t="shared" si="2"/>
        <v>CD 2 - Tract 1316.09</v>
      </c>
      <c r="H92" s="3">
        <v>1203.8877081432599</v>
      </c>
      <c r="I92" s="3">
        <v>73.980313763520599</v>
      </c>
      <c r="J92" s="5">
        <f t="shared" si="3"/>
        <v>6.1451174609648149E-2</v>
      </c>
    </row>
    <row r="93" spans="1:10" x14ac:dyDescent="0.2">
      <c r="A93" s="10">
        <v>2</v>
      </c>
      <c r="B93" s="2">
        <v>131611</v>
      </c>
      <c r="C93" s="2">
        <v>48029131611</v>
      </c>
      <c r="D93" s="2">
        <v>1316.11</v>
      </c>
      <c r="E93" s="2" t="s">
        <v>421</v>
      </c>
      <c r="F93" s="2" t="s">
        <v>422</v>
      </c>
      <c r="G93" s="2" t="str">
        <f t="shared" si="2"/>
        <v>CD 2 - Tract 1316.11</v>
      </c>
      <c r="H93" s="3">
        <v>226.57328362049199</v>
      </c>
      <c r="I93" s="3">
        <v>19.977777500717199</v>
      </c>
      <c r="J93" s="5">
        <f t="shared" si="3"/>
        <v>8.8173579786131259E-2</v>
      </c>
    </row>
    <row r="94" spans="1:10" x14ac:dyDescent="0.2">
      <c r="A94" s="10">
        <v>2</v>
      </c>
      <c r="B94" s="2">
        <v>131612</v>
      </c>
      <c r="C94" s="2">
        <v>48029131612</v>
      </c>
      <c r="D94" s="2">
        <v>1316.12</v>
      </c>
      <c r="E94" s="2" t="s">
        <v>40</v>
      </c>
      <c r="F94" s="2" t="s">
        <v>423</v>
      </c>
      <c r="G94" s="2" t="str">
        <f t="shared" si="2"/>
        <v>CD 2 - Tract 1316.12</v>
      </c>
      <c r="H94" s="3">
        <v>524.79829076008502</v>
      </c>
      <c r="I94" s="3">
        <v>73.830247593356006</v>
      </c>
      <c r="J94" s="5">
        <f t="shared" si="3"/>
        <v>0.140683094616076</v>
      </c>
    </row>
    <row r="95" spans="1:10" x14ac:dyDescent="0.2">
      <c r="A95" s="10">
        <v>2</v>
      </c>
      <c r="B95" s="2">
        <v>131614</v>
      </c>
      <c r="C95" s="2">
        <v>48029131614</v>
      </c>
      <c r="D95" s="2">
        <v>1316.14</v>
      </c>
      <c r="E95" s="2" t="s">
        <v>41</v>
      </c>
      <c r="F95" s="2" t="s">
        <v>426</v>
      </c>
      <c r="G95" s="2" t="str">
        <f t="shared" si="2"/>
        <v>CD 2 - Tract 1316.14</v>
      </c>
      <c r="H95" s="3">
        <v>653.79322442531497</v>
      </c>
      <c r="I95" s="3">
        <v>1.4146412270942399</v>
      </c>
      <c r="J95" s="5">
        <f t="shared" si="3"/>
        <v>2.1637440925419671E-3</v>
      </c>
    </row>
    <row r="96" spans="1:10" x14ac:dyDescent="0.2">
      <c r="A96" s="10">
        <v>2</v>
      </c>
      <c r="B96" s="2">
        <v>131615</v>
      </c>
      <c r="C96" s="2">
        <v>48029131615</v>
      </c>
      <c r="D96" s="2">
        <v>1316.15</v>
      </c>
      <c r="E96" s="2" t="s">
        <v>42</v>
      </c>
      <c r="F96" s="2" t="s">
        <v>427</v>
      </c>
      <c r="G96" s="2" t="str">
        <f t="shared" si="2"/>
        <v>CD 2 - Tract 1316.15</v>
      </c>
      <c r="H96" s="3">
        <v>2659.2942439859398</v>
      </c>
      <c r="I96" s="3">
        <v>957.07465772427599</v>
      </c>
      <c r="J96" s="5">
        <f t="shared" si="3"/>
        <v>0.35989799169036074</v>
      </c>
    </row>
    <row r="97" spans="1:10" x14ac:dyDescent="0.2">
      <c r="A97" s="10">
        <v>2</v>
      </c>
      <c r="B97" s="2">
        <v>131802</v>
      </c>
      <c r="C97" s="2">
        <v>48029131802</v>
      </c>
      <c r="D97" s="2">
        <v>1318.02</v>
      </c>
      <c r="E97" s="2" t="s">
        <v>46</v>
      </c>
      <c r="F97" s="2" t="s">
        <v>430</v>
      </c>
      <c r="G97" s="2" t="str">
        <f t="shared" si="2"/>
        <v>CD 2 - Tract 1318.02</v>
      </c>
      <c r="H97" s="3">
        <v>31096.9317248431</v>
      </c>
      <c r="I97" s="3">
        <v>4430.2294733910603</v>
      </c>
      <c r="J97" s="5">
        <f t="shared" si="3"/>
        <v>0.1424651638493255</v>
      </c>
    </row>
    <row r="98" spans="1:10" x14ac:dyDescent="0.2">
      <c r="A98" s="10">
        <v>2</v>
      </c>
      <c r="B98" s="2">
        <v>140100</v>
      </c>
      <c r="C98" s="2">
        <v>48029140100</v>
      </c>
      <c r="D98" s="2">
        <v>1401</v>
      </c>
      <c r="E98" s="2" t="s">
        <v>193</v>
      </c>
      <c r="F98" s="2" t="s">
        <v>579</v>
      </c>
      <c r="G98" s="2" t="str">
        <f t="shared" si="2"/>
        <v>CD 2 - Tract 1401</v>
      </c>
      <c r="H98" s="3">
        <v>243.818365708812</v>
      </c>
      <c r="I98" s="3">
        <v>167.85090068188799</v>
      </c>
      <c r="J98" s="5">
        <f t="shared" si="3"/>
        <v>0.68842599364458612</v>
      </c>
    </row>
    <row r="99" spans="1:10" x14ac:dyDescent="0.2">
      <c r="A99" s="10">
        <v>2</v>
      </c>
      <c r="B99" s="2">
        <v>140200</v>
      </c>
      <c r="C99" s="2">
        <v>48029140200</v>
      </c>
      <c r="D99" s="2">
        <v>1402</v>
      </c>
      <c r="E99" s="2" t="s">
        <v>194</v>
      </c>
      <c r="F99" s="2" t="s">
        <v>580</v>
      </c>
      <c r="G99" s="2" t="str">
        <f t="shared" si="2"/>
        <v>CD 2 - Tract 1402</v>
      </c>
      <c r="H99" s="3">
        <v>475.16416790120002</v>
      </c>
      <c r="I99" s="3">
        <v>100.982264315039</v>
      </c>
      <c r="J99" s="5">
        <f t="shared" si="3"/>
        <v>0.21252078994314247</v>
      </c>
    </row>
    <row r="100" spans="1:10" x14ac:dyDescent="0.2">
      <c r="A100" s="10">
        <v>2</v>
      </c>
      <c r="B100" s="2">
        <v>140400</v>
      </c>
      <c r="C100" s="2">
        <v>48029140400</v>
      </c>
      <c r="D100" s="2">
        <v>1404</v>
      </c>
      <c r="E100" s="2" t="s">
        <v>196</v>
      </c>
      <c r="F100" s="2" t="s">
        <v>582</v>
      </c>
      <c r="G100" s="2" t="str">
        <f t="shared" si="2"/>
        <v>CD 2 - Tract 1404</v>
      </c>
      <c r="H100" s="3">
        <v>379.451055820139</v>
      </c>
      <c r="I100" s="3">
        <v>4.1528189343082103</v>
      </c>
      <c r="J100" s="5">
        <f t="shared" si="3"/>
        <v>1.0944280877891824E-2</v>
      </c>
    </row>
    <row r="101" spans="1:10" x14ac:dyDescent="0.2">
      <c r="A101" s="10">
        <v>2</v>
      </c>
      <c r="B101" s="2">
        <v>141700</v>
      </c>
      <c r="C101" s="2">
        <v>48029141700</v>
      </c>
      <c r="D101" s="2">
        <v>1417</v>
      </c>
      <c r="E101" s="2" t="s">
        <v>47</v>
      </c>
      <c r="F101" s="2" t="s">
        <v>431</v>
      </c>
      <c r="G101" s="2" t="str">
        <f t="shared" si="2"/>
        <v>CD 2 - Tract 1417</v>
      </c>
      <c r="H101" s="3">
        <v>12733.835578067999</v>
      </c>
      <c r="I101" s="3">
        <v>1.5670793673061002E-2</v>
      </c>
      <c r="J101" s="5">
        <f t="shared" si="3"/>
        <v>1.2306420620077303E-6</v>
      </c>
    </row>
    <row r="102" spans="1:10" x14ac:dyDescent="0.2">
      <c r="A102" s="10">
        <v>2</v>
      </c>
      <c r="B102" s="2">
        <v>141900</v>
      </c>
      <c r="C102" s="2">
        <v>48029141900</v>
      </c>
      <c r="D102" s="2">
        <v>1419</v>
      </c>
      <c r="E102" s="2" t="s">
        <v>49</v>
      </c>
      <c r="F102" s="2" t="s">
        <v>433</v>
      </c>
      <c r="G102" s="2" t="str">
        <f t="shared" si="2"/>
        <v>CD 2 - Tract 1419</v>
      </c>
      <c r="H102" s="3">
        <v>33460.093546612101</v>
      </c>
      <c r="I102" s="3">
        <v>17.525621076245599</v>
      </c>
      <c r="J102" s="5">
        <f t="shared" si="3"/>
        <v>5.2377681048115603E-4</v>
      </c>
    </row>
    <row r="103" spans="1:10" x14ac:dyDescent="0.2">
      <c r="A103" s="10">
        <v>2</v>
      </c>
      <c r="B103" s="2">
        <v>190902</v>
      </c>
      <c r="C103" s="2">
        <v>48029190902</v>
      </c>
      <c r="D103" s="2">
        <v>1909.02</v>
      </c>
      <c r="E103" s="2" t="s">
        <v>107</v>
      </c>
      <c r="F103" s="2" t="s">
        <v>491</v>
      </c>
      <c r="G103" s="2" t="str">
        <f t="shared" si="2"/>
        <v>CD 2 - Tract 1909.02</v>
      </c>
      <c r="H103" s="3">
        <v>1195.0964476489</v>
      </c>
      <c r="I103" s="3">
        <v>88.782858158313601</v>
      </c>
      <c r="J103" s="5">
        <f t="shared" si="3"/>
        <v>7.4289282955342331E-2</v>
      </c>
    </row>
    <row r="104" spans="1:10" x14ac:dyDescent="0.2">
      <c r="A104" s="10">
        <v>2</v>
      </c>
      <c r="B104" s="2">
        <v>191900</v>
      </c>
      <c r="C104" s="2">
        <v>48029191900</v>
      </c>
      <c r="D104" s="2">
        <v>1919</v>
      </c>
      <c r="E104" s="2" t="s">
        <v>373</v>
      </c>
      <c r="F104" s="2" t="s">
        <v>759</v>
      </c>
      <c r="G104" s="2" t="str">
        <f t="shared" si="2"/>
        <v>CD 2 - Tract 1919</v>
      </c>
      <c r="H104" s="3">
        <v>825.46707802919104</v>
      </c>
      <c r="I104" s="3">
        <v>825.46707079271596</v>
      </c>
      <c r="J104" s="5">
        <f t="shared" si="3"/>
        <v>0.99999999123347827</v>
      </c>
    </row>
    <row r="105" spans="1:10" x14ac:dyDescent="0.2">
      <c r="A105" s="10">
        <v>2</v>
      </c>
      <c r="B105" s="2">
        <v>192000</v>
      </c>
      <c r="C105" s="2">
        <v>48029192000</v>
      </c>
      <c r="D105" s="2">
        <v>1920</v>
      </c>
      <c r="E105" s="2" t="s">
        <v>125</v>
      </c>
      <c r="F105" s="2" t="s">
        <v>509</v>
      </c>
      <c r="G105" s="2" t="str">
        <f t="shared" si="2"/>
        <v>CD 2 - Tract 1920</v>
      </c>
      <c r="H105" s="3">
        <v>1262.98735134295</v>
      </c>
      <c r="I105" s="3">
        <v>982.96162509194801</v>
      </c>
      <c r="J105" s="5">
        <f t="shared" si="3"/>
        <v>0.77828303192961734</v>
      </c>
    </row>
    <row r="106" spans="1:10" x14ac:dyDescent="0.2">
      <c r="A106" s="10">
        <v>3</v>
      </c>
      <c r="B106" s="2">
        <v>131200</v>
      </c>
      <c r="C106" s="2">
        <v>48029131200</v>
      </c>
      <c r="D106" s="2">
        <v>1312</v>
      </c>
      <c r="E106" s="2" t="s">
        <v>189</v>
      </c>
      <c r="F106" s="2" t="s">
        <v>575</v>
      </c>
      <c r="G106" s="2" t="str">
        <f t="shared" si="2"/>
        <v>CD 3 - Tract 1312</v>
      </c>
      <c r="H106" s="3">
        <v>1198.07322583635</v>
      </c>
      <c r="I106" s="3">
        <v>678.875062392676</v>
      </c>
      <c r="J106" s="5">
        <f t="shared" si="3"/>
        <v>0.56663903987902531</v>
      </c>
    </row>
    <row r="107" spans="1:10" x14ac:dyDescent="0.2">
      <c r="A107" s="10">
        <v>3</v>
      </c>
      <c r="B107" s="2">
        <v>131300</v>
      </c>
      <c r="C107" s="2">
        <v>48029131300</v>
      </c>
      <c r="D107" s="2">
        <v>1313</v>
      </c>
      <c r="E107" s="2" t="s">
        <v>190</v>
      </c>
      <c r="F107" s="2" t="s">
        <v>576</v>
      </c>
      <c r="G107" s="2" t="str">
        <f t="shared" si="2"/>
        <v>CD 3 - Tract 1313</v>
      </c>
      <c r="H107" s="3">
        <v>1320.7563085336401</v>
      </c>
      <c r="I107" s="3">
        <v>876.41846749447097</v>
      </c>
      <c r="J107" s="5">
        <f t="shared" si="3"/>
        <v>0.66357318290420142</v>
      </c>
    </row>
    <row r="108" spans="1:10" x14ac:dyDescent="0.2">
      <c r="A108" s="10">
        <v>3</v>
      </c>
      <c r="B108" s="2">
        <v>131401</v>
      </c>
      <c r="C108" s="2">
        <v>48029131401</v>
      </c>
      <c r="D108" s="2">
        <v>1314.01</v>
      </c>
      <c r="E108" s="2" t="s">
        <v>191</v>
      </c>
      <c r="F108" s="2" t="s">
        <v>577</v>
      </c>
      <c r="G108" s="2" t="str">
        <f t="shared" si="2"/>
        <v>CD 3 - Tract 1314.01</v>
      </c>
      <c r="H108" s="3">
        <v>1974.3000448687601</v>
      </c>
      <c r="I108" s="3">
        <v>5.4465554173229996E-3</v>
      </c>
      <c r="J108" s="5">
        <f t="shared" si="3"/>
        <v>2.7587272924795251E-6</v>
      </c>
    </row>
    <row r="109" spans="1:10" x14ac:dyDescent="0.2">
      <c r="A109" s="10">
        <v>3</v>
      </c>
      <c r="B109" s="2">
        <v>140200</v>
      </c>
      <c r="C109" s="2">
        <v>48029140200</v>
      </c>
      <c r="D109" s="2">
        <v>1402</v>
      </c>
      <c r="E109" s="2" t="s">
        <v>194</v>
      </c>
      <c r="F109" s="2" t="s">
        <v>580</v>
      </c>
      <c r="G109" s="2" t="str">
        <f t="shared" si="2"/>
        <v>CD 3 - Tract 1402</v>
      </c>
      <c r="H109" s="3">
        <v>475.16416790120002</v>
      </c>
      <c r="I109" s="3">
        <v>203.28399633184699</v>
      </c>
      <c r="J109" s="5">
        <f t="shared" si="3"/>
        <v>0.42781844689542214</v>
      </c>
    </row>
    <row r="110" spans="1:10" x14ac:dyDescent="0.2">
      <c r="A110" s="10">
        <v>3</v>
      </c>
      <c r="B110" s="2">
        <v>140300</v>
      </c>
      <c r="C110" s="2">
        <v>48029140300</v>
      </c>
      <c r="D110" s="2">
        <v>1403</v>
      </c>
      <c r="E110" s="2" t="s">
        <v>195</v>
      </c>
      <c r="F110" s="2" t="s">
        <v>581</v>
      </c>
      <c r="G110" s="2" t="str">
        <f t="shared" si="2"/>
        <v>CD 3 - Tract 1403</v>
      </c>
      <c r="H110" s="3">
        <v>387.548180661613</v>
      </c>
      <c r="I110" s="3">
        <v>387.548181371802</v>
      </c>
      <c r="J110" s="5">
        <f t="shared" si="3"/>
        <v>1.0000000018325179</v>
      </c>
    </row>
    <row r="111" spans="1:10" x14ac:dyDescent="0.2">
      <c r="A111" s="10">
        <v>3</v>
      </c>
      <c r="B111" s="2">
        <v>140400</v>
      </c>
      <c r="C111" s="2">
        <v>48029140400</v>
      </c>
      <c r="D111" s="2">
        <v>1404</v>
      </c>
      <c r="E111" s="2" t="s">
        <v>196</v>
      </c>
      <c r="F111" s="2" t="s">
        <v>582</v>
      </c>
      <c r="G111" s="2" t="str">
        <f t="shared" si="2"/>
        <v>CD 3 - Tract 1404</v>
      </c>
      <c r="H111" s="3">
        <v>379.451055820139</v>
      </c>
      <c r="I111" s="3">
        <v>375.29823550583598</v>
      </c>
      <c r="J111" s="5">
        <f t="shared" si="3"/>
        <v>0.98905571548528914</v>
      </c>
    </row>
    <row r="112" spans="1:10" x14ac:dyDescent="0.2">
      <c r="A112" s="10">
        <v>3</v>
      </c>
      <c r="B112" s="2">
        <v>140500</v>
      </c>
      <c r="C112" s="2">
        <v>48029140500</v>
      </c>
      <c r="D112" s="2">
        <v>1405</v>
      </c>
      <c r="E112" s="2" t="s">
        <v>197</v>
      </c>
      <c r="F112" s="2" t="s">
        <v>583</v>
      </c>
      <c r="G112" s="2" t="str">
        <f t="shared" si="2"/>
        <v>CD 3 - Tract 1405</v>
      </c>
      <c r="H112" s="3">
        <v>378.49871389757999</v>
      </c>
      <c r="I112" s="3">
        <v>378.49871617188001</v>
      </c>
      <c r="J112" s="5">
        <f t="shared" si="3"/>
        <v>1.0000000060087391</v>
      </c>
    </row>
    <row r="113" spans="1:10" x14ac:dyDescent="0.2">
      <c r="A113" s="10">
        <v>3</v>
      </c>
      <c r="B113" s="2">
        <v>140600</v>
      </c>
      <c r="C113" s="2">
        <v>48029140600</v>
      </c>
      <c r="D113" s="2">
        <v>1406</v>
      </c>
      <c r="E113" s="2" t="s">
        <v>198</v>
      </c>
      <c r="F113" s="2" t="s">
        <v>584</v>
      </c>
      <c r="G113" s="2" t="str">
        <f t="shared" si="2"/>
        <v>CD 3 - Tract 1406</v>
      </c>
      <c r="H113" s="3">
        <v>298.25870712750799</v>
      </c>
      <c r="I113" s="3">
        <v>298.25870507317501</v>
      </c>
      <c r="J113" s="5">
        <f t="shared" si="3"/>
        <v>0.99999999311224474</v>
      </c>
    </row>
    <row r="114" spans="1:10" x14ac:dyDescent="0.2">
      <c r="A114" s="10">
        <v>3</v>
      </c>
      <c r="B114" s="2">
        <v>140700</v>
      </c>
      <c r="C114" s="2">
        <v>48029140700</v>
      </c>
      <c r="D114" s="2">
        <v>1407</v>
      </c>
      <c r="E114" s="2" t="s">
        <v>199</v>
      </c>
      <c r="F114" s="2" t="s">
        <v>585</v>
      </c>
      <c r="G114" s="2" t="str">
        <f t="shared" ref="G114:G177" si="4">CONCATENATE("CD ",A114," - ","Tract ",D114)</f>
        <v>CD 3 - Tract 1407</v>
      </c>
      <c r="H114" s="3">
        <v>453.87409729510398</v>
      </c>
      <c r="I114" s="3">
        <v>453.874095909743</v>
      </c>
      <c r="J114" s="5">
        <f t="shared" si="3"/>
        <v>0.9999999969476977</v>
      </c>
    </row>
    <row r="115" spans="1:10" x14ac:dyDescent="0.2">
      <c r="A115" s="10">
        <v>3</v>
      </c>
      <c r="B115" s="2">
        <v>140800</v>
      </c>
      <c r="C115" s="2">
        <v>48029140800</v>
      </c>
      <c r="D115" s="2">
        <v>1408</v>
      </c>
      <c r="E115" s="2" t="s">
        <v>200</v>
      </c>
      <c r="F115" s="2" t="s">
        <v>586</v>
      </c>
      <c r="G115" s="2" t="str">
        <f t="shared" si="4"/>
        <v>CD 3 - Tract 1408</v>
      </c>
      <c r="H115" s="3">
        <v>525.46414651348698</v>
      </c>
      <c r="I115" s="3">
        <v>525.464147080011</v>
      </c>
      <c r="J115" s="5">
        <f t="shared" si="3"/>
        <v>1.0000000010781402</v>
      </c>
    </row>
    <row r="116" spans="1:10" x14ac:dyDescent="0.2">
      <c r="A116" s="10">
        <v>3</v>
      </c>
      <c r="B116" s="2">
        <v>140900</v>
      </c>
      <c r="C116" s="2">
        <v>48029140900</v>
      </c>
      <c r="D116" s="2">
        <v>1409</v>
      </c>
      <c r="E116" s="2" t="s">
        <v>201</v>
      </c>
      <c r="F116" s="2" t="s">
        <v>587</v>
      </c>
      <c r="G116" s="2" t="str">
        <f t="shared" si="4"/>
        <v>CD 3 - Tract 1409</v>
      </c>
      <c r="H116" s="3">
        <v>293.93020793611498</v>
      </c>
      <c r="I116" s="3">
        <v>293.93020922570003</v>
      </c>
      <c r="J116" s="5">
        <f t="shared" si="3"/>
        <v>1.0000000043873851</v>
      </c>
    </row>
    <row r="117" spans="1:10" x14ac:dyDescent="0.2">
      <c r="A117" s="10">
        <v>3</v>
      </c>
      <c r="B117" s="2">
        <v>141000</v>
      </c>
      <c r="C117" s="2">
        <v>48029141000</v>
      </c>
      <c r="D117" s="2">
        <v>1410</v>
      </c>
      <c r="E117" s="2" t="s">
        <v>202</v>
      </c>
      <c r="F117" s="2" t="s">
        <v>588</v>
      </c>
      <c r="G117" s="2" t="str">
        <f t="shared" si="4"/>
        <v>CD 3 - Tract 1410</v>
      </c>
      <c r="H117" s="3">
        <v>443.93560381716998</v>
      </c>
      <c r="I117" s="3">
        <v>443.93560179870701</v>
      </c>
      <c r="J117" s="5">
        <f t="shared" si="3"/>
        <v>0.9999999954532528</v>
      </c>
    </row>
    <row r="118" spans="1:10" x14ac:dyDescent="0.2">
      <c r="A118" s="10">
        <v>3</v>
      </c>
      <c r="B118" s="2">
        <v>141101</v>
      </c>
      <c r="C118" s="2">
        <v>48029141101</v>
      </c>
      <c r="D118" s="2">
        <v>1411.01</v>
      </c>
      <c r="E118" s="2" t="s">
        <v>203</v>
      </c>
      <c r="F118" s="2" t="s">
        <v>589</v>
      </c>
      <c r="G118" s="2" t="str">
        <f t="shared" si="4"/>
        <v>CD 3 - Tract 1411.01</v>
      </c>
      <c r="H118" s="3">
        <v>849.50801006572703</v>
      </c>
      <c r="I118" s="3">
        <v>849.50800789997697</v>
      </c>
      <c r="J118" s="5">
        <f t="shared" si="3"/>
        <v>0.9999999974505831</v>
      </c>
    </row>
    <row r="119" spans="1:10" x14ac:dyDescent="0.2">
      <c r="A119" s="10">
        <v>3</v>
      </c>
      <c r="B119" s="2">
        <v>141102</v>
      </c>
      <c r="C119" s="2">
        <v>48029141102</v>
      </c>
      <c r="D119" s="2">
        <v>1411.02</v>
      </c>
      <c r="E119" s="2" t="s">
        <v>204</v>
      </c>
      <c r="F119" s="2" t="s">
        <v>590</v>
      </c>
      <c r="G119" s="2" t="str">
        <f t="shared" si="4"/>
        <v>CD 3 - Tract 1411.02</v>
      </c>
      <c r="H119" s="3">
        <v>378.610390014036</v>
      </c>
      <c r="I119" s="3">
        <v>378.610391302609</v>
      </c>
      <c r="J119" s="5">
        <f t="shared" si="3"/>
        <v>1.0000000034034275</v>
      </c>
    </row>
    <row r="120" spans="1:10" x14ac:dyDescent="0.2">
      <c r="A120" s="10">
        <v>3</v>
      </c>
      <c r="B120" s="2">
        <v>141200</v>
      </c>
      <c r="C120" s="2">
        <v>48029141200</v>
      </c>
      <c r="D120" s="2">
        <v>1412</v>
      </c>
      <c r="E120" s="2" t="s">
        <v>205</v>
      </c>
      <c r="F120" s="2" t="s">
        <v>591</v>
      </c>
      <c r="G120" s="2" t="str">
        <f t="shared" si="4"/>
        <v>CD 3 - Tract 1412</v>
      </c>
      <c r="H120" s="3">
        <v>936.69241611960604</v>
      </c>
      <c r="I120" s="3">
        <v>936.69241356013504</v>
      </c>
      <c r="J120" s="5">
        <f t="shared" si="3"/>
        <v>0.99999999726754385</v>
      </c>
    </row>
    <row r="121" spans="1:10" x14ac:dyDescent="0.2">
      <c r="A121" s="10">
        <v>3</v>
      </c>
      <c r="B121" s="2">
        <v>141300</v>
      </c>
      <c r="C121" s="2">
        <v>48029141300</v>
      </c>
      <c r="D121" s="2">
        <v>1413</v>
      </c>
      <c r="E121" s="2" t="s">
        <v>206</v>
      </c>
      <c r="F121" s="2" t="s">
        <v>592</v>
      </c>
      <c r="G121" s="2" t="str">
        <f t="shared" si="4"/>
        <v>CD 3 - Tract 1413</v>
      </c>
      <c r="H121" s="3">
        <v>1880.41672293023</v>
      </c>
      <c r="I121" s="3">
        <v>1880.41671818386</v>
      </c>
      <c r="J121" s="5">
        <f t="shared" si="3"/>
        <v>0.99999999747589463</v>
      </c>
    </row>
    <row r="122" spans="1:10" x14ac:dyDescent="0.2">
      <c r="A122" s="10">
        <v>3</v>
      </c>
      <c r="B122" s="2">
        <v>141402</v>
      </c>
      <c r="C122" s="2">
        <v>48029141402</v>
      </c>
      <c r="D122" s="2">
        <v>1414.02</v>
      </c>
      <c r="E122" s="2" t="s">
        <v>207</v>
      </c>
      <c r="F122" s="2" t="s">
        <v>593</v>
      </c>
      <c r="G122" s="2" t="str">
        <f t="shared" si="4"/>
        <v>CD 3 - Tract 1414.02</v>
      </c>
      <c r="H122" s="3">
        <v>1435.91973936152</v>
      </c>
      <c r="I122" s="3">
        <v>1435.91974130679</v>
      </c>
      <c r="J122" s="5">
        <f t="shared" si="3"/>
        <v>1.0000000013547206</v>
      </c>
    </row>
    <row r="123" spans="1:10" x14ac:dyDescent="0.2">
      <c r="A123" s="10">
        <v>3</v>
      </c>
      <c r="B123" s="2">
        <v>141403</v>
      </c>
      <c r="C123" s="2">
        <v>48029141403</v>
      </c>
      <c r="D123" s="2">
        <v>1414.03</v>
      </c>
      <c r="E123" s="2" t="s">
        <v>208</v>
      </c>
      <c r="F123" s="2" t="s">
        <v>594</v>
      </c>
      <c r="G123" s="2" t="str">
        <f t="shared" si="4"/>
        <v>CD 3 - Tract 1414.03</v>
      </c>
      <c r="H123" s="3">
        <v>443.88437681837399</v>
      </c>
      <c r="I123" s="3">
        <v>443.884375733539</v>
      </c>
      <c r="J123" s="5">
        <f t="shared" si="3"/>
        <v>0.99999999755604152</v>
      </c>
    </row>
    <row r="124" spans="1:10" x14ac:dyDescent="0.2">
      <c r="A124" s="10">
        <v>3</v>
      </c>
      <c r="B124" s="2">
        <v>141404</v>
      </c>
      <c r="C124" s="2">
        <v>48029141404</v>
      </c>
      <c r="D124" s="2">
        <v>1414.04</v>
      </c>
      <c r="E124" s="2" t="s">
        <v>209</v>
      </c>
      <c r="F124" s="2" t="s">
        <v>595</v>
      </c>
      <c r="G124" s="2" t="str">
        <f t="shared" si="4"/>
        <v>CD 3 - Tract 1414.04</v>
      </c>
      <c r="H124" s="3">
        <v>653.26823018103903</v>
      </c>
      <c r="I124" s="3">
        <v>653.26823149448205</v>
      </c>
      <c r="J124" s="5">
        <f t="shared" si="3"/>
        <v>1.0000000020105724</v>
      </c>
    </row>
    <row r="125" spans="1:10" x14ac:dyDescent="0.2">
      <c r="A125" s="10">
        <v>3</v>
      </c>
      <c r="B125" s="2">
        <v>141600</v>
      </c>
      <c r="C125" s="2">
        <v>48029141600</v>
      </c>
      <c r="D125" s="2">
        <v>1416</v>
      </c>
      <c r="E125" s="2" t="s">
        <v>210</v>
      </c>
      <c r="F125" s="2" t="s">
        <v>596</v>
      </c>
      <c r="G125" s="2" t="str">
        <f t="shared" si="4"/>
        <v>CD 3 - Tract 1416</v>
      </c>
      <c r="H125" s="3">
        <v>837.72772348476997</v>
      </c>
      <c r="I125" s="3">
        <v>837.72772232830198</v>
      </c>
      <c r="J125" s="5">
        <f t="shared" si="3"/>
        <v>0.99999999861951805</v>
      </c>
    </row>
    <row r="126" spans="1:10" x14ac:dyDescent="0.2">
      <c r="A126" s="10">
        <v>3</v>
      </c>
      <c r="B126" s="2">
        <v>141700</v>
      </c>
      <c r="C126" s="2">
        <v>48029141700</v>
      </c>
      <c r="D126" s="2">
        <v>1417</v>
      </c>
      <c r="E126" s="2" t="s">
        <v>47</v>
      </c>
      <c r="F126" s="2" t="s">
        <v>431</v>
      </c>
      <c r="G126" s="2" t="str">
        <f t="shared" si="4"/>
        <v>CD 3 - Tract 1417</v>
      </c>
      <c r="H126" s="3">
        <v>12733.835578067999</v>
      </c>
      <c r="I126" s="3">
        <v>6583.3017643311796</v>
      </c>
      <c r="J126" s="5">
        <f t="shared" si="3"/>
        <v>0.51699283565981224</v>
      </c>
    </row>
    <row r="127" spans="1:10" x14ac:dyDescent="0.2">
      <c r="A127" s="10">
        <v>3</v>
      </c>
      <c r="B127" s="2">
        <v>141800</v>
      </c>
      <c r="C127" s="2">
        <v>48029141800</v>
      </c>
      <c r="D127" s="2">
        <v>1418</v>
      </c>
      <c r="E127" s="2" t="s">
        <v>48</v>
      </c>
      <c r="F127" s="2" t="s">
        <v>432</v>
      </c>
      <c r="G127" s="2" t="str">
        <f t="shared" si="4"/>
        <v>CD 3 - Tract 1418</v>
      </c>
      <c r="H127" s="3">
        <v>19427.926458940401</v>
      </c>
      <c r="I127" s="3">
        <v>5876.4414473932702</v>
      </c>
      <c r="J127" s="5">
        <f t="shared" si="3"/>
        <v>0.3024739392447634</v>
      </c>
    </row>
    <row r="128" spans="1:10" x14ac:dyDescent="0.2">
      <c r="A128" s="10">
        <v>3</v>
      </c>
      <c r="B128" s="2">
        <v>141900</v>
      </c>
      <c r="C128" s="2">
        <v>48029141900</v>
      </c>
      <c r="D128" s="2">
        <v>1419</v>
      </c>
      <c r="E128" s="2" t="s">
        <v>49</v>
      </c>
      <c r="F128" s="2" t="s">
        <v>433</v>
      </c>
      <c r="G128" s="2" t="str">
        <f t="shared" si="4"/>
        <v>CD 3 - Tract 1419</v>
      </c>
      <c r="H128" s="3">
        <v>33460.093546612101</v>
      </c>
      <c r="I128" s="3">
        <v>15.921498631919601</v>
      </c>
      <c r="J128" s="5">
        <f t="shared" si="3"/>
        <v>4.758354488680646E-4</v>
      </c>
    </row>
    <row r="129" spans="1:10" x14ac:dyDescent="0.2">
      <c r="A129" s="10">
        <v>3</v>
      </c>
      <c r="B129" s="2">
        <v>150300</v>
      </c>
      <c r="C129" s="2">
        <v>48029150300</v>
      </c>
      <c r="D129" s="2">
        <v>1503</v>
      </c>
      <c r="E129" s="2" t="s">
        <v>212</v>
      </c>
      <c r="F129" s="2" t="s">
        <v>598</v>
      </c>
      <c r="G129" s="2" t="str">
        <f t="shared" si="4"/>
        <v>CD 3 - Tract 1503</v>
      </c>
      <c r="H129" s="3">
        <v>749.89238648083995</v>
      </c>
      <c r="I129" s="3">
        <v>431.70575912121501</v>
      </c>
      <c r="J129" s="5">
        <f t="shared" si="3"/>
        <v>0.57569028157114821</v>
      </c>
    </row>
    <row r="130" spans="1:10" x14ac:dyDescent="0.2">
      <c r="A130" s="10">
        <v>3</v>
      </c>
      <c r="B130" s="2">
        <v>150502</v>
      </c>
      <c r="C130" s="2">
        <v>48029150502</v>
      </c>
      <c r="D130" s="2">
        <v>1505.02</v>
      </c>
      <c r="E130" s="2" t="s">
        <v>215</v>
      </c>
      <c r="F130" s="2" t="s">
        <v>601</v>
      </c>
      <c r="G130" s="2" t="str">
        <f t="shared" si="4"/>
        <v>CD 3 - Tract 1505.02</v>
      </c>
      <c r="H130" s="3">
        <v>330.672976147371</v>
      </c>
      <c r="I130" s="3">
        <v>2.6469655702463801</v>
      </c>
      <c r="J130" s="5">
        <f t="shared" si="3"/>
        <v>8.0047834603415163E-3</v>
      </c>
    </row>
    <row r="131" spans="1:10" x14ac:dyDescent="0.2">
      <c r="A131" s="10">
        <v>3</v>
      </c>
      <c r="B131" s="2">
        <v>150600</v>
      </c>
      <c r="C131" s="2">
        <v>48029150600</v>
      </c>
      <c r="D131" s="2">
        <v>1506</v>
      </c>
      <c r="E131" s="2" t="s">
        <v>216</v>
      </c>
      <c r="F131" s="2" t="s">
        <v>602</v>
      </c>
      <c r="G131" s="2" t="str">
        <f t="shared" si="4"/>
        <v>CD 3 - Tract 1506</v>
      </c>
      <c r="H131" s="3">
        <v>467.120546599492</v>
      </c>
      <c r="I131" s="3">
        <v>214.54594423289399</v>
      </c>
      <c r="J131" s="5">
        <f t="shared" si="3"/>
        <v>0.45929459920940952</v>
      </c>
    </row>
    <row r="132" spans="1:10" x14ac:dyDescent="0.2">
      <c r="A132" s="10">
        <v>3</v>
      </c>
      <c r="B132" s="2">
        <v>150700</v>
      </c>
      <c r="C132" s="2">
        <v>48029150700</v>
      </c>
      <c r="D132" s="2">
        <v>1507</v>
      </c>
      <c r="E132" s="2" t="s">
        <v>217</v>
      </c>
      <c r="F132" s="2" t="s">
        <v>603</v>
      </c>
      <c r="G132" s="2" t="str">
        <f t="shared" si="4"/>
        <v>CD 3 - Tract 1507</v>
      </c>
      <c r="H132" s="3">
        <v>549.66996832072903</v>
      </c>
      <c r="I132" s="3">
        <v>344.86349042088199</v>
      </c>
      <c r="J132" s="5">
        <f t="shared" ref="J132:J195" si="5">I132/H132</f>
        <v>0.62740100477830052</v>
      </c>
    </row>
    <row r="133" spans="1:10" x14ac:dyDescent="0.2">
      <c r="A133" s="10">
        <v>3</v>
      </c>
      <c r="B133" s="2">
        <v>150800</v>
      </c>
      <c r="C133" s="2">
        <v>48029150800</v>
      </c>
      <c r="D133" s="2">
        <v>1508</v>
      </c>
      <c r="E133" s="2" t="s">
        <v>218</v>
      </c>
      <c r="F133" s="2" t="s">
        <v>604</v>
      </c>
      <c r="G133" s="2" t="str">
        <f t="shared" si="4"/>
        <v>CD 3 - Tract 1508</v>
      </c>
      <c r="H133" s="3">
        <v>1093.0770365702299</v>
      </c>
      <c r="I133" s="3">
        <v>1093.0770369463801</v>
      </c>
      <c r="J133" s="5">
        <f t="shared" si="5"/>
        <v>1.0000000003441205</v>
      </c>
    </row>
    <row r="134" spans="1:10" x14ac:dyDescent="0.2">
      <c r="A134" s="10">
        <v>3</v>
      </c>
      <c r="B134" s="2">
        <v>150900</v>
      </c>
      <c r="C134" s="2">
        <v>48029150900</v>
      </c>
      <c r="D134" s="2">
        <v>1509</v>
      </c>
      <c r="E134" s="2" t="s">
        <v>219</v>
      </c>
      <c r="F134" s="2" t="s">
        <v>605</v>
      </c>
      <c r="G134" s="2" t="str">
        <f t="shared" si="4"/>
        <v>CD 3 - Tract 1509</v>
      </c>
      <c r="H134" s="3">
        <v>680.44346195555704</v>
      </c>
      <c r="I134" s="3">
        <v>680.44346333297801</v>
      </c>
      <c r="J134" s="5">
        <f t="shared" si="5"/>
        <v>1.000000002024299</v>
      </c>
    </row>
    <row r="135" spans="1:10" x14ac:dyDescent="0.2">
      <c r="A135" s="10">
        <v>3</v>
      </c>
      <c r="B135" s="2">
        <v>151000</v>
      </c>
      <c r="C135" s="2">
        <v>48029151000</v>
      </c>
      <c r="D135" s="2">
        <v>1510</v>
      </c>
      <c r="E135" s="2" t="s">
        <v>220</v>
      </c>
      <c r="F135" s="2" t="s">
        <v>606</v>
      </c>
      <c r="G135" s="2" t="str">
        <f t="shared" si="4"/>
        <v>CD 3 - Tract 1510</v>
      </c>
      <c r="H135" s="3">
        <v>391.27117457304598</v>
      </c>
      <c r="I135" s="3">
        <v>391.27117486006199</v>
      </c>
      <c r="J135" s="5">
        <f t="shared" si="5"/>
        <v>1.0000000007335474</v>
      </c>
    </row>
    <row r="136" spans="1:10" x14ac:dyDescent="0.2">
      <c r="A136" s="10">
        <v>3</v>
      </c>
      <c r="B136" s="2">
        <v>151100</v>
      </c>
      <c r="C136" s="2">
        <v>48029151100</v>
      </c>
      <c r="D136" s="2">
        <v>1511</v>
      </c>
      <c r="E136" s="2" t="s">
        <v>221</v>
      </c>
      <c r="F136" s="2" t="s">
        <v>607</v>
      </c>
      <c r="G136" s="2" t="str">
        <f t="shared" si="4"/>
        <v>CD 3 - Tract 1511</v>
      </c>
      <c r="H136" s="3">
        <v>855.59924992934998</v>
      </c>
      <c r="I136" s="3">
        <v>164.665319088871</v>
      </c>
      <c r="J136" s="5">
        <f t="shared" si="5"/>
        <v>0.19245612838308124</v>
      </c>
    </row>
    <row r="137" spans="1:10" x14ac:dyDescent="0.2">
      <c r="A137" s="10">
        <v>3</v>
      </c>
      <c r="B137" s="2">
        <v>151301</v>
      </c>
      <c r="C137" s="2">
        <v>48029151301</v>
      </c>
      <c r="D137" s="2">
        <v>1513.01</v>
      </c>
      <c r="E137" s="2" t="s">
        <v>223</v>
      </c>
      <c r="F137" s="2" t="s">
        <v>609</v>
      </c>
      <c r="G137" s="2" t="str">
        <f t="shared" si="4"/>
        <v>CD 3 - Tract 1513.01</v>
      </c>
      <c r="H137" s="3">
        <v>883.25651981288502</v>
      </c>
      <c r="I137" s="3">
        <v>589.14407815381401</v>
      </c>
      <c r="J137" s="5">
        <f t="shared" si="5"/>
        <v>0.66701356280803026</v>
      </c>
    </row>
    <row r="138" spans="1:10" x14ac:dyDescent="0.2">
      <c r="A138" s="10">
        <v>3</v>
      </c>
      <c r="B138" s="2">
        <v>151302</v>
      </c>
      <c r="C138" s="2">
        <v>48029151302</v>
      </c>
      <c r="D138" s="2">
        <v>1513.02</v>
      </c>
      <c r="E138" s="2" t="s">
        <v>224</v>
      </c>
      <c r="F138" s="2" t="s">
        <v>610</v>
      </c>
      <c r="G138" s="2" t="str">
        <f t="shared" si="4"/>
        <v>CD 3 - Tract 1513.02</v>
      </c>
      <c r="H138" s="3">
        <v>807.28866946596202</v>
      </c>
      <c r="I138" s="3">
        <v>286.14855427971401</v>
      </c>
      <c r="J138" s="5">
        <f t="shared" si="5"/>
        <v>0.35445629934210166</v>
      </c>
    </row>
    <row r="139" spans="1:10" x14ac:dyDescent="0.2">
      <c r="A139" s="10">
        <v>3</v>
      </c>
      <c r="B139" s="2">
        <v>151400</v>
      </c>
      <c r="C139" s="2">
        <v>48029151400</v>
      </c>
      <c r="D139" s="2">
        <v>1514</v>
      </c>
      <c r="E139" s="2" t="s">
        <v>225</v>
      </c>
      <c r="F139" s="2" t="s">
        <v>611</v>
      </c>
      <c r="G139" s="2" t="str">
        <f t="shared" si="4"/>
        <v>CD 3 - Tract 1514</v>
      </c>
      <c r="H139" s="3">
        <v>464.95088363189802</v>
      </c>
      <c r="I139" s="3">
        <v>464.950882084841</v>
      </c>
      <c r="J139" s="5">
        <f t="shared" si="5"/>
        <v>0.99999999667264416</v>
      </c>
    </row>
    <row r="140" spans="1:10" x14ac:dyDescent="0.2">
      <c r="A140" s="10">
        <v>3</v>
      </c>
      <c r="B140" s="2">
        <v>151500</v>
      </c>
      <c r="C140" s="2">
        <v>48029151500</v>
      </c>
      <c r="D140" s="2">
        <v>1515</v>
      </c>
      <c r="E140" s="2" t="s">
        <v>226</v>
      </c>
      <c r="F140" s="2" t="s">
        <v>612</v>
      </c>
      <c r="G140" s="2" t="str">
        <f t="shared" si="4"/>
        <v>CD 3 - Tract 1515</v>
      </c>
      <c r="H140" s="3">
        <v>481.72523129415401</v>
      </c>
      <c r="I140" s="3">
        <v>481.72523414034703</v>
      </c>
      <c r="J140" s="5">
        <f t="shared" si="5"/>
        <v>1.0000000059083329</v>
      </c>
    </row>
    <row r="141" spans="1:10" x14ac:dyDescent="0.2">
      <c r="A141" s="10">
        <v>3</v>
      </c>
      <c r="B141" s="2">
        <v>151600</v>
      </c>
      <c r="C141" s="2">
        <v>48029151600</v>
      </c>
      <c r="D141" s="2">
        <v>1516</v>
      </c>
      <c r="E141" s="2" t="s">
        <v>227</v>
      </c>
      <c r="F141" s="2" t="s">
        <v>613</v>
      </c>
      <c r="G141" s="2" t="str">
        <f t="shared" si="4"/>
        <v>CD 3 - Tract 1516</v>
      </c>
      <c r="H141" s="3">
        <v>761.84177522450705</v>
      </c>
      <c r="I141" s="3">
        <v>761.84177424751499</v>
      </c>
      <c r="J141" s="5">
        <f t="shared" si="5"/>
        <v>0.99999999871759193</v>
      </c>
    </row>
    <row r="142" spans="1:10" x14ac:dyDescent="0.2">
      <c r="A142" s="10">
        <v>3</v>
      </c>
      <c r="B142" s="2">
        <v>151700</v>
      </c>
      <c r="C142" s="2">
        <v>48029151700</v>
      </c>
      <c r="D142" s="2">
        <v>1517</v>
      </c>
      <c r="E142" s="2" t="s">
        <v>228</v>
      </c>
      <c r="F142" s="2" t="s">
        <v>614</v>
      </c>
      <c r="G142" s="2" t="str">
        <f t="shared" si="4"/>
        <v>CD 3 - Tract 1517</v>
      </c>
      <c r="H142" s="3">
        <v>1557.8568289274899</v>
      </c>
      <c r="I142" s="3">
        <v>1557.8568278717</v>
      </c>
      <c r="J142" s="5">
        <f t="shared" si="5"/>
        <v>0.99999999932228056</v>
      </c>
    </row>
    <row r="143" spans="1:10" x14ac:dyDescent="0.2">
      <c r="A143" s="10">
        <v>3</v>
      </c>
      <c r="B143" s="2">
        <v>151900</v>
      </c>
      <c r="C143" s="2">
        <v>48029151900</v>
      </c>
      <c r="D143" s="2">
        <v>1519</v>
      </c>
      <c r="E143" s="2" t="s">
        <v>50</v>
      </c>
      <c r="F143" s="2" t="s">
        <v>434</v>
      </c>
      <c r="G143" s="2" t="str">
        <f t="shared" si="4"/>
        <v>CD 3 - Tract 1519</v>
      </c>
      <c r="H143" s="3">
        <v>9770.0226466457698</v>
      </c>
      <c r="I143" s="3">
        <v>5262.6114639524703</v>
      </c>
      <c r="J143" s="5">
        <f t="shared" si="5"/>
        <v>0.53864885008830787</v>
      </c>
    </row>
    <row r="144" spans="1:10" x14ac:dyDescent="0.2">
      <c r="A144" s="10">
        <v>3</v>
      </c>
      <c r="B144" s="2">
        <v>152000</v>
      </c>
      <c r="C144" s="2">
        <v>48029152000</v>
      </c>
      <c r="D144" s="2">
        <v>1520</v>
      </c>
      <c r="E144" s="2" t="s">
        <v>229</v>
      </c>
      <c r="F144" s="2" t="s">
        <v>615</v>
      </c>
      <c r="G144" s="2" t="str">
        <f t="shared" si="4"/>
        <v>CD 3 - Tract 1520</v>
      </c>
      <c r="H144" s="3">
        <v>11461.2627066243</v>
      </c>
      <c r="I144" s="3">
        <v>6712.63435482365</v>
      </c>
      <c r="J144" s="5">
        <f t="shared" si="5"/>
        <v>0.58568017561833996</v>
      </c>
    </row>
    <row r="145" spans="1:10" x14ac:dyDescent="0.2">
      <c r="A145" s="10">
        <v>3</v>
      </c>
      <c r="B145" s="2">
        <v>152100</v>
      </c>
      <c r="C145" s="2">
        <v>48029152100</v>
      </c>
      <c r="D145" s="2">
        <v>1521</v>
      </c>
      <c r="E145" s="2" t="s">
        <v>51</v>
      </c>
      <c r="F145" s="2" t="s">
        <v>435</v>
      </c>
      <c r="G145" s="2" t="str">
        <f t="shared" si="4"/>
        <v>CD 3 - Tract 1521</v>
      </c>
      <c r="H145" s="3">
        <v>27640.825193084002</v>
      </c>
      <c r="I145" s="3">
        <v>3494.8693024621198</v>
      </c>
      <c r="J145" s="5">
        <f t="shared" si="5"/>
        <v>0.12643867460717378</v>
      </c>
    </row>
    <row r="146" spans="1:10" x14ac:dyDescent="0.2">
      <c r="A146" s="10">
        <v>3</v>
      </c>
      <c r="B146" s="2">
        <v>152201</v>
      </c>
      <c r="C146" s="2">
        <v>48029152201</v>
      </c>
      <c r="D146" s="2">
        <v>1522.01</v>
      </c>
      <c r="E146" s="2" t="s">
        <v>52</v>
      </c>
      <c r="F146" s="2" t="s">
        <v>436</v>
      </c>
      <c r="G146" s="2" t="str">
        <f t="shared" si="4"/>
        <v>CD 3 - Tract 1522.01</v>
      </c>
      <c r="H146" s="3">
        <v>20646.173356440999</v>
      </c>
      <c r="I146" s="3">
        <v>2016.5113249359699</v>
      </c>
      <c r="J146" s="5">
        <f t="shared" si="5"/>
        <v>9.7669979328487894E-2</v>
      </c>
    </row>
    <row r="147" spans="1:10" x14ac:dyDescent="0.2">
      <c r="A147" s="10">
        <v>3</v>
      </c>
      <c r="B147" s="2">
        <v>152202</v>
      </c>
      <c r="C147" s="2">
        <v>48029152202</v>
      </c>
      <c r="D147" s="2">
        <v>1522.02</v>
      </c>
      <c r="E147" s="2" t="s">
        <v>53</v>
      </c>
      <c r="F147" s="2" t="s">
        <v>437</v>
      </c>
      <c r="G147" s="2" t="str">
        <f t="shared" si="4"/>
        <v>CD 3 - Tract 1522.02</v>
      </c>
      <c r="H147" s="3">
        <v>18575.038766404199</v>
      </c>
      <c r="I147" s="3">
        <v>1327.58129911387</v>
      </c>
      <c r="J147" s="5">
        <f t="shared" si="5"/>
        <v>7.1471253212941011E-2</v>
      </c>
    </row>
    <row r="148" spans="1:10" x14ac:dyDescent="0.2">
      <c r="A148" s="10">
        <v>3</v>
      </c>
      <c r="B148" s="2">
        <v>192200</v>
      </c>
      <c r="C148" s="2">
        <v>48029192200</v>
      </c>
      <c r="D148" s="2">
        <v>1922</v>
      </c>
      <c r="E148" s="2" t="s">
        <v>375</v>
      </c>
      <c r="F148" s="2" t="s">
        <v>761</v>
      </c>
      <c r="G148" s="2" t="str">
        <f t="shared" si="4"/>
        <v>CD 3 - Tract 1922</v>
      </c>
      <c r="H148" s="3">
        <v>3696.1726013611501</v>
      </c>
      <c r="I148" s="3">
        <v>3696.1726010048201</v>
      </c>
      <c r="J148" s="5">
        <f t="shared" si="5"/>
        <v>0.99999999990359489</v>
      </c>
    </row>
    <row r="149" spans="1:10" x14ac:dyDescent="0.2">
      <c r="A149" s="10">
        <v>4</v>
      </c>
      <c r="B149" s="2">
        <v>151100</v>
      </c>
      <c r="C149" s="2">
        <v>48029151100</v>
      </c>
      <c r="D149" s="2">
        <v>1511</v>
      </c>
      <c r="E149" s="2" t="s">
        <v>221</v>
      </c>
      <c r="F149" s="2" t="s">
        <v>607</v>
      </c>
      <c r="G149" s="2" t="str">
        <f t="shared" si="4"/>
        <v>CD 4 - Tract 1511</v>
      </c>
      <c r="H149" s="3">
        <v>855.59924992934998</v>
      </c>
      <c r="I149" s="3">
        <v>412.25590016939998</v>
      </c>
      <c r="J149" s="5">
        <f t="shared" si="5"/>
        <v>0.48183293779586822</v>
      </c>
    </row>
    <row r="150" spans="1:10" x14ac:dyDescent="0.2">
      <c r="A150" s="10">
        <v>4</v>
      </c>
      <c r="B150" s="2">
        <v>151200</v>
      </c>
      <c r="C150" s="2">
        <v>48029151200</v>
      </c>
      <c r="D150" s="2">
        <v>1512</v>
      </c>
      <c r="E150" s="2" t="s">
        <v>222</v>
      </c>
      <c r="F150" s="2" t="s">
        <v>608</v>
      </c>
      <c r="G150" s="2" t="str">
        <f t="shared" si="4"/>
        <v>CD 4 - Tract 1512</v>
      </c>
      <c r="H150" s="3">
        <v>1736.75425863648</v>
      </c>
      <c r="I150" s="3">
        <v>1736.75425972775</v>
      </c>
      <c r="J150" s="5">
        <f t="shared" si="5"/>
        <v>1.0000000006283387</v>
      </c>
    </row>
    <row r="151" spans="1:10" x14ac:dyDescent="0.2">
      <c r="A151" s="10">
        <v>4</v>
      </c>
      <c r="B151" s="2">
        <v>151301</v>
      </c>
      <c r="C151" s="2">
        <v>48029151301</v>
      </c>
      <c r="D151" s="2">
        <v>1513.01</v>
      </c>
      <c r="E151" s="2" t="s">
        <v>223</v>
      </c>
      <c r="F151" s="2" t="s">
        <v>609</v>
      </c>
      <c r="G151" s="2" t="str">
        <f t="shared" si="4"/>
        <v>CD 4 - Tract 1513.01</v>
      </c>
      <c r="H151" s="3">
        <v>883.25651981288502</v>
      </c>
      <c r="I151" s="3">
        <v>294.112443777002</v>
      </c>
      <c r="J151" s="5">
        <f t="shared" si="5"/>
        <v>0.33298643958983598</v>
      </c>
    </row>
    <row r="152" spans="1:10" x14ac:dyDescent="0.2">
      <c r="A152" s="10">
        <v>4</v>
      </c>
      <c r="B152" s="2">
        <v>151302</v>
      </c>
      <c r="C152" s="2">
        <v>48029151302</v>
      </c>
      <c r="D152" s="2">
        <v>1513.02</v>
      </c>
      <c r="E152" s="2" t="s">
        <v>224</v>
      </c>
      <c r="F152" s="2" t="s">
        <v>610</v>
      </c>
      <c r="G152" s="2" t="str">
        <f t="shared" si="4"/>
        <v>CD 4 - Tract 1513.02</v>
      </c>
      <c r="H152" s="3">
        <v>807.28866946596202</v>
      </c>
      <c r="I152" s="3">
        <v>521.14011475368295</v>
      </c>
      <c r="J152" s="5">
        <f t="shared" si="5"/>
        <v>0.64554370012207385</v>
      </c>
    </row>
    <row r="153" spans="1:10" x14ac:dyDescent="0.2">
      <c r="A153" s="10">
        <v>4</v>
      </c>
      <c r="B153" s="2">
        <v>152000</v>
      </c>
      <c r="C153" s="2">
        <v>48029152000</v>
      </c>
      <c r="D153" s="2">
        <v>1520</v>
      </c>
      <c r="E153" s="2" t="s">
        <v>229</v>
      </c>
      <c r="F153" s="2" t="s">
        <v>615</v>
      </c>
      <c r="G153" s="2" t="str">
        <f t="shared" si="4"/>
        <v>CD 4 - Tract 1520</v>
      </c>
      <c r="H153" s="3">
        <v>11461.2627066243</v>
      </c>
      <c r="I153" s="3">
        <v>4748.62835227096</v>
      </c>
      <c r="J153" s="5">
        <f t="shared" si="5"/>
        <v>0.41431982442269483</v>
      </c>
    </row>
    <row r="154" spans="1:10" x14ac:dyDescent="0.2">
      <c r="A154" s="10">
        <v>4</v>
      </c>
      <c r="B154" s="2">
        <v>152100</v>
      </c>
      <c r="C154" s="2">
        <v>48029152100</v>
      </c>
      <c r="D154" s="2">
        <v>1521</v>
      </c>
      <c r="E154" s="2" t="s">
        <v>51</v>
      </c>
      <c r="F154" s="2" t="s">
        <v>435</v>
      </c>
      <c r="G154" s="2" t="str">
        <f t="shared" si="4"/>
        <v>CD 4 - Tract 1521</v>
      </c>
      <c r="H154" s="3">
        <v>27640.825193084002</v>
      </c>
      <c r="I154" s="3">
        <v>827.14027405363197</v>
      </c>
      <c r="J154" s="5">
        <f t="shared" si="5"/>
        <v>2.9924586848463205E-2</v>
      </c>
    </row>
    <row r="155" spans="1:10" x14ac:dyDescent="0.2">
      <c r="A155" s="10">
        <v>4</v>
      </c>
      <c r="B155" s="2">
        <v>160400</v>
      </c>
      <c r="C155" s="2">
        <v>48029160400</v>
      </c>
      <c r="D155" s="2">
        <v>1604</v>
      </c>
      <c r="E155" s="2" t="s">
        <v>233</v>
      </c>
      <c r="F155" s="2" t="s">
        <v>619</v>
      </c>
      <c r="G155" s="2" t="str">
        <f t="shared" si="4"/>
        <v>CD 4 - Tract 1604</v>
      </c>
      <c r="H155" s="3">
        <v>700.52081255195003</v>
      </c>
      <c r="I155" s="3">
        <v>0.41337442473784097</v>
      </c>
      <c r="J155" s="5">
        <f t="shared" si="5"/>
        <v>5.9009585058857257E-4</v>
      </c>
    </row>
    <row r="156" spans="1:10" x14ac:dyDescent="0.2">
      <c r="A156" s="10">
        <v>4</v>
      </c>
      <c r="B156" s="2">
        <v>160701</v>
      </c>
      <c r="C156" s="2">
        <v>48029160701</v>
      </c>
      <c r="D156" s="2">
        <v>1607.01</v>
      </c>
      <c r="E156" s="2" t="s">
        <v>237</v>
      </c>
      <c r="F156" s="2" t="s">
        <v>623</v>
      </c>
      <c r="G156" s="2" t="str">
        <f t="shared" si="4"/>
        <v>CD 4 - Tract 1607.01</v>
      </c>
      <c r="H156" s="3">
        <v>656.24874276520495</v>
      </c>
      <c r="I156" s="3">
        <v>17.3244736684555</v>
      </c>
      <c r="J156" s="5">
        <f t="shared" si="5"/>
        <v>2.6399248546299939E-2</v>
      </c>
    </row>
    <row r="157" spans="1:10" x14ac:dyDescent="0.2">
      <c r="A157" s="10">
        <v>4</v>
      </c>
      <c r="B157" s="2">
        <v>160702</v>
      </c>
      <c r="C157" s="2">
        <v>48029160702</v>
      </c>
      <c r="D157" s="2">
        <v>1607.02</v>
      </c>
      <c r="E157" s="2" t="s">
        <v>238</v>
      </c>
      <c r="F157" s="2" t="s">
        <v>624</v>
      </c>
      <c r="G157" s="2" t="str">
        <f t="shared" si="4"/>
        <v>CD 4 - Tract 1607.02</v>
      </c>
      <c r="H157" s="3">
        <v>724.08552889590806</v>
      </c>
      <c r="I157" s="3">
        <v>4.9966490737582898</v>
      </c>
      <c r="J157" s="5">
        <f t="shared" si="5"/>
        <v>6.9006337985751823E-3</v>
      </c>
    </row>
    <row r="158" spans="1:10" x14ac:dyDescent="0.2">
      <c r="A158" s="10">
        <v>4</v>
      </c>
      <c r="B158" s="2">
        <v>160901</v>
      </c>
      <c r="C158" s="2">
        <v>48029160901</v>
      </c>
      <c r="D158" s="2">
        <v>1609.01</v>
      </c>
      <c r="E158" s="2" t="s">
        <v>239</v>
      </c>
      <c r="F158" s="2" t="s">
        <v>625</v>
      </c>
      <c r="G158" s="2" t="str">
        <f t="shared" si="4"/>
        <v>CD 4 - Tract 1609.01</v>
      </c>
      <c r="H158" s="3">
        <v>613.57601156998498</v>
      </c>
      <c r="I158" s="3">
        <v>320.83566963220699</v>
      </c>
      <c r="J158" s="5">
        <f t="shared" si="5"/>
        <v>0.52289474096497046</v>
      </c>
    </row>
    <row r="159" spans="1:10" x14ac:dyDescent="0.2">
      <c r="A159" s="10">
        <v>4</v>
      </c>
      <c r="B159" s="2">
        <v>160902</v>
      </c>
      <c r="C159" s="2">
        <v>48029160902</v>
      </c>
      <c r="D159" s="2">
        <v>1609.02</v>
      </c>
      <c r="E159" s="2" t="s">
        <v>240</v>
      </c>
      <c r="F159" s="2" t="s">
        <v>626</v>
      </c>
      <c r="G159" s="2" t="str">
        <f t="shared" si="4"/>
        <v>CD 4 - Tract 1609.02</v>
      </c>
      <c r="H159" s="3">
        <v>640.04220100569</v>
      </c>
      <c r="I159" s="3">
        <v>231.789373560992</v>
      </c>
      <c r="J159" s="5">
        <f t="shared" si="5"/>
        <v>0.36214701655107173</v>
      </c>
    </row>
    <row r="160" spans="1:10" x14ac:dyDescent="0.2">
      <c r="A160" s="10">
        <v>4</v>
      </c>
      <c r="B160" s="2">
        <v>161000</v>
      </c>
      <c r="C160" s="2">
        <v>48029161000</v>
      </c>
      <c r="D160" s="2">
        <v>1610</v>
      </c>
      <c r="E160" s="2" t="s">
        <v>241</v>
      </c>
      <c r="F160" s="2" t="s">
        <v>627</v>
      </c>
      <c r="G160" s="2" t="str">
        <f t="shared" si="4"/>
        <v>CD 4 - Tract 1610</v>
      </c>
      <c r="H160" s="3">
        <v>1835.72460528494</v>
      </c>
      <c r="I160" s="3">
        <v>1835.72460449747</v>
      </c>
      <c r="J160" s="5">
        <f t="shared" si="5"/>
        <v>0.99999999957103036</v>
      </c>
    </row>
    <row r="161" spans="1:10" x14ac:dyDescent="0.2">
      <c r="A161" s="10">
        <v>4</v>
      </c>
      <c r="B161" s="2">
        <v>161100</v>
      </c>
      <c r="C161" s="2">
        <v>48029161100</v>
      </c>
      <c r="D161" s="2">
        <v>1611</v>
      </c>
      <c r="E161" s="2" t="s">
        <v>242</v>
      </c>
      <c r="F161" s="2" t="s">
        <v>628</v>
      </c>
      <c r="G161" s="2" t="str">
        <f t="shared" si="4"/>
        <v>CD 4 - Tract 1611</v>
      </c>
      <c r="H161" s="3">
        <v>2503.2217928381301</v>
      </c>
      <c r="I161" s="3">
        <v>2503.22178508563</v>
      </c>
      <c r="J161" s="5">
        <f t="shared" si="5"/>
        <v>0.99999999690299113</v>
      </c>
    </row>
    <row r="162" spans="1:10" x14ac:dyDescent="0.2">
      <c r="A162" s="10">
        <v>4</v>
      </c>
      <c r="B162" s="2">
        <v>161200</v>
      </c>
      <c r="C162" s="2">
        <v>48029161200</v>
      </c>
      <c r="D162" s="2">
        <v>1612</v>
      </c>
      <c r="E162" s="2" t="s">
        <v>54</v>
      </c>
      <c r="F162" s="2" t="s">
        <v>438</v>
      </c>
      <c r="G162" s="2" t="str">
        <f t="shared" si="4"/>
        <v>CD 4 - Tract 1612</v>
      </c>
      <c r="H162" s="3">
        <v>11496.636445347</v>
      </c>
      <c r="I162" s="3">
        <v>8127.5794472307198</v>
      </c>
      <c r="J162" s="5">
        <f t="shared" si="5"/>
        <v>0.70695281057792969</v>
      </c>
    </row>
    <row r="163" spans="1:10" x14ac:dyDescent="0.2">
      <c r="A163" s="10">
        <v>4</v>
      </c>
      <c r="B163" s="2">
        <v>161302</v>
      </c>
      <c r="C163" s="2">
        <v>48029161302</v>
      </c>
      <c r="D163" s="2">
        <v>1613.02</v>
      </c>
      <c r="E163" s="2" t="s">
        <v>243</v>
      </c>
      <c r="F163" s="2" t="s">
        <v>629</v>
      </c>
      <c r="G163" s="2" t="str">
        <f t="shared" si="4"/>
        <v>CD 4 - Tract 1613.02</v>
      </c>
      <c r="H163" s="3">
        <v>848.73499592182804</v>
      </c>
      <c r="I163" s="3">
        <v>848.73499931829804</v>
      </c>
      <c r="J163" s="5">
        <f t="shared" si="5"/>
        <v>1.0000000040018027</v>
      </c>
    </row>
    <row r="164" spans="1:10" x14ac:dyDescent="0.2">
      <c r="A164" s="10">
        <v>4</v>
      </c>
      <c r="B164" s="2">
        <v>161303</v>
      </c>
      <c r="C164" s="2">
        <v>48029161303</v>
      </c>
      <c r="D164" s="2">
        <v>1613.03</v>
      </c>
      <c r="E164" s="2" t="s">
        <v>244</v>
      </c>
      <c r="F164" s="2" t="s">
        <v>630</v>
      </c>
      <c r="G164" s="2" t="str">
        <f t="shared" si="4"/>
        <v>CD 4 - Tract 1613.03</v>
      </c>
      <c r="H164" s="3">
        <v>292.292857172504</v>
      </c>
      <c r="I164" s="3">
        <v>292.29285858978</v>
      </c>
      <c r="J164" s="5">
        <f t="shared" si="5"/>
        <v>1.0000000048488218</v>
      </c>
    </row>
    <row r="165" spans="1:10" x14ac:dyDescent="0.2">
      <c r="A165" s="10">
        <v>4</v>
      </c>
      <c r="B165" s="2">
        <v>161304</v>
      </c>
      <c r="C165" s="2">
        <v>48029161304</v>
      </c>
      <c r="D165" s="2">
        <v>1613.04</v>
      </c>
      <c r="E165" s="2" t="s">
        <v>245</v>
      </c>
      <c r="F165" s="2" t="s">
        <v>631</v>
      </c>
      <c r="G165" s="2" t="str">
        <f t="shared" si="4"/>
        <v>CD 4 - Tract 1613.04</v>
      </c>
      <c r="H165" s="3">
        <v>1618.4810952222199</v>
      </c>
      <c r="I165" s="3">
        <v>1618.48109681093</v>
      </c>
      <c r="J165" s="5">
        <f t="shared" si="5"/>
        <v>1.0000000009816057</v>
      </c>
    </row>
    <row r="166" spans="1:10" x14ac:dyDescent="0.2">
      <c r="A166" s="10">
        <v>4</v>
      </c>
      <c r="B166" s="2">
        <v>161400</v>
      </c>
      <c r="C166" s="2">
        <v>48029161400</v>
      </c>
      <c r="D166" s="2">
        <v>1614</v>
      </c>
      <c r="E166" s="2" t="s">
        <v>55</v>
      </c>
      <c r="F166" s="2" t="s">
        <v>439</v>
      </c>
      <c r="G166" s="2" t="str">
        <f t="shared" si="4"/>
        <v>CD 4 - Tract 1614</v>
      </c>
      <c r="H166" s="3">
        <v>2750.94649177459</v>
      </c>
      <c r="I166" s="3">
        <v>54.676633243337598</v>
      </c>
      <c r="J166" s="5">
        <f t="shared" si="5"/>
        <v>1.9875571337654992E-2</v>
      </c>
    </row>
    <row r="167" spans="1:10" x14ac:dyDescent="0.2">
      <c r="A167" s="10">
        <v>4</v>
      </c>
      <c r="B167" s="2">
        <v>161501</v>
      </c>
      <c r="C167" s="2">
        <v>48029161501</v>
      </c>
      <c r="D167" s="2">
        <v>1615.01</v>
      </c>
      <c r="E167" s="2" t="s">
        <v>56</v>
      </c>
      <c r="F167" s="2" t="s">
        <v>440</v>
      </c>
      <c r="G167" s="2" t="str">
        <f t="shared" si="4"/>
        <v>CD 4 - Tract 1615.01</v>
      </c>
      <c r="H167" s="3">
        <v>1000.21892990814</v>
      </c>
      <c r="I167" s="3">
        <v>1000.11339345097</v>
      </c>
      <c r="J167" s="5">
        <f t="shared" si="5"/>
        <v>0.99989448664285951</v>
      </c>
    </row>
    <row r="168" spans="1:10" x14ac:dyDescent="0.2">
      <c r="A168" s="10">
        <v>4</v>
      </c>
      <c r="B168" s="2">
        <v>161503</v>
      </c>
      <c r="C168" s="2">
        <v>48029161503</v>
      </c>
      <c r="D168" s="2">
        <v>1615.03</v>
      </c>
      <c r="E168" s="2" t="s">
        <v>246</v>
      </c>
      <c r="F168" s="2" t="s">
        <v>632</v>
      </c>
      <c r="G168" s="2" t="str">
        <f t="shared" si="4"/>
        <v>CD 4 - Tract 1615.03</v>
      </c>
      <c r="H168" s="3">
        <v>575.90971982757605</v>
      </c>
      <c r="I168" s="3">
        <v>575.90971553974896</v>
      </c>
      <c r="J168" s="5">
        <f t="shared" si="5"/>
        <v>0.99999999255468874</v>
      </c>
    </row>
    <row r="169" spans="1:10" x14ac:dyDescent="0.2">
      <c r="A169" s="10">
        <v>4</v>
      </c>
      <c r="B169" s="2">
        <v>161504</v>
      </c>
      <c r="C169" s="2">
        <v>48029161504</v>
      </c>
      <c r="D169" s="2">
        <v>1615.04</v>
      </c>
      <c r="E169" s="2" t="s">
        <v>247</v>
      </c>
      <c r="F169" s="2" t="s">
        <v>633</v>
      </c>
      <c r="G169" s="2" t="str">
        <f t="shared" si="4"/>
        <v>CD 4 - Tract 1615.04</v>
      </c>
      <c r="H169" s="3">
        <v>572.09559278064398</v>
      </c>
      <c r="I169" s="3">
        <v>572.09559314571004</v>
      </c>
      <c r="J169" s="5">
        <f t="shared" si="5"/>
        <v>1.0000000006381207</v>
      </c>
    </row>
    <row r="170" spans="1:10" x14ac:dyDescent="0.2">
      <c r="A170" s="10">
        <v>4</v>
      </c>
      <c r="B170" s="2">
        <v>161600</v>
      </c>
      <c r="C170" s="2">
        <v>48029161600</v>
      </c>
      <c r="D170" s="2">
        <v>1616</v>
      </c>
      <c r="E170" s="2" t="s">
        <v>57</v>
      </c>
      <c r="F170" s="2" t="s">
        <v>441</v>
      </c>
      <c r="G170" s="2" t="str">
        <f t="shared" si="4"/>
        <v>CD 4 - Tract 1616</v>
      </c>
      <c r="H170" s="3">
        <v>1596.5017427267301</v>
      </c>
      <c r="I170" s="3">
        <v>1575.86904450526</v>
      </c>
      <c r="J170" s="5">
        <f t="shared" si="5"/>
        <v>0.98707630710992489</v>
      </c>
    </row>
    <row r="171" spans="1:10" x14ac:dyDescent="0.2">
      <c r="A171" s="10">
        <v>4</v>
      </c>
      <c r="B171" s="2">
        <v>161801</v>
      </c>
      <c r="C171" s="2">
        <v>48029161801</v>
      </c>
      <c r="D171" s="2">
        <v>1618.01</v>
      </c>
      <c r="E171" s="2" t="s">
        <v>248</v>
      </c>
      <c r="F171" s="2" t="s">
        <v>634</v>
      </c>
      <c r="G171" s="2" t="str">
        <f t="shared" si="4"/>
        <v>CD 4 - Tract 1618.01</v>
      </c>
      <c r="H171" s="3">
        <v>547.67196081432701</v>
      </c>
      <c r="I171" s="3">
        <v>547.67195991352196</v>
      </c>
      <c r="J171" s="5">
        <f t="shared" si="5"/>
        <v>0.99999999835521058</v>
      </c>
    </row>
    <row r="172" spans="1:10" x14ac:dyDescent="0.2">
      <c r="A172" s="10">
        <v>4</v>
      </c>
      <c r="B172" s="2">
        <v>161802</v>
      </c>
      <c r="C172" s="2">
        <v>48029161802</v>
      </c>
      <c r="D172" s="2">
        <v>1618.02</v>
      </c>
      <c r="E172" s="2" t="s">
        <v>58</v>
      </c>
      <c r="F172" s="2" t="s">
        <v>442</v>
      </c>
      <c r="G172" s="2" t="str">
        <f t="shared" si="4"/>
        <v>CD 4 - Tract 1618.02</v>
      </c>
      <c r="H172" s="3">
        <v>5518.2681193912504</v>
      </c>
      <c r="I172" s="3">
        <v>3408.2262296127501</v>
      </c>
      <c r="J172" s="5">
        <f t="shared" si="5"/>
        <v>0.61762606598186276</v>
      </c>
    </row>
    <row r="173" spans="1:10" x14ac:dyDescent="0.2">
      <c r="A173" s="10">
        <v>4</v>
      </c>
      <c r="B173" s="2">
        <v>161902</v>
      </c>
      <c r="C173" s="2">
        <v>48029161902</v>
      </c>
      <c r="D173" s="2">
        <v>1619.02</v>
      </c>
      <c r="E173" s="2" t="s">
        <v>60</v>
      </c>
      <c r="F173" s="2" t="s">
        <v>444</v>
      </c>
      <c r="G173" s="2" t="str">
        <f t="shared" si="4"/>
        <v>CD 4 - Tract 1619.02</v>
      </c>
      <c r="H173" s="3">
        <v>30909.971827373702</v>
      </c>
      <c r="I173" s="3">
        <v>72.880545738837398</v>
      </c>
      <c r="J173" s="5">
        <f t="shared" si="5"/>
        <v>2.3578328102614051E-3</v>
      </c>
    </row>
    <row r="174" spans="1:10" x14ac:dyDescent="0.2">
      <c r="A174" s="10">
        <v>4</v>
      </c>
      <c r="B174" s="2">
        <v>162001</v>
      </c>
      <c r="C174" s="2">
        <v>48029162001</v>
      </c>
      <c r="D174" s="2">
        <v>1620.01</v>
      </c>
      <c r="E174" s="2" t="s">
        <v>61</v>
      </c>
      <c r="F174" s="2" t="s">
        <v>445</v>
      </c>
      <c r="G174" s="2" t="str">
        <f t="shared" si="4"/>
        <v>CD 4 - Tract 1620.01</v>
      </c>
      <c r="H174" s="3">
        <v>11591.1367303323</v>
      </c>
      <c r="I174" s="3">
        <v>1043.2607456502899</v>
      </c>
      <c r="J174" s="5">
        <f t="shared" si="5"/>
        <v>9.0005041776466149E-2</v>
      </c>
    </row>
    <row r="175" spans="1:10" x14ac:dyDescent="0.2">
      <c r="A175" s="10">
        <v>4</v>
      </c>
      <c r="B175" s="2">
        <v>171801</v>
      </c>
      <c r="C175" s="2">
        <v>48029171801</v>
      </c>
      <c r="D175" s="2">
        <v>1718.01</v>
      </c>
      <c r="E175" s="2" t="s">
        <v>272</v>
      </c>
      <c r="F175" s="2" t="s">
        <v>658</v>
      </c>
      <c r="G175" s="2" t="str">
        <f t="shared" si="4"/>
        <v>CD 4 - Tract 1718.01</v>
      </c>
      <c r="H175" s="3">
        <v>548.60111889651296</v>
      </c>
      <c r="I175" s="3">
        <v>374.45662010994403</v>
      </c>
      <c r="J175" s="5">
        <f t="shared" si="5"/>
        <v>0.68256627121568225</v>
      </c>
    </row>
    <row r="176" spans="1:10" x14ac:dyDescent="0.2">
      <c r="A176" s="10">
        <v>4</v>
      </c>
      <c r="B176" s="2">
        <v>171802</v>
      </c>
      <c r="C176" s="2">
        <v>48029171802</v>
      </c>
      <c r="D176" s="2">
        <v>1718.02</v>
      </c>
      <c r="E176" s="2" t="s">
        <v>273</v>
      </c>
      <c r="F176" s="2" t="s">
        <v>659</v>
      </c>
      <c r="G176" s="2" t="str">
        <f t="shared" si="4"/>
        <v>CD 4 - Tract 1718.02</v>
      </c>
      <c r="H176" s="3">
        <v>625.15853313390596</v>
      </c>
      <c r="I176" s="3">
        <v>305.25519253459601</v>
      </c>
      <c r="J176" s="5">
        <f t="shared" si="5"/>
        <v>0.48828445323198011</v>
      </c>
    </row>
    <row r="177" spans="1:10" x14ac:dyDescent="0.2">
      <c r="A177" s="10">
        <v>4</v>
      </c>
      <c r="B177" s="2">
        <v>171903</v>
      </c>
      <c r="C177" s="2">
        <v>48029171903</v>
      </c>
      <c r="D177" s="2">
        <v>1719.03</v>
      </c>
      <c r="E177" s="2" t="s">
        <v>274</v>
      </c>
      <c r="F177" s="2" t="s">
        <v>662</v>
      </c>
      <c r="G177" s="2" t="str">
        <f t="shared" si="4"/>
        <v>CD 4 - Tract 1719.03</v>
      </c>
      <c r="H177" s="3">
        <v>769.31782856121004</v>
      </c>
      <c r="I177" s="3">
        <v>769.31782613423195</v>
      </c>
      <c r="J177" s="5">
        <f t="shared" si="5"/>
        <v>0.99999999684528551</v>
      </c>
    </row>
    <row r="178" spans="1:10" x14ac:dyDescent="0.2">
      <c r="A178" s="10">
        <v>4</v>
      </c>
      <c r="B178" s="2">
        <v>171913</v>
      </c>
      <c r="C178" s="2">
        <v>48029171913</v>
      </c>
      <c r="D178" s="2">
        <v>1719.13</v>
      </c>
      <c r="E178" s="2" t="s">
        <v>276</v>
      </c>
      <c r="F178" s="2" t="s">
        <v>664</v>
      </c>
      <c r="G178" s="2" t="str">
        <f t="shared" ref="G178:G240" si="6">CONCATENATE("CD ",A178," - ","Tract ",D178)</f>
        <v>CD 4 - Tract 1719.13</v>
      </c>
      <c r="H178" s="3">
        <v>405.88580516673602</v>
      </c>
      <c r="I178" s="3">
        <v>314.89896749711102</v>
      </c>
      <c r="J178" s="5">
        <f t="shared" si="5"/>
        <v>0.77583143704114499</v>
      </c>
    </row>
    <row r="179" spans="1:10" x14ac:dyDescent="0.2">
      <c r="A179" s="10">
        <v>4</v>
      </c>
      <c r="B179" s="2">
        <v>171914</v>
      </c>
      <c r="C179" s="2">
        <v>48029171914</v>
      </c>
      <c r="D179" s="2">
        <v>1719.14</v>
      </c>
      <c r="E179" s="2" t="s">
        <v>277</v>
      </c>
      <c r="F179" s="2" t="s">
        <v>665</v>
      </c>
      <c r="G179" s="2" t="str">
        <f t="shared" si="6"/>
        <v>CD 4 - Tract 1719.14</v>
      </c>
      <c r="H179" s="3">
        <v>501.348739899284</v>
      </c>
      <c r="I179" s="3">
        <v>501.348740184755</v>
      </c>
      <c r="J179" s="5">
        <f t="shared" si="5"/>
        <v>1.0000000005694061</v>
      </c>
    </row>
    <row r="180" spans="1:10" x14ac:dyDescent="0.2">
      <c r="A180" s="10">
        <v>4</v>
      </c>
      <c r="B180" s="2">
        <v>171915</v>
      </c>
      <c r="C180" s="2">
        <v>48029171915</v>
      </c>
      <c r="D180" s="2">
        <v>1719.15</v>
      </c>
      <c r="E180" s="2" t="s">
        <v>278</v>
      </c>
      <c r="F180" s="2" t="s">
        <v>666</v>
      </c>
      <c r="G180" s="2" t="str">
        <f t="shared" si="6"/>
        <v>CD 4 - Tract 1719.15</v>
      </c>
      <c r="H180" s="3">
        <v>257.993002668043</v>
      </c>
      <c r="I180" s="3">
        <v>257.99300289443801</v>
      </c>
      <c r="J180" s="5">
        <f t="shared" si="5"/>
        <v>1.0000000008775238</v>
      </c>
    </row>
    <row r="181" spans="1:10" x14ac:dyDescent="0.2">
      <c r="A181" s="10">
        <v>4</v>
      </c>
      <c r="B181" s="2">
        <v>171916</v>
      </c>
      <c r="C181" s="2">
        <v>48029171916</v>
      </c>
      <c r="D181" s="2">
        <v>1719.16</v>
      </c>
      <c r="E181" s="2" t="s">
        <v>64</v>
      </c>
      <c r="F181" s="2" t="s">
        <v>448</v>
      </c>
      <c r="G181" s="2" t="str">
        <f t="shared" si="6"/>
        <v>CD 4 - Tract 1719.16</v>
      </c>
      <c r="H181" s="3">
        <v>1374.4292335554501</v>
      </c>
      <c r="I181" s="3">
        <v>628.76629982339398</v>
      </c>
      <c r="J181" s="5">
        <f t="shared" si="5"/>
        <v>0.45747448065904878</v>
      </c>
    </row>
    <row r="182" spans="1:10" x14ac:dyDescent="0.2">
      <c r="A182" s="10">
        <v>4</v>
      </c>
      <c r="B182" s="2">
        <v>171917</v>
      </c>
      <c r="C182" s="2">
        <v>48029171917</v>
      </c>
      <c r="D182" s="2">
        <v>1719.17</v>
      </c>
      <c r="E182" s="2" t="s">
        <v>279</v>
      </c>
      <c r="F182" s="2" t="s">
        <v>667</v>
      </c>
      <c r="G182" s="2" t="str">
        <f t="shared" si="6"/>
        <v>CD 4 - Tract 1719.17</v>
      </c>
      <c r="H182" s="3">
        <v>769.38731130342705</v>
      </c>
      <c r="I182" s="3">
        <v>769.38731004644296</v>
      </c>
      <c r="J182" s="5">
        <f t="shared" si="5"/>
        <v>0.9999999983662532</v>
      </c>
    </row>
    <row r="183" spans="1:10" x14ac:dyDescent="0.2">
      <c r="A183" s="10">
        <v>4</v>
      </c>
      <c r="B183" s="2">
        <v>171918</v>
      </c>
      <c r="C183" s="2">
        <v>48029171918</v>
      </c>
      <c r="D183" s="2">
        <v>1719.18</v>
      </c>
      <c r="E183" s="2" t="s">
        <v>280</v>
      </c>
      <c r="F183" s="2" t="s">
        <v>668</v>
      </c>
      <c r="G183" s="2" t="str">
        <f t="shared" si="6"/>
        <v>CD 4 - Tract 1719.18</v>
      </c>
      <c r="H183" s="3">
        <v>2094.9893788255099</v>
      </c>
      <c r="I183" s="3">
        <v>536.14249087137603</v>
      </c>
      <c r="J183" s="5">
        <f t="shared" si="5"/>
        <v>0.25591656754457986</v>
      </c>
    </row>
    <row r="184" spans="1:10" x14ac:dyDescent="0.2">
      <c r="A184" s="10">
        <v>4</v>
      </c>
      <c r="B184" s="2">
        <v>171919</v>
      </c>
      <c r="C184" s="2">
        <v>48029171919</v>
      </c>
      <c r="D184" s="2">
        <v>1719.19</v>
      </c>
      <c r="E184" s="2" t="s">
        <v>65</v>
      </c>
      <c r="F184" s="2" t="s">
        <v>449</v>
      </c>
      <c r="G184" s="2" t="str">
        <f t="shared" si="6"/>
        <v>CD 4 - Tract 1719.19</v>
      </c>
      <c r="H184" s="3">
        <v>511.97069820758998</v>
      </c>
      <c r="I184" s="3">
        <v>50.688011752171597</v>
      </c>
      <c r="J184" s="5">
        <f t="shared" si="5"/>
        <v>9.900568905531193E-2</v>
      </c>
    </row>
    <row r="185" spans="1:10" x14ac:dyDescent="0.2">
      <c r="A185" s="10">
        <v>4</v>
      </c>
      <c r="B185" s="2">
        <v>171920</v>
      </c>
      <c r="C185" s="2">
        <v>48029171920</v>
      </c>
      <c r="D185" s="2">
        <v>1719.2</v>
      </c>
      <c r="E185" s="2" t="s">
        <v>66</v>
      </c>
      <c r="F185" s="2" t="s">
        <v>450</v>
      </c>
      <c r="G185" s="2" t="str">
        <f t="shared" si="6"/>
        <v>CD 4 - Tract 1719.2</v>
      </c>
      <c r="H185" s="3">
        <v>1462.1265109303599</v>
      </c>
      <c r="I185" s="3">
        <v>797.013320718214</v>
      </c>
      <c r="J185" s="5">
        <f t="shared" si="5"/>
        <v>0.54510558064573333</v>
      </c>
    </row>
    <row r="186" spans="1:10" x14ac:dyDescent="0.2">
      <c r="A186" s="10">
        <v>4</v>
      </c>
      <c r="B186" s="2">
        <v>171921</v>
      </c>
      <c r="C186" s="2">
        <v>48029171921</v>
      </c>
      <c r="D186" s="2">
        <v>1719.21</v>
      </c>
      <c r="E186" s="2" t="s">
        <v>67</v>
      </c>
      <c r="F186" s="2" t="s">
        <v>451</v>
      </c>
      <c r="G186" s="2" t="str">
        <f t="shared" si="6"/>
        <v>CD 4 - Tract 1719.21</v>
      </c>
      <c r="H186" s="3">
        <v>562.942399666455</v>
      </c>
      <c r="I186" s="3">
        <v>20.8720285923749</v>
      </c>
      <c r="J186" s="5">
        <f t="shared" si="5"/>
        <v>3.7076668243041629E-2</v>
      </c>
    </row>
    <row r="187" spans="1:10" x14ac:dyDescent="0.2">
      <c r="A187" s="10">
        <v>4</v>
      </c>
      <c r="B187" s="2">
        <v>171922</v>
      </c>
      <c r="C187" s="2">
        <v>48029171922</v>
      </c>
      <c r="D187" s="2">
        <v>1719.22</v>
      </c>
      <c r="E187" s="2" t="s">
        <v>68</v>
      </c>
      <c r="F187" s="2" t="s">
        <v>452</v>
      </c>
      <c r="G187" s="2" t="str">
        <f t="shared" si="6"/>
        <v>CD 4 - Tract 1719.22</v>
      </c>
      <c r="H187" s="3">
        <v>712.885276990335</v>
      </c>
      <c r="I187" s="3">
        <v>14.3512466136273</v>
      </c>
      <c r="J187" s="5">
        <f t="shared" si="5"/>
        <v>2.0131214764618946E-2</v>
      </c>
    </row>
    <row r="188" spans="1:10" x14ac:dyDescent="0.2">
      <c r="A188" s="10">
        <v>4</v>
      </c>
      <c r="B188" s="2">
        <v>172002</v>
      </c>
      <c r="C188" s="2">
        <v>48029172002</v>
      </c>
      <c r="D188" s="2">
        <v>1720.02</v>
      </c>
      <c r="E188" s="2" t="s">
        <v>69</v>
      </c>
      <c r="F188" s="2" t="s">
        <v>453</v>
      </c>
      <c r="G188" s="2" t="str">
        <f t="shared" si="6"/>
        <v>CD 4 - Tract 1720.02</v>
      </c>
      <c r="H188" s="3">
        <v>13797.0906183404</v>
      </c>
      <c r="I188" s="3">
        <v>155.657344951873</v>
      </c>
      <c r="J188" s="5">
        <f t="shared" si="5"/>
        <v>1.1281896253182428E-2</v>
      </c>
    </row>
    <row r="189" spans="1:10" x14ac:dyDescent="0.2">
      <c r="A189" s="10">
        <v>4</v>
      </c>
      <c r="B189" s="2">
        <v>172003</v>
      </c>
      <c r="C189" s="2">
        <v>48029172003</v>
      </c>
      <c r="D189" s="2">
        <v>1720.03</v>
      </c>
      <c r="E189" s="2" t="s">
        <v>70</v>
      </c>
      <c r="F189" s="2" t="s">
        <v>454</v>
      </c>
      <c r="G189" s="2" t="str">
        <f t="shared" si="6"/>
        <v>CD 4 - Tract 1720.03</v>
      </c>
      <c r="H189" s="3">
        <v>836.98398064394803</v>
      </c>
      <c r="I189" s="3">
        <v>56.773092514709901</v>
      </c>
      <c r="J189" s="5">
        <f t="shared" si="5"/>
        <v>6.783056047384628E-2</v>
      </c>
    </row>
    <row r="190" spans="1:10" x14ac:dyDescent="0.2">
      <c r="A190" s="10">
        <v>4</v>
      </c>
      <c r="B190" s="2">
        <v>172007</v>
      </c>
      <c r="C190" s="2">
        <v>48029172007</v>
      </c>
      <c r="D190" s="2">
        <v>1720.07</v>
      </c>
      <c r="E190" s="2" t="s">
        <v>458</v>
      </c>
      <c r="F190" s="2" t="s">
        <v>459</v>
      </c>
      <c r="G190" s="2" t="str">
        <f t="shared" si="6"/>
        <v>CD 4 - Tract 1720.07</v>
      </c>
      <c r="H190" s="3">
        <v>3878.0018804532501</v>
      </c>
      <c r="I190" s="3">
        <v>0.237142331642273</v>
      </c>
      <c r="J190" s="5">
        <f t="shared" si="5"/>
        <v>6.1150648955991859E-5</v>
      </c>
    </row>
    <row r="191" spans="1:10" x14ac:dyDescent="0.2">
      <c r="A191" s="10">
        <v>4</v>
      </c>
      <c r="B191" s="2">
        <v>980003</v>
      </c>
      <c r="C191" s="2">
        <v>48029980003</v>
      </c>
      <c r="D191" s="2">
        <v>9800.0300000000007</v>
      </c>
      <c r="E191" s="2" t="s">
        <v>127</v>
      </c>
      <c r="F191" s="2" t="s">
        <v>511</v>
      </c>
      <c r="G191" s="2" t="str">
        <f t="shared" si="6"/>
        <v>CD 4 - Tract 9800.03</v>
      </c>
      <c r="H191" s="3">
        <v>3861.16760536422</v>
      </c>
      <c r="I191" s="3">
        <v>114.356373799677</v>
      </c>
      <c r="J191" s="5">
        <f t="shared" si="5"/>
        <v>2.9617044761487344E-2</v>
      </c>
    </row>
    <row r="192" spans="1:10" x14ac:dyDescent="0.2">
      <c r="A192" s="10">
        <v>4</v>
      </c>
      <c r="B192" s="2">
        <v>980100</v>
      </c>
      <c r="C192" s="2">
        <v>48029980100</v>
      </c>
      <c r="D192" s="2">
        <v>9801</v>
      </c>
      <c r="E192" s="2" t="s">
        <v>129</v>
      </c>
      <c r="F192" s="2" t="s">
        <v>513</v>
      </c>
      <c r="G192" s="2" t="str">
        <f t="shared" si="6"/>
        <v>CD 4 - Tract 9801</v>
      </c>
      <c r="H192" s="3">
        <v>3576.57180115347</v>
      </c>
      <c r="I192" s="3">
        <v>2273.93504803726</v>
      </c>
      <c r="J192" s="5">
        <f t="shared" si="5"/>
        <v>0.63578621497376331</v>
      </c>
    </row>
    <row r="193" spans="1:10" x14ac:dyDescent="0.2">
      <c r="A193" s="10">
        <v>5</v>
      </c>
      <c r="B193" s="2">
        <v>110100</v>
      </c>
      <c r="C193" s="2">
        <v>48029110100</v>
      </c>
      <c r="D193" s="2">
        <v>1101</v>
      </c>
      <c r="E193" s="2" t="s">
        <v>130</v>
      </c>
      <c r="F193" s="2" t="s">
        <v>514</v>
      </c>
      <c r="G193" s="2" t="str">
        <f t="shared" si="6"/>
        <v>CD 5 - Tract 1101</v>
      </c>
      <c r="H193" s="3">
        <v>876.23348005621995</v>
      </c>
      <c r="I193" s="3">
        <v>3.35560922603492</v>
      </c>
      <c r="J193" s="5">
        <f t="shared" si="5"/>
        <v>3.8295834414129224E-3</v>
      </c>
    </row>
    <row r="194" spans="1:10" x14ac:dyDescent="0.2">
      <c r="A194" s="10">
        <v>5</v>
      </c>
      <c r="B194" s="2">
        <v>110500</v>
      </c>
      <c r="C194" s="2">
        <v>48029110500</v>
      </c>
      <c r="D194" s="2">
        <v>1105</v>
      </c>
      <c r="E194" s="2" t="s">
        <v>132</v>
      </c>
      <c r="F194" s="2" t="s">
        <v>516</v>
      </c>
      <c r="G194" s="2" t="str">
        <f t="shared" si="6"/>
        <v>CD 5 - Tract 1105</v>
      </c>
      <c r="H194" s="3">
        <v>313.74160989026399</v>
      </c>
      <c r="I194" s="3">
        <v>313.74161418749702</v>
      </c>
      <c r="J194" s="5">
        <f t="shared" si="5"/>
        <v>1.0000000136967266</v>
      </c>
    </row>
    <row r="195" spans="1:10" x14ac:dyDescent="0.2">
      <c r="A195" s="10">
        <v>5</v>
      </c>
      <c r="B195" s="2">
        <v>110600</v>
      </c>
      <c r="C195" s="2">
        <v>48029110600</v>
      </c>
      <c r="D195" s="2">
        <v>1106</v>
      </c>
      <c r="E195" s="2" t="s">
        <v>133</v>
      </c>
      <c r="F195" s="2" t="s">
        <v>517</v>
      </c>
      <c r="G195" s="2" t="str">
        <f t="shared" si="6"/>
        <v>CD 5 - Tract 1106</v>
      </c>
      <c r="H195" s="3">
        <v>486.08529803744699</v>
      </c>
      <c r="I195" s="3">
        <v>486.08529375604502</v>
      </c>
      <c r="J195" s="5">
        <f t="shared" si="5"/>
        <v>0.99999999119207683</v>
      </c>
    </row>
    <row r="196" spans="1:10" x14ac:dyDescent="0.2">
      <c r="A196" s="10">
        <v>5</v>
      </c>
      <c r="B196" s="2">
        <v>110700</v>
      </c>
      <c r="C196" s="2">
        <v>48029110700</v>
      </c>
      <c r="D196" s="2">
        <v>1107</v>
      </c>
      <c r="E196" s="2" t="s">
        <v>134</v>
      </c>
      <c r="F196" s="2" t="s">
        <v>518</v>
      </c>
      <c r="G196" s="2" t="str">
        <f t="shared" si="6"/>
        <v>CD 5 - Tract 1107</v>
      </c>
      <c r="H196" s="3">
        <v>242.96939479448801</v>
      </c>
      <c r="I196" s="3">
        <v>9.6170010542700197</v>
      </c>
      <c r="J196" s="5">
        <f t="shared" ref="J196:J259" si="7">I196/H196</f>
        <v>3.9581121163035429E-2</v>
      </c>
    </row>
    <row r="197" spans="1:10" x14ac:dyDescent="0.2">
      <c r="A197" s="10">
        <v>5</v>
      </c>
      <c r="B197" s="2">
        <v>140100</v>
      </c>
      <c r="C197" s="2">
        <v>48029140100</v>
      </c>
      <c r="D197" s="2">
        <v>1401</v>
      </c>
      <c r="E197" s="2" t="s">
        <v>193</v>
      </c>
      <c r="F197" s="2" t="s">
        <v>579</v>
      </c>
      <c r="G197" s="2" t="str">
        <f t="shared" si="6"/>
        <v>CD 5 - Tract 1401</v>
      </c>
      <c r="H197" s="3">
        <v>243.818365708812</v>
      </c>
      <c r="I197" s="3">
        <v>5.4004789892004003E-2</v>
      </c>
      <c r="J197" s="5">
        <f t="shared" si="7"/>
        <v>2.2149598835594271E-4</v>
      </c>
    </row>
    <row r="198" spans="1:10" x14ac:dyDescent="0.2">
      <c r="A198" s="10">
        <v>5</v>
      </c>
      <c r="B198" s="2">
        <v>140200</v>
      </c>
      <c r="C198" s="2">
        <v>48029140200</v>
      </c>
      <c r="D198" s="2">
        <v>1402</v>
      </c>
      <c r="E198" s="2" t="s">
        <v>194</v>
      </c>
      <c r="F198" s="2" t="s">
        <v>580</v>
      </c>
      <c r="G198" s="2" t="str">
        <f t="shared" si="6"/>
        <v>CD 5 - Tract 1402</v>
      </c>
      <c r="H198" s="3">
        <v>475.16416790120002</v>
      </c>
      <c r="I198" s="3">
        <v>170.89790691014099</v>
      </c>
      <c r="J198" s="5">
        <f t="shared" si="7"/>
        <v>0.35966076243711093</v>
      </c>
    </row>
    <row r="199" spans="1:10" x14ac:dyDescent="0.2">
      <c r="A199" s="10">
        <v>5</v>
      </c>
      <c r="B199" s="2">
        <v>150100</v>
      </c>
      <c r="C199" s="2">
        <v>48029150100</v>
      </c>
      <c r="D199" s="2">
        <v>1501</v>
      </c>
      <c r="E199" s="2" t="s">
        <v>211</v>
      </c>
      <c r="F199" s="2" t="s">
        <v>597</v>
      </c>
      <c r="G199" s="2" t="str">
        <f t="shared" si="6"/>
        <v>CD 5 - Tract 1501</v>
      </c>
      <c r="H199" s="3">
        <v>625.05381789487399</v>
      </c>
      <c r="I199" s="3">
        <v>524.07894773191504</v>
      </c>
      <c r="J199" s="5">
        <f t="shared" si="7"/>
        <v>0.8384541182341172</v>
      </c>
    </row>
    <row r="200" spans="1:10" x14ac:dyDescent="0.2">
      <c r="A200" s="10">
        <v>5</v>
      </c>
      <c r="B200" s="2">
        <v>150300</v>
      </c>
      <c r="C200" s="2">
        <v>48029150300</v>
      </c>
      <c r="D200" s="2">
        <v>1503</v>
      </c>
      <c r="E200" s="2" t="s">
        <v>212</v>
      </c>
      <c r="F200" s="2" t="s">
        <v>598</v>
      </c>
      <c r="G200" s="2" t="str">
        <f t="shared" si="6"/>
        <v>CD 5 - Tract 1503</v>
      </c>
      <c r="H200" s="3">
        <v>749.89238648083995</v>
      </c>
      <c r="I200" s="3">
        <v>318.18662965167999</v>
      </c>
      <c r="J200" s="5">
        <f t="shared" si="7"/>
        <v>0.42430972148536383</v>
      </c>
    </row>
    <row r="201" spans="1:10" x14ac:dyDescent="0.2">
      <c r="A201" s="10">
        <v>5</v>
      </c>
      <c r="B201" s="2">
        <v>150400</v>
      </c>
      <c r="C201" s="2">
        <v>48029150400</v>
      </c>
      <c r="D201" s="2">
        <v>1504</v>
      </c>
      <c r="E201" s="2" t="s">
        <v>213</v>
      </c>
      <c r="F201" s="2" t="s">
        <v>599</v>
      </c>
      <c r="G201" s="2" t="str">
        <f t="shared" si="6"/>
        <v>CD 5 - Tract 1504</v>
      </c>
      <c r="H201" s="3">
        <v>350.18350419566002</v>
      </c>
      <c r="I201" s="3">
        <v>350.18350389728602</v>
      </c>
      <c r="J201" s="5">
        <f t="shared" si="7"/>
        <v>0.99999999914794957</v>
      </c>
    </row>
    <row r="202" spans="1:10" x14ac:dyDescent="0.2">
      <c r="A202" s="10">
        <v>5</v>
      </c>
      <c r="B202" s="2">
        <v>150501</v>
      </c>
      <c r="C202" s="2">
        <v>48029150501</v>
      </c>
      <c r="D202" s="2">
        <v>1505.01</v>
      </c>
      <c r="E202" s="2" t="s">
        <v>214</v>
      </c>
      <c r="F202" s="2" t="s">
        <v>600</v>
      </c>
      <c r="G202" s="2" t="str">
        <f t="shared" si="6"/>
        <v>CD 5 - Tract 1505.01</v>
      </c>
      <c r="H202" s="3">
        <v>338.490983011342</v>
      </c>
      <c r="I202" s="3">
        <v>338.49098265544802</v>
      </c>
      <c r="J202" s="5">
        <f t="shared" si="7"/>
        <v>0.9999999989485866</v>
      </c>
    </row>
    <row r="203" spans="1:10" x14ac:dyDescent="0.2">
      <c r="A203" s="10">
        <v>5</v>
      </c>
      <c r="B203" s="2">
        <v>150502</v>
      </c>
      <c r="C203" s="2">
        <v>48029150502</v>
      </c>
      <c r="D203" s="2">
        <v>1505.02</v>
      </c>
      <c r="E203" s="2" t="s">
        <v>215</v>
      </c>
      <c r="F203" s="2" t="s">
        <v>601</v>
      </c>
      <c r="G203" s="2" t="str">
        <f t="shared" si="6"/>
        <v>CD 5 - Tract 1505.02</v>
      </c>
      <c r="H203" s="3">
        <v>330.672976147371</v>
      </c>
      <c r="I203" s="3">
        <v>328.026010301366</v>
      </c>
      <c r="J203" s="5">
        <f t="shared" si="7"/>
        <v>0.99199521570572691</v>
      </c>
    </row>
    <row r="204" spans="1:10" x14ac:dyDescent="0.2">
      <c r="A204" s="10">
        <v>5</v>
      </c>
      <c r="B204" s="2">
        <v>150600</v>
      </c>
      <c r="C204" s="2">
        <v>48029150600</v>
      </c>
      <c r="D204" s="2">
        <v>1506</v>
      </c>
      <c r="E204" s="2" t="s">
        <v>216</v>
      </c>
      <c r="F204" s="2" t="s">
        <v>602</v>
      </c>
      <c r="G204" s="2" t="str">
        <f t="shared" si="6"/>
        <v>CD 5 - Tract 1506</v>
      </c>
      <c r="H204" s="3">
        <v>467.120546599492</v>
      </c>
      <c r="I204" s="3">
        <v>252.57460039945201</v>
      </c>
      <c r="J204" s="5">
        <f t="shared" si="7"/>
        <v>0.54070539657937344</v>
      </c>
    </row>
    <row r="205" spans="1:10" x14ac:dyDescent="0.2">
      <c r="A205" s="10">
        <v>5</v>
      </c>
      <c r="B205" s="2">
        <v>150700</v>
      </c>
      <c r="C205" s="2">
        <v>48029150700</v>
      </c>
      <c r="D205" s="2">
        <v>1507</v>
      </c>
      <c r="E205" s="2" t="s">
        <v>217</v>
      </c>
      <c r="F205" s="2" t="s">
        <v>603</v>
      </c>
      <c r="G205" s="2" t="str">
        <f t="shared" si="6"/>
        <v>CD 5 - Tract 1507</v>
      </c>
      <c r="H205" s="3">
        <v>549.66996832072903</v>
      </c>
      <c r="I205" s="3">
        <v>204.80647322861</v>
      </c>
      <c r="J205" s="5">
        <f t="shared" si="7"/>
        <v>0.37259898672344183</v>
      </c>
    </row>
    <row r="206" spans="1:10" x14ac:dyDescent="0.2">
      <c r="A206" s="10">
        <v>5</v>
      </c>
      <c r="B206" s="2">
        <v>151100</v>
      </c>
      <c r="C206" s="2">
        <v>48029151100</v>
      </c>
      <c r="D206" s="2">
        <v>1511</v>
      </c>
      <c r="E206" s="2" t="s">
        <v>221</v>
      </c>
      <c r="F206" s="2" t="s">
        <v>607</v>
      </c>
      <c r="G206" s="2" t="str">
        <f t="shared" si="6"/>
        <v>CD 5 - Tract 1511</v>
      </c>
      <c r="H206" s="3">
        <v>855.59924992934998</v>
      </c>
      <c r="I206" s="3">
        <v>278.67802933362401</v>
      </c>
      <c r="J206" s="5">
        <f t="shared" si="7"/>
        <v>0.32571093225787129</v>
      </c>
    </row>
    <row r="207" spans="1:10" x14ac:dyDescent="0.2">
      <c r="A207" s="10">
        <v>5</v>
      </c>
      <c r="B207" s="2">
        <v>160100</v>
      </c>
      <c r="C207" s="2">
        <v>48029160100</v>
      </c>
      <c r="D207" s="2">
        <v>1601</v>
      </c>
      <c r="E207" s="2" t="s">
        <v>230</v>
      </c>
      <c r="F207" s="2" t="s">
        <v>616</v>
      </c>
      <c r="G207" s="2" t="str">
        <f t="shared" si="6"/>
        <v>CD 5 - Tract 1601</v>
      </c>
      <c r="H207" s="3">
        <v>644.35026373100197</v>
      </c>
      <c r="I207" s="3">
        <v>644.35026372275001</v>
      </c>
      <c r="J207" s="5">
        <f t="shared" si="7"/>
        <v>0.99999999998719336</v>
      </c>
    </row>
    <row r="208" spans="1:10" x14ac:dyDescent="0.2">
      <c r="A208" s="10">
        <v>5</v>
      </c>
      <c r="B208" s="2">
        <v>160200</v>
      </c>
      <c r="C208" s="2">
        <v>48029160200</v>
      </c>
      <c r="D208" s="2">
        <v>1602</v>
      </c>
      <c r="E208" s="2" t="s">
        <v>231</v>
      </c>
      <c r="F208" s="2" t="s">
        <v>617</v>
      </c>
      <c r="G208" s="2" t="str">
        <f t="shared" si="6"/>
        <v>CD 5 - Tract 1602</v>
      </c>
      <c r="H208" s="3">
        <v>268.93276534815698</v>
      </c>
      <c r="I208" s="3">
        <v>268.93276585104599</v>
      </c>
      <c r="J208" s="5">
        <f t="shared" si="7"/>
        <v>1.0000000018699433</v>
      </c>
    </row>
    <row r="209" spans="1:10" x14ac:dyDescent="0.2">
      <c r="A209" s="10">
        <v>5</v>
      </c>
      <c r="B209" s="2">
        <v>160300</v>
      </c>
      <c r="C209" s="2">
        <v>48029160300</v>
      </c>
      <c r="D209" s="2">
        <v>1603</v>
      </c>
      <c r="E209" s="2" t="s">
        <v>232</v>
      </c>
      <c r="F209" s="2" t="s">
        <v>618</v>
      </c>
      <c r="G209" s="2" t="str">
        <f t="shared" si="6"/>
        <v>CD 5 - Tract 1603</v>
      </c>
      <c r="H209" s="3">
        <v>435.86507532665001</v>
      </c>
      <c r="I209" s="3">
        <v>435.86507753169002</v>
      </c>
      <c r="J209" s="5">
        <f t="shared" si="7"/>
        <v>1.0000000050589968</v>
      </c>
    </row>
    <row r="210" spans="1:10" x14ac:dyDescent="0.2">
      <c r="A210" s="10">
        <v>5</v>
      </c>
      <c r="B210" s="2">
        <v>160400</v>
      </c>
      <c r="C210" s="2">
        <v>48029160400</v>
      </c>
      <c r="D210" s="2">
        <v>1604</v>
      </c>
      <c r="E210" s="2" t="s">
        <v>233</v>
      </c>
      <c r="F210" s="2" t="s">
        <v>619</v>
      </c>
      <c r="G210" s="2" t="str">
        <f t="shared" si="6"/>
        <v>CD 5 - Tract 1604</v>
      </c>
      <c r="H210" s="3">
        <v>700.52081255195003</v>
      </c>
      <c r="I210" s="3">
        <v>700.10743766618702</v>
      </c>
      <c r="J210" s="5">
        <f t="shared" si="7"/>
        <v>0.99940990349129366</v>
      </c>
    </row>
    <row r="211" spans="1:10" x14ac:dyDescent="0.2">
      <c r="A211" s="10">
        <v>5</v>
      </c>
      <c r="B211" s="2">
        <v>160501</v>
      </c>
      <c r="C211" s="2">
        <v>48029160501</v>
      </c>
      <c r="D211" s="2">
        <v>1605.01</v>
      </c>
      <c r="E211" s="2" t="s">
        <v>234</v>
      </c>
      <c r="F211" s="2" t="s">
        <v>620</v>
      </c>
      <c r="G211" s="2" t="str">
        <f t="shared" si="6"/>
        <v>CD 5 - Tract 1605.01</v>
      </c>
      <c r="H211" s="3">
        <v>341.08218980959498</v>
      </c>
      <c r="I211" s="3">
        <v>341.08218914043198</v>
      </c>
      <c r="J211" s="5">
        <f t="shared" si="7"/>
        <v>0.99999999803811801</v>
      </c>
    </row>
    <row r="212" spans="1:10" x14ac:dyDescent="0.2">
      <c r="A212" s="10">
        <v>5</v>
      </c>
      <c r="B212" s="2">
        <v>160502</v>
      </c>
      <c r="C212" s="2">
        <v>48029160502</v>
      </c>
      <c r="D212" s="2">
        <v>1605.02</v>
      </c>
      <c r="E212" s="2" t="s">
        <v>235</v>
      </c>
      <c r="F212" s="2" t="s">
        <v>621</v>
      </c>
      <c r="G212" s="2" t="str">
        <f t="shared" si="6"/>
        <v>CD 5 - Tract 1605.02</v>
      </c>
      <c r="H212" s="3">
        <v>480.50248138062898</v>
      </c>
      <c r="I212" s="3">
        <v>480.50248143597003</v>
      </c>
      <c r="J212" s="5">
        <f t="shared" si="7"/>
        <v>1.0000000001151732</v>
      </c>
    </row>
    <row r="213" spans="1:10" x14ac:dyDescent="0.2">
      <c r="A213" s="10">
        <v>5</v>
      </c>
      <c r="B213" s="2">
        <v>160600</v>
      </c>
      <c r="C213" s="2">
        <v>48029160600</v>
      </c>
      <c r="D213" s="2">
        <v>1606</v>
      </c>
      <c r="E213" s="2" t="s">
        <v>236</v>
      </c>
      <c r="F213" s="2" t="s">
        <v>622</v>
      </c>
      <c r="G213" s="2" t="str">
        <f t="shared" si="6"/>
        <v>CD 5 - Tract 1606</v>
      </c>
      <c r="H213" s="3">
        <v>543.68149515266703</v>
      </c>
      <c r="I213" s="3">
        <v>543.68149716404605</v>
      </c>
      <c r="J213" s="5">
        <f t="shared" si="7"/>
        <v>1.000000003699554</v>
      </c>
    </row>
    <row r="214" spans="1:10" x14ac:dyDescent="0.2">
      <c r="A214" s="10">
        <v>5</v>
      </c>
      <c r="B214" s="2">
        <v>160701</v>
      </c>
      <c r="C214" s="2">
        <v>48029160701</v>
      </c>
      <c r="D214" s="2">
        <v>1607.01</v>
      </c>
      <c r="E214" s="2" t="s">
        <v>237</v>
      </c>
      <c r="F214" s="2" t="s">
        <v>623</v>
      </c>
      <c r="G214" s="2" t="str">
        <f t="shared" si="6"/>
        <v>CD 5 - Tract 1607.01</v>
      </c>
      <c r="H214" s="3">
        <v>656.24874276520495</v>
      </c>
      <c r="I214" s="3">
        <v>638.92425441924399</v>
      </c>
      <c r="J214" s="5">
        <f t="shared" si="7"/>
        <v>0.9736007290879346</v>
      </c>
    </row>
    <row r="215" spans="1:10" x14ac:dyDescent="0.2">
      <c r="A215" s="10">
        <v>5</v>
      </c>
      <c r="B215" s="2">
        <v>160702</v>
      </c>
      <c r="C215" s="2">
        <v>48029160702</v>
      </c>
      <c r="D215" s="2">
        <v>1607.02</v>
      </c>
      <c r="E215" s="2" t="s">
        <v>238</v>
      </c>
      <c r="F215" s="2" t="s">
        <v>624</v>
      </c>
      <c r="G215" s="2" t="str">
        <f t="shared" si="6"/>
        <v>CD 5 - Tract 1607.02</v>
      </c>
      <c r="H215" s="3">
        <v>724.08552889590806</v>
      </c>
      <c r="I215" s="3">
        <v>719.088879961364</v>
      </c>
      <c r="J215" s="5">
        <f t="shared" si="7"/>
        <v>0.99309936639368701</v>
      </c>
    </row>
    <row r="216" spans="1:10" x14ac:dyDescent="0.2">
      <c r="A216" s="10">
        <v>5</v>
      </c>
      <c r="B216" s="2">
        <v>160901</v>
      </c>
      <c r="C216" s="2">
        <v>48029160901</v>
      </c>
      <c r="D216" s="2">
        <v>1609.01</v>
      </c>
      <c r="E216" s="2" t="s">
        <v>239</v>
      </c>
      <c r="F216" s="2" t="s">
        <v>625</v>
      </c>
      <c r="G216" s="2" t="str">
        <f t="shared" si="6"/>
        <v>CD 5 - Tract 1609.01</v>
      </c>
      <c r="H216" s="3">
        <v>613.57601156998498</v>
      </c>
      <c r="I216" s="3">
        <v>292.74034581063802</v>
      </c>
      <c r="J216" s="5">
        <f t="shared" si="7"/>
        <v>0.47710526534697784</v>
      </c>
    </row>
    <row r="217" spans="1:10" x14ac:dyDescent="0.2">
      <c r="A217" s="10">
        <v>5</v>
      </c>
      <c r="B217" s="2">
        <v>160902</v>
      </c>
      <c r="C217" s="2">
        <v>48029160902</v>
      </c>
      <c r="D217" s="2">
        <v>1609.02</v>
      </c>
      <c r="E217" s="2" t="s">
        <v>240</v>
      </c>
      <c r="F217" s="2" t="s">
        <v>626</v>
      </c>
      <c r="G217" s="2" t="str">
        <f t="shared" si="6"/>
        <v>CD 5 - Tract 1609.02</v>
      </c>
      <c r="H217" s="3">
        <v>640.04220100569</v>
      </c>
      <c r="I217" s="3">
        <v>408.25283294767701</v>
      </c>
      <c r="J217" s="5">
        <f t="shared" si="7"/>
        <v>0.63785299204676604</v>
      </c>
    </row>
    <row r="218" spans="1:10" x14ac:dyDescent="0.2">
      <c r="A218" s="10">
        <v>5</v>
      </c>
      <c r="B218" s="2">
        <v>170102</v>
      </c>
      <c r="C218" s="2">
        <v>48029170102</v>
      </c>
      <c r="D218" s="2">
        <v>1701.02</v>
      </c>
      <c r="E218" s="2" t="s">
        <v>250</v>
      </c>
      <c r="F218" s="2" t="s">
        <v>636</v>
      </c>
      <c r="G218" s="2" t="str">
        <f t="shared" si="6"/>
        <v>CD 5 - Tract 1701.02</v>
      </c>
      <c r="H218" s="3">
        <v>303.41040912858602</v>
      </c>
      <c r="I218" s="3">
        <v>37.501934629218702</v>
      </c>
      <c r="J218" s="5">
        <f t="shared" si="7"/>
        <v>0.12360134491406093</v>
      </c>
    </row>
    <row r="219" spans="1:10" x14ac:dyDescent="0.2">
      <c r="A219" s="10">
        <v>5</v>
      </c>
      <c r="B219" s="2">
        <v>170200</v>
      </c>
      <c r="C219" s="2">
        <v>48029170200</v>
      </c>
      <c r="D219" s="2">
        <v>1702</v>
      </c>
      <c r="E219" s="2" t="s">
        <v>251</v>
      </c>
      <c r="F219" s="2" t="s">
        <v>637</v>
      </c>
      <c r="G219" s="2" t="str">
        <f t="shared" si="6"/>
        <v>CD 5 - Tract 1702</v>
      </c>
      <c r="H219" s="3">
        <v>427.57085006777402</v>
      </c>
      <c r="I219" s="3">
        <v>427.570843270632</v>
      </c>
      <c r="J219" s="5">
        <f t="shared" si="7"/>
        <v>0.99999998410288726</v>
      </c>
    </row>
    <row r="220" spans="1:10" x14ac:dyDescent="0.2">
      <c r="A220" s="10">
        <v>5</v>
      </c>
      <c r="B220" s="2">
        <v>170300</v>
      </c>
      <c r="C220" s="2">
        <v>48029170300</v>
      </c>
      <c r="D220" s="2">
        <v>1703</v>
      </c>
      <c r="E220" s="2" t="s">
        <v>252</v>
      </c>
      <c r="F220" s="2" t="s">
        <v>638</v>
      </c>
      <c r="G220" s="2" t="str">
        <f t="shared" si="6"/>
        <v>CD 5 - Tract 1703</v>
      </c>
      <c r="H220" s="3">
        <v>500.78178518498203</v>
      </c>
      <c r="I220" s="3">
        <v>500.78178448503201</v>
      </c>
      <c r="J220" s="5">
        <f t="shared" si="7"/>
        <v>0.99999999860228539</v>
      </c>
    </row>
    <row r="221" spans="1:10" x14ac:dyDescent="0.2">
      <c r="A221" s="10">
        <v>5</v>
      </c>
      <c r="B221" s="2">
        <v>170401</v>
      </c>
      <c r="C221" s="2">
        <v>48029170401</v>
      </c>
      <c r="D221" s="2">
        <v>1704.01</v>
      </c>
      <c r="E221" s="2" t="s">
        <v>253</v>
      </c>
      <c r="F221" s="2" t="s">
        <v>639</v>
      </c>
      <c r="G221" s="2" t="str">
        <f t="shared" si="6"/>
        <v>CD 5 - Tract 1704.01</v>
      </c>
      <c r="H221" s="3">
        <v>332.80683236456503</v>
      </c>
      <c r="I221" s="3">
        <v>52.016566894422702</v>
      </c>
      <c r="J221" s="5">
        <f t="shared" si="7"/>
        <v>0.15629657157231208</v>
      </c>
    </row>
    <row r="222" spans="1:10" x14ac:dyDescent="0.2">
      <c r="A222" s="10">
        <v>5</v>
      </c>
      <c r="B222" s="2">
        <v>170402</v>
      </c>
      <c r="C222" s="2">
        <v>48029170402</v>
      </c>
      <c r="D222" s="2">
        <v>1704.02</v>
      </c>
      <c r="E222" s="2" t="s">
        <v>254</v>
      </c>
      <c r="F222" s="2" t="s">
        <v>640</v>
      </c>
      <c r="G222" s="2" t="str">
        <f t="shared" si="6"/>
        <v>CD 5 - Tract 1704.02</v>
      </c>
      <c r="H222" s="3">
        <v>383.51748578367898</v>
      </c>
      <c r="I222" s="3">
        <v>316.84519705398799</v>
      </c>
      <c r="J222" s="5">
        <f t="shared" si="7"/>
        <v>0.82615580462139049</v>
      </c>
    </row>
    <row r="223" spans="1:10" x14ac:dyDescent="0.2">
      <c r="A223" s="10">
        <v>5</v>
      </c>
      <c r="B223" s="2">
        <v>170700</v>
      </c>
      <c r="C223" s="2">
        <v>48029170700</v>
      </c>
      <c r="D223" s="2">
        <v>1707</v>
      </c>
      <c r="E223" s="2" t="s">
        <v>257</v>
      </c>
      <c r="F223" s="2" t="s">
        <v>643</v>
      </c>
      <c r="G223" s="2" t="str">
        <f t="shared" si="6"/>
        <v>CD 5 - Tract 1707</v>
      </c>
      <c r="H223" s="3">
        <v>459.81201537332601</v>
      </c>
      <c r="I223" s="3">
        <v>459.81200560273498</v>
      </c>
      <c r="J223" s="5">
        <f t="shared" si="7"/>
        <v>0.99999997875090108</v>
      </c>
    </row>
    <row r="224" spans="1:10" x14ac:dyDescent="0.2">
      <c r="A224" s="10">
        <v>5</v>
      </c>
      <c r="B224" s="2">
        <v>170800</v>
      </c>
      <c r="C224" s="2">
        <v>48029170800</v>
      </c>
      <c r="D224" s="2">
        <v>1708</v>
      </c>
      <c r="E224" s="2" t="s">
        <v>258</v>
      </c>
      <c r="F224" s="2" t="s">
        <v>644</v>
      </c>
      <c r="G224" s="2" t="str">
        <f t="shared" si="6"/>
        <v>CD 5 - Tract 1708</v>
      </c>
      <c r="H224" s="3">
        <v>253.456479845361</v>
      </c>
      <c r="I224" s="3">
        <v>253.456479989467</v>
      </c>
      <c r="J224" s="5">
        <f t="shared" si="7"/>
        <v>1.000000000568563</v>
      </c>
    </row>
    <row r="225" spans="1:10" x14ac:dyDescent="0.2">
      <c r="A225" s="10">
        <v>5</v>
      </c>
      <c r="B225" s="2">
        <v>170900</v>
      </c>
      <c r="C225" s="2">
        <v>48029170900</v>
      </c>
      <c r="D225" s="2">
        <v>1709</v>
      </c>
      <c r="E225" s="2" t="s">
        <v>259</v>
      </c>
      <c r="F225" s="2" t="s">
        <v>645</v>
      </c>
      <c r="G225" s="2" t="str">
        <f t="shared" si="6"/>
        <v>CD 5 - Tract 1709</v>
      </c>
      <c r="H225" s="3">
        <v>459.085810357463</v>
      </c>
      <c r="I225" s="3">
        <v>459.08581141356399</v>
      </c>
      <c r="J225" s="5">
        <f t="shared" si="7"/>
        <v>1.0000000023004436</v>
      </c>
    </row>
    <row r="226" spans="1:10" x14ac:dyDescent="0.2">
      <c r="A226" s="10">
        <v>5</v>
      </c>
      <c r="B226" s="2">
        <v>171000</v>
      </c>
      <c r="C226" s="2">
        <v>48029171000</v>
      </c>
      <c r="D226" s="2">
        <v>1710</v>
      </c>
      <c r="E226" s="2" t="s">
        <v>260</v>
      </c>
      <c r="F226" s="2" t="s">
        <v>646</v>
      </c>
      <c r="G226" s="2" t="str">
        <f t="shared" si="6"/>
        <v>CD 5 - Tract 1710</v>
      </c>
      <c r="H226" s="3">
        <v>380.42323504995898</v>
      </c>
      <c r="I226" s="3">
        <v>380.42322830628598</v>
      </c>
      <c r="J226" s="5">
        <f t="shared" si="7"/>
        <v>0.99999998227323572</v>
      </c>
    </row>
    <row r="227" spans="1:10" x14ac:dyDescent="0.2">
      <c r="A227" s="10">
        <v>5</v>
      </c>
      <c r="B227" s="2">
        <v>171200</v>
      </c>
      <c r="C227" s="2">
        <v>48029171200</v>
      </c>
      <c r="D227" s="2">
        <v>1712</v>
      </c>
      <c r="E227" s="2" t="s">
        <v>262</v>
      </c>
      <c r="F227" s="2" t="s">
        <v>648</v>
      </c>
      <c r="G227" s="2" t="str">
        <f t="shared" si="6"/>
        <v>CD 5 - Tract 1712</v>
      </c>
      <c r="H227" s="3">
        <v>578.62630294045596</v>
      </c>
      <c r="I227" s="3">
        <v>578.62630900410704</v>
      </c>
      <c r="J227" s="5">
        <f t="shared" si="7"/>
        <v>1.0000000104793907</v>
      </c>
    </row>
    <row r="228" spans="1:10" x14ac:dyDescent="0.2">
      <c r="A228" s="10">
        <v>5</v>
      </c>
      <c r="B228" s="2">
        <v>171301</v>
      </c>
      <c r="C228" s="2">
        <v>48029171301</v>
      </c>
      <c r="D228" s="2">
        <v>1713.01</v>
      </c>
      <c r="E228" s="2" t="s">
        <v>263</v>
      </c>
      <c r="F228" s="2" t="s">
        <v>649</v>
      </c>
      <c r="G228" s="2" t="str">
        <f t="shared" si="6"/>
        <v>CD 5 - Tract 1713.01</v>
      </c>
      <c r="H228" s="3">
        <v>278.271082527484</v>
      </c>
      <c r="I228" s="3">
        <v>278.27108067574602</v>
      </c>
      <c r="J228" s="5">
        <f t="shared" si="7"/>
        <v>0.99999999334556089</v>
      </c>
    </row>
    <row r="229" spans="1:10" x14ac:dyDescent="0.2">
      <c r="A229" s="10">
        <v>5</v>
      </c>
      <c r="B229" s="2">
        <v>171401</v>
      </c>
      <c r="C229" s="2">
        <v>48029171401</v>
      </c>
      <c r="D229" s="2">
        <v>1714.01</v>
      </c>
      <c r="E229" s="2" t="s">
        <v>265</v>
      </c>
      <c r="F229" s="2" t="s">
        <v>651</v>
      </c>
      <c r="G229" s="2" t="str">
        <f t="shared" si="6"/>
        <v>CD 5 - Tract 1714.01</v>
      </c>
      <c r="H229" s="3">
        <v>483.86175274952501</v>
      </c>
      <c r="I229" s="3">
        <v>18.4918443406658</v>
      </c>
      <c r="J229" s="5">
        <f t="shared" si="7"/>
        <v>3.821720612465572E-2</v>
      </c>
    </row>
    <row r="230" spans="1:10" x14ac:dyDescent="0.2">
      <c r="A230" s="10">
        <v>5</v>
      </c>
      <c r="B230" s="2">
        <v>171402</v>
      </c>
      <c r="C230" s="2">
        <v>48029171402</v>
      </c>
      <c r="D230" s="2">
        <v>1714.02</v>
      </c>
      <c r="E230" s="2" t="s">
        <v>266</v>
      </c>
      <c r="F230" s="2" t="s">
        <v>652</v>
      </c>
      <c r="G230" s="2" t="str">
        <f t="shared" si="6"/>
        <v>CD 5 - Tract 1714.02</v>
      </c>
      <c r="H230" s="3">
        <v>525.38190098534096</v>
      </c>
      <c r="I230" s="3">
        <v>466.63799913878597</v>
      </c>
      <c r="J230" s="5">
        <f t="shared" si="7"/>
        <v>0.88818818894144957</v>
      </c>
    </row>
    <row r="231" spans="1:10" x14ac:dyDescent="0.2">
      <c r="A231" s="10">
        <v>5</v>
      </c>
      <c r="B231" s="2">
        <v>192100</v>
      </c>
      <c r="C231" s="2">
        <v>48029192100</v>
      </c>
      <c r="D231" s="2">
        <v>1921</v>
      </c>
      <c r="E231" s="2" t="s">
        <v>374</v>
      </c>
      <c r="F231" s="2" t="s">
        <v>760</v>
      </c>
      <c r="G231" s="2" t="str">
        <f t="shared" si="6"/>
        <v>CD 5 - Tract 1921</v>
      </c>
      <c r="H231" s="3">
        <v>732.01264186220396</v>
      </c>
      <c r="I231" s="3">
        <v>312.71984691756001</v>
      </c>
      <c r="J231" s="5">
        <f t="shared" si="7"/>
        <v>0.427205527655938</v>
      </c>
    </row>
    <row r="232" spans="1:10" x14ac:dyDescent="0.2">
      <c r="A232" s="10">
        <v>5</v>
      </c>
      <c r="B232" s="2">
        <v>980002</v>
      </c>
      <c r="C232" s="2">
        <v>48029980002</v>
      </c>
      <c r="D232" s="2">
        <v>9800.02</v>
      </c>
      <c r="E232" s="2" t="s">
        <v>377</v>
      </c>
      <c r="F232" s="2" t="s">
        <v>763</v>
      </c>
      <c r="G232" s="2" t="str">
        <f t="shared" si="6"/>
        <v>CD 5 - Tract 9800.02</v>
      </c>
      <c r="H232" s="3">
        <v>383.641462449963</v>
      </c>
      <c r="I232" s="3">
        <v>383.64146121567501</v>
      </c>
      <c r="J232" s="5">
        <f t="shared" si="7"/>
        <v>0.99999999678270435</v>
      </c>
    </row>
    <row r="233" spans="1:10" x14ac:dyDescent="0.2">
      <c r="A233" s="10">
        <v>5</v>
      </c>
      <c r="B233" s="2">
        <v>980100</v>
      </c>
      <c r="C233" s="2">
        <v>48029980100</v>
      </c>
      <c r="D233" s="2">
        <v>9801</v>
      </c>
      <c r="E233" s="2" t="s">
        <v>129</v>
      </c>
      <c r="F233" s="2" t="s">
        <v>513</v>
      </c>
      <c r="G233" s="2" t="str">
        <f t="shared" si="6"/>
        <v>CD 5 - Tract 9801</v>
      </c>
      <c r="H233" s="3">
        <v>3576.57180115347</v>
      </c>
      <c r="I233" s="3">
        <v>3.4273199664763498</v>
      </c>
      <c r="J233" s="5">
        <f t="shared" si="7"/>
        <v>9.5826958244512651E-4</v>
      </c>
    </row>
    <row r="234" spans="1:10" x14ac:dyDescent="0.2">
      <c r="A234" s="10">
        <v>6</v>
      </c>
      <c r="B234" s="2">
        <v>161600</v>
      </c>
      <c r="C234" s="2">
        <v>48029161600</v>
      </c>
      <c r="D234" s="2">
        <v>1616</v>
      </c>
      <c r="E234" s="2" t="s">
        <v>57</v>
      </c>
      <c r="F234" s="2" t="s">
        <v>441</v>
      </c>
      <c r="G234" s="2" t="str">
        <f t="shared" si="6"/>
        <v>CD 6 - Tract 1616</v>
      </c>
      <c r="H234" s="3">
        <v>1596.5017427267301</v>
      </c>
      <c r="I234" s="3">
        <v>20.369201145412301</v>
      </c>
      <c r="J234" s="5">
        <f t="shared" si="7"/>
        <v>1.2758646358019576E-2</v>
      </c>
    </row>
    <row r="235" spans="1:10" x14ac:dyDescent="0.2">
      <c r="A235" s="10">
        <v>6</v>
      </c>
      <c r="B235" s="2">
        <v>171100</v>
      </c>
      <c r="C235" s="2">
        <v>48029171100</v>
      </c>
      <c r="D235" s="2">
        <v>1711</v>
      </c>
      <c r="E235" s="2" t="s">
        <v>261</v>
      </c>
      <c r="F235" s="2" t="s">
        <v>647</v>
      </c>
      <c r="G235" s="2" t="str">
        <f t="shared" si="6"/>
        <v>CD 6 - Tract 1711</v>
      </c>
      <c r="H235" s="3">
        <v>456.394065630184</v>
      </c>
      <c r="I235" s="3">
        <v>456.39406744188102</v>
      </c>
      <c r="J235" s="5">
        <f t="shared" si="7"/>
        <v>1.0000000039695893</v>
      </c>
    </row>
    <row r="236" spans="1:10" x14ac:dyDescent="0.2">
      <c r="A236" s="10">
        <v>6</v>
      </c>
      <c r="B236" s="2">
        <v>171501</v>
      </c>
      <c r="C236" s="2">
        <v>48029171501</v>
      </c>
      <c r="D236" s="2">
        <v>1715.01</v>
      </c>
      <c r="E236" s="2" t="s">
        <v>267</v>
      </c>
      <c r="F236" s="2" t="s">
        <v>653</v>
      </c>
      <c r="G236" s="2" t="str">
        <f t="shared" si="6"/>
        <v>CD 6 - Tract 1715.01</v>
      </c>
      <c r="H236" s="3">
        <v>388.89678125249497</v>
      </c>
      <c r="I236" s="3">
        <v>388.89678829356302</v>
      </c>
      <c r="J236" s="5">
        <f t="shared" si="7"/>
        <v>1.0000000181052362</v>
      </c>
    </row>
    <row r="237" spans="1:10" x14ac:dyDescent="0.2">
      <c r="A237" s="10">
        <v>6</v>
      </c>
      <c r="B237" s="2">
        <v>171502</v>
      </c>
      <c r="C237" s="2">
        <v>48029171502</v>
      </c>
      <c r="D237" s="2">
        <v>1715.02</v>
      </c>
      <c r="E237" s="2" t="s">
        <v>268</v>
      </c>
      <c r="F237" s="2" t="s">
        <v>654</v>
      </c>
      <c r="G237" s="2" t="str">
        <f t="shared" si="6"/>
        <v>CD 6 - Tract 1715.02</v>
      </c>
      <c r="H237" s="3">
        <v>497.36689461263899</v>
      </c>
      <c r="I237" s="3">
        <v>497.36689040967099</v>
      </c>
      <c r="J237" s="5">
        <f t="shared" si="7"/>
        <v>0.99999999154956221</v>
      </c>
    </row>
    <row r="238" spans="1:10" x14ac:dyDescent="0.2">
      <c r="A238" s="10">
        <v>6</v>
      </c>
      <c r="B238" s="2">
        <v>171601</v>
      </c>
      <c r="C238" s="2">
        <v>48029171601</v>
      </c>
      <c r="D238" s="2">
        <v>1716.01</v>
      </c>
      <c r="E238" s="2" t="s">
        <v>269</v>
      </c>
      <c r="F238" s="2" t="s">
        <v>655</v>
      </c>
      <c r="G238" s="2" t="str">
        <f t="shared" si="6"/>
        <v>CD 6 - Tract 1716.01</v>
      </c>
      <c r="H238" s="3">
        <v>770.24079668004595</v>
      </c>
      <c r="I238" s="3">
        <v>770.24080018135203</v>
      </c>
      <c r="J238" s="5">
        <f t="shared" si="7"/>
        <v>1.0000000045457291</v>
      </c>
    </row>
    <row r="239" spans="1:10" x14ac:dyDescent="0.2">
      <c r="A239" s="10">
        <v>6</v>
      </c>
      <c r="B239" s="2">
        <v>171602</v>
      </c>
      <c r="C239" s="2">
        <v>48029171602</v>
      </c>
      <c r="D239" s="2">
        <v>1716.02</v>
      </c>
      <c r="E239" s="2" t="s">
        <v>270</v>
      </c>
      <c r="F239" s="2" t="s">
        <v>656</v>
      </c>
      <c r="G239" s="2" t="str">
        <f t="shared" si="6"/>
        <v>CD 6 - Tract 1716.02</v>
      </c>
      <c r="H239" s="3">
        <v>2013.19948306792</v>
      </c>
      <c r="I239" s="3">
        <v>2013.19947540458</v>
      </c>
      <c r="J239" s="5">
        <f t="shared" si="7"/>
        <v>0.99999999619345226</v>
      </c>
    </row>
    <row r="240" spans="1:10" x14ac:dyDescent="0.2">
      <c r="A240" s="10">
        <v>6</v>
      </c>
      <c r="B240" s="2">
        <v>171700</v>
      </c>
      <c r="C240" s="2">
        <v>48029171700</v>
      </c>
      <c r="D240" s="2">
        <v>1717</v>
      </c>
      <c r="E240" s="2" t="s">
        <v>271</v>
      </c>
      <c r="F240" s="2" t="s">
        <v>657</v>
      </c>
      <c r="G240" s="2" t="str">
        <f t="shared" si="6"/>
        <v>CD 6 - Tract 1717</v>
      </c>
      <c r="H240" s="3">
        <v>2635.3072810173198</v>
      </c>
      <c r="I240" s="3">
        <v>2635.3072809525202</v>
      </c>
      <c r="J240" s="5">
        <f t="shared" si="7"/>
        <v>0.999999999975411</v>
      </c>
    </row>
    <row r="241" spans="1:10" x14ac:dyDescent="0.2">
      <c r="A241" s="10">
        <v>6</v>
      </c>
      <c r="B241" s="2">
        <v>171801</v>
      </c>
      <c r="C241" s="2">
        <v>48029171801</v>
      </c>
      <c r="D241" s="2">
        <v>1718.01</v>
      </c>
      <c r="E241" s="2" t="s">
        <v>272</v>
      </c>
      <c r="F241" s="2" t="s">
        <v>658</v>
      </c>
      <c r="G241" s="2" t="str">
        <f t="shared" ref="G241:G304" si="8">CONCATENATE("CD ",A241," - ","Tract ",D241)</f>
        <v>CD 6 - Tract 1718.01</v>
      </c>
      <c r="H241" s="3">
        <v>548.60111889651296</v>
      </c>
      <c r="I241" s="3">
        <v>174.14449661176201</v>
      </c>
      <c r="J241" s="5">
        <f t="shared" si="7"/>
        <v>0.31743372482004051</v>
      </c>
    </row>
    <row r="242" spans="1:10" x14ac:dyDescent="0.2">
      <c r="A242" s="10">
        <v>6</v>
      </c>
      <c r="B242" s="2">
        <v>171802</v>
      </c>
      <c r="C242" s="2">
        <v>48029171802</v>
      </c>
      <c r="D242" s="2">
        <v>1718.02</v>
      </c>
      <c r="E242" s="2" t="s">
        <v>273</v>
      </c>
      <c r="F242" s="2" t="s">
        <v>659</v>
      </c>
      <c r="G242" s="2" t="str">
        <f t="shared" si="8"/>
        <v>CD 6 - Tract 1718.02</v>
      </c>
      <c r="H242" s="3">
        <v>625.15853313390596</v>
      </c>
      <c r="I242" s="3">
        <v>319.90334022238602</v>
      </c>
      <c r="J242" s="5">
        <f t="shared" si="7"/>
        <v>0.51171554616509451</v>
      </c>
    </row>
    <row r="243" spans="1:10" x14ac:dyDescent="0.2">
      <c r="A243" s="10">
        <v>6</v>
      </c>
      <c r="B243" s="2">
        <v>171902</v>
      </c>
      <c r="C243" s="2">
        <v>48029171902</v>
      </c>
      <c r="D243" s="2">
        <v>1719.02</v>
      </c>
      <c r="E243" s="2" t="s">
        <v>660</v>
      </c>
      <c r="F243" s="2" t="s">
        <v>661</v>
      </c>
      <c r="G243" s="2" t="str">
        <f t="shared" si="8"/>
        <v>CD 6 - Tract 1719.02</v>
      </c>
      <c r="H243" s="3">
        <v>1867.2489072276101</v>
      </c>
      <c r="I243" s="3">
        <v>1867.24891093719</v>
      </c>
      <c r="J243" s="5">
        <f t="shared" si="7"/>
        <v>1.0000000019866553</v>
      </c>
    </row>
    <row r="244" spans="1:10" x14ac:dyDescent="0.2">
      <c r="A244" s="10">
        <v>6</v>
      </c>
      <c r="B244" s="2">
        <v>171912</v>
      </c>
      <c r="C244" s="2">
        <v>48029171912</v>
      </c>
      <c r="D244" s="2">
        <v>1719.12</v>
      </c>
      <c r="E244" s="2" t="s">
        <v>275</v>
      </c>
      <c r="F244" s="2" t="s">
        <v>663</v>
      </c>
      <c r="G244" s="2" t="str">
        <f t="shared" si="8"/>
        <v>CD 6 - Tract 1719.12</v>
      </c>
      <c r="H244" s="3">
        <v>2079.1914013750802</v>
      </c>
      <c r="I244" s="3">
        <v>2079.1914001128898</v>
      </c>
      <c r="J244" s="5">
        <f t="shared" si="7"/>
        <v>0.99999999939294171</v>
      </c>
    </row>
    <row r="245" spans="1:10" x14ac:dyDescent="0.2">
      <c r="A245" s="10">
        <v>6</v>
      </c>
      <c r="B245" s="2">
        <v>171913</v>
      </c>
      <c r="C245" s="2">
        <v>48029171913</v>
      </c>
      <c r="D245" s="2">
        <v>1719.13</v>
      </c>
      <c r="E245" s="2" t="s">
        <v>276</v>
      </c>
      <c r="F245" s="2" t="s">
        <v>664</v>
      </c>
      <c r="G245" s="2" t="str">
        <f t="shared" si="8"/>
        <v>CD 6 - Tract 1719.13</v>
      </c>
      <c r="H245" s="3">
        <v>405.88580516673602</v>
      </c>
      <c r="I245" s="3">
        <v>90.986839736208395</v>
      </c>
      <c r="J245" s="5">
        <f t="shared" si="7"/>
        <v>0.22416856805039392</v>
      </c>
    </row>
    <row r="246" spans="1:10" x14ac:dyDescent="0.2">
      <c r="A246" s="10">
        <v>6</v>
      </c>
      <c r="B246" s="2">
        <v>171918</v>
      </c>
      <c r="C246" s="2">
        <v>48029171918</v>
      </c>
      <c r="D246" s="2">
        <v>1719.18</v>
      </c>
      <c r="E246" s="2" t="s">
        <v>280</v>
      </c>
      <c r="F246" s="2" t="s">
        <v>668</v>
      </c>
      <c r="G246" s="2" t="str">
        <f t="shared" si="8"/>
        <v>CD 6 - Tract 1719.18</v>
      </c>
      <c r="H246" s="3">
        <v>2094.9893788255099</v>
      </c>
      <c r="I246" s="3">
        <v>1558.8468808790899</v>
      </c>
      <c r="J246" s="5">
        <f t="shared" si="7"/>
        <v>0.74408342907829372</v>
      </c>
    </row>
    <row r="247" spans="1:10" x14ac:dyDescent="0.2">
      <c r="A247" s="10">
        <v>6</v>
      </c>
      <c r="B247" s="2">
        <v>171923</v>
      </c>
      <c r="C247" s="2">
        <v>48029171923</v>
      </c>
      <c r="D247" s="2">
        <v>1719.23</v>
      </c>
      <c r="E247" s="2" t="s">
        <v>281</v>
      </c>
      <c r="F247" s="2" t="s">
        <v>669</v>
      </c>
      <c r="G247" s="2" t="str">
        <f t="shared" si="8"/>
        <v>CD 6 - Tract 1719.23</v>
      </c>
      <c r="H247" s="3">
        <v>920.23849112198002</v>
      </c>
      <c r="I247" s="3">
        <v>920.23848906016497</v>
      </c>
      <c r="J247" s="5">
        <f t="shared" si="7"/>
        <v>0.99999999775947745</v>
      </c>
    </row>
    <row r="248" spans="1:10" x14ac:dyDescent="0.2">
      <c r="A248" s="10">
        <v>6</v>
      </c>
      <c r="B248" s="2">
        <v>171924</v>
      </c>
      <c r="C248" s="2">
        <v>48029171924</v>
      </c>
      <c r="D248" s="2">
        <v>1719.24</v>
      </c>
      <c r="E248" s="2" t="s">
        <v>282</v>
      </c>
      <c r="F248" s="2" t="s">
        <v>670</v>
      </c>
      <c r="G248" s="2" t="str">
        <f t="shared" si="8"/>
        <v>CD 6 - Tract 1719.24</v>
      </c>
      <c r="H248" s="3">
        <v>1162.0357361223</v>
      </c>
      <c r="I248" s="3">
        <v>1162.0357472031401</v>
      </c>
      <c r="J248" s="5">
        <f t="shared" si="7"/>
        <v>1.0000000095357138</v>
      </c>
    </row>
    <row r="249" spans="1:10" x14ac:dyDescent="0.2">
      <c r="A249" s="10">
        <v>6</v>
      </c>
      <c r="B249" s="2">
        <v>171925</v>
      </c>
      <c r="C249" s="2">
        <v>48029171925</v>
      </c>
      <c r="D249" s="2">
        <v>1719.25</v>
      </c>
      <c r="E249" s="2" t="s">
        <v>671</v>
      </c>
      <c r="F249" s="2" t="s">
        <v>672</v>
      </c>
      <c r="G249" s="2" t="str">
        <f t="shared" si="8"/>
        <v>CD 6 - Tract 1719.25</v>
      </c>
      <c r="H249" s="3">
        <v>1117.0777241670201</v>
      </c>
      <c r="I249" s="3">
        <v>1117.0777246748501</v>
      </c>
      <c r="J249" s="5">
        <f t="shared" si="7"/>
        <v>1.0000000004546057</v>
      </c>
    </row>
    <row r="250" spans="1:10" x14ac:dyDescent="0.2">
      <c r="A250" s="10">
        <v>6</v>
      </c>
      <c r="B250" s="2">
        <v>172004</v>
      </c>
      <c r="C250" s="2">
        <v>48029172004</v>
      </c>
      <c r="D250" s="2">
        <v>1720.04</v>
      </c>
      <c r="E250" s="2" t="s">
        <v>71</v>
      </c>
      <c r="F250" s="2" t="s">
        <v>455</v>
      </c>
      <c r="G250" s="2" t="str">
        <f t="shared" si="8"/>
        <v>CD 6 - Tract 1720.04</v>
      </c>
      <c r="H250" s="3">
        <v>5814.5296329331304</v>
      </c>
      <c r="I250" s="3">
        <v>6.9696004441739197</v>
      </c>
      <c r="J250" s="5">
        <f t="shared" si="7"/>
        <v>1.1986524936941658E-3</v>
      </c>
    </row>
    <row r="251" spans="1:10" x14ac:dyDescent="0.2">
      <c r="A251" s="10">
        <v>6</v>
      </c>
      <c r="B251" s="2">
        <v>172005</v>
      </c>
      <c r="C251" s="2">
        <v>48029172005</v>
      </c>
      <c r="D251" s="2">
        <v>1720.05</v>
      </c>
      <c r="E251" s="2" t="s">
        <v>72</v>
      </c>
      <c r="F251" s="2" t="s">
        <v>456</v>
      </c>
      <c r="G251" s="2" t="str">
        <f t="shared" si="8"/>
        <v>CD 6 - Tract 1720.05</v>
      </c>
      <c r="H251" s="3">
        <v>1448.1415030810099</v>
      </c>
      <c r="I251" s="3">
        <v>201.642468263029</v>
      </c>
      <c r="J251" s="5">
        <f t="shared" si="7"/>
        <v>0.13924224106140337</v>
      </c>
    </row>
    <row r="252" spans="1:10" x14ac:dyDescent="0.2">
      <c r="A252" s="10">
        <v>6</v>
      </c>
      <c r="B252" s="2">
        <v>172007</v>
      </c>
      <c r="C252" s="2">
        <v>48029172007</v>
      </c>
      <c r="D252" s="2">
        <v>1720.07</v>
      </c>
      <c r="E252" s="2" t="s">
        <v>458</v>
      </c>
      <c r="F252" s="2" t="s">
        <v>459</v>
      </c>
      <c r="G252" s="2" t="str">
        <f t="shared" si="8"/>
        <v>CD 6 - Tract 1720.07</v>
      </c>
      <c r="H252" s="3">
        <v>3878.0018804532501</v>
      </c>
      <c r="I252" s="3">
        <v>801.52947157742699</v>
      </c>
      <c r="J252" s="5">
        <f t="shared" si="7"/>
        <v>0.20668619982302497</v>
      </c>
    </row>
    <row r="253" spans="1:10" x14ac:dyDescent="0.2">
      <c r="A253" s="10">
        <v>6</v>
      </c>
      <c r="B253" s="2">
        <v>181602</v>
      </c>
      <c r="C253" s="2">
        <v>48029181602</v>
      </c>
      <c r="D253" s="2">
        <v>1816.02</v>
      </c>
      <c r="E253" s="2" t="s">
        <v>310</v>
      </c>
      <c r="F253" s="2" t="s">
        <v>696</v>
      </c>
      <c r="G253" s="2" t="str">
        <f t="shared" si="8"/>
        <v>CD 6 - Tract 1816.02</v>
      </c>
      <c r="H253" s="3">
        <v>920.80315368909396</v>
      </c>
      <c r="I253" s="3">
        <v>920.80314934989201</v>
      </c>
      <c r="J253" s="5">
        <f t="shared" si="7"/>
        <v>0.99999999528759009</v>
      </c>
    </row>
    <row r="254" spans="1:10" x14ac:dyDescent="0.2">
      <c r="A254" s="10">
        <v>6</v>
      </c>
      <c r="B254" s="2">
        <v>181704</v>
      </c>
      <c r="C254" s="2">
        <v>48029181704</v>
      </c>
      <c r="D254" s="2">
        <v>1817.04</v>
      </c>
      <c r="E254" s="2" t="s">
        <v>87</v>
      </c>
      <c r="F254" s="2" t="s">
        <v>471</v>
      </c>
      <c r="G254" s="2" t="str">
        <f t="shared" si="8"/>
        <v>CD 6 - Tract 1817.04</v>
      </c>
      <c r="H254" s="3">
        <v>1427.2846377610399</v>
      </c>
      <c r="I254" s="3">
        <v>83.543649038176994</v>
      </c>
      <c r="J254" s="5">
        <f t="shared" si="7"/>
        <v>5.8533278386034247E-2</v>
      </c>
    </row>
    <row r="255" spans="1:10" x14ac:dyDescent="0.2">
      <c r="A255" s="10">
        <v>6</v>
      </c>
      <c r="B255" s="2">
        <v>181711</v>
      </c>
      <c r="C255" s="2">
        <v>48029181711</v>
      </c>
      <c r="D255" s="2">
        <v>1817.11</v>
      </c>
      <c r="E255" s="2" t="s">
        <v>312</v>
      </c>
      <c r="F255" s="2" t="s">
        <v>698</v>
      </c>
      <c r="G255" s="2" t="str">
        <f t="shared" si="8"/>
        <v>CD 6 - Tract 1817.11</v>
      </c>
      <c r="H255" s="3">
        <v>924.970487156844</v>
      </c>
      <c r="I255" s="3">
        <v>206.518880040102</v>
      </c>
      <c r="J255" s="5">
        <f t="shared" si="7"/>
        <v>0.22327077772491494</v>
      </c>
    </row>
    <row r="256" spans="1:10" x14ac:dyDescent="0.2">
      <c r="A256" s="10">
        <v>6</v>
      </c>
      <c r="B256" s="2">
        <v>181712</v>
      </c>
      <c r="C256" s="2">
        <v>48029181712</v>
      </c>
      <c r="D256" s="2">
        <v>1817.12</v>
      </c>
      <c r="E256" s="2" t="s">
        <v>313</v>
      </c>
      <c r="F256" s="2" t="s">
        <v>699</v>
      </c>
      <c r="G256" s="2" t="str">
        <f t="shared" si="8"/>
        <v>CD 6 - Tract 1817.12</v>
      </c>
      <c r="H256" s="3">
        <v>414.566137330895</v>
      </c>
      <c r="I256" s="3">
        <v>414.566137688048</v>
      </c>
      <c r="J256" s="5">
        <f t="shared" si="7"/>
        <v>1.0000000008615102</v>
      </c>
    </row>
    <row r="257" spans="1:10" x14ac:dyDescent="0.2">
      <c r="A257" s="10">
        <v>6</v>
      </c>
      <c r="B257" s="2">
        <v>181713</v>
      </c>
      <c r="C257" s="2">
        <v>48029181713</v>
      </c>
      <c r="D257" s="2">
        <v>1817.13</v>
      </c>
      <c r="E257" s="2" t="s">
        <v>314</v>
      </c>
      <c r="F257" s="2" t="s">
        <v>700</v>
      </c>
      <c r="G257" s="2" t="str">
        <f t="shared" si="8"/>
        <v>CD 6 - Tract 1817.13</v>
      </c>
      <c r="H257" s="3">
        <v>1034.10553265004</v>
      </c>
      <c r="I257" s="3">
        <v>1001.8480809656299</v>
      </c>
      <c r="J257" s="5">
        <f t="shared" si="7"/>
        <v>0.96880642191155686</v>
      </c>
    </row>
    <row r="258" spans="1:10" x14ac:dyDescent="0.2">
      <c r="A258" s="10">
        <v>6</v>
      </c>
      <c r="B258" s="2">
        <v>181715</v>
      </c>
      <c r="C258" s="2">
        <v>48029181715</v>
      </c>
      <c r="D258" s="2">
        <v>1817.15</v>
      </c>
      <c r="E258" s="2" t="s">
        <v>315</v>
      </c>
      <c r="F258" s="2" t="s">
        <v>701</v>
      </c>
      <c r="G258" s="2" t="str">
        <f t="shared" si="8"/>
        <v>CD 6 - Tract 1817.15</v>
      </c>
      <c r="H258" s="3">
        <v>477.31159747606199</v>
      </c>
      <c r="I258" s="3">
        <v>477.31159647361301</v>
      </c>
      <c r="J258" s="5">
        <f t="shared" si="7"/>
        <v>0.99999999789980176</v>
      </c>
    </row>
    <row r="259" spans="1:10" x14ac:dyDescent="0.2">
      <c r="A259" s="10">
        <v>6</v>
      </c>
      <c r="B259" s="2">
        <v>181716</v>
      </c>
      <c r="C259" s="2">
        <v>48029181716</v>
      </c>
      <c r="D259" s="2">
        <v>1817.16</v>
      </c>
      <c r="E259" s="2" t="s">
        <v>316</v>
      </c>
      <c r="F259" s="2" t="s">
        <v>702</v>
      </c>
      <c r="G259" s="2" t="str">
        <f t="shared" si="8"/>
        <v>CD 6 - Tract 1817.16</v>
      </c>
      <c r="H259" s="3">
        <v>961.68859114879899</v>
      </c>
      <c r="I259" s="3">
        <v>961.68859011299503</v>
      </c>
      <c r="J259" s="5">
        <f t="shared" si="7"/>
        <v>0.99999999892293201</v>
      </c>
    </row>
    <row r="260" spans="1:10" x14ac:dyDescent="0.2">
      <c r="A260" s="10">
        <v>6</v>
      </c>
      <c r="B260" s="2">
        <v>181722</v>
      </c>
      <c r="C260" s="2">
        <v>48029181722</v>
      </c>
      <c r="D260" s="2">
        <v>1817.22</v>
      </c>
      <c r="E260" s="2" t="s">
        <v>320</v>
      </c>
      <c r="F260" s="2" t="s">
        <v>706</v>
      </c>
      <c r="G260" s="2" t="str">
        <f t="shared" si="8"/>
        <v>CD 6 - Tract 1817.22</v>
      </c>
      <c r="H260" s="3">
        <v>421.762706472459</v>
      </c>
      <c r="I260" s="3">
        <v>421.76271183239197</v>
      </c>
      <c r="J260" s="5">
        <f t="shared" ref="J260:J323" si="9">I260/H260</f>
        <v>1.000000012708409</v>
      </c>
    </row>
    <row r="261" spans="1:10" x14ac:dyDescent="0.2">
      <c r="A261" s="10">
        <v>6</v>
      </c>
      <c r="B261" s="2">
        <v>181723</v>
      </c>
      <c r="C261" s="2">
        <v>48029181723</v>
      </c>
      <c r="D261" s="2">
        <v>1817.23</v>
      </c>
      <c r="E261" s="2" t="s">
        <v>321</v>
      </c>
      <c r="F261" s="2" t="s">
        <v>707</v>
      </c>
      <c r="G261" s="2" t="str">
        <f t="shared" si="8"/>
        <v>CD 6 - Tract 1817.23</v>
      </c>
      <c r="H261" s="3">
        <v>355.59876335931102</v>
      </c>
      <c r="I261" s="3">
        <v>355.59875916593597</v>
      </c>
      <c r="J261" s="5">
        <f t="shared" si="9"/>
        <v>0.99999998820756575</v>
      </c>
    </row>
    <row r="262" spans="1:10" x14ac:dyDescent="0.2">
      <c r="A262" s="10">
        <v>6</v>
      </c>
      <c r="B262" s="2">
        <v>181725</v>
      </c>
      <c r="C262" s="2">
        <v>48029181725</v>
      </c>
      <c r="D262" s="2">
        <v>1817.25</v>
      </c>
      <c r="E262" s="2" t="s">
        <v>322</v>
      </c>
      <c r="F262" s="2" t="s">
        <v>708</v>
      </c>
      <c r="G262" s="2" t="str">
        <f t="shared" si="8"/>
        <v>CD 6 - Tract 1817.25</v>
      </c>
      <c r="H262" s="3">
        <v>771.71094759123002</v>
      </c>
      <c r="I262" s="3">
        <v>771.71094696941805</v>
      </c>
      <c r="J262" s="5">
        <f t="shared" si="9"/>
        <v>0.99999999919424243</v>
      </c>
    </row>
    <row r="263" spans="1:10" x14ac:dyDescent="0.2">
      <c r="A263" s="10">
        <v>6</v>
      </c>
      <c r="B263" s="2">
        <v>181726</v>
      </c>
      <c r="C263" s="2">
        <v>48029181726</v>
      </c>
      <c r="D263" s="2">
        <v>1817.26</v>
      </c>
      <c r="E263" s="2" t="s">
        <v>90</v>
      </c>
      <c r="F263" s="2" t="s">
        <v>474</v>
      </c>
      <c r="G263" s="2" t="str">
        <f t="shared" si="8"/>
        <v>CD 6 - Tract 1817.26</v>
      </c>
      <c r="H263" s="3">
        <v>1671.5789216870701</v>
      </c>
      <c r="I263" s="3">
        <v>8.4593063491137404</v>
      </c>
      <c r="J263" s="5">
        <f t="shared" si="9"/>
        <v>5.0606682337056745E-3</v>
      </c>
    </row>
    <row r="264" spans="1:10" x14ac:dyDescent="0.2">
      <c r="A264" s="10">
        <v>6</v>
      </c>
      <c r="B264" s="2">
        <v>181727</v>
      </c>
      <c r="C264" s="2">
        <v>48029181727</v>
      </c>
      <c r="D264" s="2">
        <v>1817.27</v>
      </c>
      <c r="E264" s="2" t="s">
        <v>323</v>
      </c>
      <c r="F264" s="2" t="s">
        <v>709</v>
      </c>
      <c r="G264" s="2" t="str">
        <f t="shared" si="8"/>
        <v>CD 6 - Tract 1817.27</v>
      </c>
      <c r="H264" s="3">
        <v>697.04451906129498</v>
      </c>
      <c r="I264" s="3">
        <v>697.04451769085199</v>
      </c>
      <c r="J264" s="5">
        <f t="shared" si="9"/>
        <v>0.99999999803392325</v>
      </c>
    </row>
    <row r="265" spans="1:10" x14ac:dyDescent="0.2">
      <c r="A265" s="10">
        <v>6</v>
      </c>
      <c r="B265" s="2">
        <v>181728</v>
      </c>
      <c r="C265" s="2">
        <v>48029181728</v>
      </c>
      <c r="D265" s="2">
        <v>1817.28</v>
      </c>
      <c r="E265" s="2" t="s">
        <v>475</v>
      </c>
      <c r="F265" s="2" t="s">
        <v>476</v>
      </c>
      <c r="G265" s="2" t="str">
        <f t="shared" si="8"/>
        <v>CD 6 - Tract 1817.28</v>
      </c>
      <c r="H265" s="3">
        <v>1538.97863448826</v>
      </c>
      <c r="I265" s="3">
        <v>600.58213044930005</v>
      </c>
      <c r="J265" s="5">
        <f t="shared" si="9"/>
        <v>0.3902472178562798</v>
      </c>
    </row>
    <row r="266" spans="1:10" x14ac:dyDescent="0.2">
      <c r="A266" s="10">
        <v>6</v>
      </c>
      <c r="B266" s="2">
        <v>181729</v>
      </c>
      <c r="C266" s="2">
        <v>48029181729</v>
      </c>
      <c r="D266" s="2">
        <v>1817.29</v>
      </c>
      <c r="E266" s="2" t="s">
        <v>91</v>
      </c>
      <c r="F266" s="2" t="s">
        <v>477</v>
      </c>
      <c r="G266" s="2" t="str">
        <f t="shared" si="8"/>
        <v>CD 6 - Tract 1817.29</v>
      </c>
      <c r="H266" s="3">
        <v>2159.9248141125599</v>
      </c>
      <c r="I266" s="3">
        <v>142.77936471700599</v>
      </c>
      <c r="J266" s="5">
        <f t="shared" si="9"/>
        <v>6.6103858701058171E-2</v>
      </c>
    </row>
    <row r="267" spans="1:10" x14ac:dyDescent="0.2">
      <c r="A267" s="10">
        <v>6</v>
      </c>
      <c r="B267" s="2">
        <v>181730</v>
      </c>
      <c r="C267" s="2">
        <v>48029181730</v>
      </c>
      <c r="D267" s="2">
        <v>1817.3</v>
      </c>
      <c r="E267" s="2" t="s">
        <v>324</v>
      </c>
      <c r="F267" s="2" t="s">
        <v>710</v>
      </c>
      <c r="G267" s="2" t="str">
        <f t="shared" si="8"/>
        <v>CD 6 - Tract 1817.3</v>
      </c>
      <c r="H267" s="3">
        <v>380.18792170085698</v>
      </c>
      <c r="I267" s="3">
        <v>380.18792162427002</v>
      </c>
      <c r="J267" s="5">
        <f t="shared" si="9"/>
        <v>0.99999999979855503</v>
      </c>
    </row>
    <row r="268" spans="1:10" x14ac:dyDescent="0.2">
      <c r="A268" s="10">
        <v>6</v>
      </c>
      <c r="B268" s="2">
        <v>181731</v>
      </c>
      <c r="C268" s="2">
        <v>48029181731</v>
      </c>
      <c r="D268" s="2">
        <v>1817.31</v>
      </c>
      <c r="E268" s="2" t="s">
        <v>325</v>
      </c>
      <c r="F268" s="2" t="s">
        <v>711</v>
      </c>
      <c r="G268" s="2" t="str">
        <f t="shared" si="8"/>
        <v>CD 6 - Tract 1817.31</v>
      </c>
      <c r="H268" s="3">
        <v>672.98043155559003</v>
      </c>
      <c r="I268" s="3">
        <v>672.98043382367302</v>
      </c>
      <c r="J268" s="5">
        <f t="shared" si="9"/>
        <v>1.0000000033702066</v>
      </c>
    </row>
    <row r="269" spans="1:10" x14ac:dyDescent="0.2">
      <c r="A269" s="10">
        <v>6</v>
      </c>
      <c r="B269" s="2">
        <v>182105</v>
      </c>
      <c r="C269" s="2">
        <v>48029182105</v>
      </c>
      <c r="D269" s="2">
        <v>1821.05</v>
      </c>
      <c r="E269" s="2" t="s">
        <v>102</v>
      </c>
      <c r="F269" s="2" t="s">
        <v>486</v>
      </c>
      <c r="G269" s="2" t="str">
        <f t="shared" si="8"/>
        <v>CD 6 - Tract 1821.05</v>
      </c>
      <c r="H269" s="3">
        <v>9242.8959215537707</v>
      </c>
      <c r="I269" s="3">
        <v>1238.36982228031</v>
      </c>
      <c r="J269" s="5">
        <f t="shared" si="9"/>
        <v>0.13398071695176406</v>
      </c>
    </row>
    <row r="270" spans="1:10" x14ac:dyDescent="0.2">
      <c r="A270" s="10">
        <v>6</v>
      </c>
      <c r="B270" s="2">
        <v>182106</v>
      </c>
      <c r="C270" s="2">
        <v>48029182106</v>
      </c>
      <c r="D270" s="2">
        <v>1821.06</v>
      </c>
      <c r="E270" s="2" t="s">
        <v>103</v>
      </c>
      <c r="F270" s="2" t="s">
        <v>487</v>
      </c>
      <c r="G270" s="2" t="str">
        <f t="shared" si="8"/>
        <v>CD 6 - Tract 1821.06</v>
      </c>
      <c r="H270" s="3">
        <v>7095.35772085997</v>
      </c>
      <c r="I270" s="3">
        <v>874.17957074333401</v>
      </c>
      <c r="J270" s="5">
        <f t="shared" si="9"/>
        <v>0.12320443945670183</v>
      </c>
    </row>
    <row r="271" spans="1:10" x14ac:dyDescent="0.2">
      <c r="A271" s="10">
        <v>6</v>
      </c>
      <c r="B271" s="2">
        <v>980005</v>
      </c>
      <c r="C271" s="2">
        <v>48029980005</v>
      </c>
      <c r="D271" s="2">
        <v>9800.0499999999993</v>
      </c>
      <c r="E271" s="2" t="s">
        <v>128</v>
      </c>
      <c r="F271" s="2" t="s">
        <v>512</v>
      </c>
      <c r="G271" s="2" t="str">
        <f t="shared" si="8"/>
        <v>CD 6 - Tract 9800.05</v>
      </c>
      <c r="H271" s="3">
        <v>9770.2998435463196</v>
      </c>
      <c r="I271" s="3">
        <v>9757.2650997556993</v>
      </c>
      <c r="J271" s="5">
        <f t="shared" si="9"/>
        <v>0.99866588088397001</v>
      </c>
    </row>
    <row r="272" spans="1:10" x14ac:dyDescent="0.2">
      <c r="A272" s="10">
        <v>7</v>
      </c>
      <c r="B272" s="2">
        <v>170500</v>
      </c>
      <c r="C272" s="2">
        <v>48029170500</v>
      </c>
      <c r="D272" s="2">
        <v>1705</v>
      </c>
      <c r="E272" s="2" t="s">
        <v>255</v>
      </c>
      <c r="F272" s="2" t="s">
        <v>641</v>
      </c>
      <c r="G272" s="2" t="str">
        <f t="shared" si="8"/>
        <v>CD 7 - Tract 1705</v>
      </c>
      <c r="H272" s="3">
        <v>566.75639618171294</v>
      </c>
      <c r="I272" s="3">
        <v>263.771772352531</v>
      </c>
      <c r="J272" s="5">
        <f t="shared" si="9"/>
        <v>0.46540590301156604</v>
      </c>
    </row>
    <row r="273" spans="1:10" x14ac:dyDescent="0.2">
      <c r="A273" s="10">
        <v>7</v>
      </c>
      <c r="B273" s="2">
        <v>170600</v>
      </c>
      <c r="C273" s="2">
        <v>48029170600</v>
      </c>
      <c r="D273" s="2">
        <v>1706</v>
      </c>
      <c r="E273" s="2" t="s">
        <v>256</v>
      </c>
      <c r="F273" s="2" t="s">
        <v>642</v>
      </c>
      <c r="G273" s="2" t="str">
        <f t="shared" si="8"/>
        <v>CD 7 - Tract 1706</v>
      </c>
      <c r="H273" s="3">
        <v>479.84091314916702</v>
      </c>
      <c r="I273" s="3">
        <v>479.84092270152502</v>
      </c>
      <c r="J273" s="5">
        <f t="shared" si="9"/>
        <v>1.0000000199073438</v>
      </c>
    </row>
    <row r="274" spans="1:10" x14ac:dyDescent="0.2">
      <c r="A274" s="10">
        <v>7</v>
      </c>
      <c r="B274" s="2">
        <v>171302</v>
      </c>
      <c r="C274" s="2">
        <v>48029171302</v>
      </c>
      <c r="D274" s="2">
        <v>1713.02</v>
      </c>
      <c r="E274" s="2" t="s">
        <v>264</v>
      </c>
      <c r="F274" s="2" t="s">
        <v>650</v>
      </c>
      <c r="G274" s="2" t="str">
        <f t="shared" si="8"/>
        <v>CD 7 - Tract 1713.02</v>
      </c>
      <c r="H274" s="3">
        <v>462.92149443174901</v>
      </c>
      <c r="I274" s="3">
        <v>462.92149918791199</v>
      </c>
      <c r="J274" s="5">
        <f t="shared" si="9"/>
        <v>1.0000000102742324</v>
      </c>
    </row>
    <row r="275" spans="1:10" x14ac:dyDescent="0.2">
      <c r="A275" s="10">
        <v>7</v>
      </c>
      <c r="B275" s="2">
        <v>171401</v>
      </c>
      <c r="C275" s="2">
        <v>48029171401</v>
      </c>
      <c r="D275" s="2">
        <v>1714.01</v>
      </c>
      <c r="E275" s="2" t="s">
        <v>265</v>
      </c>
      <c r="F275" s="2" t="s">
        <v>651</v>
      </c>
      <c r="G275" s="2" t="str">
        <f t="shared" si="8"/>
        <v>CD 7 - Tract 1714.01</v>
      </c>
      <c r="H275" s="3">
        <v>483.86175274952501</v>
      </c>
      <c r="I275" s="3">
        <v>465.369925215058</v>
      </c>
      <c r="J275" s="5">
        <f t="shared" si="9"/>
        <v>0.96178282860881659</v>
      </c>
    </row>
    <row r="276" spans="1:10" x14ac:dyDescent="0.2">
      <c r="A276" s="10">
        <v>7</v>
      </c>
      <c r="B276" s="2">
        <v>171402</v>
      </c>
      <c r="C276" s="2">
        <v>48029171402</v>
      </c>
      <c r="D276" s="2">
        <v>1714.02</v>
      </c>
      <c r="E276" s="2" t="s">
        <v>266</v>
      </c>
      <c r="F276" s="2" t="s">
        <v>652</v>
      </c>
      <c r="G276" s="2" t="str">
        <f t="shared" si="8"/>
        <v>CD 7 - Tract 1714.02</v>
      </c>
      <c r="H276" s="3">
        <v>525.38190098534096</v>
      </c>
      <c r="I276" s="3">
        <v>58.743900013745098</v>
      </c>
      <c r="J276" s="5">
        <f t="shared" si="9"/>
        <v>0.11181180757002163</v>
      </c>
    </row>
    <row r="277" spans="1:10" x14ac:dyDescent="0.2">
      <c r="A277" s="10">
        <v>7</v>
      </c>
      <c r="B277" s="2">
        <v>180101</v>
      </c>
      <c r="C277" s="2">
        <v>48029180101</v>
      </c>
      <c r="D277" s="2">
        <v>1801.01</v>
      </c>
      <c r="E277" s="2" t="s">
        <v>287</v>
      </c>
      <c r="F277" s="2" t="s">
        <v>673</v>
      </c>
      <c r="G277" s="2" t="str">
        <f t="shared" si="8"/>
        <v>CD 7 - Tract 1801.01</v>
      </c>
      <c r="H277" s="3">
        <v>603.77001540803599</v>
      </c>
      <c r="I277" s="3">
        <v>603.77001411841104</v>
      </c>
      <c r="J277" s="5">
        <f t="shared" si="9"/>
        <v>0.99999999786404603</v>
      </c>
    </row>
    <row r="278" spans="1:10" x14ac:dyDescent="0.2">
      <c r="A278" s="10">
        <v>7</v>
      </c>
      <c r="B278" s="2">
        <v>180102</v>
      </c>
      <c r="C278" s="2">
        <v>48029180102</v>
      </c>
      <c r="D278" s="2">
        <v>1801.02</v>
      </c>
      <c r="E278" s="2" t="s">
        <v>288</v>
      </c>
      <c r="F278" s="2" t="s">
        <v>674</v>
      </c>
      <c r="G278" s="2" t="str">
        <f t="shared" si="8"/>
        <v>CD 7 - Tract 1801.02</v>
      </c>
      <c r="H278" s="3">
        <v>259.28094364352103</v>
      </c>
      <c r="I278" s="3">
        <v>243.778562282514</v>
      </c>
      <c r="J278" s="5">
        <f t="shared" si="9"/>
        <v>0.94021010127793714</v>
      </c>
    </row>
    <row r="279" spans="1:10" x14ac:dyDescent="0.2">
      <c r="A279" s="10">
        <v>7</v>
      </c>
      <c r="B279" s="2">
        <v>180202</v>
      </c>
      <c r="C279" s="2">
        <v>48029180202</v>
      </c>
      <c r="D279" s="2">
        <v>1802.02</v>
      </c>
      <c r="E279" s="2" t="s">
        <v>77</v>
      </c>
      <c r="F279" s="2" t="s">
        <v>461</v>
      </c>
      <c r="G279" s="2" t="str">
        <f t="shared" si="8"/>
        <v>CD 7 - Tract 1802.02</v>
      </c>
      <c r="H279" s="3">
        <v>492.94398891228298</v>
      </c>
      <c r="I279" s="3">
        <v>492.21246902802397</v>
      </c>
      <c r="J279" s="5">
        <f t="shared" si="9"/>
        <v>0.99851601824809111</v>
      </c>
    </row>
    <row r="280" spans="1:10" x14ac:dyDescent="0.2">
      <c r="A280" s="10">
        <v>7</v>
      </c>
      <c r="B280" s="2">
        <v>180300</v>
      </c>
      <c r="C280" s="2">
        <v>48029180300</v>
      </c>
      <c r="D280" s="2">
        <v>1803</v>
      </c>
      <c r="E280" s="2" t="s">
        <v>289</v>
      </c>
      <c r="F280" s="2" t="s">
        <v>675</v>
      </c>
      <c r="G280" s="2" t="str">
        <f t="shared" si="8"/>
        <v>CD 7 - Tract 1803</v>
      </c>
      <c r="H280" s="3">
        <v>658.31571698282198</v>
      </c>
      <c r="I280" s="3">
        <v>658.31571809811498</v>
      </c>
      <c r="J280" s="5">
        <f t="shared" si="9"/>
        <v>1.0000000016941613</v>
      </c>
    </row>
    <row r="281" spans="1:10" x14ac:dyDescent="0.2">
      <c r="A281" s="10">
        <v>7</v>
      </c>
      <c r="B281" s="2">
        <v>180400</v>
      </c>
      <c r="C281" s="2">
        <v>48029180400</v>
      </c>
      <c r="D281" s="2">
        <v>1804</v>
      </c>
      <c r="E281" s="2" t="s">
        <v>290</v>
      </c>
      <c r="F281" s="2" t="s">
        <v>676</v>
      </c>
      <c r="G281" s="2" t="str">
        <f t="shared" si="8"/>
        <v>CD 7 - Tract 1804</v>
      </c>
      <c r="H281" s="3">
        <v>538.95739642831302</v>
      </c>
      <c r="I281" s="3">
        <v>538.95739615835305</v>
      </c>
      <c r="J281" s="5">
        <f t="shared" si="9"/>
        <v>0.99999999949910701</v>
      </c>
    </row>
    <row r="282" spans="1:10" x14ac:dyDescent="0.2">
      <c r="A282" s="10">
        <v>7</v>
      </c>
      <c r="B282" s="2">
        <v>180501</v>
      </c>
      <c r="C282" s="2">
        <v>48029180501</v>
      </c>
      <c r="D282" s="2">
        <v>1805.01</v>
      </c>
      <c r="E282" s="2" t="s">
        <v>291</v>
      </c>
      <c r="F282" s="2" t="s">
        <v>677</v>
      </c>
      <c r="G282" s="2" t="str">
        <f t="shared" si="8"/>
        <v>CD 7 - Tract 1805.01</v>
      </c>
      <c r="H282" s="3">
        <v>778.84329971393299</v>
      </c>
      <c r="I282" s="3">
        <v>778.84329882831298</v>
      </c>
      <c r="J282" s="5">
        <f t="shared" si="9"/>
        <v>0.99999999886290347</v>
      </c>
    </row>
    <row r="283" spans="1:10" x14ac:dyDescent="0.2">
      <c r="A283" s="10">
        <v>7</v>
      </c>
      <c r="B283" s="2">
        <v>180503</v>
      </c>
      <c r="C283" s="2">
        <v>48029180503</v>
      </c>
      <c r="D283" s="2">
        <v>1805.03</v>
      </c>
      <c r="E283" s="2" t="s">
        <v>292</v>
      </c>
      <c r="F283" s="2" t="s">
        <v>678</v>
      </c>
      <c r="G283" s="2" t="str">
        <f t="shared" si="8"/>
        <v>CD 7 - Tract 1805.03</v>
      </c>
      <c r="H283" s="3">
        <v>461.890549861708</v>
      </c>
      <c r="I283" s="3">
        <v>461.89055077094201</v>
      </c>
      <c r="J283" s="5">
        <f t="shared" si="9"/>
        <v>1.0000000019685054</v>
      </c>
    </row>
    <row r="284" spans="1:10" x14ac:dyDescent="0.2">
      <c r="A284" s="10">
        <v>7</v>
      </c>
      <c r="B284" s="2">
        <v>180504</v>
      </c>
      <c r="C284" s="2">
        <v>48029180504</v>
      </c>
      <c r="D284" s="2">
        <v>1805.04</v>
      </c>
      <c r="E284" s="2" t="s">
        <v>293</v>
      </c>
      <c r="F284" s="2" t="s">
        <v>679</v>
      </c>
      <c r="G284" s="2" t="str">
        <f t="shared" si="8"/>
        <v>CD 7 - Tract 1805.04</v>
      </c>
      <c r="H284" s="3">
        <v>430.83386340320402</v>
      </c>
      <c r="I284" s="3">
        <v>430.83385967327803</v>
      </c>
      <c r="J284" s="5">
        <f t="shared" si="9"/>
        <v>0.99999999134254225</v>
      </c>
    </row>
    <row r="285" spans="1:10" x14ac:dyDescent="0.2">
      <c r="A285" s="10">
        <v>7</v>
      </c>
      <c r="B285" s="2">
        <v>180602</v>
      </c>
      <c r="C285" s="2">
        <v>48029180602</v>
      </c>
      <c r="D285" s="2">
        <v>1806.02</v>
      </c>
      <c r="E285" s="2" t="s">
        <v>78</v>
      </c>
      <c r="F285" s="2" t="s">
        <v>462</v>
      </c>
      <c r="G285" s="2" t="str">
        <f t="shared" si="8"/>
        <v>CD 7 - Tract 1806.02</v>
      </c>
      <c r="H285" s="3">
        <v>362.53798304410401</v>
      </c>
      <c r="I285" s="3">
        <v>359.24310928520998</v>
      </c>
      <c r="J285" s="5">
        <f t="shared" si="9"/>
        <v>0.99091164536408538</v>
      </c>
    </row>
    <row r="286" spans="1:10" x14ac:dyDescent="0.2">
      <c r="A286" s="10">
        <v>7</v>
      </c>
      <c r="B286" s="2">
        <v>180603</v>
      </c>
      <c r="C286" s="2">
        <v>48029180603</v>
      </c>
      <c r="D286" s="2">
        <v>1806.03</v>
      </c>
      <c r="E286" s="2" t="s">
        <v>294</v>
      </c>
      <c r="F286" s="2" t="s">
        <v>680</v>
      </c>
      <c r="G286" s="2" t="str">
        <f t="shared" si="8"/>
        <v>CD 7 - Tract 1806.03</v>
      </c>
      <c r="H286" s="3">
        <v>232.51138190701599</v>
      </c>
      <c r="I286" s="3">
        <v>232.511381957292</v>
      </c>
      <c r="J286" s="5">
        <f t="shared" si="9"/>
        <v>1.0000000002162304</v>
      </c>
    </row>
    <row r="287" spans="1:10" x14ac:dyDescent="0.2">
      <c r="A287" s="10">
        <v>7</v>
      </c>
      <c r="B287" s="2">
        <v>180604</v>
      </c>
      <c r="C287" s="2">
        <v>48029180604</v>
      </c>
      <c r="D287" s="2">
        <v>1806.04</v>
      </c>
      <c r="E287" s="2" t="s">
        <v>79</v>
      </c>
      <c r="F287" s="2" t="s">
        <v>463</v>
      </c>
      <c r="G287" s="2" t="str">
        <f t="shared" si="8"/>
        <v>CD 7 - Tract 1806.04</v>
      </c>
      <c r="H287" s="3">
        <v>940.14710363636698</v>
      </c>
      <c r="I287" s="3">
        <v>932.16735821877296</v>
      </c>
      <c r="J287" s="5">
        <f t="shared" si="9"/>
        <v>0.99151223740760419</v>
      </c>
    </row>
    <row r="288" spans="1:10" x14ac:dyDescent="0.2">
      <c r="A288" s="10">
        <v>7</v>
      </c>
      <c r="B288" s="2">
        <v>180701</v>
      </c>
      <c r="C288" s="2">
        <v>48029180701</v>
      </c>
      <c r="D288" s="2">
        <v>1807.01</v>
      </c>
      <c r="E288" s="2" t="s">
        <v>295</v>
      </c>
      <c r="F288" s="2" t="s">
        <v>681</v>
      </c>
      <c r="G288" s="2" t="str">
        <f t="shared" si="8"/>
        <v>CD 7 - Tract 1807.01</v>
      </c>
      <c r="H288" s="3">
        <v>721.76666475613604</v>
      </c>
      <c r="I288" s="3">
        <v>326.89508263974</v>
      </c>
      <c r="J288" s="5">
        <f t="shared" si="9"/>
        <v>0.45290964324348276</v>
      </c>
    </row>
    <row r="289" spans="1:10" x14ac:dyDescent="0.2">
      <c r="A289" s="10">
        <v>7</v>
      </c>
      <c r="B289" s="2">
        <v>180702</v>
      </c>
      <c r="C289" s="2">
        <v>48029180702</v>
      </c>
      <c r="D289" s="2">
        <v>1807.02</v>
      </c>
      <c r="E289" s="2" t="s">
        <v>296</v>
      </c>
      <c r="F289" s="2" t="s">
        <v>682</v>
      </c>
      <c r="G289" s="2" t="str">
        <f t="shared" si="8"/>
        <v>CD 7 - Tract 1807.02</v>
      </c>
      <c r="H289" s="3">
        <v>815.47279949062295</v>
      </c>
      <c r="I289" s="3">
        <v>575.12213615318399</v>
      </c>
      <c r="J289" s="5">
        <f t="shared" si="9"/>
        <v>0.70526219453601435</v>
      </c>
    </row>
    <row r="290" spans="1:10" x14ac:dyDescent="0.2">
      <c r="A290" s="10">
        <v>7</v>
      </c>
      <c r="B290" s="2">
        <v>180800</v>
      </c>
      <c r="C290" s="2">
        <v>48029180800</v>
      </c>
      <c r="D290" s="2">
        <v>1808</v>
      </c>
      <c r="E290" s="2" t="s">
        <v>80</v>
      </c>
      <c r="F290" s="2" t="s">
        <v>464</v>
      </c>
      <c r="G290" s="2" t="str">
        <f t="shared" si="8"/>
        <v>CD 7 - Tract 1808</v>
      </c>
      <c r="H290" s="3">
        <v>435.48648270290602</v>
      </c>
      <c r="I290" s="3">
        <v>26.7716385956187</v>
      </c>
      <c r="J290" s="5">
        <f t="shared" si="9"/>
        <v>6.1475245866316877E-2</v>
      </c>
    </row>
    <row r="291" spans="1:10" x14ac:dyDescent="0.2">
      <c r="A291" s="10">
        <v>7</v>
      </c>
      <c r="B291" s="2">
        <v>181001</v>
      </c>
      <c r="C291" s="2">
        <v>48029181001</v>
      </c>
      <c r="D291" s="2">
        <v>1810.01</v>
      </c>
      <c r="E291" s="2" t="s">
        <v>298</v>
      </c>
      <c r="F291" s="2" t="s">
        <v>684</v>
      </c>
      <c r="G291" s="2" t="str">
        <f t="shared" si="8"/>
        <v>CD 7 - Tract 1810.01</v>
      </c>
      <c r="H291" s="3">
        <v>634.58551148057199</v>
      </c>
      <c r="I291" s="3">
        <v>105.199832188738</v>
      </c>
      <c r="J291" s="5">
        <f t="shared" si="9"/>
        <v>0.16577723614157669</v>
      </c>
    </row>
    <row r="292" spans="1:10" x14ac:dyDescent="0.2">
      <c r="A292" s="10">
        <v>7</v>
      </c>
      <c r="B292" s="2">
        <v>181005</v>
      </c>
      <c r="C292" s="2">
        <v>48029181005</v>
      </c>
      <c r="D292" s="2">
        <v>1810.05</v>
      </c>
      <c r="E292" s="2" t="s">
        <v>301</v>
      </c>
      <c r="F292" s="2" t="s">
        <v>687</v>
      </c>
      <c r="G292" s="2" t="str">
        <f t="shared" si="8"/>
        <v>CD 7 - Tract 1810.05</v>
      </c>
      <c r="H292" s="3">
        <v>268.86637450715801</v>
      </c>
      <c r="I292" s="3">
        <v>268.86637272611398</v>
      </c>
      <c r="J292" s="5">
        <f t="shared" si="9"/>
        <v>0.99999999337572787</v>
      </c>
    </row>
    <row r="293" spans="1:10" x14ac:dyDescent="0.2">
      <c r="A293" s="10">
        <v>7</v>
      </c>
      <c r="B293" s="2">
        <v>181402</v>
      </c>
      <c r="C293" s="2">
        <v>48029181402</v>
      </c>
      <c r="D293" s="2">
        <v>1814.02</v>
      </c>
      <c r="E293" s="2" t="s">
        <v>306</v>
      </c>
      <c r="F293" s="2" t="s">
        <v>692</v>
      </c>
      <c r="G293" s="2" t="str">
        <f t="shared" si="8"/>
        <v>CD 7 - Tract 1814.02</v>
      </c>
      <c r="H293" s="3">
        <v>901.371550893159</v>
      </c>
      <c r="I293" s="3">
        <v>1.749610718954E-3</v>
      </c>
      <c r="J293" s="5">
        <f t="shared" si="9"/>
        <v>1.9410538497918315E-6</v>
      </c>
    </row>
    <row r="294" spans="1:10" x14ac:dyDescent="0.2">
      <c r="A294" s="10">
        <v>7</v>
      </c>
      <c r="B294" s="2">
        <v>181503</v>
      </c>
      <c r="C294" s="2">
        <v>48029181503</v>
      </c>
      <c r="D294" s="2">
        <v>1815.03</v>
      </c>
      <c r="E294" s="2" t="s">
        <v>83</v>
      </c>
      <c r="F294" s="2" t="s">
        <v>467</v>
      </c>
      <c r="G294" s="2" t="str">
        <f t="shared" si="8"/>
        <v>CD 7 - Tract 1815.03</v>
      </c>
      <c r="H294" s="3">
        <v>548.972936978853</v>
      </c>
      <c r="I294" s="3">
        <v>530.90025410605699</v>
      </c>
      <c r="J294" s="5">
        <f t="shared" si="9"/>
        <v>0.96707910052496415</v>
      </c>
    </row>
    <row r="295" spans="1:10" x14ac:dyDescent="0.2">
      <c r="A295" s="10">
        <v>7</v>
      </c>
      <c r="B295" s="2">
        <v>181504</v>
      </c>
      <c r="C295" s="2">
        <v>48029181504</v>
      </c>
      <c r="D295" s="2">
        <v>1815.04</v>
      </c>
      <c r="E295" s="2" t="s">
        <v>309</v>
      </c>
      <c r="F295" s="2" t="s">
        <v>695</v>
      </c>
      <c r="G295" s="2" t="str">
        <f t="shared" si="8"/>
        <v>CD 7 - Tract 1815.04</v>
      </c>
      <c r="H295" s="3">
        <v>407.72437968566402</v>
      </c>
      <c r="I295" s="3">
        <v>375.86718431958701</v>
      </c>
      <c r="J295" s="5">
        <f t="shared" si="9"/>
        <v>0.92186585607012905</v>
      </c>
    </row>
    <row r="296" spans="1:10" x14ac:dyDescent="0.2">
      <c r="A296" s="10">
        <v>7</v>
      </c>
      <c r="B296" s="2">
        <v>181505</v>
      </c>
      <c r="C296" s="2">
        <v>48029181505</v>
      </c>
      <c r="D296" s="2">
        <v>1815.05</v>
      </c>
      <c r="E296" s="2" t="s">
        <v>84</v>
      </c>
      <c r="F296" s="2" t="s">
        <v>468</v>
      </c>
      <c r="G296" s="2" t="str">
        <f t="shared" si="8"/>
        <v>CD 7 - Tract 1815.05</v>
      </c>
      <c r="H296" s="3">
        <v>541.21928986462603</v>
      </c>
      <c r="I296" s="3">
        <v>175.17999547646599</v>
      </c>
      <c r="J296" s="5">
        <f t="shared" si="9"/>
        <v>0.32367655543150237</v>
      </c>
    </row>
    <row r="297" spans="1:10" x14ac:dyDescent="0.2">
      <c r="A297" s="10">
        <v>7</v>
      </c>
      <c r="B297" s="2">
        <v>181506</v>
      </c>
      <c r="C297" s="2">
        <v>48029181506</v>
      </c>
      <c r="D297" s="2">
        <v>1815.06</v>
      </c>
      <c r="E297" s="2" t="s">
        <v>85</v>
      </c>
      <c r="F297" s="2" t="s">
        <v>469</v>
      </c>
      <c r="G297" s="2" t="str">
        <f t="shared" si="8"/>
        <v>CD 7 - Tract 1815.06</v>
      </c>
      <c r="H297" s="3">
        <v>596.590553352911</v>
      </c>
      <c r="I297" s="3">
        <v>72.663682186148094</v>
      </c>
      <c r="J297" s="5">
        <f t="shared" si="9"/>
        <v>0.12179824467177601</v>
      </c>
    </row>
    <row r="298" spans="1:10" x14ac:dyDescent="0.2">
      <c r="A298" s="10">
        <v>7</v>
      </c>
      <c r="B298" s="2">
        <v>181601</v>
      </c>
      <c r="C298" s="2">
        <v>48029181601</v>
      </c>
      <c r="D298" s="2">
        <v>1816.01</v>
      </c>
      <c r="E298" s="2" t="s">
        <v>86</v>
      </c>
      <c r="F298" s="2" t="s">
        <v>470</v>
      </c>
      <c r="G298" s="2" t="str">
        <f t="shared" si="8"/>
        <v>CD 7 - Tract 1816.01</v>
      </c>
      <c r="H298" s="3">
        <v>639.41622477626595</v>
      </c>
      <c r="I298" s="3">
        <v>485.153852222485</v>
      </c>
      <c r="J298" s="5">
        <f t="shared" si="9"/>
        <v>0.75874498241304733</v>
      </c>
    </row>
    <row r="299" spans="1:10" x14ac:dyDescent="0.2">
      <c r="A299" s="10">
        <v>7</v>
      </c>
      <c r="B299" s="2">
        <v>181703</v>
      </c>
      <c r="C299" s="2">
        <v>48029181703</v>
      </c>
      <c r="D299" s="2">
        <v>1817.03</v>
      </c>
      <c r="E299" s="2" t="s">
        <v>311</v>
      </c>
      <c r="F299" s="2" t="s">
        <v>697</v>
      </c>
      <c r="G299" s="2" t="str">
        <f t="shared" si="8"/>
        <v>CD 7 - Tract 1817.03</v>
      </c>
      <c r="H299" s="3">
        <v>946.98033479597404</v>
      </c>
      <c r="I299" s="3">
        <v>722.72964377278095</v>
      </c>
      <c r="J299" s="5">
        <f t="shared" si="9"/>
        <v>0.76319393045103978</v>
      </c>
    </row>
    <row r="300" spans="1:10" x14ac:dyDescent="0.2">
      <c r="A300" s="10">
        <v>7</v>
      </c>
      <c r="B300" s="2">
        <v>181704</v>
      </c>
      <c r="C300" s="2">
        <v>48029181704</v>
      </c>
      <c r="D300" s="2">
        <v>1817.04</v>
      </c>
      <c r="E300" s="2" t="s">
        <v>87</v>
      </c>
      <c r="F300" s="2" t="s">
        <v>471</v>
      </c>
      <c r="G300" s="2" t="str">
        <f t="shared" si="8"/>
        <v>CD 7 - Tract 1817.04</v>
      </c>
      <c r="H300" s="3">
        <v>1427.2846377610399</v>
      </c>
      <c r="I300" s="3">
        <v>1003.28464102773</v>
      </c>
      <c r="J300" s="5">
        <f t="shared" si="9"/>
        <v>0.70293241760211733</v>
      </c>
    </row>
    <row r="301" spans="1:10" x14ac:dyDescent="0.2">
      <c r="A301" s="10">
        <v>7</v>
      </c>
      <c r="B301" s="2">
        <v>181705</v>
      </c>
      <c r="C301" s="2">
        <v>48029181705</v>
      </c>
      <c r="D301" s="2">
        <v>1817.05</v>
      </c>
      <c r="E301" s="2" t="s">
        <v>88</v>
      </c>
      <c r="F301" s="2" t="s">
        <v>472</v>
      </c>
      <c r="G301" s="2" t="str">
        <f t="shared" si="8"/>
        <v>CD 7 - Tract 1817.05</v>
      </c>
      <c r="H301" s="3">
        <v>1109.4256724680599</v>
      </c>
      <c r="I301" s="3">
        <v>633.016997281503</v>
      </c>
      <c r="J301" s="5">
        <f t="shared" si="9"/>
        <v>0.57058080860277494</v>
      </c>
    </row>
    <row r="302" spans="1:10" x14ac:dyDescent="0.2">
      <c r="A302" s="10">
        <v>7</v>
      </c>
      <c r="B302" s="2">
        <v>181711</v>
      </c>
      <c r="C302" s="2">
        <v>48029181711</v>
      </c>
      <c r="D302" s="2">
        <v>1817.11</v>
      </c>
      <c r="E302" s="2" t="s">
        <v>312</v>
      </c>
      <c r="F302" s="2" t="s">
        <v>698</v>
      </c>
      <c r="G302" s="2" t="str">
        <f t="shared" si="8"/>
        <v>CD 7 - Tract 1817.11</v>
      </c>
      <c r="H302" s="3">
        <v>924.970487156844</v>
      </c>
      <c r="I302" s="3">
        <v>718.45159862113599</v>
      </c>
      <c r="J302" s="5">
        <f t="shared" si="9"/>
        <v>0.77672921309035303</v>
      </c>
    </row>
    <row r="303" spans="1:10" x14ac:dyDescent="0.2">
      <c r="A303" s="10">
        <v>7</v>
      </c>
      <c r="B303" s="2">
        <v>181713</v>
      </c>
      <c r="C303" s="2">
        <v>48029181713</v>
      </c>
      <c r="D303" s="2">
        <v>1817.13</v>
      </c>
      <c r="E303" s="2" t="s">
        <v>314</v>
      </c>
      <c r="F303" s="2" t="s">
        <v>700</v>
      </c>
      <c r="G303" s="2" t="str">
        <f t="shared" si="8"/>
        <v>CD 7 - Tract 1817.13</v>
      </c>
      <c r="H303" s="3">
        <v>1034.10553265004</v>
      </c>
      <c r="I303" s="3">
        <v>32.257451015130897</v>
      </c>
      <c r="J303" s="5">
        <f t="shared" si="9"/>
        <v>3.1193577441237231E-2</v>
      </c>
    </row>
    <row r="304" spans="1:10" x14ac:dyDescent="0.2">
      <c r="A304" s="10">
        <v>7</v>
      </c>
      <c r="B304" s="2">
        <v>181718</v>
      </c>
      <c r="C304" s="2">
        <v>48029181718</v>
      </c>
      <c r="D304" s="2">
        <v>1817.18</v>
      </c>
      <c r="E304" s="2" t="s">
        <v>317</v>
      </c>
      <c r="F304" s="2" t="s">
        <v>703</v>
      </c>
      <c r="G304" s="2" t="str">
        <f t="shared" si="8"/>
        <v>CD 7 - Tract 1817.18</v>
      </c>
      <c r="H304" s="3">
        <v>613.81951477147504</v>
      </c>
      <c r="I304" s="3">
        <v>613.81951421269298</v>
      </c>
      <c r="J304" s="5">
        <f t="shared" si="9"/>
        <v>0.99999999908966386</v>
      </c>
    </row>
    <row r="305" spans="1:10" x14ac:dyDescent="0.2">
      <c r="A305" s="10">
        <v>7</v>
      </c>
      <c r="B305" s="2">
        <v>181720</v>
      </c>
      <c r="C305" s="2">
        <v>48029181720</v>
      </c>
      <c r="D305" s="2">
        <v>1817.2</v>
      </c>
      <c r="E305" s="2" t="s">
        <v>318</v>
      </c>
      <c r="F305" s="2" t="s">
        <v>704</v>
      </c>
      <c r="G305" s="2" t="str">
        <f t="shared" ref="G305:G368" si="10">CONCATENATE("CD ",A305," - ","Tract ",D305)</f>
        <v>CD 7 - Tract 1817.2</v>
      </c>
      <c r="H305" s="3">
        <v>488.52198585630799</v>
      </c>
      <c r="I305" s="3">
        <v>483.57640497039898</v>
      </c>
      <c r="J305" s="5">
        <f t="shared" si="9"/>
        <v>0.98987644153365972</v>
      </c>
    </row>
    <row r="306" spans="1:10" x14ac:dyDescent="0.2">
      <c r="A306" s="10">
        <v>7</v>
      </c>
      <c r="B306" s="2">
        <v>181721</v>
      </c>
      <c r="C306" s="2">
        <v>48029181721</v>
      </c>
      <c r="D306" s="2">
        <v>1817.21</v>
      </c>
      <c r="E306" s="2" t="s">
        <v>319</v>
      </c>
      <c r="F306" s="2" t="s">
        <v>705</v>
      </c>
      <c r="G306" s="2" t="str">
        <f t="shared" si="10"/>
        <v>CD 7 - Tract 1817.21</v>
      </c>
      <c r="H306" s="3">
        <v>459.90999919057703</v>
      </c>
      <c r="I306" s="3">
        <v>457.57178622400698</v>
      </c>
      <c r="J306" s="5">
        <f t="shared" si="9"/>
        <v>0.99491593361595698</v>
      </c>
    </row>
    <row r="307" spans="1:10" x14ac:dyDescent="0.2">
      <c r="A307" s="10">
        <v>7</v>
      </c>
      <c r="B307" s="2">
        <v>181724</v>
      </c>
      <c r="C307" s="2">
        <v>48029181724</v>
      </c>
      <c r="D307" s="2">
        <v>1817.24</v>
      </c>
      <c r="E307" s="2" t="s">
        <v>89</v>
      </c>
      <c r="F307" s="2" t="s">
        <v>473</v>
      </c>
      <c r="G307" s="2" t="str">
        <f t="shared" si="10"/>
        <v>CD 7 - Tract 1817.24</v>
      </c>
      <c r="H307" s="3">
        <v>1764.6213175985999</v>
      </c>
      <c r="I307" s="3">
        <v>540.84519613436203</v>
      </c>
      <c r="J307" s="5">
        <f t="shared" si="9"/>
        <v>0.30649363165938392</v>
      </c>
    </row>
    <row r="308" spans="1:10" x14ac:dyDescent="0.2">
      <c r="A308" s="10">
        <v>7</v>
      </c>
      <c r="B308" s="2">
        <v>181726</v>
      </c>
      <c r="C308" s="2">
        <v>48029181726</v>
      </c>
      <c r="D308" s="2">
        <v>1817.26</v>
      </c>
      <c r="E308" s="2" t="s">
        <v>90</v>
      </c>
      <c r="F308" s="2" t="s">
        <v>474</v>
      </c>
      <c r="G308" s="2" t="str">
        <f t="shared" si="10"/>
        <v>CD 7 - Tract 1817.26</v>
      </c>
      <c r="H308" s="3">
        <v>1671.5789216870701</v>
      </c>
      <c r="I308" s="3">
        <v>214.090093998702</v>
      </c>
      <c r="J308" s="5">
        <f t="shared" si="9"/>
        <v>0.12807656953620106</v>
      </c>
    </row>
    <row r="309" spans="1:10" x14ac:dyDescent="0.2">
      <c r="A309" s="10">
        <v>7</v>
      </c>
      <c r="B309" s="2">
        <v>181811</v>
      </c>
      <c r="C309" s="2">
        <v>48029181811</v>
      </c>
      <c r="D309" s="2">
        <v>1818.11</v>
      </c>
      <c r="E309" s="2" t="s">
        <v>328</v>
      </c>
      <c r="F309" s="2" t="s">
        <v>714</v>
      </c>
      <c r="G309" s="2" t="str">
        <f t="shared" si="10"/>
        <v>CD 7 - Tract 1818.11</v>
      </c>
      <c r="H309" s="3">
        <v>936.26408679114502</v>
      </c>
      <c r="I309" s="3">
        <v>541.79011729489605</v>
      </c>
      <c r="J309" s="5">
        <f t="shared" si="9"/>
        <v>0.57867232647123268</v>
      </c>
    </row>
    <row r="310" spans="1:10" x14ac:dyDescent="0.2">
      <c r="A310" s="10">
        <v>7</v>
      </c>
      <c r="B310" s="2">
        <v>181817</v>
      </c>
      <c r="C310" s="2">
        <v>48029181817</v>
      </c>
      <c r="D310" s="2">
        <v>1818.17</v>
      </c>
      <c r="E310" s="2" t="s">
        <v>94</v>
      </c>
      <c r="F310" s="2" t="s">
        <v>478</v>
      </c>
      <c r="G310" s="2" t="str">
        <f t="shared" si="10"/>
        <v>CD 7 - Tract 1818.17</v>
      </c>
      <c r="H310" s="3">
        <v>515.98993366418597</v>
      </c>
      <c r="I310" s="3">
        <v>170.57260698606899</v>
      </c>
      <c r="J310" s="5">
        <f t="shared" si="9"/>
        <v>0.33057351676375962</v>
      </c>
    </row>
    <row r="311" spans="1:10" x14ac:dyDescent="0.2">
      <c r="A311" s="10">
        <v>7</v>
      </c>
      <c r="B311" s="2">
        <v>181818</v>
      </c>
      <c r="C311" s="2">
        <v>48029181818</v>
      </c>
      <c r="D311" s="2">
        <v>1818.18</v>
      </c>
      <c r="E311" s="2" t="s">
        <v>333</v>
      </c>
      <c r="F311" s="2" t="s">
        <v>719</v>
      </c>
      <c r="G311" s="2" t="str">
        <f t="shared" si="10"/>
        <v>CD 7 - Tract 1818.18</v>
      </c>
      <c r="H311" s="3">
        <v>748.48662849706204</v>
      </c>
      <c r="I311" s="3">
        <v>748.48663474007799</v>
      </c>
      <c r="J311" s="5">
        <f t="shared" si="9"/>
        <v>1.0000000083408516</v>
      </c>
    </row>
    <row r="312" spans="1:10" x14ac:dyDescent="0.2">
      <c r="A312" s="10">
        <v>7</v>
      </c>
      <c r="B312" s="2">
        <v>181821</v>
      </c>
      <c r="C312" s="2">
        <v>48029181821</v>
      </c>
      <c r="D312" s="2">
        <v>1818.21</v>
      </c>
      <c r="E312" s="2" t="s">
        <v>336</v>
      </c>
      <c r="F312" s="2" t="s">
        <v>722</v>
      </c>
      <c r="G312" s="2" t="str">
        <f t="shared" si="10"/>
        <v>CD 7 - Tract 1818.21</v>
      </c>
      <c r="H312" s="3">
        <v>308.827539147202</v>
      </c>
      <c r="I312" s="3">
        <v>297.75639162034503</v>
      </c>
      <c r="J312" s="5">
        <f t="shared" si="9"/>
        <v>0.96415103537259372</v>
      </c>
    </row>
    <row r="313" spans="1:10" x14ac:dyDescent="0.2">
      <c r="A313" s="10">
        <v>7</v>
      </c>
      <c r="B313" s="2">
        <v>181822</v>
      </c>
      <c r="C313" s="2">
        <v>48029181822</v>
      </c>
      <c r="D313" s="2">
        <v>1818.22</v>
      </c>
      <c r="E313" s="2" t="s">
        <v>337</v>
      </c>
      <c r="F313" s="2" t="s">
        <v>723</v>
      </c>
      <c r="G313" s="2" t="str">
        <f t="shared" si="10"/>
        <v>CD 7 - Tract 1818.22</v>
      </c>
      <c r="H313" s="3">
        <v>931.16861539841602</v>
      </c>
      <c r="I313" s="3">
        <v>931.16861369742901</v>
      </c>
      <c r="J313" s="5">
        <f t="shared" si="9"/>
        <v>0.99999999817327712</v>
      </c>
    </row>
    <row r="314" spans="1:10" x14ac:dyDescent="0.2">
      <c r="A314" s="10">
        <v>8</v>
      </c>
      <c r="B314" s="2">
        <v>180701</v>
      </c>
      <c r="C314" s="2">
        <v>48029180701</v>
      </c>
      <c r="D314" s="2">
        <v>1807.01</v>
      </c>
      <c r="E314" s="2" t="s">
        <v>295</v>
      </c>
      <c r="F314" s="2" t="s">
        <v>681</v>
      </c>
      <c r="G314" s="2" t="str">
        <f t="shared" si="10"/>
        <v>CD 8 - Tract 1807.01</v>
      </c>
      <c r="H314" s="3">
        <v>721.76666475613604</v>
      </c>
      <c r="I314" s="3">
        <v>394.871581617711</v>
      </c>
      <c r="J314" s="5">
        <f t="shared" si="9"/>
        <v>0.54709035606559442</v>
      </c>
    </row>
    <row r="315" spans="1:10" x14ac:dyDescent="0.2">
      <c r="A315" s="10">
        <v>8</v>
      </c>
      <c r="B315" s="2">
        <v>180702</v>
      </c>
      <c r="C315" s="2">
        <v>48029180702</v>
      </c>
      <c r="D315" s="2">
        <v>1807.02</v>
      </c>
      <c r="E315" s="2" t="s">
        <v>296</v>
      </c>
      <c r="F315" s="2" t="s">
        <v>682</v>
      </c>
      <c r="G315" s="2" t="str">
        <f t="shared" si="10"/>
        <v>CD 8 - Tract 1807.02</v>
      </c>
      <c r="H315" s="3">
        <v>815.47279949062295</v>
      </c>
      <c r="I315" s="3">
        <v>240.35066420831501</v>
      </c>
      <c r="J315" s="5">
        <f t="shared" si="9"/>
        <v>0.29473780653192561</v>
      </c>
    </row>
    <row r="316" spans="1:10" x14ac:dyDescent="0.2">
      <c r="A316" s="10">
        <v>8</v>
      </c>
      <c r="B316" s="2">
        <v>181003</v>
      </c>
      <c r="C316" s="2">
        <v>48029181003</v>
      </c>
      <c r="D316" s="2">
        <v>1810.03</v>
      </c>
      <c r="E316" s="2" t="s">
        <v>299</v>
      </c>
      <c r="F316" s="2" t="s">
        <v>685</v>
      </c>
      <c r="G316" s="2" t="str">
        <f t="shared" si="10"/>
        <v>CD 8 - Tract 1810.03</v>
      </c>
      <c r="H316" s="3">
        <v>419.52713195144798</v>
      </c>
      <c r="I316" s="3">
        <v>419.52713279096997</v>
      </c>
      <c r="J316" s="5">
        <f t="shared" si="9"/>
        <v>1.0000000020011148</v>
      </c>
    </row>
    <row r="317" spans="1:10" x14ac:dyDescent="0.2">
      <c r="A317" s="10">
        <v>8</v>
      </c>
      <c r="B317" s="2">
        <v>181004</v>
      </c>
      <c r="C317" s="2">
        <v>48029181004</v>
      </c>
      <c r="D317" s="2">
        <v>1810.04</v>
      </c>
      <c r="E317" s="2" t="s">
        <v>300</v>
      </c>
      <c r="F317" s="2" t="s">
        <v>686</v>
      </c>
      <c r="G317" s="2" t="str">
        <f t="shared" si="10"/>
        <v>CD 8 - Tract 1810.04</v>
      </c>
      <c r="H317" s="3">
        <v>448.38457497595698</v>
      </c>
      <c r="I317" s="3">
        <v>448.38457673476</v>
      </c>
      <c r="J317" s="5">
        <f t="shared" si="9"/>
        <v>1.0000000039225323</v>
      </c>
    </row>
    <row r="318" spans="1:10" x14ac:dyDescent="0.2">
      <c r="A318" s="10">
        <v>8</v>
      </c>
      <c r="B318" s="2">
        <v>181100</v>
      </c>
      <c r="C318" s="2">
        <v>48029181100</v>
      </c>
      <c r="D318" s="2">
        <v>1811</v>
      </c>
      <c r="E318" s="2" t="s">
        <v>302</v>
      </c>
      <c r="F318" s="2" t="s">
        <v>688</v>
      </c>
      <c r="G318" s="2" t="str">
        <f t="shared" si="10"/>
        <v>CD 8 - Tract 1811</v>
      </c>
      <c r="H318" s="3">
        <v>874.11848241526604</v>
      </c>
      <c r="I318" s="3">
        <v>505.83155986178099</v>
      </c>
      <c r="J318" s="5">
        <f t="shared" si="9"/>
        <v>0.57867619783547419</v>
      </c>
    </row>
    <row r="319" spans="1:10" x14ac:dyDescent="0.2">
      <c r="A319" s="10">
        <v>8</v>
      </c>
      <c r="B319" s="2">
        <v>181301</v>
      </c>
      <c r="C319" s="2">
        <v>48029181301</v>
      </c>
      <c r="D319" s="2">
        <v>1813.01</v>
      </c>
      <c r="E319" s="2" t="s">
        <v>303</v>
      </c>
      <c r="F319" s="2" t="s">
        <v>689</v>
      </c>
      <c r="G319" s="2" t="str">
        <f t="shared" si="10"/>
        <v>CD 8 - Tract 1813.01</v>
      </c>
      <c r="H319" s="3">
        <v>355.05797427393799</v>
      </c>
      <c r="I319" s="3">
        <v>355.05797625281502</v>
      </c>
      <c r="J319" s="5">
        <f t="shared" si="9"/>
        <v>1.0000000055733913</v>
      </c>
    </row>
    <row r="320" spans="1:10" x14ac:dyDescent="0.2">
      <c r="A320" s="10">
        <v>8</v>
      </c>
      <c r="B320" s="2">
        <v>181302</v>
      </c>
      <c r="C320" s="2">
        <v>48029181302</v>
      </c>
      <c r="D320" s="2">
        <v>1813.02</v>
      </c>
      <c r="E320" s="2" t="s">
        <v>304</v>
      </c>
      <c r="F320" s="2" t="s">
        <v>690</v>
      </c>
      <c r="G320" s="2" t="str">
        <f t="shared" si="10"/>
        <v>CD 8 - Tract 1813.02</v>
      </c>
      <c r="H320" s="3">
        <v>627.83083317912599</v>
      </c>
      <c r="I320" s="3">
        <v>627.83083242303701</v>
      </c>
      <c r="J320" s="5">
        <f t="shared" si="9"/>
        <v>0.99999999879571222</v>
      </c>
    </row>
    <row r="321" spans="1:10" x14ac:dyDescent="0.2">
      <c r="A321" s="10">
        <v>8</v>
      </c>
      <c r="B321" s="2">
        <v>181303</v>
      </c>
      <c r="C321" s="2">
        <v>48029181303</v>
      </c>
      <c r="D321" s="2">
        <v>1813.03</v>
      </c>
      <c r="E321" s="2" t="s">
        <v>305</v>
      </c>
      <c r="F321" s="2" t="s">
        <v>691</v>
      </c>
      <c r="G321" s="2" t="str">
        <f t="shared" si="10"/>
        <v>CD 8 - Tract 1813.03</v>
      </c>
      <c r="H321" s="3">
        <v>516.35089193883402</v>
      </c>
      <c r="I321" s="3">
        <v>516.35088986748997</v>
      </c>
      <c r="J321" s="5">
        <f t="shared" si="9"/>
        <v>0.9999999959884952</v>
      </c>
    </row>
    <row r="322" spans="1:10" x14ac:dyDescent="0.2">
      <c r="A322" s="10">
        <v>8</v>
      </c>
      <c r="B322" s="2">
        <v>181402</v>
      </c>
      <c r="C322" s="2">
        <v>48029181402</v>
      </c>
      <c r="D322" s="2">
        <v>1814.02</v>
      </c>
      <c r="E322" s="2" t="s">
        <v>306</v>
      </c>
      <c r="F322" s="2" t="s">
        <v>692</v>
      </c>
      <c r="G322" s="2" t="str">
        <f t="shared" si="10"/>
        <v>CD 8 - Tract 1814.02</v>
      </c>
      <c r="H322" s="3">
        <v>901.371550893159</v>
      </c>
      <c r="I322" s="3">
        <v>901.36979979187004</v>
      </c>
      <c r="J322" s="5">
        <f t="shared" si="9"/>
        <v>0.99999805729248137</v>
      </c>
    </row>
    <row r="323" spans="1:10" x14ac:dyDescent="0.2">
      <c r="A323" s="10">
        <v>8</v>
      </c>
      <c r="B323" s="2">
        <v>181403</v>
      </c>
      <c r="C323" s="2">
        <v>48029181403</v>
      </c>
      <c r="D323" s="2">
        <v>1814.03</v>
      </c>
      <c r="E323" s="2" t="s">
        <v>307</v>
      </c>
      <c r="F323" s="2" t="s">
        <v>693</v>
      </c>
      <c r="G323" s="2" t="str">
        <f t="shared" si="10"/>
        <v>CD 8 - Tract 1814.03</v>
      </c>
      <c r="H323" s="3">
        <v>262.71721321439202</v>
      </c>
      <c r="I323" s="3">
        <v>262.717212219092</v>
      </c>
      <c r="J323" s="5">
        <f t="shared" si="9"/>
        <v>0.99999999621151581</v>
      </c>
    </row>
    <row r="324" spans="1:10" x14ac:dyDescent="0.2">
      <c r="A324" s="10">
        <v>8</v>
      </c>
      <c r="B324" s="2">
        <v>181404</v>
      </c>
      <c r="C324" s="2">
        <v>48029181404</v>
      </c>
      <c r="D324" s="2">
        <v>1814.04</v>
      </c>
      <c r="E324" s="2" t="s">
        <v>308</v>
      </c>
      <c r="F324" s="2" t="s">
        <v>694</v>
      </c>
      <c r="G324" s="2" t="str">
        <f t="shared" si="10"/>
        <v>CD 8 - Tract 1814.04</v>
      </c>
      <c r="H324" s="3">
        <v>656.28454999843404</v>
      </c>
      <c r="I324" s="3">
        <v>656.28455139456401</v>
      </c>
      <c r="J324" s="5">
        <f t="shared" ref="J324:J387" si="11">I324/H324</f>
        <v>1.0000000021273241</v>
      </c>
    </row>
    <row r="325" spans="1:10" x14ac:dyDescent="0.2">
      <c r="A325" s="10">
        <v>8</v>
      </c>
      <c r="B325" s="2">
        <v>181504</v>
      </c>
      <c r="C325" s="2">
        <v>48029181504</v>
      </c>
      <c r="D325" s="2">
        <v>1815.04</v>
      </c>
      <c r="E325" s="2" t="s">
        <v>309</v>
      </c>
      <c r="F325" s="2" t="s">
        <v>695</v>
      </c>
      <c r="G325" s="2" t="str">
        <f t="shared" si="10"/>
        <v>CD 8 - Tract 1815.04</v>
      </c>
      <c r="H325" s="3">
        <v>407.72437968566402</v>
      </c>
      <c r="I325" s="3">
        <v>31.857198706824299</v>
      </c>
      <c r="J325" s="5">
        <f t="shared" si="11"/>
        <v>7.8134152123512143E-2</v>
      </c>
    </row>
    <row r="326" spans="1:10" x14ac:dyDescent="0.2">
      <c r="A326" s="10">
        <v>8</v>
      </c>
      <c r="B326" s="2">
        <v>181703</v>
      </c>
      <c r="C326" s="2">
        <v>48029181703</v>
      </c>
      <c r="D326" s="2">
        <v>1817.03</v>
      </c>
      <c r="E326" s="2" t="s">
        <v>311</v>
      </c>
      <c r="F326" s="2" t="s">
        <v>697</v>
      </c>
      <c r="G326" s="2" t="str">
        <f t="shared" si="10"/>
        <v>CD 8 - Tract 1817.03</v>
      </c>
      <c r="H326" s="3">
        <v>946.98033479597404</v>
      </c>
      <c r="I326" s="3">
        <v>224.25068362189299</v>
      </c>
      <c r="J326" s="5">
        <f t="shared" si="11"/>
        <v>0.23680606173327515</v>
      </c>
    </row>
    <row r="327" spans="1:10" x14ac:dyDescent="0.2">
      <c r="A327" s="10">
        <v>8</v>
      </c>
      <c r="B327" s="2">
        <v>181720</v>
      </c>
      <c r="C327" s="2">
        <v>48029181720</v>
      </c>
      <c r="D327" s="2">
        <v>1817.2</v>
      </c>
      <c r="E327" s="2" t="s">
        <v>318</v>
      </c>
      <c r="F327" s="2" t="s">
        <v>704</v>
      </c>
      <c r="G327" s="2" t="str">
        <f t="shared" si="10"/>
        <v>CD 8 - Tract 1817.2</v>
      </c>
      <c r="H327" s="3">
        <v>488.52198585630799</v>
      </c>
      <c r="I327" s="3">
        <v>4.9455934571634304</v>
      </c>
      <c r="J327" s="5">
        <f t="shared" si="11"/>
        <v>1.0123584199582184E-2</v>
      </c>
    </row>
    <row r="328" spans="1:10" x14ac:dyDescent="0.2">
      <c r="A328" s="10">
        <v>8</v>
      </c>
      <c r="B328" s="2">
        <v>181721</v>
      </c>
      <c r="C328" s="2">
        <v>48029181721</v>
      </c>
      <c r="D328" s="2">
        <v>1817.21</v>
      </c>
      <c r="E328" s="2" t="s">
        <v>319</v>
      </c>
      <c r="F328" s="2" t="s">
        <v>705</v>
      </c>
      <c r="G328" s="2" t="str">
        <f t="shared" si="10"/>
        <v>CD 8 - Tract 1817.21</v>
      </c>
      <c r="H328" s="3">
        <v>459.90999919057703</v>
      </c>
      <c r="I328" s="3">
        <v>2.3382118850901099</v>
      </c>
      <c r="J328" s="5">
        <f t="shared" si="11"/>
        <v>5.084064032539558E-3</v>
      </c>
    </row>
    <row r="329" spans="1:10" x14ac:dyDescent="0.2">
      <c r="A329" s="10">
        <v>8</v>
      </c>
      <c r="B329" s="2">
        <v>181724</v>
      </c>
      <c r="C329" s="2">
        <v>48029181724</v>
      </c>
      <c r="D329" s="2">
        <v>1817.24</v>
      </c>
      <c r="E329" s="2" t="s">
        <v>89</v>
      </c>
      <c r="F329" s="2" t="s">
        <v>473</v>
      </c>
      <c r="G329" s="2" t="str">
        <f t="shared" si="10"/>
        <v>CD 8 - Tract 1817.24</v>
      </c>
      <c r="H329" s="3">
        <v>1764.6213175985999</v>
      </c>
      <c r="I329" s="3">
        <v>4.1881084784846996</v>
      </c>
      <c r="J329" s="5">
        <f t="shared" si="11"/>
        <v>2.373375203346247E-3</v>
      </c>
    </row>
    <row r="330" spans="1:10" x14ac:dyDescent="0.2">
      <c r="A330" s="10">
        <v>8</v>
      </c>
      <c r="B330" s="2">
        <v>181808</v>
      </c>
      <c r="C330" s="2">
        <v>48029181808</v>
      </c>
      <c r="D330" s="2">
        <v>1818.08</v>
      </c>
      <c r="E330" s="2" t="s">
        <v>326</v>
      </c>
      <c r="F330" s="2" t="s">
        <v>712</v>
      </c>
      <c r="G330" s="2" t="str">
        <f t="shared" si="10"/>
        <v>CD 8 - Tract 1818.08</v>
      </c>
      <c r="H330" s="3">
        <v>940.028004141422</v>
      </c>
      <c r="I330" s="3">
        <v>940.02799771670595</v>
      </c>
      <c r="J330" s="5">
        <f t="shared" si="11"/>
        <v>0.99999999316539934</v>
      </c>
    </row>
    <row r="331" spans="1:10" x14ac:dyDescent="0.2">
      <c r="A331" s="10">
        <v>8</v>
      </c>
      <c r="B331" s="2">
        <v>181809</v>
      </c>
      <c r="C331" s="2">
        <v>48029181809</v>
      </c>
      <c r="D331" s="2">
        <v>1818.09</v>
      </c>
      <c r="E331" s="2" t="s">
        <v>327</v>
      </c>
      <c r="F331" s="2" t="s">
        <v>713</v>
      </c>
      <c r="G331" s="2" t="str">
        <f t="shared" si="10"/>
        <v>CD 8 - Tract 1818.09</v>
      </c>
      <c r="H331" s="3">
        <v>597.82710511572895</v>
      </c>
      <c r="I331" s="3">
        <v>597.827106746602</v>
      </c>
      <c r="J331" s="5">
        <f t="shared" si="11"/>
        <v>1.0000000027280012</v>
      </c>
    </row>
    <row r="332" spans="1:10" x14ac:dyDescent="0.2">
      <c r="A332" s="10">
        <v>8</v>
      </c>
      <c r="B332" s="2">
        <v>181811</v>
      </c>
      <c r="C332" s="2">
        <v>48029181811</v>
      </c>
      <c r="D332" s="2">
        <v>1818.11</v>
      </c>
      <c r="E332" s="2" t="s">
        <v>328</v>
      </c>
      <c r="F332" s="2" t="s">
        <v>714</v>
      </c>
      <c r="G332" s="2" t="str">
        <f t="shared" si="10"/>
        <v>CD 8 - Tract 1818.11</v>
      </c>
      <c r="H332" s="3">
        <v>936.26408679114502</v>
      </c>
      <c r="I332" s="3">
        <v>394.47397306581001</v>
      </c>
      <c r="J332" s="5">
        <f t="shared" si="11"/>
        <v>0.42132767734132515</v>
      </c>
    </row>
    <row r="333" spans="1:10" x14ac:dyDescent="0.2">
      <c r="A333" s="10">
        <v>8</v>
      </c>
      <c r="B333" s="2">
        <v>181813</v>
      </c>
      <c r="C333" s="2">
        <v>48029181813</v>
      </c>
      <c r="D333" s="2">
        <v>1818.13</v>
      </c>
      <c r="E333" s="2" t="s">
        <v>329</v>
      </c>
      <c r="F333" s="2" t="s">
        <v>715</v>
      </c>
      <c r="G333" s="2" t="str">
        <f t="shared" si="10"/>
        <v>CD 8 - Tract 1818.13</v>
      </c>
      <c r="H333" s="3">
        <v>798.58224629195604</v>
      </c>
      <c r="I333" s="3">
        <v>798.58224807115596</v>
      </c>
      <c r="J333" s="5">
        <f t="shared" si="11"/>
        <v>1.0000000022279483</v>
      </c>
    </row>
    <row r="334" spans="1:10" x14ac:dyDescent="0.2">
      <c r="A334" s="10">
        <v>8</v>
      </c>
      <c r="B334" s="2">
        <v>181814</v>
      </c>
      <c r="C334" s="2">
        <v>48029181814</v>
      </c>
      <c r="D334" s="2">
        <v>1818.14</v>
      </c>
      <c r="E334" s="2" t="s">
        <v>330</v>
      </c>
      <c r="F334" s="2" t="s">
        <v>716</v>
      </c>
      <c r="G334" s="2" t="str">
        <f t="shared" si="10"/>
        <v>CD 8 - Tract 1818.14</v>
      </c>
      <c r="H334" s="3">
        <v>908.20583695329105</v>
      </c>
      <c r="I334" s="3">
        <v>908.20583522426796</v>
      </c>
      <c r="J334" s="5">
        <f t="shared" si="11"/>
        <v>0.99999999809622109</v>
      </c>
    </row>
    <row r="335" spans="1:10" x14ac:dyDescent="0.2">
      <c r="A335" s="10">
        <v>8</v>
      </c>
      <c r="B335" s="2">
        <v>181815</v>
      </c>
      <c r="C335" s="2">
        <v>48029181815</v>
      </c>
      <c r="D335" s="2">
        <v>1818.15</v>
      </c>
      <c r="E335" s="2" t="s">
        <v>331</v>
      </c>
      <c r="F335" s="2" t="s">
        <v>717</v>
      </c>
      <c r="G335" s="2" t="str">
        <f t="shared" si="10"/>
        <v>CD 8 - Tract 1818.15</v>
      </c>
      <c r="H335" s="3">
        <v>782.69158732885296</v>
      </c>
      <c r="I335" s="3">
        <v>782.691586745162</v>
      </c>
      <c r="J335" s="5">
        <f t="shared" si="11"/>
        <v>0.99999999925425165</v>
      </c>
    </row>
    <row r="336" spans="1:10" x14ac:dyDescent="0.2">
      <c r="A336" s="10">
        <v>8</v>
      </c>
      <c r="B336" s="2">
        <v>181816</v>
      </c>
      <c r="C336" s="2">
        <v>48029181816</v>
      </c>
      <c r="D336" s="2">
        <v>1818.16</v>
      </c>
      <c r="E336" s="2" t="s">
        <v>332</v>
      </c>
      <c r="F336" s="2" t="s">
        <v>718</v>
      </c>
      <c r="G336" s="2" t="str">
        <f t="shared" si="10"/>
        <v>CD 8 - Tract 1818.16</v>
      </c>
      <c r="H336" s="3">
        <v>615.28757395576804</v>
      </c>
      <c r="I336" s="3">
        <v>615.28757301700796</v>
      </c>
      <c r="J336" s="5">
        <f t="shared" si="11"/>
        <v>0.99999999847427423</v>
      </c>
    </row>
    <row r="337" spans="1:10" x14ac:dyDescent="0.2">
      <c r="A337" s="10">
        <v>8</v>
      </c>
      <c r="B337" s="2">
        <v>181819</v>
      </c>
      <c r="C337" s="2">
        <v>48029181819</v>
      </c>
      <c r="D337" s="2">
        <v>1818.19</v>
      </c>
      <c r="E337" s="2" t="s">
        <v>334</v>
      </c>
      <c r="F337" s="2" t="s">
        <v>720</v>
      </c>
      <c r="G337" s="2" t="str">
        <f t="shared" si="10"/>
        <v>CD 8 - Tract 1818.19</v>
      </c>
      <c r="H337" s="3">
        <v>914.06818808900698</v>
      </c>
      <c r="I337" s="3">
        <v>914.06819053515005</v>
      </c>
      <c r="J337" s="5">
        <f t="shared" si="11"/>
        <v>1.0000000026761058</v>
      </c>
    </row>
    <row r="338" spans="1:10" x14ac:dyDescent="0.2">
      <c r="A338" s="10">
        <v>8</v>
      </c>
      <c r="B338" s="2">
        <v>181820</v>
      </c>
      <c r="C338" s="2">
        <v>48029181820</v>
      </c>
      <c r="D338" s="2">
        <v>1818.2</v>
      </c>
      <c r="E338" s="2" t="s">
        <v>335</v>
      </c>
      <c r="F338" s="2" t="s">
        <v>721</v>
      </c>
      <c r="G338" s="2" t="str">
        <f t="shared" si="10"/>
        <v>CD 8 - Tract 1818.2</v>
      </c>
      <c r="H338" s="3">
        <v>1776.9006206540701</v>
      </c>
      <c r="I338" s="3">
        <v>1776.90061932869</v>
      </c>
      <c r="J338" s="5">
        <f t="shared" si="11"/>
        <v>0.99999999925410576</v>
      </c>
    </row>
    <row r="339" spans="1:10" x14ac:dyDescent="0.2">
      <c r="A339" s="10">
        <v>8</v>
      </c>
      <c r="B339" s="2">
        <v>181821</v>
      </c>
      <c r="C339" s="2">
        <v>48029181821</v>
      </c>
      <c r="D339" s="2">
        <v>1818.21</v>
      </c>
      <c r="E339" s="2" t="s">
        <v>336</v>
      </c>
      <c r="F339" s="2" t="s">
        <v>722</v>
      </c>
      <c r="G339" s="2" t="str">
        <f t="shared" si="10"/>
        <v>CD 8 - Tract 1818.21</v>
      </c>
      <c r="H339" s="3">
        <v>308.827539147202</v>
      </c>
      <c r="I339" s="3">
        <v>11.0711459395792</v>
      </c>
      <c r="J339" s="5">
        <f t="shared" si="11"/>
        <v>3.5848959487716416E-2</v>
      </c>
    </row>
    <row r="340" spans="1:10" x14ac:dyDescent="0.2">
      <c r="A340" s="10">
        <v>8</v>
      </c>
      <c r="B340" s="2">
        <v>181823</v>
      </c>
      <c r="C340" s="2">
        <v>48029181823</v>
      </c>
      <c r="D340" s="2">
        <v>1818.23</v>
      </c>
      <c r="E340" s="2" t="s">
        <v>338</v>
      </c>
      <c r="F340" s="2" t="s">
        <v>724</v>
      </c>
      <c r="G340" s="2" t="str">
        <f t="shared" si="10"/>
        <v>CD 8 - Tract 1818.23</v>
      </c>
      <c r="H340" s="3">
        <v>502.15583043080699</v>
      </c>
      <c r="I340" s="3">
        <v>502.15583187187798</v>
      </c>
      <c r="J340" s="5">
        <f t="shared" si="11"/>
        <v>1.0000000028697684</v>
      </c>
    </row>
    <row r="341" spans="1:10" x14ac:dyDescent="0.2">
      <c r="A341" s="10">
        <v>8</v>
      </c>
      <c r="B341" s="2">
        <v>181824</v>
      </c>
      <c r="C341" s="2">
        <v>48029181824</v>
      </c>
      <c r="D341" s="2">
        <v>1818.24</v>
      </c>
      <c r="E341" s="2" t="s">
        <v>339</v>
      </c>
      <c r="F341" s="2" t="s">
        <v>725</v>
      </c>
      <c r="G341" s="2" t="str">
        <f t="shared" si="10"/>
        <v>CD 8 - Tract 1818.24</v>
      </c>
      <c r="H341" s="3">
        <v>658.65148806243599</v>
      </c>
      <c r="I341" s="3">
        <v>658.65148925866799</v>
      </c>
      <c r="J341" s="5">
        <f t="shared" si="11"/>
        <v>1.0000000018161836</v>
      </c>
    </row>
    <row r="342" spans="1:10" x14ac:dyDescent="0.2">
      <c r="A342" s="10">
        <v>8</v>
      </c>
      <c r="B342" s="2">
        <v>181825</v>
      </c>
      <c r="C342" s="2">
        <v>48029181825</v>
      </c>
      <c r="D342" s="2">
        <v>1818.25</v>
      </c>
      <c r="E342" s="2" t="s">
        <v>340</v>
      </c>
      <c r="F342" s="2" t="s">
        <v>726</v>
      </c>
      <c r="G342" s="2" t="str">
        <f t="shared" si="10"/>
        <v>CD 8 - Tract 1818.25</v>
      </c>
      <c r="H342" s="3">
        <v>737.56939617569606</v>
      </c>
      <c r="I342" s="3">
        <v>737.56939594141397</v>
      </c>
      <c r="J342" s="5">
        <f t="shared" si="11"/>
        <v>0.99999999968235931</v>
      </c>
    </row>
    <row r="343" spans="1:10" x14ac:dyDescent="0.2">
      <c r="A343" s="10">
        <v>8</v>
      </c>
      <c r="B343" s="2">
        <v>181826</v>
      </c>
      <c r="C343" s="2">
        <v>48029181826</v>
      </c>
      <c r="D343" s="2">
        <v>1818.26</v>
      </c>
      <c r="E343" s="2" t="s">
        <v>341</v>
      </c>
      <c r="F343" s="2" t="s">
        <v>727</v>
      </c>
      <c r="G343" s="2" t="str">
        <f t="shared" si="10"/>
        <v>CD 8 - Tract 1818.26</v>
      </c>
      <c r="H343" s="3">
        <v>719.02799470572302</v>
      </c>
      <c r="I343" s="3">
        <v>719.02799538716397</v>
      </c>
      <c r="J343" s="5">
        <f t="shared" si="11"/>
        <v>1.0000000009477252</v>
      </c>
    </row>
    <row r="344" spans="1:10" x14ac:dyDescent="0.2">
      <c r="A344" s="10">
        <v>8</v>
      </c>
      <c r="B344" s="2">
        <v>181901</v>
      </c>
      <c r="C344" s="2">
        <v>48029181901</v>
      </c>
      <c r="D344" s="2">
        <v>1819.01</v>
      </c>
      <c r="E344" s="2" t="s">
        <v>342</v>
      </c>
      <c r="F344" s="2" t="s">
        <v>728</v>
      </c>
      <c r="G344" s="2" t="str">
        <f t="shared" si="10"/>
        <v>CD 8 - Tract 1819.01</v>
      </c>
      <c r="H344" s="3">
        <v>1960.13618355787</v>
      </c>
      <c r="I344" s="3">
        <v>1960.1361830383601</v>
      </c>
      <c r="J344" s="5">
        <f t="shared" si="11"/>
        <v>0.99999999973496234</v>
      </c>
    </row>
    <row r="345" spans="1:10" x14ac:dyDescent="0.2">
      <c r="A345" s="10">
        <v>8</v>
      </c>
      <c r="B345" s="2">
        <v>181902</v>
      </c>
      <c r="C345" s="2">
        <v>48029181902</v>
      </c>
      <c r="D345" s="2">
        <v>1819.02</v>
      </c>
      <c r="E345" s="2" t="s">
        <v>95</v>
      </c>
      <c r="F345" s="2" t="s">
        <v>479</v>
      </c>
      <c r="G345" s="2" t="str">
        <f t="shared" si="10"/>
        <v>CD 8 - Tract 1819.02</v>
      </c>
      <c r="H345" s="3">
        <v>6972.9948421138397</v>
      </c>
      <c r="I345" s="3">
        <v>3052.7035452077098</v>
      </c>
      <c r="J345" s="5">
        <f t="shared" si="11"/>
        <v>0.43778944547193915</v>
      </c>
    </row>
    <row r="346" spans="1:10" x14ac:dyDescent="0.2">
      <c r="A346" s="10">
        <v>8</v>
      </c>
      <c r="B346" s="2">
        <v>182001</v>
      </c>
      <c r="C346" s="2">
        <v>48029182001</v>
      </c>
      <c r="D346" s="2">
        <v>1820.01</v>
      </c>
      <c r="E346" s="2" t="s">
        <v>96</v>
      </c>
      <c r="F346" s="2" t="s">
        <v>480</v>
      </c>
      <c r="G346" s="2" t="str">
        <f t="shared" si="10"/>
        <v>CD 8 - Tract 1820.01</v>
      </c>
      <c r="H346" s="3">
        <v>1083.9569380682599</v>
      </c>
      <c r="I346" s="3">
        <v>719.05965916110199</v>
      </c>
      <c r="J346" s="5">
        <f t="shared" si="11"/>
        <v>0.66336552118255898</v>
      </c>
    </row>
    <row r="347" spans="1:10" x14ac:dyDescent="0.2">
      <c r="A347" s="10">
        <v>8</v>
      </c>
      <c r="B347" s="2">
        <v>182002</v>
      </c>
      <c r="C347" s="2">
        <v>48029182002</v>
      </c>
      <c r="D347" s="2">
        <v>1820.02</v>
      </c>
      <c r="E347" s="2" t="s">
        <v>97</v>
      </c>
      <c r="F347" s="2" t="s">
        <v>481</v>
      </c>
      <c r="G347" s="2" t="str">
        <f t="shared" si="10"/>
        <v>CD 8 - Tract 1820.02</v>
      </c>
      <c r="H347" s="3">
        <v>6441.9705516721697</v>
      </c>
      <c r="I347" s="3">
        <v>2484.2598316363701</v>
      </c>
      <c r="J347" s="5">
        <f t="shared" si="11"/>
        <v>0.38563663272125953</v>
      </c>
    </row>
    <row r="348" spans="1:10" x14ac:dyDescent="0.2">
      <c r="A348" s="10">
        <v>8</v>
      </c>
      <c r="B348" s="2">
        <v>182003</v>
      </c>
      <c r="C348" s="2">
        <v>48029182003</v>
      </c>
      <c r="D348" s="2">
        <v>1820.03</v>
      </c>
      <c r="E348" s="2" t="s">
        <v>98</v>
      </c>
      <c r="F348" s="2" t="s">
        <v>482</v>
      </c>
      <c r="G348" s="2" t="str">
        <f t="shared" si="10"/>
        <v>CD 8 - Tract 1820.03</v>
      </c>
      <c r="H348" s="3">
        <v>1932.60669220421</v>
      </c>
      <c r="I348" s="3">
        <v>1703.4319376082899</v>
      </c>
      <c r="J348" s="5">
        <f t="shared" si="11"/>
        <v>0.88141676445581496</v>
      </c>
    </row>
    <row r="349" spans="1:10" x14ac:dyDescent="0.2">
      <c r="A349" s="10">
        <v>8</v>
      </c>
      <c r="B349" s="2">
        <v>182102</v>
      </c>
      <c r="C349" s="2">
        <v>48029182102</v>
      </c>
      <c r="D349" s="2">
        <v>1821.02</v>
      </c>
      <c r="E349" s="2" t="s">
        <v>100</v>
      </c>
      <c r="F349" s="2" t="s">
        <v>484</v>
      </c>
      <c r="G349" s="2" t="str">
        <f t="shared" si="10"/>
        <v>CD 8 - Tract 1821.02</v>
      </c>
      <c r="H349" s="3">
        <v>5325.63674240001</v>
      </c>
      <c r="I349" s="3">
        <v>275.42593481109901</v>
      </c>
      <c r="J349" s="5">
        <f t="shared" si="11"/>
        <v>5.1716996132743685E-2</v>
      </c>
    </row>
    <row r="350" spans="1:10" x14ac:dyDescent="0.2">
      <c r="A350" s="10">
        <v>8</v>
      </c>
      <c r="B350" s="2">
        <v>191405</v>
      </c>
      <c r="C350" s="2">
        <v>48029191405</v>
      </c>
      <c r="D350" s="2">
        <v>1914.05</v>
      </c>
      <c r="E350" s="2" t="s">
        <v>110</v>
      </c>
      <c r="F350" s="2" t="s">
        <v>494</v>
      </c>
      <c r="G350" s="2" t="str">
        <f t="shared" si="10"/>
        <v>CD 8 - Tract 1914.05</v>
      </c>
      <c r="H350" s="3">
        <v>2160.57306061298</v>
      </c>
      <c r="I350" s="3">
        <v>825.730461038768</v>
      </c>
      <c r="J350" s="5">
        <f t="shared" si="11"/>
        <v>0.38218122594035236</v>
      </c>
    </row>
    <row r="351" spans="1:10" x14ac:dyDescent="0.2">
      <c r="A351" s="10">
        <v>8</v>
      </c>
      <c r="B351" s="2">
        <v>191413</v>
      </c>
      <c r="C351" s="2">
        <v>48029191413</v>
      </c>
      <c r="D351" s="2">
        <v>1914.13</v>
      </c>
      <c r="E351" s="2" t="s">
        <v>365</v>
      </c>
      <c r="F351" s="2" t="s">
        <v>751</v>
      </c>
      <c r="G351" s="2" t="str">
        <f t="shared" si="10"/>
        <v>CD 8 - Tract 1914.13</v>
      </c>
      <c r="H351" s="3">
        <v>912.23028911820597</v>
      </c>
      <c r="I351" s="3">
        <v>0.85250240436446401</v>
      </c>
      <c r="J351" s="5">
        <f t="shared" si="11"/>
        <v>9.3452543127955435E-4</v>
      </c>
    </row>
    <row r="352" spans="1:10" x14ac:dyDescent="0.2">
      <c r="A352" s="10">
        <v>8</v>
      </c>
      <c r="B352" s="2">
        <v>191503</v>
      </c>
      <c r="C352" s="2">
        <v>48029191503</v>
      </c>
      <c r="D352" s="2">
        <v>1915.03</v>
      </c>
      <c r="E352" s="2" t="s">
        <v>112</v>
      </c>
      <c r="F352" s="2" t="s">
        <v>496</v>
      </c>
      <c r="G352" s="2" t="str">
        <f t="shared" si="10"/>
        <v>CD 8 - Tract 1915.03</v>
      </c>
      <c r="H352" s="3">
        <v>1393.2098053503601</v>
      </c>
      <c r="I352" s="3">
        <v>1335.61235968858</v>
      </c>
      <c r="J352" s="5">
        <f t="shared" si="11"/>
        <v>0.95865845514395043</v>
      </c>
    </row>
    <row r="353" spans="1:10" x14ac:dyDescent="0.2">
      <c r="A353" s="10">
        <v>8</v>
      </c>
      <c r="B353" s="2">
        <v>191504</v>
      </c>
      <c r="C353" s="2">
        <v>48029191504</v>
      </c>
      <c r="D353" s="2">
        <v>1915.04</v>
      </c>
      <c r="E353" s="2" t="s">
        <v>113</v>
      </c>
      <c r="F353" s="2" t="s">
        <v>497</v>
      </c>
      <c r="G353" s="2" t="str">
        <f t="shared" si="10"/>
        <v>CD 8 - Tract 1915.04</v>
      </c>
      <c r="H353" s="3">
        <v>1272.7500063078501</v>
      </c>
      <c r="I353" s="3">
        <v>98.387505139214696</v>
      </c>
      <c r="J353" s="5">
        <f t="shared" si="11"/>
        <v>7.7303087528264314E-2</v>
      </c>
    </row>
    <row r="354" spans="1:10" x14ac:dyDescent="0.2">
      <c r="A354" s="10">
        <v>8</v>
      </c>
      <c r="B354" s="2">
        <v>191505</v>
      </c>
      <c r="C354" s="2">
        <v>48029191505</v>
      </c>
      <c r="D354" s="2">
        <v>1915.05</v>
      </c>
      <c r="E354" s="2" t="s">
        <v>366</v>
      </c>
      <c r="F354" s="2" t="s">
        <v>752</v>
      </c>
      <c r="G354" s="2" t="str">
        <f t="shared" si="10"/>
        <v>CD 8 - Tract 1915.05</v>
      </c>
      <c r="H354" s="3">
        <v>600.92220857909399</v>
      </c>
      <c r="I354" s="3">
        <v>600.92221375367797</v>
      </c>
      <c r="J354" s="5">
        <f t="shared" si="11"/>
        <v>1.0000000086110712</v>
      </c>
    </row>
    <row r="355" spans="1:10" x14ac:dyDescent="0.2">
      <c r="A355" s="10">
        <v>8</v>
      </c>
      <c r="B355" s="2">
        <v>191506</v>
      </c>
      <c r="C355" s="2">
        <v>48029191506</v>
      </c>
      <c r="D355" s="2">
        <v>1915.06</v>
      </c>
      <c r="E355" s="2" t="s">
        <v>367</v>
      </c>
      <c r="F355" s="2" t="s">
        <v>753</v>
      </c>
      <c r="G355" s="2" t="str">
        <f t="shared" si="10"/>
        <v>CD 8 - Tract 1915.06</v>
      </c>
      <c r="H355" s="3">
        <v>933.06276608941505</v>
      </c>
      <c r="I355" s="3">
        <v>730.12797548837796</v>
      </c>
      <c r="J355" s="5">
        <f t="shared" si="11"/>
        <v>0.78250681735853345</v>
      </c>
    </row>
    <row r="356" spans="1:10" x14ac:dyDescent="0.2">
      <c r="A356" s="10">
        <v>8</v>
      </c>
      <c r="B356" s="2">
        <v>191807</v>
      </c>
      <c r="C356" s="2">
        <v>48029191807</v>
      </c>
      <c r="D356" s="2">
        <v>1918.07</v>
      </c>
      <c r="E356" s="2" t="s">
        <v>118</v>
      </c>
      <c r="F356" s="2" t="s">
        <v>502</v>
      </c>
      <c r="G356" s="2" t="str">
        <f t="shared" si="10"/>
        <v>CD 8 - Tract 1918.07</v>
      </c>
      <c r="H356" s="3">
        <v>6797.2736548401599</v>
      </c>
      <c r="I356" s="3">
        <v>5592.5862372613201</v>
      </c>
      <c r="J356" s="5">
        <f t="shared" si="11"/>
        <v>0.8227690278850236</v>
      </c>
    </row>
    <row r="357" spans="1:10" x14ac:dyDescent="0.2">
      <c r="A357" s="10">
        <v>8</v>
      </c>
      <c r="B357" s="2">
        <v>980001</v>
      </c>
      <c r="C357" s="2">
        <v>48029980001</v>
      </c>
      <c r="D357" s="2">
        <v>9800.01</v>
      </c>
      <c r="E357" s="2" t="s">
        <v>126</v>
      </c>
      <c r="F357" s="2" t="s">
        <v>510</v>
      </c>
      <c r="G357" s="2" t="str">
        <f t="shared" si="10"/>
        <v>CD 8 - Tract 9800.01</v>
      </c>
      <c r="H357" s="3">
        <v>31373.490887760701</v>
      </c>
      <c r="I357" s="3">
        <v>1264.1013762878299</v>
      </c>
      <c r="J357" s="5">
        <f t="shared" si="11"/>
        <v>4.0292021720189766E-2</v>
      </c>
    </row>
    <row r="358" spans="1:10" x14ac:dyDescent="0.2">
      <c r="A358" s="10">
        <v>9</v>
      </c>
      <c r="B358" s="2">
        <v>121108</v>
      </c>
      <c r="C358" s="2">
        <v>48029121108</v>
      </c>
      <c r="D358" s="2">
        <v>1211.08</v>
      </c>
      <c r="E358" s="2" t="s">
        <v>535</v>
      </c>
      <c r="F358" s="2" t="s">
        <v>536</v>
      </c>
      <c r="G358" s="2" t="str">
        <f t="shared" si="10"/>
        <v>CD 9 - Tract 1211.08</v>
      </c>
      <c r="H358" s="3">
        <v>1031.9204331692699</v>
      </c>
      <c r="I358" s="3">
        <v>1031.92043238365</v>
      </c>
      <c r="J358" s="5">
        <f t="shared" si="11"/>
        <v>0.99999999923868166</v>
      </c>
    </row>
    <row r="359" spans="1:10" x14ac:dyDescent="0.2">
      <c r="A359" s="10">
        <v>9</v>
      </c>
      <c r="B359" s="2">
        <v>121115</v>
      </c>
      <c r="C359" s="2">
        <v>48029121115</v>
      </c>
      <c r="D359" s="2">
        <v>1211.1500000000001</v>
      </c>
      <c r="E359" s="2" t="s">
        <v>151</v>
      </c>
      <c r="F359" s="2" t="s">
        <v>540</v>
      </c>
      <c r="G359" s="2" t="str">
        <f t="shared" si="10"/>
        <v>CD 9 - Tract 1211.15</v>
      </c>
      <c r="H359" s="3">
        <v>614.84217228717796</v>
      </c>
      <c r="I359" s="3">
        <v>614.84217645990896</v>
      </c>
      <c r="J359" s="5">
        <f t="shared" si="11"/>
        <v>1.0000000067866701</v>
      </c>
    </row>
    <row r="360" spans="1:10" x14ac:dyDescent="0.2">
      <c r="A360" s="10">
        <v>9</v>
      </c>
      <c r="B360" s="2">
        <v>121116</v>
      </c>
      <c r="C360" s="2">
        <v>48029121116</v>
      </c>
      <c r="D360" s="2">
        <v>1211.1600000000001</v>
      </c>
      <c r="E360" s="2" t="s">
        <v>152</v>
      </c>
      <c r="F360" s="2" t="s">
        <v>541</v>
      </c>
      <c r="G360" s="2" t="str">
        <f t="shared" si="10"/>
        <v>CD 9 - Tract 1211.16</v>
      </c>
      <c r="H360" s="3">
        <v>789.43687579527705</v>
      </c>
      <c r="I360" s="3">
        <v>593.38247948501703</v>
      </c>
      <c r="J360" s="5">
        <f t="shared" si="11"/>
        <v>0.75165285240475344</v>
      </c>
    </row>
    <row r="361" spans="1:10" x14ac:dyDescent="0.2">
      <c r="A361" s="10">
        <v>9</v>
      </c>
      <c r="B361" s="2">
        <v>121117</v>
      </c>
      <c r="C361" s="2">
        <v>48029121117</v>
      </c>
      <c r="D361" s="2">
        <v>1211.17</v>
      </c>
      <c r="E361" s="2" t="s">
        <v>153</v>
      </c>
      <c r="F361" s="2" t="s">
        <v>542</v>
      </c>
      <c r="G361" s="2" t="str">
        <f t="shared" si="10"/>
        <v>CD 9 - Tract 1211.17</v>
      </c>
      <c r="H361" s="3">
        <v>606.40003038943996</v>
      </c>
      <c r="I361" s="3">
        <v>489.54177072495099</v>
      </c>
      <c r="J361" s="5">
        <f t="shared" si="11"/>
        <v>0.80729179780970539</v>
      </c>
    </row>
    <row r="362" spans="1:10" x14ac:dyDescent="0.2">
      <c r="A362" s="10">
        <v>9</v>
      </c>
      <c r="B362" s="2">
        <v>121118</v>
      </c>
      <c r="C362" s="2">
        <v>48029121118</v>
      </c>
      <c r="D362" s="2">
        <v>1211.18</v>
      </c>
      <c r="E362" s="2" t="s">
        <v>154</v>
      </c>
      <c r="F362" s="2" t="s">
        <v>543</v>
      </c>
      <c r="G362" s="2" t="str">
        <f t="shared" si="10"/>
        <v>CD 9 - Tract 1211.18</v>
      </c>
      <c r="H362" s="3">
        <v>1170.6980306995299</v>
      </c>
      <c r="I362" s="3">
        <v>155.21700314915199</v>
      </c>
      <c r="J362" s="5">
        <f t="shared" si="11"/>
        <v>0.13258500405643017</v>
      </c>
    </row>
    <row r="363" spans="1:10" x14ac:dyDescent="0.2">
      <c r="A363" s="10">
        <v>9</v>
      </c>
      <c r="B363" s="2">
        <v>121119</v>
      </c>
      <c r="C363" s="2">
        <v>48029121119</v>
      </c>
      <c r="D363" s="2">
        <v>1211.19</v>
      </c>
      <c r="E363" s="2" t="s">
        <v>155</v>
      </c>
      <c r="F363" s="2" t="s">
        <v>544</v>
      </c>
      <c r="G363" s="2" t="str">
        <f t="shared" si="10"/>
        <v>CD 9 - Tract 1211.19</v>
      </c>
      <c r="H363" s="3">
        <v>1079.66922803696</v>
      </c>
      <c r="I363" s="3">
        <v>550.87134297499699</v>
      </c>
      <c r="J363" s="5">
        <f t="shared" si="11"/>
        <v>0.51022232427294778</v>
      </c>
    </row>
    <row r="364" spans="1:10" x14ac:dyDescent="0.2">
      <c r="A364" s="10">
        <v>9</v>
      </c>
      <c r="B364" s="2">
        <v>121903</v>
      </c>
      <c r="C364" s="2">
        <v>48029121903</v>
      </c>
      <c r="D364" s="2">
        <v>1219.03</v>
      </c>
      <c r="E364" s="2" t="s">
        <v>175</v>
      </c>
      <c r="F364" s="2" t="s">
        <v>561</v>
      </c>
      <c r="G364" s="2" t="str">
        <f t="shared" si="10"/>
        <v>CD 9 - Tract 1219.03</v>
      </c>
      <c r="H364" s="3">
        <v>2051.53569038659</v>
      </c>
      <c r="I364" s="3">
        <v>1309.05095810124</v>
      </c>
      <c r="J364" s="5">
        <f t="shared" si="11"/>
        <v>0.63808344365413561</v>
      </c>
    </row>
    <row r="365" spans="1:10" x14ac:dyDescent="0.2">
      <c r="A365" s="10">
        <v>9</v>
      </c>
      <c r="B365" s="2">
        <v>121904</v>
      </c>
      <c r="C365" s="2">
        <v>48029121904</v>
      </c>
      <c r="D365" s="2">
        <v>1219.04</v>
      </c>
      <c r="E365" s="2" t="s">
        <v>176</v>
      </c>
      <c r="F365" s="2" t="s">
        <v>562</v>
      </c>
      <c r="G365" s="2" t="str">
        <f t="shared" si="10"/>
        <v>CD 9 - Tract 1219.04</v>
      </c>
      <c r="H365" s="3">
        <v>475.12143365542698</v>
      </c>
      <c r="I365" s="3">
        <v>475.12143307118998</v>
      </c>
      <c r="J365" s="5">
        <f t="shared" si="11"/>
        <v>0.99999999877034174</v>
      </c>
    </row>
    <row r="366" spans="1:10" x14ac:dyDescent="0.2">
      <c r="A366" s="10">
        <v>9</v>
      </c>
      <c r="B366" s="2">
        <v>121905</v>
      </c>
      <c r="C366" s="2">
        <v>48029121905</v>
      </c>
      <c r="D366" s="2">
        <v>1219.05</v>
      </c>
      <c r="E366" s="2" t="s">
        <v>24</v>
      </c>
      <c r="F366" s="2" t="s">
        <v>405</v>
      </c>
      <c r="G366" s="2" t="str">
        <f t="shared" si="10"/>
        <v>CD 9 - Tract 1219.05</v>
      </c>
      <c r="H366" s="3">
        <v>1948.7481006683499</v>
      </c>
      <c r="I366" s="3">
        <v>921.67426386637396</v>
      </c>
      <c r="J366" s="5">
        <f t="shared" si="11"/>
        <v>0.47295710694998144</v>
      </c>
    </row>
    <row r="367" spans="1:10" x14ac:dyDescent="0.2">
      <c r="A367" s="10">
        <v>9</v>
      </c>
      <c r="B367" s="2">
        <v>121906</v>
      </c>
      <c r="C367" s="2">
        <v>48029121906</v>
      </c>
      <c r="D367" s="2">
        <v>1219.06</v>
      </c>
      <c r="E367" s="2" t="s">
        <v>177</v>
      </c>
      <c r="F367" s="2" t="s">
        <v>563</v>
      </c>
      <c r="G367" s="2" t="str">
        <f t="shared" si="10"/>
        <v>CD 9 - Tract 1219.06</v>
      </c>
      <c r="H367" s="3">
        <v>1591.7377278858701</v>
      </c>
      <c r="I367" s="3">
        <v>1591.73773142767</v>
      </c>
      <c r="J367" s="5">
        <f t="shared" si="11"/>
        <v>1.0000000022251152</v>
      </c>
    </row>
    <row r="368" spans="1:10" x14ac:dyDescent="0.2">
      <c r="A368" s="10">
        <v>9</v>
      </c>
      <c r="B368" s="2">
        <v>121907</v>
      </c>
      <c r="C368" s="2">
        <v>48029121907</v>
      </c>
      <c r="D368" s="2">
        <v>1219.07</v>
      </c>
      <c r="E368" s="2" t="s">
        <v>406</v>
      </c>
      <c r="F368" s="2" t="s">
        <v>407</v>
      </c>
      <c r="G368" s="2" t="str">
        <f t="shared" si="10"/>
        <v>CD 9 - Tract 1219.07</v>
      </c>
      <c r="H368" s="3">
        <v>10024.3679866733</v>
      </c>
      <c r="I368" s="3">
        <v>636.95952655067504</v>
      </c>
      <c r="J368" s="5">
        <f t="shared" si="11"/>
        <v>6.3541115748889945E-2</v>
      </c>
    </row>
    <row r="369" spans="1:10" x14ac:dyDescent="0.2">
      <c r="A369" s="10">
        <v>9</v>
      </c>
      <c r="B369" s="2">
        <v>121908</v>
      </c>
      <c r="C369" s="2">
        <v>48029121908</v>
      </c>
      <c r="D369" s="2">
        <v>1219.08</v>
      </c>
      <c r="E369" s="2" t="s">
        <v>25</v>
      </c>
      <c r="F369" s="2" t="s">
        <v>408</v>
      </c>
      <c r="G369" s="2" t="str">
        <f t="shared" ref="G369:G432" si="12">CONCATENATE("CD ",A369," - ","Tract ",D369)</f>
        <v>CD 9 - Tract 1219.08</v>
      </c>
      <c r="H369" s="3">
        <v>10561.1012986895</v>
      </c>
      <c r="I369" s="3">
        <v>223.38646627832699</v>
      </c>
      <c r="J369" s="5">
        <f t="shared" si="11"/>
        <v>2.1151815512464259E-2</v>
      </c>
    </row>
    <row r="370" spans="1:10" x14ac:dyDescent="0.2">
      <c r="A370" s="10">
        <v>9</v>
      </c>
      <c r="B370" s="2">
        <v>181100</v>
      </c>
      <c r="C370" s="2">
        <v>48029181100</v>
      </c>
      <c r="D370" s="2">
        <v>1811</v>
      </c>
      <c r="E370" s="2" t="s">
        <v>302</v>
      </c>
      <c r="F370" s="2" t="s">
        <v>688</v>
      </c>
      <c r="G370" s="2" t="str">
        <f t="shared" si="12"/>
        <v>CD 9 - Tract 1811</v>
      </c>
      <c r="H370" s="3">
        <v>874.11848241526604</v>
      </c>
      <c r="I370" s="3">
        <v>368.28692404850398</v>
      </c>
      <c r="J370" s="5">
        <f t="shared" si="11"/>
        <v>0.42132380387484186</v>
      </c>
    </row>
    <row r="371" spans="1:10" x14ac:dyDescent="0.2">
      <c r="A371" s="10">
        <v>9</v>
      </c>
      <c r="B371" s="2">
        <v>181200</v>
      </c>
      <c r="C371" s="2">
        <v>48029181200</v>
      </c>
      <c r="D371" s="2">
        <v>1812</v>
      </c>
      <c r="E371" s="2" t="s">
        <v>82</v>
      </c>
      <c r="F371" s="2" t="s">
        <v>466</v>
      </c>
      <c r="G371" s="2" t="str">
        <f t="shared" si="12"/>
        <v>CD 9 - Tract 1812</v>
      </c>
      <c r="H371" s="3">
        <v>935.32824553417902</v>
      </c>
      <c r="I371" s="3">
        <v>732.98311984306497</v>
      </c>
      <c r="J371" s="5">
        <f t="shared" si="11"/>
        <v>0.78366404879011009</v>
      </c>
    </row>
    <row r="372" spans="1:10" x14ac:dyDescent="0.2">
      <c r="A372" s="10">
        <v>9</v>
      </c>
      <c r="B372" s="2">
        <v>191101</v>
      </c>
      <c r="C372" s="2">
        <v>48029191101</v>
      </c>
      <c r="D372" s="2">
        <v>1911.01</v>
      </c>
      <c r="E372" s="2" t="s">
        <v>108</v>
      </c>
      <c r="F372" s="2" t="s">
        <v>492</v>
      </c>
      <c r="G372" s="2" t="str">
        <f t="shared" si="12"/>
        <v>CD 9 - Tract 1911.01</v>
      </c>
      <c r="H372" s="3">
        <v>1004.96888005526</v>
      </c>
      <c r="I372" s="3">
        <v>9.0846967916457508</v>
      </c>
      <c r="J372" s="5">
        <f t="shared" si="11"/>
        <v>9.0397792130102704E-3</v>
      </c>
    </row>
    <row r="373" spans="1:10" x14ac:dyDescent="0.2">
      <c r="A373" s="10">
        <v>9</v>
      </c>
      <c r="B373" s="2">
        <v>191201</v>
      </c>
      <c r="C373" s="2">
        <v>48029191201</v>
      </c>
      <c r="D373" s="2">
        <v>1912.01</v>
      </c>
      <c r="E373" s="2" t="s">
        <v>356</v>
      </c>
      <c r="F373" s="2" t="s">
        <v>742</v>
      </c>
      <c r="G373" s="2" t="str">
        <f t="shared" si="12"/>
        <v>CD 9 - Tract 1912.01</v>
      </c>
      <c r="H373" s="3">
        <v>409.06334987896901</v>
      </c>
      <c r="I373" s="3">
        <v>385.27472997298099</v>
      </c>
      <c r="J373" s="5">
        <f t="shared" si="11"/>
        <v>0.94184612257972655</v>
      </c>
    </row>
    <row r="374" spans="1:10" x14ac:dyDescent="0.2">
      <c r="A374" s="10">
        <v>9</v>
      </c>
      <c r="B374" s="2">
        <v>191202</v>
      </c>
      <c r="C374" s="2">
        <v>48029191202</v>
      </c>
      <c r="D374" s="2">
        <v>1912.02</v>
      </c>
      <c r="E374" s="2" t="s">
        <v>357</v>
      </c>
      <c r="F374" s="2" t="s">
        <v>743</v>
      </c>
      <c r="G374" s="2" t="str">
        <f t="shared" si="12"/>
        <v>CD 9 - Tract 1912.02</v>
      </c>
      <c r="H374" s="3">
        <v>756.85710012617199</v>
      </c>
      <c r="I374" s="3">
        <v>515.39820632457895</v>
      </c>
      <c r="J374" s="5">
        <f t="shared" si="11"/>
        <v>0.68097162098189923</v>
      </c>
    </row>
    <row r="375" spans="1:10" x14ac:dyDescent="0.2">
      <c r="A375" s="10">
        <v>9</v>
      </c>
      <c r="B375" s="2">
        <v>191303</v>
      </c>
      <c r="C375" s="2">
        <v>48029191303</v>
      </c>
      <c r="D375" s="2">
        <v>1913.03</v>
      </c>
      <c r="E375" s="2" t="s">
        <v>358</v>
      </c>
      <c r="F375" s="2" t="s">
        <v>744</v>
      </c>
      <c r="G375" s="2" t="str">
        <f t="shared" si="12"/>
        <v>CD 9 - Tract 1913.03</v>
      </c>
      <c r="H375" s="3">
        <v>575.28490497795804</v>
      </c>
      <c r="I375" s="3">
        <v>575.28490616933004</v>
      </c>
      <c r="J375" s="5">
        <f t="shared" si="11"/>
        <v>1.0000000020709252</v>
      </c>
    </row>
    <row r="376" spans="1:10" x14ac:dyDescent="0.2">
      <c r="A376" s="10">
        <v>9</v>
      </c>
      <c r="B376" s="2">
        <v>191304</v>
      </c>
      <c r="C376" s="2">
        <v>48029191304</v>
      </c>
      <c r="D376" s="2">
        <v>1913.04</v>
      </c>
      <c r="E376" s="2" t="s">
        <v>359</v>
      </c>
      <c r="F376" s="2" t="s">
        <v>745</v>
      </c>
      <c r="G376" s="2" t="str">
        <f t="shared" si="12"/>
        <v>CD 9 - Tract 1913.04</v>
      </c>
      <c r="H376" s="3">
        <v>700.57954910923104</v>
      </c>
      <c r="I376" s="3">
        <v>314.930754548587</v>
      </c>
      <c r="J376" s="5">
        <f t="shared" si="11"/>
        <v>0.44952890067803636</v>
      </c>
    </row>
    <row r="377" spans="1:10" x14ac:dyDescent="0.2">
      <c r="A377" s="10">
        <v>9</v>
      </c>
      <c r="B377" s="2">
        <v>191405</v>
      </c>
      <c r="C377" s="2">
        <v>48029191405</v>
      </c>
      <c r="D377" s="2">
        <v>1914.05</v>
      </c>
      <c r="E377" s="2" t="s">
        <v>110</v>
      </c>
      <c r="F377" s="2" t="s">
        <v>494</v>
      </c>
      <c r="G377" s="2" t="str">
        <f t="shared" si="12"/>
        <v>CD 9 - Tract 1914.05</v>
      </c>
      <c r="H377" s="3">
        <v>2160.57306061298</v>
      </c>
      <c r="I377" s="3">
        <v>479.22510217235703</v>
      </c>
      <c r="J377" s="5">
        <f t="shared" si="11"/>
        <v>0.22180462716516294</v>
      </c>
    </row>
    <row r="378" spans="1:10" x14ac:dyDescent="0.2">
      <c r="A378" s="10">
        <v>9</v>
      </c>
      <c r="B378" s="2">
        <v>191406</v>
      </c>
      <c r="C378" s="2">
        <v>48029191406</v>
      </c>
      <c r="D378" s="2">
        <v>1914.06</v>
      </c>
      <c r="E378" s="2" t="s">
        <v>360</v>
      </c>
      <c r="F378" s="2" t="s">
        <v>746</v>
      </c>
      <c r="G378" s="2" t="str">
        <f t="shared" si="12"/>
        <v>CD 9 - Tract 1914.06</v>
      </c>
      <c r="H378" s="3">
        <v>1167.63900065906</v>
      </c>
      <c r="I378" s="3">
        <v>1167.63900058434</v>
      </c>
      <c r="J378" s="5">
        <f t="shared" si="11"/>
        <v>0.99999999993600763</v>
      </c>
    </row>
    <row r="379" spans="1:10" x14ac:dyDescent="0.2">
      <c r="A379" s="10">
        <v>9</v>
      </c>
      <c r="B379" s="2">
        <v>191408</v>
      </c>
      <c r="C379" s="2">
        <v>48029191408</v>
      </c>
      <c r="D379" s="2">
        <v>1914.08</v>
      </c>
      <c r="E379" s="2" t="s">
        <v>361</v>
      </c>
      <c r="F379" s="2" t="s">
        <v>747</v>
      </c>
      <c r="G379" s="2" t="str">
        <f t="shared" si="12"/>
        <v>CD 9 - Tract 1914.08</v>
      </c>
      <c r="H379" s="3">
        <v>179.282739619381</v>
      </c>
      <c r="I379" s="3">
        <v>179.28274052607199</v>
      </c>
      <c r="J379" s="5">
        <f t="shared" si="11"/>
        <v>1.0000000050573246</v>
      </c>
    </row>
    <row r="380" spans="1:10" x14ac:dyDescent="0.2">
      <c r="A380" s="10">
        <v>9</v>
      </c>
      <c r="B380" s="2">
        <v>191409</v>
      </c>
      <c r="C380" s="2">
        <v>48029191409</v>
      </c>
      <c r="D380" s="2">
        <v>1914.09</v>
      </c>
      <c r="E380" s="2" t="s">
        <v>362</v>
      </c>
      <c r="F380" s="2" t="s">
        <v>748</v>
      </c>
      <c r="G380" s="2" t="str">
        <f t="shared" si="12"/>
        <v>CD 9 - Tract 1914.09</v>
      </c>
      <c r="H380" s="3">
        <v>396.61061765016598</v>
      </c>
      <c r="I380" s="3">
        <v>396.61061804754701</v>
      </c>
      <c r="J380" s="5">
        <f t="shared" si="11"/>
        <v>1.0000000010019425</v>
      </c>
    </row>
    <row r="381" spans="1:10" x14ac:dyDescent="0.2">
      <c r="A381" s="10">
        <v>9</v>
      </c>
      <c r="B381" s="2">
        <v>191410</v>
      </c>
      <c r="C381" s="2">
        <v>48029191410</v>
      </c>
      <c r="D381" s="2">
        <v>1914.1</v>
      </c>
      <c r="E381" s="2" t="s">
        <v>363</v>
      </c>
      <c r="F381" s="2" t="s">
        <v>749</v>
      </c>
      <c r="G381" s="2" t="str">
        <f t="shared" si="12"/>
        <v>CD 9 - Tract 1914.1</v>
      </c>
      <c r="H381" s="3">
        <v>386.20452400919601</v>
      </c>
      <c r="I381" s="3">
        <v>386.20452180724101</v>
      </c>
      <c r="J381" s="5">
        <f t="shared" si="11"/>
        <v>0.9999999942984743</v>
      </c>
    </row>
    <row r="382" spans="1:10" x14ac:dyDescent="0.2">
      <c r="A382" s="10">
        <v>9</v>
      </c>
      <c r="B382" s="2">
        <v>191411</v>
      </c>
      <c r="C382" s="2">
        <v>48029191411</v>
      </c>
      <c r="D382" s="2">
        <v>1914.11</v>
      </c>
      <c r="E382" s="2" t="s">
        <v>364</v>
      </c>
      <c r="F382" s="2" t="s">
        <v>750</v>
      </c>
      <c r="G382" s="2" t="str">
        <f t="shared" si="12"/>
        <v>CD 9 - Tract 1914.11</v>
      </c>
      <c r="H382" s="3">
        <v>510.402585005763</v>
      </c>
      <c r="I382" s="3">
        <v>510.40258732346899</v>
      </c>
      <c r="J382" s="5">
        <f t="shared" si="11"/>
        <v>1.000000004540937</v>
      </c>
    </row>
    <row r="383" spans="1:10" x14ac:dyDescent="0.2">
      <c r="A383" s="10">
        <v>9</v>
      </c>
      <c r="B383" s="2">
        <v>191412</v>
      </c>
      <c r="C383" s="2">
        <v>48029191412</v>
      </c>
      <c r="D383" s="2">
        <v>1914.12</v>
      </c>
      <c r="E383" s="2" t="s">
        <v>111</v>
      </c>
      <c r="F383" s="2" t="s">
        <v>495</v>
      </c>
      <c r="G383" s="2" t="str">
        <f t="shared" si="12"/>
        <v>CD 9 - Tract 1914.12</v>
      </c>
      <c r="H383" s="3">
        <v>504.81634313548301</v>
      </c>
      <c r="I383" s="3">
        <v>504.81337370518798</v>
      </c>
      <c r="J383" s="5">
        <f t="shared" si="11"/>
        <v>0.99999411780078951</v>
      </c>
    </row>
    <row r="384" spans="1:10" x14ac:dyDescent="0.2">
      <c r="A384" s="10">
        <v>9</v>
      </c>
      <c r="B384" s="2">
        <v>191413</v>
      </c>
      <c r="C384" s="2">
        <v>48029191413</v>
      </c>
      <c r="D384" s="2">
        <v>1914.13</v>
      </c>
      <c r="E384" s="2" t="s">
        <v>365</v>
      </c>
      <c r="F384" s="2" t="s">
        <v>751</v>
      </c>
      <c r="G384" s="2" t="str">
        <f t="shared" si="12"/>
        <v>CD 9 - Tract 1914.13</v>
      </c>
      <c r="H384" s="3">
        <v>912.23028911820597</v>
      </c>
      <c r="I384" s="3">
        <v>911.37778612104603</v>
      </c>
      <c r="J384" s="5">
        <f t="shared" si="11"/>
        <v>0.99906547391888945</v>
      </c>
    </row>
    <row r="385" spans="1:10" x14ac:dyDescent="0.2">
      <c r="A385" s="10">
        <v>9</v>
      </c>
      <c r="B385" s="2">
        <v>191504</v>
      </c>
      <c r="C385" s="2">
        <v>48029191504</v>
      </c>
      <c r="D385" s="2">
        <v>1915.04</v>
      </c>
      <c r="E385" s="2" t="s">
        <v>113</v>
      </c>
      <c r="F385" s="2" t="s">
        <v>497</v>
      </c>
      <c r="G385" s="2" t="str">
        <f t="shared" si="12"/>
        <v>CD 9 - Tract 1915.04</v>
      </c>
      <c r="H385" s="3">
        <v>1272.7500063078501</v>
      </c>
      <c r="I385" s="3">
        <v>5.2131371503E-5</v>
      </c>
      <c r="J385" s="5">
        <f t="shared" si="11"/>
        <v>4.0959631698788281E-8</v>
      </c>
    </row>
    <row r="386" spans="1:10" x14ac:dyDescent="0.2">
      <c r="A386" s="10">
        <v>9</v>
      </c>
      <c r="B386" s="2">
        <v>191506</v>
      </c>
      <c r="C386" s="2">
        <v>48029191506</v>
      </c>
      <c r="D386" s="2">
        <v>1915.06</v>
      </c>
      <c r="E386" s="2" t="s">
        <v>367</v>
      </c>
      <c r="F386" s="2" t="s">
        <v>753</v>
      </c>
      <c r="G386" s="2" t="str">
        <f t="shared" si="12"/>
        <v>CD 9 - Tract 1915.06</v>
      </c>
      <c r="H386" s="3">
        <v>933.06276608941505</v>
      </c>
      <c r="I386" s="3">
        <v>202.93478904395201</v>
      </c>
      <c r="J386" s="5">
        <f t="shared" si="11"/>
        <v>0.21749318097267728</v>
      </c>
    </row>
    <row r="387" spans="1:10" x14ac:dyDescent="0.2">
      <c r="A387" s="10">
        <v>9</v>
      </c>
      <c r="B387" s="2">
        <v>191701</v>
      </c>
      <c r="C387" s="2">
        <v>48029191701</v>
      </c>
      <c r="D387" s="2">
        <v>1917.01</v>
      </c>
      <c r="E387" s="2" t="s">
        <v>114</v>
      </c>
      <c r="F387" s="2" t="s">
        <v>498</v>
      </c>
      <c r="G387" s="2" t="str">
        <f t="shared" si="12"/>
        <v>CD 9 - Tract 1917.01</v>
      </c>
      <c r="H387" s="3">
        <v>1530.8799782113399</v>
      </c>
      <c r="I387" s="3">
        <v>83.202154183202495</v>
      </c>
      <c r="J387" s="5">
        <f t="shared" si="11"/>
        <v>5.4349234014030808E-2</v>
      </c>
    </row>
    <row r="388" spans="1:10" x14ac:dyDescent="0.2">
      <c r="A388" s="10">
        <v>9</v>
      </c>
      <c r="B388" s="2">
        <v>191702</v>
      </c>
      <c r="C388" s="2">
        <v>48029191702</v>
      </c>
      <c r="D388" s="2">
        <v>1917.02</v>
      </c>
      <c r="E388" s="2" t="s">
        <v>115</v>
      </c>
      <c r="F388" s="2" t="s">
        <v>499</v>
      </c>
      <c r="G388" s="2" t="str">
        <f t="shared" si="12"/>
        <v>CD 9 - Tract 1917.02</v>
      </c>
      <c r="H388" s="3">
        <v>2004.3648820082699</v>
      </c>
      <c r="I388" s="3">
        <v>1101.37794722068</v>
      </c>
      <c r="J388" s="5">
        <f t="shared" ref="J388:J451" si="13">I388/H388</f>
        <v>0.54948974466024181</v>
      </c>
    </row>
    <row r="389" spans="1:10" x14ac:dyDescent="0.2">
      <c r="A389" s="10">
        <v>9</v>
      </c>
      <c r="B389" s="2">
        <v>191804</v>
      </c>
      <c r="C389" s="2">
        <v>48029191804</v>
      </c>
      <c r="D389" s="2">
        <v>1918.04</v>
      </c>
      <c r="E389" s="2" t="s">
        <v>116</v>
      </c>
      <c r="F389" s="2" t="s">
        <v>500</v>
      </c>
      <c r="G389" s="2" t="str">
        <f t="shared" si="12"/>
        <v>CD 9 - Tract 1918.04</v>
      </c>
      <c r="H389" s="3">
        <v>7398.0091637311598</v>
      </c>
      <c r="I389" s="3">
        <v>56.934750061383198</v>
      </c>
      <c r="J389" s="5">
        <f t="shared" si="13"/>
        <v>7.6959556012050623E-3</v>
      </c>
    </row>
    <row r="390" spans="1:10" x14ac:dyDescent="0.2">
      <c r="A390" s="10">
        <v>9</v>
      </c>
      <c r="B390" s="2">
        <v>191806</v>
      </c>
      <c r="C390" s="2">
        <v>48029191806</v>
      </c>
      <c r="D390" s="2">
        <v>1918.06</v>
      </c>
      <c r="E390" s="2" t="s">
        <v>117</v>
      </c>
      <c r="F390" s="2" t="s">
        <v>501</v>
      </c>
      <c r="G390" s="2" t="str">
        <f t="shared" si="12"/>
        <v>CD 9 - Tract 1918.06</v>
      </c>
      <c r="H390" s="3">
        <v>2596.7391179504798</v>
      </c>
      <c r="I390" s="3">
        <v>2595.5191663363398</v>
      </c>
      <c r="J390" s="5">
        <f t="shared" si="13"/>
        <v>0.99953019862268533</v>
      </c>
    </row>
    <row r="391" spans="1:10" x14ac:dyDescent="0.2">
      <c r="A391" s="10">
        <v>9</v>
      </c>
      <c r="B391" s="2">
        <v>191807</v>
      </c>
      <c r="C391" s="2">
        <v>48029191807</v>
      </c>
      <c r="D391" s="2">
        <v>1918.07</v>
      </c>
      <c r="E391" s="2" t="s">
        <v>118</v>
      </c>
      <c r="F391" s="2" t="s">
        <v>502</v>
      </c>
      <c r="G391" s="2" t="str">
        <f t="shared" si="12"/>
        <v>CD 9 - Tract 1918.07</v>
      </c>
      <c r="H391" s="3">
        <v>6797.2736548401599</v>
      </c>
      <c r="I391" s="3">
        <v>1068.57702170262</v>
      </c>
      <c r="J391" s="5">
        <f t="shared" si="13"/>
        <v>0.15720670903719086</v>
      </c>
    </row>
    <row r="392" spans="1:10" x14ac:dyDescent="0.2">
      <c r="A392" s="10">
        <v>9</v>
      </c>
      <c r="B392" s="2">
        <v>191808</v>
      </c>
      <c r="C392" s="2">
        <v>48029191808</v>
      </c>
      <c r="D392" s="2">
        <v>1918.08</v>
      </c>
      <c r="E392" s="2" t="s">
        <v>119</v>
      </c>
      <c r="F392" s="2" t="s">
        <v>503</v>
      </c>
      <c r="G392" s="2" t="str">
        <f t="shared" si="12"/>
        <v>CD 9 - Tract 1918.08</v>
      </c>
      <c r="H392" s="3">
        <v>1613.59922046731</v>
      </c>
      <c r="I392" s="3">
        <v>800.85060923830804</v>
      </c>
      <c r="J392" s="5">
        <f t="shared" si="13"/>
        <v>0.49631321029417447</v>
      </c>
    </row>
    <row r="393" spans="1:10" x14ac:dyDescent="0.2">
      <c r="A393" s="10">
        <v>9</v>
      </c>
      <c r="B393" s="2">
        <v>191809</v>
      </c>
      <c r="C393" s="2">
        <v>48029191809</v>
      </c>
      <c r="D393" s="2">
        <v>1918.09</v>
      </c>
      <c r="E393" s="2" t="s">
        <v>120</v>
      </c>
      <c r="F393" s="2" t="s">
        <v>504</v>
      </c>
      <c r="G393" s="2" t="str">
        <f t="shared" si="12"/>
        <v>CD 9 - Tract 1918.09</v>
      </c>
      <c r="H393" s="3">
        <v>1907.8231826219001</v>
      </c>
      <c r="I393" s="3">
        <v>374.86454355062398</v>
      </c>
      <c r="J393" s="5">
        <f t="shared" si="13"/>
        <v>0.19648809541954085</v>
      </c>
    </row>
    <row r="394" spans="1:10" x14ac:dyDescent="0.2">
      <c r="A394" s="10">
        <v>9</v>
      </c>
      <c r="B394" s="2">
        <v>191810</v>
      </c>
      <c r="C394" s="2">
        <v>48029191810</v>
      </c>
      <c r="D394" s="2">
        <v>1918.1</v>
      </c>
      <c r="E394" s="2" t="s">
        <v>121</v>
      </c>
      <c r="F394" s="2" t="s">
        <v>505</v>
      </c>
      <c r="G394" s="2" t="str">
        <f t="shared" si="12"/>
        <v>CD 9 - Tract 1918.1</v>
      </c>
      <c r="H394" s="3">
        <v>1070.9844442112901</v>
      </c>
      <c r="I394" s="3">
        <v>112.05157820521799</v>
      </c>
      <c r="J394" s="5">
        <f t="shared" si="13"/>
        <v>0.10462484194878913</v>
      </c>
    </row>
    <row r="395" spans="1:10" x14ac:dyDescent="0.2">
      <c r="A395" s="10">
        <v>9</v>
      </c>
      <c r="B395" s="2">
        <v>191811</v>
      </c>
      <c r="C395" s="2">
        <v>48029191811</v>
      </c>
      <c r="D395" s="2">
        <v>1918.11</v>
      </c>
      <c r="E395" s="2" t="s">
        <v>122</v>
      </c>
      <c r="F395" s="2" t="s">
        <v>506</v>
      </c>
      <c r="G395" s="2" t="str">
        <f t="shared" si="12"/>
        <v>CD 9 - Tract 1918.11</v>
      </c>
      <c r="H395" s="3">
        <v>1505.7755401903901</v>
      </c>
      <c r="I395" s="3">
        <v>1014.87365584217</v>
      </c>
      <c r="J395" s="5">
        <f t="shared" si="13"/>
        <v>0.67398734323566545</v>
      </c>
    </row>
    <row r="396" spans="1:10" x14ac:dyDescent="0.2">
      <c r="A396" s="10">
        <v>9</v>
      </c>
      <c r="B396" s="2">
        <v>191812</v>
      </c>
      <c r="C396" s="2">
        <v>48029191812</v>
      </c>
      <c r="D396" s="2">
        <v>1918.12</v>
      </c>
      <c r="E396" s="2" t="s">
        <v>123</v>
      </c>
      <c r="F396" s="2" t="s">
        <v>507</v>
      </c>
      <c r="G396" s="2" t="str">
        <f t="shared" si="12"/>
        <v>CD 9 - Tract 1918.12</v>
      </c>
      <c r="H396" s="3">
        <v>900.19424436154304</v>
      </c>
      <c r="I396" s="3">
        <v>752.27036671114604</v>
      </c>
      <c r="J396" s="5">
        <f t="shared" si="13"/>
        <v>0.83567560159717413</v>
      </c>
    </row>
    <row r="397" spans="1:10" x14ac:dyDescent="0.2">
      <c r="A397" s="10">
        <v>9</v>
      </c>
      <c r="B397" s="2">
        <v>191813</v>
      </c>
      <c r="C397" s="2">
        <v>48029191813</v>
      </c>
      <c r="D397" s="2">
        <v>1918.13</v>
      </c>
      <c r="E397" s="2" t="s">
        <v>368</v>
      </c>
      <c r="F397" s="2" t="s">
        <v>754</v>
      </c>
      <c r="G397" s="2" t="str">
        <f t="shared" si="12"/>
        <v>CD 9 - Tract 1918.13</v>
      </c>
      <c r="H397" s="3">
        <v>698.60598865212398</v>
      </c>
      <c r="I397" s="3">
        <v>698.60598777049904</v>
      </c>
      <c r="J397" s="5">
        <f t="shared" si="13"/>
        <v>0.99999999873802259</v>
      </c>
    </row>
    <row r="398" spans="1:10" x14ac:dyDescent="0.2">
      <c r="A398" s="10">
        <v>9</v>
      </c>
      <c r="B398" s="2">
        <v>191814</v>
      </c>
      <c r="C398" s="2">
        <v>48029191814</v>
      </c>
      <c r="D398" s="2">
        <v>1918.14</v>
      </c>
      <c r="E398" s="2" t="s">
        <v>124</v>
      </c>
      <c r="F398" s="2" t="s">
        <v>508</v>
      </c>
      <c r="G398" s="2" t="str">
        <f t="shared" si="12"/>
        <v>CD 9 - Tract 1918.14</v>
      </c>
      <c r="H398" s="3">
        <v>2237.50639530031</v>
      </c>
      <c r="I398" s="3">
        <v>162.63740233615999</v>
      </c>
      <c r="J398" s="5">
        <f t="shared" si="13"/>
        <v>7.2686899433121566E-2</v>
      </c>
    </row>
    <row r="399" spans="1:10" x14ac:dyDescent="0.2">
      <c r="A399" s="10">
        <v>9</v>
      </c>
      <c r="B399" s="2">
        <v>191815</v>
      </c>
      <c r="C399" s="2">
        <v>48029191815</v>
      </c>
      <c r="D399" s="2">
        <v>1918.15</v>
      </c>
      <c r="E399" s="2" t="s">
        <v>369</v>
      </c>
      <c r="F399" s="2" t="s">
        <v>755</v>
      </c>
      <c r="G399" s="2" t="str">
        <f t="shared" si="12"/>
        <v>CD 9 - Tract 1918.15</v>
      </c>
      <c r="H399" s="3">
        <v>629.78870441680704</v>
      </c>
      <c r="I399" s="3">
        <v>629.78870523099795</v>
      </c>
      <c r="J399" s="5">
        <f t="shared" si="13"/>
        <v>1.0000000012928001</v>
      </c>
    </row>
    <row r="400" spans="1:10" x14ac:dyDescent="0.2">
      <c r="A400" s="10">
        <v>9</v>
      </c>
      <c r="B400" s="2">
        <v>191816</v>
      </c>
      <c r="C400" s="2">
        <v>48029191816</v>
      </c>
      <c r="D400" s="2">
        <v>1918.16</v>
      </c>
      <c r="E400" s="2" t="s">
        <v>370</v>
      </c>
      <c r="F400" s="2" t="s">
        <v>756</v>
      </c>
      <c r="G400" s="2" t="str">
        <f t="shared" si="12"/>
        <v>CD 9 - Tract 1918.16</v>
      </c>
      <c r="H400" s="3">
        <v>719.78413730834802</v>
      </c>
      <c r="I400" s="3">
        <v>719.78413704524201</v>
      </c>
      <c r="J400" s="5">
        <f t="shared" si="13"/>
        <v>0.9999999996344654</v>
      </c>
    </row>
    <row r="401" spans="1:10" x14ac:dyDescent="0.2">
      <c r="A401" s="10">
        <v>9</v>
      </c>
      <c r="B401" s="2">
        <v>191817</v>
      </c>
      <c r="C401" s="2">
        <v>48029191817</v>
      </c>
      <c r="D401" s="2">
        <v>1918.17</v>
      </c>
      <c r="E401" s="2" t="s">
        <v>757</v>
      </c>
      <c r="F401" s="2" t="s">
        <v>758</v>
      </c>
      <c r="G401" s="2" t="str">
        <f t="shared" si="12"/>
        <v>CD 9 - Tract 1918.17</v>
      </c>
      <c r="H401" s="3">
        <v>3186.7962705446298</v>
      </c>
      <c r="I401" s="3">
        <v>3186.7962698421102</v>
      </c>
      <c r="J401" s="5">
        <f t="shared" si="13"/>
        <v>0.99999999977955301</v>
      </c>
    </row>
    <row r="402" spans="1:10" x14ac:dyDescent="0.2">
      <c r="A402" s="10">
        <v>9</v>
      </c>
      <c r="B402" s="2">
        <v>192300</v>
      </c>
      <c r="C402" s="2">
        <v>48029192300</v>
      </c>
      <c r="D402" s="2">
        <v>1923</v>
      </c>
      <c r="E402" s="2" t="s">
        <v>376</v>
      </c>
      <c r="F402" s="2" t="s">
        <v>762</v>
      </c>
      <c r="G402" s="2" t="str">
        <f t="shared" si="12"/>
        <v>CD 9 - Tract 1923</v>
      </c>
      <c r="H402" s="3">
        <v>1530.7651248360901</v>
      </c>
      <c r="I402" s="3">
        <v>1530.76512525626</v>
      </c>
      <c r="J402" s="5">
        <f t="shared" si="13"/>
        <v>1.0000000002744835</v>
      </c>
    </row>
    <row r="403" spans="1:10" x14ac:dyDescent="0.2">
      <c r="A403" s="10">
        <v>9</v>
      </c>
      <c r="B403" s="2">
        <v>980001</v>
      </c>
      <c r="C403" s="2">
        <v>48029980001</v>
      </c>
      <c r="D403" s="2">
        <v>9800.01</v>
      </c>
      <c r="E403" s="2" t="s">
        <v>126</v>
      </c>
      <c r="F403" s="2" t="s">
        <v>510</v>
      </c>
      <c r="G403" s="2" t="str">
        <f t="shared" si="12"/>
        <v>CD 9 - Tract 9800.01</v>
      </c>
      <c r="H403" s="3">
        <v>31373.490887760701</v>
      </c>
      <c r="I403" s="3">
        <v>30.744381629389899</v>
      </c>
      <c r="J403" s="5">
        <f t="shared" si="13"/>
        <v>9.7994774439919821E-4</v>
      </c>
    </row>
    <row r="404" spans="1:10" x14ac:dyDescent="0.2">
      <c r="A404" s="10">
        <v>9</v>
      </c>
      <c r="B404" s="2">
        <v>980004</v>
      </c>
      <c r="C404" s="2">
        <v>48029980004</v>
      </c>
      <c r="D404" s="2">
        <v>9800.0400000000009</v>
      </c>
      <c r="E404" s="2" t="s">
        <v>378</v>
      </c>
      <c r="F404" s="2" t="s">
        <v>764</v>
      </c>
      <c r="G404" s="2" t="str">
        <f t="shared" si="12"/>
        <v>CD 9 - Tract 9800.04</v>
      </c>
      <c r="H404" s="3">
        <v>2418.4429128479101</v>
      </c>
      <c r="I404" s="3">
        <v>2410.6141276938301</v>
      </c>
      <c r="J404" s="5">
        <f t="shared" si="13"/>
        <v>0.9967628819714992</v>
      </c>
    </row>
    <row r="405" spans="1:10" x14ac:dyDescent="0.2">
      <c r="A405" s="10">
        <v>10</v>
      </c>
      <c r="B405" s="2"/>
      <c r="C405" s="2"/>
      <c r="D405" s="2"/>
      <c r="E405" s="2"/>
      <c r="F405" s="2"/>
      <c r="G405" s="2" t="str">
        <f t="shared" si="12"/>
        <v xml:space="preserve">CD 10 - Tract </v>
      </c>
      <c r="H405" s="3">
        <v>0</v>
      </c>
      <c r="I405" s="3">
        <v>8.4012572529306802</v>
      </c>
      <c r="J405" s="5" t="e">
        <f t="shared" si="13"/>
        <v>#DIV/0!</v>
      </c>
    </row>
    <row r="406" spans="1:10" x14ac:dyDescent="0.2">
      <c r="A406" s="10">
        <v>10</v>
      </c>
      <c r="B406" s="2">
        <v>120100</v>
      </c>
      <c r="C406" s="2">
        <v>48029120100</v>
      </c>
      <c r="D406" s="2">
        <v>1201</v>
      </c>
      <c r="E406" s="2" t="s">
        <v>137</v>
      </c>
      <c r="F406" s="2" t="s">
        <v>524</v>
      </c>
      <c r="G406" s="2" t="str">
        <f t="shared" si="12"/>
        <v>CD 10 - Tract 1201</v>
      </c>
      <c r="H406" s="3">
        <v>3341.6021718501102</v>
      </c>
      <c r="I406" s="3">
        <v>2.5605178276120002E-3</v>
      </c>
      <c r="J406" s="5">
        <f t="shared" si="13"/>
        <v>7.6625453777292256E-7</v>
      </c>
    </row>
    <row r="407" spans="1:10" x14ac:dyDescent="0.2">
      <c r="A407" s="10">
        <v>10</v>
      </c>
      <c r="B407" s="2">
        <v>120300</v>
      </c>
      <c r="C407" s="2">
        <v>48029120300</v>
      </c>
      <c r="D407" s="2">
        <v>1203</v>
      </c>
      <c r="E407" s="2" t="s">
        <v>384</v>
      </c>
      <c r="F407" s="2" t="s">
        <v>385</v>
      </c>
      <c r="G407" s="2" t="str">
        <f t="shared" si="12"/>
        <v>CD 10 - Tract 1203</v>
      </c>
      <c r="H407" s="3">
        <v>1178.3061278493001</v>
      </c>
      <c r="I407" s="3">
        <v>4.8158338489666601</v>
      </c>
      <c r="J407" s="5">
        <f t="shared" si="13"/>
        <v>4.0870820707321169E-3</v>
      </c>
    </row>
    <row r="408" spans="1:10" x14ac:dyDescent="0.2">
      <c r="A408" s="10">
        <v>10</v>
      </c>
      <c r="B408" s="2">
        <v>120400</v>
      </c>
      <c r="C408" s="2">
        <v>48029120400</v>
      </c>
      <c r="D408" s="2">
        <v>1204</v>
      </c>
      <c r="E408" s="2" t="s">
        <v>386</v>
      </c>
      <c r="F408" s="2" t="s">
        <v>387</v>
      </c>
      <c r="G408" s="2" t="str">
        <f t="shared" si="12"/>
        <v>CD 10 - Tract 1204</v>
      </c>
      <c r="H408" s="3">
        <v>1161.3682493788699</v>
      </c>
      <c r="I408" s="3">
        <v>129.29029366235099</v>
      </c>
      <c r="J408" s="5">
        <f t="shared" si="13"/>
        <v>0.11132583806342115</v>
      </c>
    </row>
    <row r="409" spans="1:10" x14ac:dyDescent="0.2">
      <c r="A409" s="10">
        <v>10</v>
      </c>
      <c r="B409" s="2">
        <v>120600</v>
      </c>
      <c r="C409" s="2">
        <v>48029120600</v>
      </c>
      <c r="D409" s="2">
        <v>1206</v>
      </c>
      <c r="E409" s="2" t="s">
        <v>528</v>
      </c>
      <c r="F409" s="2" t="s">
        <v>529</v>
      </c>
      <c r="G409" s="2" t="str">
        <f t="shared" si="12"/>
        <v>CD 10 - Tract 1206</v>
      </c>
      <c r="H409" s="3">
        <v>812.39770230787497</v>
      </c>
      <c r="I409" s="3">
        <v>518.19255148197203</v>
      </c>
      <c r="J409" s="5">
        <f t="shared" si="13"/>
        <v>0.63785575711241016</v>
      </c>
    </row>
    <row r="410" spans="1:10" x14ac:dyDescent="0.2">
      <c r="A410" s="10">
        <v>10</v>
      </c>
      <c r="B410" s="2">
        <v>120701</v>
      </c>
      <c r="C410" s="2">
        <v>48029120701</v>
      </c>
      <c r="D410" s="2">
        <v>1207.01</v>
      </c>
      <c r="E410" s="2" t="s">
        <v>143</v>
      </c>
      <c r="F410" s="2" t="s">
        <v>530</v>
      </c>
      <c r="G410" s="2" t="str">
        <f t="shared" si="12"/>
        <v>CD 10 - Tract 1207.01</v>
      </c>
      <c r="H410" s="3">
        <v>842.25686877373505</v>
      </c>
      <c r="I410" s="3">
        <v>308.86316866826797</v>
      </c>
      <c r="J410" s="5">
        <f t="shared" si="13"/>
        <v>0.36670899356148956</v>
      </c>
    </row>
    <row r="411" spans="1:10" x14ac:dyDescent="0.2">
      <c r="A411" s="10">
        <v>10</v>
      </c>
      <c r="B411" s="2">
        <v>120702</v>
      </c>
      <c r="C411" s="2">
        <v>48029120702</v>
      </c>
      <c r="D411" s="2">
        <v>1207.02</v>
      </c>
      <c r="E411" s="2" t="s">
        <v>8</v>
      </c>
      <c r="F411" s="2" t="s">
        <v>388</v>
      </c>
      <c r="G411" s="2" t="str">
        <f t="shared" si="12"/>
        <v>CD 10 - Tract 1207.02</v>
      </c>
      <c r="H411" s="3">
        <v>810.12331558347398</v>
      </c>
      <c r="I411" s="3">
        <v>243.42822784652901</v>
      </c>
      <c r="J411" s="5">
        <f t="shared" si="13"/>
        <v>0.30048293039338714</v>
      </c>
    </row>
    <row r="412" spans="1:10" x14ac:dyDescent="0.2">
      <c r="A412" s="10">
        <v>10</v>
      </c>
      <c r="B412" s="2">
        <v>120800</v>
      </c>
      <c r="C412" s="2">
        <v>48029120800</v>
      </c>
      <c r="D412" s="2">
        <v>1208</v>
      </c>
      <c r="E412" s="2" t="s">
        <v>144</v>
      </c>
      <c r="F412" s="2" t="s">
        <v>531</v>
      </c>
      <c r="G412" s="2" t="str">
        <f t="shared" si="12"/>
        <v>CD 10 - Tract 1208</v>
      </c>
      <c r="H412" s="3">
        <v>1194.0244431855599</v>
      </c>
      <c r="I412" s="3">
        <v>1194.02444251307</v>
      </c>
      <c r="J412" s="5">
        <f t="shared" si="13"/>
        <v>0.99999999943678708</v>
      </c>
    </row>
    <row r="413" spans="1:10" x14ac:dyDescent="0.2">
      <c r="A413" s="10">
        <v>10</v>
      </c>
      <c r="B413" s="2">
        <v>120901</v>
      </c>
      <c r="C413" s="2">
        <v>48029120901</v>
      </c>
      <c r="D413" s="2">
        <v>1209.01</v>
      </c>
      <c r="E413" s="2" t="s">
        <v>145</v>
      </c>
      <c r="F413" s="2" t="s">
        <v>532</v>
      </c>
      <c r="G413" s="2" t="str">
        <f t="shared" si="12"/>
        <v>CD 10 - Tract 1209.01</v>
      </c>
      <c r="H413" s="3">
        <v>479.09060515097002</v>
      </c>
      <c r="I413" s="3">
        <v>479.09060279614698</v>
      </c>
      <c r="J413" s="5">
        <f t="shared" si="13"/>
        <v>0.99999999508480653</v>
      </c>
    </row>
    <row r="414" spans="1:10" x14ac:dyDescent="0.2">
      <c r="A414" s="10">
        <v>10</v>
      </c>
      <c r="B414" s="2">
        <v>120902</v>
      </c>
      <c r="C414" s="2">
        <v>48029120902</v>
      </c>
      <c r="D414" s="2">
        <v>1209.02</v>
      </c>
      <c r="E414" s="2" t="s">
        <v>146</v>
      </c>
      <c r="F414" s="2" t="s">
        <v>533</v>
      </c>
      <c r="G414" s="2" t="str">
        <f t="shared" si="12"/>
        <v>CD 10 - Tract 1209.02</v>
      </c>
      <c r="H414" s="3">
        <v>1161.08863745075</v>
      </c>
      <c r="I414" s="3">
        <v>726.20972321231898</v>
      </c>
      <c r="J414" s="5">
        <f t="shared" si="13"/>
        <v>0.62545588664683038</v>
      </c>
    </row>
    <row r="415" spans="1:10" x14ac:dyDescent="0.2">
      <c r="A415" s="10">
        <v>10</v>
      </c>
      <c r="B415" s="2">
        <v>121000</v>
      </c>
      <c r="C415" s="2">
        <v>48029121000</v>
      </c>
      <c r="D415" s="2">
        <v>1210</v>
      </c>
      <c r="E415" s="2" t="s">
        <v>147</v>
      </c>
      <c r="F415" s="2" t="s">
        <v>534</v>
      </c>
      <c r="G415" s="2" t="str">
        <f t="shared" si="12"/>
        <v>CD 10 - Tract 1210</v>
      </c>
      <c r="H415" s="3">
        <v>1651.1457470283001</v>
      </c>
      <c r="I415" s="3">
        <v>1651.1457458166501</v>
      </c>
      <c r="J415" s="5">
        <f t="shared" si="13"/>
        <v>0.99999999926617622</v>
      </c>
    </row>
    <row r="416" spans="1:10" x14ac:dyDescent="0.2">
      <c r="A416" s="10">
        <v>10</v>
      </c>
      <c r="B416" s="2">
        <v>121110</v>
      </c>
      <c r="C416" s="2">
        <v>48029121110</v>
      </c>
      <c r="D416" s="2">
        <v>1211.0999999999999</v>
      </c>
      <c r="E416" s="2" t="s">
        <v>148</v>
      </c>
      <c r="F416" s="2" t="s">
        <v>537</v>
      </c>
      <c r="G416" s="2" t="str">
        <f t="shared" si="12"/>
        <v>CD 10 - Tract 1211.1</v>
      </c>
      <c r="H416" s="3">
        <v>1122.4070413956299</v>
      </c>
      <c r="I416" s="3">
        <v>1122.4070392061301</v>
      </c>
      <c r="J416" s="5">
        <f t="shared" si="13"/>
        <v>0.99999999804928186</v>
      </c>
    </row>
    <row r="417" spans="1:10" x14ac:dyDescent="0.2">
      <c r="A417" s="10">
        <v>10</v>
      </c>
      <c r="B417" s="2">
        <v>121111</v>
      </c>
      <c r="C417" s="2">
        <v>48029121111</v>
      </c>
      <c r="D417" s="2">
        <v>1211.1099999999999</v>
      </c>
      <c r="E417" s="2" t="s">
        <v>149</v>
      </c>
      <c r="F417" s="2" t="s">
        <v>538</v>
      </c>
      <c r="G417" s="2" t="str">
        <f t="shared" si="12"/>
        <v>CD 10 - Tract 1211.11</v>
      </c>
      <c r="H417" s="3">
        <v>936.78925858073706</v>
      </c>
      <c r="I417" s="3">
        <v>936.78925744425896</v>
      </c>
      <c r="J417" s="5">
        <f t="shared" si="13"/>
        <v>0.99999999878683699</v>
      </c>
    </row>
    <row r="418" spans="1:10" x14ac:dyDescent="0.2">
      <c r="A418" s="10">
        <v>10</v>
      </c>
      <c r="B418" s="2">
        <v>121112</v>
      </c>
      <c r="C418" s="2">
        <v>48029121112</v>
      </c>
      <c r="D418" s="2">
        <v>1211.1199999999999</v>
      </c>
      <c r="E418" s="2" t="s">
        <v>150</v>
      </c>
      <c r="F418" s="2" t="s">
        <v>539</v>
      </c>
      <c r="G418" s="2" t="str">
        <f t="shared" si="12"/>
        <v>CD 10 - Tract 1211.12</v>
      </c>
      <c r="H418" s="3">
        <v>1268.4924029559099</v>
      </c>
      <c r="I418" s="3">
        <v>1268.4924046778001</v>
      </c>
      <c r="J418" s="5">
        <f t="shared" si="13"/>
        <v>1.0000000013574304</v>
      </c>
    </row>
    <row r="419" spans="1:10" x14ac:dyDescent="0.2">
      <c r="A419" s="10">
        <v>10</v>
      </c>
      <c r="B419" s="2">
        <v>121116</v>
      </c>
      <c r="C419" s="2">
        <v>48029121116</v>
      </c>
      <c r="D419" s="2">
        <v>1211.1600000000001</v>
      </c>
      <c r="E419" s="2" t="s">
        <v>152</v>
      </c>
      <c r="F419" s="2" t="s">
        <v>541</v>
      </c>
      <c r="G419" s="2" t="str">
        <f t="shared" si="12"/>
        <v>CD 10 - Tract 1211.16</v>
      </c>
      <c r="H419" s="3">
        <v>789.43687579527705</v>
      </c>
      <c r="I419" s="3">
        <v>196.05439983205699</v>
      </c>
      <c r="J419" s="5">
        <f t="shared" si="13"/>
        <v>0.2483471520563974</v>
      </c>
    </row>
    <row r="420" spans="1:10" x14ac:dyDescent="0.2">
      <c r="A420" s="10">
        <v>10</v>
      </c>
      <c r="B420" s="2">
        <v>121117</v>
      </c>
      <c r="C420" s="2">
        <v>48029121117</v>
      </c>
      <c r="D420" s="2">
        <v>1211.17</v>
      </c>
      <c r="E420" s="2" t="s">
        <v>153</v>
      </c>
      <c r="F420" s="2" t="s">
        <v>542</v>
      </c>
      <c r="G420" s="2" t="str">
        <f t="shared" si="12"/>
        <v>CD 10 - Tract 1211.17</v>
      </c>
      <c r="H420" s="3">
        <v>606.40003038943996</v>
      </c>
      <c r="I420" s="3">
        <v>116.858261645013</v>
      </c>
      <c r="J420" s="5">
        <f t="shared" si="13"/>
        <v>0.19270820545633008</v>
      </c>
    </row>
    <row r="421" spans="1:10" x14ac:dyDescent="0.2">
      <c r="A421" s="10">
        <v>10</v>
      </c>
      <c r="B421" s="2">
        <v>121118</v>
      </c>
      <c r="C421" s="2">
        <v>48029121118</v>
      </c>
      <c r="D421" s="2">
        <v>1211.18</v>
      </c>
      <c r="E421" s="2" t="s">
        <v>154</v>
      </c>
      <c r="F421" s="2" t="s">
        <v>543</v>
      </c>
      <c r="G421" s="2" t="str">
        <f t="shared" si="12"/>
        <v>CD 10 - Tract 1211.18</v>
      </c>
      <c r="H421" s="3">
        <v>1170.6980306995299</v>
      </c>
      <c r="I421" s="3">
        <v>1015.48102855926</v>
      </c>
      <c r="J421" s="5">
        <f t="shared" si="13"/>
        <v>0.86741499680534806</v>
      </c>
    </row>
    <row r="422" spans="1:10" x14ac:dyDescent="0.2">
      <c r="A422" s="10">
        <v>10</v>
      </c>
      <c r="B422" s="2">
        <v>121119</v>
      </c>
      <c r="C422" s="2">
        <v>48029121119</v>
      </c>
      <c r="D422" s="2">
        <v>1211.19</v>
      </c>
      <c r="E422" s="2" t="s">
        <v>155</v>
      </c>
      <c r="F422" s="2" t="s">
        <v>544</v>
      </c>
      <c r="G422" s="2" t="str">
        <f t="shared" si="12"/>
        <v>CD 10 - Tract 1211.19</v>
      </c>
      <c r="H422" s="3">
        <v>1079.66922803696</v>
      </c>
      <c r="I422" s="3">
        <v>528.79787722319895</v>
      </c>
      <c r="J422" s="5">
        <f t="shared" si="13"/>
        <v>0.48977766846671372</v>
      </c>
    </row>
    <row r="423" spans="1:10" x14ac:dyDescent="0.2">
      <c r="A423" s="10">
        <v>10</v>
      </c>
      <c r="B423" s="2">
        <v>121120</v>
      </c>
      <c r="C423" s="2">
        <v>48029121120</v>
      </c>
      <c r="D423" s="2">
        <v>1211.2</v>
      </c>
      <c r="E423" s="2" t="s">
        <v>156</v>
      </c>
      <c r="F423" s="2" t="s">
        <v>545</v>
      </c>
      <c r="G423" s="2" t="str">
        <f t="shared" si="12"/>
        <v>CD 10 - Tract 1211.2</v>
      </c>
      <c r="H423" s="3">
        <v>1117.0746032150901</v>
      </c>
      <c r="I423" s="3">
        <v>1117.0746065025701</v>
      </c>
      <c r="J423" s="5">
        <f t="shared" si="13"/>
        <v>1.0000000029429368</v>
      </c>
    </row>
    <row r="424" spans="1:10" x14ac:dyDescent="0.2">
      <c r="A424" s="10">
        <v>10</v>
      </c>
      <c r="B424" s="2">
        <v>121121</v>
      </c>
      <c r="C424" s="2">
        <v>48029121121</v>
      </c>
      <c r="D424" s="2">
        <v>1211.21</v>
      </c>
      <c r="E424" s="2" t="s">
        <v>157</v>
      </c>
      <c r="F424" s="2" t="s">
        <v>546</v>
      </c>
      <c r="G424" s="2" t="str">
        <f t="shared" si="12"/>
        <v>CD 10 - Tract 1211.21</v>
      </c>
      <c r="H424" s="3">
        <v>617.37456683075402</v>
      </c>
      <c r="I424" s="3">
        <v>617.37456436792297</v>
      </c>
      <c r="J424" s="5">
        <f t="shared" si="13"/>
        <v>0.99999999601079936</v>
      </c>
    </row>
    <row r="425" spans="1:10" x14ac:dyDescent="0.2">
      <c r="A425" s="10">
        <v>10</v>
      </c>
      <c r="B425" s="2">
        <v>121122</v>
      </c>
      <c r="C425" s="2">
        <v>48029121122</v>
      </c>
      <c r="D425" s="2">
        <v>1211.22</v>
      </c>
      <c r="E425" s="2" t="s">
        <v>158</v>
      </c>
      <c r="F425" s="2" t="s">
        <v>547</v>
      </c>
      <c r="G425" s="2" t="str">
        <f t="shared" si="12"/>
        <v>CD 10 - Tract 1211.22</v>
      </c>
      <c r="H425" s="3">
        <v>766.88383362054503</v>
      </c>
      <c r="I425" s="3">
        <v>766.88383085806595</v>
      </c>
      <c r="J425" s="5">
        <f t="shared" si="13"/>
        <v>0.99999999639778681</v>
      </c>
    </row>
    <row r="426" spans="1:10" x14ac:dyDescent="0.2">
      <c r="A426" s="10">
        <v>10</v>
      </c>
      <c r="B426" s="2">
        <v>121203</v>
      </c>
      <c r="C426" s="2">
        <v>48029121203</v>
      </c>
      <c r="D426" s="2">
        <v>1212.03</v>
      </c>
      <c r="E426" s="2" t="s">
        <v>161</v>
      </c>
      <c r="F426" s="2" t="s">
        <v>548</v>
      </c>
      <c r="G426" s="2" t="str">
        <f t="shared" si="12"/>
        <v>CD 10 - Tract 1212.03</v>
      </c>
      <c r="H426" s="3">
        <v>1848.24917067148</v>
      </c>
      <c r="I426" s="3">
        <v>994.91040894742196</v>
      </c>
      <c r="J426" s="5">
        <f t="shared" si="13"/>
        <v>0.53829885317138548</v>
      </c>
    </row>
    <row r="427" spans="1:10" x14ac:dyDescent="0.2">
      <c r="A427" s="10">
        <v>10</v>
      </c>
      <c r="B427" s="2">
        <v>121204</v>
      </c>
      <c r="C427" s="2">
        <v>48029121204</v>
      </c>
      <c r="D427" s="2">
        <v>1212.04</v>
      </c>
      <c r="E427" s="2" t="s">
        <v>162</v>
      </c>
      <c r="F427" s="2" t="s">
        <v>549</v>
      </c>
      <c r="G427" s="2" t="str">
        <f t="shared" si="12"/>
        <v>CD 10 - Tract 1212.04</v>
      </c>
      <c r="H427" s="3">
        <v>1085.1757442995199</v>
      </c>
      <c r="I427" s="3">
        <v>1085.1757468565499</v>
      </c>
      <c r="J427" s="5">
        <f t="shared" si="13"/>
        <v>1.000000002356328</v>
      </c>
    </row>
    <row r="428" spans="1:10" x14ac:dyDescent="0.2">
      <c r="A428" s="10">
        <v>10</v>
      </c>
      <c r="B428" s="2">
        <v>121205</v>
      </c>
      <c r="C428" s="2">
        <v>48029121205</v>
      </c>
      <c r="D428" s="2">
        <v>1212.05</v>
      </c>
      <c r="E428" s="2" t="s">
        <v>163</v>
      </c>
      <c r="F428" s="2" t="s">
        <v>550</v>
      </c>
      <c r="G428" s="2" t="str">
        <f t="shared" si="12"/>
        <v>CD 10 - Tract 1212.05</v>
      </c>
      <c r="H428" s="3">
        <v>735.05877373316605</v>
      </c>
      <c r="I428" s="3">
        <v>735.05877321906496</v>
      </c>
      <c r="J428" s="5">
        <f t="shared" si="13"/>
        <v>0.99999999930059869</v>
      </c>
    </row>
    <row r="429" spans="1:10" x14ac:dyDescent="0.2">
      <c r="A429" s="10">
        <v>10</v>
      </c>
      <c r="B429" s="2">
        <v>121206</v>
      </c>
      <c r="C429" s="2">
        <v>48029121206</v>
      </c>
      <c r="D429" s="2">
        <v>1212.06</v>
      </c>
      <c r="E429" s="2" t="s">
        <v>164</v>
      </c>
      <c r="F429" s="2" t="s">
        <v>551</v>
      </c>
      <c r="G429" s="2" t="str">
        <f t="shared" si="12"/>
        <v>CD 10 - Tract 1212.06</v>
      </c>
      <c r="H429" s="3">
        <v>1031.2443493762501</v>
      </c>
      <c r="I429" s="3">
        <v>1031.24434894499</v>
      </c>
      <c r="J429" s="5">
        <f t="shared" si="13"/>
        <v>0.99999999958180608</v>
      </c>
    </row>
    <row r="430" spans="1:10" x14ac:dyDescent="0.2">
      <c r="A430" s="10">
        <v>10</v>
      </c>
      <c r="B430" s="2">
        <v>121300</v>
      </c>
      <c r="C430" s="2">
        <v>48029121300</v>
      </c>
      <c r="D430" s="2">
        <v>1213</v>
      </c>
      <c r="E430" s="2" t="s">
        <v>9</v>
      </c>
      <c r="F430" s="2" t="s">
        <v>389</v>
      </c>
      <c r="G430" s="2" t="str">
        <f t="shared" si="12"/>
        <v>CD 10 - Tract 1213</v>
      </c>
      <c r="H430" s="3">
        <v>1261.6704772333701</v>
      </c>
      <c r="I430" s="3">
        <v>2.0182694639510399</v>
      </c>
      <c r="J430" s="5">
        <f t="shared" si="13"/>
        <v>1.5996803447257983E-3</v>
      </c>
    </row>
    <row r="431" spans="1:10" x14ac:dyDescent="0.2">
      <c r="A431" s="10">
        <v>10</v>
      </c>
      <c r="B431" s="2">
        <v>121501</v>
      </c>
      <c r="C431" s="2">
        <v>48029121501</v>
      </c>
      <c r="D431" s="2">
        <v>1215.01</v>
      </c>
      <c r="E431" s="2" t="s">
        <v>11</v>
      </c>
      <c r="F431" s="2" t="s">
        <v>392</v>
      </c>
      <c r="G431" s="2" t="str">
        <f t="shared" si="12"/>
        <v>CD 10 - Tract 1215.01</v>
      </c>
      <c r="H431" s="3">
        <v>1448.04001774074</v>
      </c>
      <c r="I431" s="3">
        <v>228.488255883449</v>
      </c>
      <c r="J431" s="5">
        <f t="shared" si="13"/>
        <v>0.15779139601400022</v>
      </c>
    </row>
    <row r="432" spans="1:10" x14ac:dyDescent="0.2">
      <c r="A432" s="10">
        <v>10</v>
      </c>
      <c r="B432" s="2">
        <v>121504</v>
      </c>
      <c r="C432" s="2">
        <v>48029121504</v>
      </c>
      <c r="D432" s="2">
        <v>1215.04</v>
      </c>
      <c r="E432" s="2" t="s">
        <v>12</v>
      </c>
      <c r="F432" s="2" t="s">
        <v>393</v>
      </c>
      <c r="G432" s="2" t="str">
        <f t="shared" si="12"/>
        <v>CD 10 - Tract 1215.04</v>
      </c>
      <c r="H432" s="3">
        <v>961.90254016337303</v>
      </c>
      <c r="I432" s="3">
        <v>332.38662687486999</v>
      </c>
      <c r="J432" s="5">
        <f t="shared" si="13"/>
        <v>0.34555125181228469</v>
      </c>
    </row>
    <row r="433" spans="1:10" x14ac:dyDescent="0.2">
      <c r="A433" s="10">
        <v>10</v>
      </c>
      <c r="B433" s="2">
        <v>121606</v>
      </c>
      <c r="C433" s="2">
        <v>48029121606</v>
      </c>
      <c r="D433" s="2">
        <v>1216.06</v>
      </c>
      <c r="E433" s="2" t="s">
        <v>20</v>
      </c>
      <c r="F433" s="2" t="s">
        <v>401</v>
      </c>
      <c r="G433" s="2" t="str">
        <f t="shared" ref="G433:G448" si="14">CONCATENATE("CD ",A433," - ","Tract ",D433)</f>
        <v>CD 10 - Tract 1216.06</v>
      </c>
      <c r="H433" s="3">
        <v>706.64678285298999</v>
      </c>
      <c r="I433" s="3">
        <v>0.77590133578415199</v>
      </c>
      <c r="J433" s="5">
        <f t="shared" si="13"/>
        <v>1.0980044834444109E-3</v>
      </c>
    </row>
    <row r="434" spans="1:10" x14ac:dyDescent="0.2">
      <c r="A434" s="10">
        <v>10</v>
      </c>
      <c r="B434" s="2">
        <v>121802</v>
      </c>
      <c r="C434" s="2">
        <v>48029121802</v>
      </c>
      <c r="D434" s="2">
        <v>1218.02</v>
      </c>
      <c r="E434" s="2" t="s">
        <v>23</v>
      </c>
      <c r="F434" s="2" t="s">
        <v>404</v>
      </c>
      <c r="G434" s="2" t="str">
        <f t="shared" si="14"/>
        <v>CD 10 - Tract 1218.02</v>
      </c>
      <c r="H434" s="3">
        <v>2171.4446400659199</v>
      </c>
      <c r="I434" s="3">
        <v>1492.5582861533701</v>
      </c>
      <c r="J434" s="5">
        <f t="shared" si="13"/>
        <v>0.68735728215850789</v>
      </c>
    </row>
    <row r="435" spans="1:10" x14ac:dyDescent="0.2">
      <c r="A435" s="10">
        <v>10</v>
      </c>
      <c r="B435" s="2">
        <v>121803</v>
      </c>
      <c r="C435" s="2">
        <v>48029121803</v>
      </c>
      <c r="D435" s="2">
        <v>1218.03</v>
      </c>
      <c r="E435" s="2" t="s">
        <v>167</v>
      </c>
      <c r="F435" s="2" t="s">
        <v>553</v>
      </c>
      <c r="G435" s="2" t="str">
        <f t="shared" si="14"/>
        <v>CD 10 - Tract 1218.03</v>
      </c>
      <c r="H435" s="3">
        <v>816.17521998537904</v>
      </c>
      <c r="I435" s="3">
        <v>816.175219856279</v>
      </c>
      <c r="J435" s="5">
        <f t="shared" si="13"/>
        <v>0.99999999984182308</v>
      </c>
    </row>
    <row r="436" spans="1:10" x14ac:dyDescent="0.2">
      <c r="A436" s="10">
        <v>10</v>
      </c>
      <c r="B436" s="2">
        <v>121804</v>
      </c>
      <c r="C436" s="2">
        <v>48029121804</v>
      </c>
      <c r="D436" s="2">
        <v>1218.04</v>
      </c>
      <c r="E436" s="2" t="s">
        <v>168</v>
      </c>
      <c r="F436" s="2" t="s">
        <v>554</v>
      </c>
      <c r="G436" s="2" t="str">
        <f t="shared" si="14"/>
        <v>CD 10 - Tract 1218.04</v>
      </c>
      <c r="H436" s="3">
        <v>596.075995743676</v>
      </c>
      <c r="I436" s="3">
        <v>596.07599434755195</v>
      </c>
      <c r="J436" s="5">
        <f t="shared" si="13"/>
        <v>0.99999999765780867</v>
      </c>
    </row>
    <row r="437" spans="1:10" x14ac:dyDescent="0.2">
      <c r="A437" s="10">
        <v>10</v>
      </c>
      <c r="B437" s="2">
        <v>121808</v>
      </c>
      <c r="C437" s="2">
        <v>48029121808</v>
      </c>
      <c r="D437" s="2">
        <v>1218.08</v>
      </c>
      <c r="E437" s="2" t="s">
        <v>169</v>
      </c>
      <c r="F437" s="2" t="s">
        <v>555</v>
      </c>
      <c r="G437" s="2" t="str">
        <f t="shared" si="14"/>
        <v>CD 10 - Tract 1218.08</v>
      </c>
      <c r="H437" s="3">
        <v>403.77309380301301</v>
      </c>
      <c r="I437" s="3">
        <v>403.77309280046899</v>
      </c>
      <c r="J437" s="5">
        <f t="shared" si="13"/>
        <v>0.99999999751706081</v>
      </c>
    </row>
    <row r="438" spans="1:10" x14ac:dyDescent="0.2">
      <c r="A438" s="10">
        <v>10</v>
      </c>
      <c r="B438" s="2">
        <v>121809</v>
      </c>
      <c r="C438" s="2">
        <v>48029121809</v>
      </c>
      <c r="D438" s="2">
        <v>1218.0899999999999</v>
      </c>
      <c r="E438" s="2" t="s">
        <v>170</v>
      </c>
      <c r="F438" s="2" t="s">
        <v>556</v>
      </c>
      <c r="G438" s="2" t="str">
        <f t="shared" si="14"/>
        <v>CD 10 - Tract 1218.09</v>
      </c>
      <c r="H438" s="3">
        <v>486.04388138602599</v>
      </c>
      <c r="I438" s="3">
        <v>486.04388050515502</v>
      </c>
      <c r="J438" s="5">
        <f t="shared" si="13"/>
        <v>0.99999999818767193</v>
      </c>
    </row>
    <row r="439" spans="1:10" x14ac:dyDescent="0.2">
      <c r="A439" s="10">
        <v>10</v>
      </c>
      <c r="B439" s="2">
        <v>121810</v>
      </c>
      <c r="C439" s="2">
        <v>48029121810</v>
      </c>
      <c r="D439" s="2">
        <v>1218.0999999999999</v>
      </c>
      <c r="E439" s="2" t="s">
        <v>171</v>
      </c>
      <c r="F439" s="2" t="s">
        <v>557</v>
      </c>
      <c r="G439" s="2" t="str">
        <f t="shared" si="14"/>
        <v>CD 10 - Tract 1218.1</v>
      </c>
      <c r="H439" s="3">
        <v>519.28160733382902</v>
      </c>
      <c r="I439" s="3">
        <v>519.28160683037402</v>
      </c>
      <c r="J439" s="5">
        <f t="shared" si="13"/>
        <v>0.99999999903047787</v>
      </c>
    </row>
    <row r="440" spans="1:10" x14ac:dyDescent="0.2">
      <c r="A440" s="10">
        <v>10</v>
      </c>
      <c r="B440" s="2">
        <v>121811</v>
      </c>
      <c r="C440" s="2">
        <v>48029121811</v>
      </c>
      <c r="D440" s="2">
        <v>1218.1099999999999</v>
      </c>
      <c r="E440" s="2" t="s">
        <v>172</v>
      </c>
      <c r="F440" s="2" t="s">
        <v>558</v>
      </c>
      <c r="G440" s="2" t="str">
        <f t="shared" si="14"/>
        <v>CD 10 - Tract 1218.11</v>
      </c>
      <c r="H440" s="3">
        <v>655.30661993483102</v>
      </c>
      <c r="I440" s="3">
        <v>655.30662301397001</v>
      </c>
      <c r="J440" s="5">
        <f t="shared" si="13"/>
        <v>1.000000004698776</v>
      </c>
    </row>
    <row r="441" spans="1:10" x14ac:dyDescent="0.2">
      <c r="A441" s="10">
        <v>10</v>
      </c>
      <c r="B441" s="2">
        <v>121812</v>
      </c>
      <c r="C441" s="2">
        <v>48029121812</v>
      </c>
      <c r="D441" s="2">
        <v>1218.1199999999999</v>
      </c>
      <c r="E441" s="2" t="s">
        <v>173</v>
      </c>
      <c r="F441" s="2" t="s">
        <v>559</v>
      </c>
      <c r="G441" s="2" t="str">
        <f t="shared" si="14"/>
        <v>CD 10 - Tract 1218.12</v>
      </c>
      <c r="H441" s="3">
        <v>860.52750310249905</v>
      </c>
      <c r="I441" s="3">
        <v>860.52750245400102</v>
      </c>
      <c r="J441" s="5">
        <f t="shared" si="13"/>
        <v>0.99999999924639471</v>
      </c>
    </row>
    <row r="442" spans="1:10" x14ac:dyDescent="0.2">
      <c r="A442" s="10">
        <v>10</v>
      </c>
      <c r="B442" s="2">
        <v>121813</v>
      </c>
      <c r="C442" s="2">
        <v>48029121813</v>
      </c>
      <c r="D442" s="2">
        <v>1218.1300000000001</v>
      </c>
      <c r="E442" s="2" t="s">
        <v>174</v>
      </c>
      <c r="F442" s="2" t="s">
        <v>560</v>
      </c>
      <c r="G442" s="2" t="str">
        <f t="shared" si="14"/>
        <v>CD 10 - Tract 1218.13</v>
      </c>
      <c r="H442" s="3">
        <v>469.43762143625298</v>
      </c>
      <c r="I442" s="3">
        <v>469.43762240423303</v>
      </c>
      <c r="J442" s="5">
        <f t="shared" si="13"/>
        <v>1.0000000020619992</v>
      </c>
    </row>
    <row r="443" spans="1:10" x14ac:dyDescent="0.2">
      <c r="A443" s="10">
        <v>10</v>
      </c>
      <c r="B443" s="2">
        <v>121903</v>
      </c>
      <c r="C443" s="2">
        <v>48029121903</v>
      </c>
      <c r="D443" s="2">
        <v>1219.03</v>
      </c>
      <c r="E443" s="2" t="s">
        <v>175</v>
      </c>
      <c r="F443" s="2" t="s">
        <v>561</v>
      </c>
      <c r="G443" s="2" t="str">
        <f t="shared" si="14"/>
        <v>CD 10 - Tract 1219.03</v>
      </c>
      <c r="H443" s="3">
        <v>2051.53569038659</v>
      </c>
      <c r="I443" s="3">
        <v>742.48473283374699</v>
      </c>
      <c r="J443" s="5">
        <f t="shared" si="13"/>
        <v>0.36191655661317484</v>
      </c>
    </row>
    <row r="444" spans="1:10" x14ac:dyDescent="0.2">
      <c r="A444" s="10">
        <v>10</v>
      </c>
      <c r="B444" s="2">
        <v>121905</v>
      </c>
      <c r="C444" s="2">
        <v>48029121905</v>
      </c>
      <c r="D444" s="2">
        <v>1219.05</v>
      </c>
      <c r="E444" s="2" t="s">
        <v>24</v>
      </c>
      <c r="F444" s="2" t="s">
        <v>405</v>
      </c>
      <c r="G444" s="2" t="str">
        <f t="shared" si="14"/>
        <v>CD 10 - Tract 1219.05</v>
      </c>
      <c r="H444" s="3">
        <v>1948.7481006683499</v>
      </c>
      <c r="I444" s="3">
        <v>0.26194844100203302</v>
      </c>
      <c r="J444" s="5">
        <f t="shared" si="13"/>
        <v>1.344188306904285E-4</v>
      </c>
    </row>
    <row r="445" spans="1:10" x14ac:dyDescent="0.2">
      <c r="A445" s="10">
        <v>10</v>
      </c>
      <c r="B445" s="2">
        <v>121907</v>
      </c>
      <c r="C445" s="2">
        <v>48029121907</v>
      </c>
      <c r="D445" s="2">
        <v>1219.07</v>
      </c>
      <c r="E445" s="2" t="s">
        <v>406</v>
      </c>
      <c r="F445" s="2" t="s">
        <v>407</v>
      </c>
      <c r="G445" s="2" t="str">
        <f t="shared" si="14"/>
        <v>CD 10 - Tract 1219.07</v>
      </c>
      <c r="H445" s="3">
        <v>10024.3679866733</v>
      </c>
      <c r="I445" s="3">
        <v>1339.5201135873899</v>
      </c>
      <c r="J445" s="5">
        <f t="shared" si="13"/>
        <v>0.13362639074784452</v>
      </c>
    </row>
    <row r="446" spans="1:10" x14ac:dyDescent="0.2">
      <c r="A446" s="10">
        <v>10</v>
      </c>
      <c r="B446" s="2">
        <v>121909</v>
      </c>
      <c r="C446" s="2">
        <v>48029121909</v>
      </c>
      <c r="D446" s="2">
        <v>1219.0899999999999</v>
      </c>
      <c r="E446" s="2" t="s">
        <v>26</v>
      </c>
      <c r="F446" s="2" t="s">
        <v>409</v>
      </c>
      <c r="G446" s="2" t="str">
        <f t="shared" si="14"/>
        <v>CD 10 - Tract 1219.09</v>
      </c>
      <c r="H446" s="3">
        <v>3071.4373060677899</v>
      </c>
      <c r="I446" s="3">
        <v>1388.99612324391</v>
      </c>
      <c r="J446" s="5">
        <f t="shared" si="13"/>
        <v>0.45223000987188416</v>
      </c>
    </row>
    <row r="447" spans="1:10" x14ac:dyDescent="0.2">
      <c r="A447" s="10">
        <v>10</v>
      </c>
      <c r="B447" s="2">
        <v>121910</v>
      </c>
      <c r="C447" s="2">
        <v>48029121910</v>
      </c>
      <c r="D447" s="2">
        <v>1219.0999999999999</v>
      </c>
      <c r="E447" s="2" t="s">
        <v>27</v>
      </c>
      <c r="F447" s="2" t="s">
        <v>410</v>
      </c>
      <c r="G447" s="2" t="str">
        <f t="shared" si="14"/>
        <v>CD 10 - Tract 1219.1</v>
      </c>
      <c r="H447" s="3">
        <v>7099.4143823938002</v>
      </c>
      <c r="I447" s="3">
        <v>5311.16900628857</v>
      </c>
      <c r="J447" s="5">
        <f t="shared" si="13"/>
        <v>0.74811367814506069</v>
      </c>
    </row>
    <row r="448" spans="1:10" x14ac:dyDescent="0.2">
      <c r="A448" s="10">
        <v>10</v>
      </c>
      <c r="B448" s="2">
        <v>980004</v>
      </c>
      <c r="C448" s="2">
        <v>48029980004</v>
      </c>
      <c r="D448" s="2">
        <v>9800.0400000000009</v>
      </c>
      <c r="E448" s="2" t="s">
        <v>378</v>
      </c>
      <c r="F448" s="2" t="s">
        <v>764</v>
      </c>
      <c r="G448" s="2" t="str">
        <f t="shared" si="14"/>
        <v>CD 10 - Tract 9800.04</v>
      </c>
      <c r="H448" s="3">
        <v>2418.4429128479101</v>
      </c>
      <c r="I448" s="3">
        <v>7.8287815848907796</v>
      </c>
      <c r="J448" s="5">
        <f t="shared" si="13"/>
        <v>3.2371165526796589E-3</v>
      </c>
    </row>
    <row r="449" spans="1:10" x14ac:dyDescent="0.2">
      <c r="A449" s="10" t="s">
        <v>766</v>
      </c>
      <c r="B449" s="2">
        <v>120300</v>
      </c>
      <c r="C449" s="2">
        <v>48029120300</v>
      </c>
      <c r="D449" s="2">
        <v>1203</v>
      </c>
      <c r="E449" s="2" t="s">
        <v>384</v>
      </c>
      <c r="F449" s="2" t="s">
        <v>385</v>
      </c>
      <c r="G449" s="2" t="str">
        <f>CONCATENATE("CD ",A449," - ","Tract ",D449)</f>
        <v>CD Outside CoSA - Tract 1203</v>
      </c>
      <c r="H449" s="3">
        <v>1178.3061278493001</v>
      </c>
      <c r="I449" s="3">
        <v>1169.01879936254</v>
      </c>
      <c r="J449" s="5">
        <f t="shared" si="13"/>
        <v>0.99211806824453019</v>
      </c>
    </row>
    <row r="450" spans="1:10" x14ac:dyDescent="0.2">
      <c r="A450" s="10" t="s">
        <v>766</v>
      </c>
      <c r="B450" s="2">
        <v>120400</v>
      </c>
      <c r="C450" s="2">
        <v>48029120400</v>
      </c>
      <c r="D450" s="2">
        <v>1204</v>
      </c>
      <c r="E450" s="2" t="s">
        <v>386</v>
      </c>
      <c r="F450" s="2" t="s">
        <v>387</v>
      </c>
      <c r="G450" s="2" t="str">
        <f t="shared" ref="G450:G451" si="15">CONCATENATE("CD ",A450," - ","Tract ",D450)</f>
        <v>CD Outside CoSA - Tract 1204</v>
      </c>
      <c r="H450" s="3">
        <v>1161.3682493788699</v>
      </c>
      <c r="I450" s="3">
        <v>1028.8679807712899</v>
      </c>
      <c r="J450" s="5">
        <f t="shared" si="13"/>
        <v>0.88591020231658257</v>
      </c>
    </row>
    <row r="451" spans="1:10" x14ac:dyDescent="0.2">
      <c r="A451" s="10" t="s">
        <v>766</v>
      </c>
      <c r="B451" s="2">
        <v>120702</v>
      </c>
      <c r="C451" s="2">
        <v>48029120702</v>
      </c>
      <c r="D451" s="2">
        <v>1207.02</v>
      </c>
      <c r="E451" s="2" t="s">
        <v>8</v>
      </c>
      <c r="F451" s="2" t="s">
        <v>388</v>
      </c>
      <c r="G451" s="2" t="str">
        <f t="shared" si="15"/>
        <v>CD Outside CoSA - Tract 1207.02</v>
      </c>
      <c r="H451" s="3">
        <v>810.12331558347398</v>
      </c>
      <c r="I451" s="3">
        <v>4.8032399597363096</v>
      </c>
      <c r="J451" s="5">
        <f t="shared" si="13"/>
        <v>5.9290232330578944E-3</v>
      </c>
    </row>
    <row r="452" spans="1:10" x14ac:dyDescent="0.2">
      <c r="A452" s="10" t="s">
        <v>766</v>
      </c>
      <c r="B452" s="2">
        <v>121300</v>
      </c>
      <c r="C452" s="2">
        <v>48029121300</v>
      </c>
      <c r="D452" s="2">
        <v>1213</v>
      </c>
      <c r="E452" s="2" t="s">
        <v>9</v>
      </c>
      <c r="F452" s="2" t="s">
        <v>389</v>
      </c>
      <c r="G452" s="2" t="str">
        <f t="shared" ref="G452:G515" si="16">CONCATENATE("CD ",A452," - ","Tract ",D452)</f>
        <v>CD Outside CoSA - Tract 1213</v>
      </c>
      <c r="H452" s="3">
        <v>1261.6704772333701</v>
      </c>
      <c r="I452" s="3">
        <v>944.170343826622</v>
      </c>
      <c r="J452" s="5">
        <f t="shared" ref="J452:J515" si="17">I452/H452</f>
        <v>0.74834939935903699</v>
      </c>
    </row>
    <row r="453" spans="1:10" x14ac:dyDescent="0.2">
      <c r="A453" s="10" t="s">
        <v>766</v>
      </c>
      <c r="B453" s="2">
        <v>121403</v>
      </c>
      <c r="C453" s="2">
        <v>48029121403</v>
      </c>
      <c r="D453" s="2">
        <v>1214.03</v>
      </c>
      <c r="E453" s="2" t="s">
        <v>10</v>
      </c>
      <c r="F453" s="2" t="s">
        <v>390</v>
      </c>
      <c r="G453" s="2" t="str">
        <f t="shared" si="16"/>
        <v>CD Outside CoSA - Tract 1214.03</v>
      </c>
      <c r="H453" s="3">
        <v>1095.2305140838</v>
      </c>
      <c r="I453" s="3">
        <v>208.39359156386701</v>
      </c>
      <c r="J453" s="5">
        <f t="shared" si="17"/>
        <v>0.19027372674892626</v>
      </c>
    </row>
    <row r="454" spans="1:10" x14ac:dyDescent="0.2">
      <c r="A454" s="10" t="s">
        <v>766</v>
      </c>
      <c r="B454" s="2">
        <v>121404</v>
      </c>
      <c r="C454" s="2">
        <v>48029121404</v>
      </c>
      <c r="D454" s="2">
        <v>1214.04</v>
      </c>
      <c r="E454" s="2" t="s">
        <v>166</v>
      </c>
      <c r="F454" s="2" t="s">
        <v>391</v>
      </c>
      <c r="G454" s="2" t="str">
        <f t="shared" si="16"/>
        <v>CD Outside CoSA - Tract 1214.04</v>
      </c>
      <c r="H454" s="3">
        <v>1670.60026010973</v>
      </c>
      <c r="I454" s="3">
        <v>17.900717647645099</v>
      </c>
      <c r="J454" s="5">
        <f t="shared" si="17"/>
        <v>1.0715141183127391E-2</v>
      </c>
    </row>
    <row r="455" spans="1:10" x14ac:dyDescent="0.2">
      <c r="A455" s="10" t="s">
        <v>766</v>
      </c>
      <c r="B455" s="2">
        <v>121501</v>
      </c>
      <c r="C455" s="2">
        <v>48029121501</v>
      </c>
      <c r="D455" s="2">
        <v>1215.01</v>
      </c>
      <c r="E455" s="2" t="s">
        <v>11</v>
      </c>
      <c r="F455" s="2" t="s">
        <v>392</v>
      </c>
      <c r="G455" s="2" t="str">
        <f t="shared" si="16"/>
        <v>CD Outside CoSA - Tract 1215.01</v>
      </c>
      <c r="H455" s="3">
        <v>1448.04001774074</v>
      </c>
      <c r="I455" s="3">
        <v>1219.5517627506499</v>
      </c>
      <c r="J455" s="5">
        <f t="shared" si="17"/>
        <v>0.84220860460294333</v>
      </c>
    </row>
    <row r="456" spans="1:10" x14ac:dyDescent="0.2">
      <c r="A456" s="10" t="s">
        <v>766</v>
      </c>
      <c r="B456" s="2">
        <v>121504</v>
      </c>
      <c r="C456" s="2">
        <v>48029121504</v>
      </c>
      <c r="D456" s="2">
        <v>1215.04</v>
      </c>
      <c r="E456" s="2" t="s">
        <v>12</v>
      </c>
      <c r="F456" s="2" t="s">
        <v>393</v>
      </c>
      <c r="G456" s="2" t="str">
        <f t="shared" si="16"/>
        <v>CD Outside CoSA - Tract 1215.04</v>
      </c>
      <c r="H456" s="3">
        <v>961.90254016337303</v>
      </c>
      <c r="I456" s="3">
        <v>621.85222430858596</v>
      </c>
      <c r="J456" s="5">
        <f t="shared" si="17"/>
        <v>0.6464815283708143</v>
      </c>
    </row>
    <row r="457" spans="1:10" x14ac:dyDescent="0.2">
      <c r="A457" s="10" t="s">
        <v>766</v>
      </c>
      <c r="B457" s="2">
        <v>121505</v>
      </c>
      <c r="C457" s="2">
        <v>48029121505</v>
      </c>
      <c r="D457" s="2">
        <v>1215.05</v>
      </c>
      <c r="E457" s="2" t="s">
        <v>13</v>
      </c>
      <c r="F457" s="2" t="s">
        <v>394</v>
      </c>
      <c r="G457" s="2" t="str">
        <f t="shared" si="16"/>
        <v>CD Outside CoSA - Tract 1215.05</v>
      </c>
      <c r="H457" s="3">
        <v>822.28585593598098</v>
      </c>
      <c r="I457" s="3">
        <v>822.28585663572198</v>
      </c>
      <c r="J457" s="5">
        <f t="shared" si="17"/>
        <v>1.0000000008509704</v>
      </c>
    </row>
    <row r="458" spans="1:10" x14ac:dyDescent="0.2">
      <c r="A458" s="10" t="s">
        <v>766</v>
      </c>
      <c r="B458" s="2">
        <v>121506</v>
      </c>
      <c r="C458" s="2">
        <v>48029121506</v>
      </c>
      <c r="D458" s="2">
        <v>1215.06</v>
      </c>
      <c r="E458" s="2" t="s">
        <v>14</v>
      </c>
      <c r="F458" s="2" t="s">
        <v>395</v>
      </c>
      <c r="G458" s="2" t="str">
        <f t="shared" si="16"/>
        <v>CD Outside CoSA - Tract 1215.06</v>
      </c>
      <c r="H458" s="3">
        <v>641.61647586164702</v>
      </c>
      <c r="I458" s="3">
        <v>633.14281502976701</v>
      </c>
      <c r="J458" s="5">
        <f t="shared" si="17"/>
        <v>0.98679326178383986</v>
      </c>
    </row>
    <row r="459" spans="1:10" x14ac:dyDescent="0.2">
      <c r="A459" s="10" t="s">
        <v>766</v>
      </c>
      <c r="B459" s="2">
        <v>121507</v>
      </c>
      <c r="C459" s="2">
        <v>48029121507</v>
      </c>
      <c r="D459" s="2">
        <v>1215.07</v>
      </c>
      <c r="E459" s="2" t="s">
        <v>15</v>
      </c>
      <c r="F459" s="2" t="s">
        <v>396</v>
      </c>
      <c r="G459" s="2" t="str">
        <f t="shared" si="16"/>
        <v>CD Outside CoSA - Tract 1215.07</v>
      </c>
      <c r="H459" s="3">
        <v>659.60749089064905</v>
      </c>
      <c r="I459" s="3">
        <v>658.11405138233897</v>
      </c>
      <c r="J459" s="5">
        <f t="shared" si="17"/>
        <v>0.99773586636153344</v>
      </c>
    </row>
    <row r="460" spans="1:10" x14ac:dyDescent="0.2">
      <c r="A460" s="10" t="s">
        <v>766</v>
      </c>
      <c r="B460" s="2">
        <v>121508</v>
      </c>
      <c r="C460" s="2">
        <v>48029121508</v>
      </c>
      <c r="D460" s="2">
        <v>1215.08</v>
      </c>
      <c r="E460" s="2" t="s">
        <v>16</v>
      </c>
      <c r="F460" s="2" t="s">
        <v>397</v>
      </c>
      <c r="G460" s="2" t="str">
        <f t="shared" si="16"/>
        <v>CD Outside CoSA - Tract 1215.08</v>
      </c>
      <c r="H460" s="3">
        <v>551.676304274823</v>
      </c>
      <c r="I460" s="3">
        <v>509.91575941001201</v>
      </c>
      <c r="J460" s="5">
        <f t="shared" si="17"/>
        <v>0.92430244956831142</v>
      </c>
    </row>
    <row r="461" spans="1:10" x14ac:dyDescent="0.2">
      <c r="A461" s="10" t="s">
        <v>766</v>
      </c>
      <c r="B461" s="2">
        <v>121601</v>
      </c>
      <c r="C461" s="2">
        <v>48029121601</v>
      </c>
      <c r="D461" s="2">
        <v>1216.01</v>
      </c>
      <c r="E461" s="2" t="s">
        <v>17</v>
      </c>
      <c r="F461" s="2" t="s">
        <v>398</v>
      </c>
      <c r="G461" s="2" t="str">
        <f t="shared" si="16"/>
        <v>CD Outside CoSA - Tract 1216.01</v>
      </c>
      <c r="H461" s="3">
        <v>924.04418383477196</v>
      </c>
      <c r="I461" s="3">
        <v>924.04418165496497</v>
      </c>
      <c r="J461" s="5">
        <f t="shared" si="17"/>
        <v>0.99999999764101433</v>
      </c>
    </row>
    <row r="462" spans="1:10" x14ac:dyDescent="0.2">
      <c r="A462" s="10" t="s">
        <v>766</v>
      </c>
      <c r="B462" s="2">
        <v>121604</v>
      </c>
      <c r="C462" s="2">
        <v>48029121604</v>
      </c>
      <c r="D462" s="2">
        <v>1216.04</v>
      </c>
      <c r="E462" s="2" t="s">
        <v>18</v>
      </c>
      <c r="F462" s="2" t="s">
        <v>399</v>
      </c>
      <c r="G462" s="2" t="str">
        <f t="shared" si="16"/>
        <v>CD Outside CoSA - Tract 1216.04</v>
      </c>
      <c r="H462" s="3">
        <v>1207.9481836019199</v>
      </c>
      <c r="I462" s="3">
        <v>1207.94818285828</v>
      </c>
      <c r="J462" s="5">
        <f t="shared" si="17"/>
        <v>0.99999999938437767</v>
      </c>
    </row>
    <row r="463" spans="1:10" x14ac:dyDescent="0.2">
      <c r="A463" s="10" t="s">
        <v>766</v>
      </c>
      <c r="B463" s="2">
        <v>121605</v>
      </c>
      <c r="C463" s="2">
        <v>48029121605</v>
      </c>
      <c r="D463" s="2">
        <v>1216.05</v>
      </c>
      <c r="E463" s="2" t="s">
        <v>19</v>
      </c>
      <c r="F463" s="2" t="s">
        <v>400</v>
      </c>
      <c r="G463" s="2" t="str">
        <f t="shared" si="16"/>
        <v>CD Outside CoSA - Tract 1216.05</v>
      </c>
      <c r="H463" s="3">
        <v>723.56232271955196</v>
      </c>
      <c r="I463" s="3">
        <v>723.562322191465</v>
      </c>
      <c r="J463" s="5">
        <f t="shared" si="17"/>
        <v>0.99999999927015693</v>
      </c>
    </row>
    <row r="464" spans="1:10" x14ac:dyDescent="0.2">
      <c r="A464" s="10" t="s">
        <v>766</v>
      </c>
      <c r="B464" s="2">
        <v>121606</v>
      </c>
      <c r="C464" s="2">
        <v>48029121606</v>
      </c>
      <c r="D464" s="2">
        <v>1216.06</v>
      </c>
      <c r="E464" s="2" t="s">
        <v>20</v>
      </c>
      <c r="F464" s="2" t="s">
        <v>401</v>
      </c>
      <c r="G464" s="2" t="str">
        <f t="shared" si="16"/>
        <v>CD Outside CoSA - Tract 1216.06</v>
      </c>
      <c r="H464" s="3">
        <v>706.64678285298999</v>
      </c>
      <c r="I464" s="3">
        <v>705.87087929316999</v>
      </c>
      <c r="J464" s="5">
        <f t="shared" si="17"/>
        <v>0.99890199236924648</v>
      </c>
    </row>
    <row r="465" spans="1:10" x14ac:dyDescent="0.2">
      <c r="A465" s="10" t="s">
        <v>766</v>
      </c>
      <c r="B465" s="2">
        <v>121701</v>
      </c>
      <c r="C465" s="2">
        <v>48029121701</v>
      </c>
      <c r="D465" s="2">
        <v>1217.01</v>
      </c>
      <c r="E465" s="2" t="s">
        <v>21</v>
      </c>
      <c r="F465" s="2" t="s">
        <v>402</v>
      </c>
      <c r="G465" s="2" t="str">
        <f t="shared" si="16"/>
        <v>CD Outside CoSA - Tract 1217.01</v>
      </c>
      <c r="H465" s="3">
        <v>819.94701161879402</v>
      </c>
      <c r="I465" s="3">
        <v>819.94701324272705</v>
      </c>
      <c r="J465" s="5">
        <f t="shared" si="17"/>
        <v>1.0000000019805342</v>
      </c>
    </row>
    <row r="466" spans="1:10" x14ac:dyDescent="0.2">
      <c r="A466" s="10" t="s">
        <v>766</v>
      </c>
      <c r="B466" s="2">
        <v>121702</v>
      </c>
      <c r="C466" s="2">
        <v>48029121702</v>
      </c>
      <c r="D466" s="2">
        <v>1217.02</v>
      </c>
      <c r="E466" s="2" t="s">
        <v>22</v>
      </c>
      <c r="F466" s="2" t="s">
        <v>403</v>
      </c>
      <c r="G466" s="2" t="str">
        <f t="shared" si="16"/>
        <v>CD Outside CoSA - Tract 1217.02</v>
      </c>
      <c r="H466" s="3">
        <v>1523.7194503886601</v>
      </c>
      <c r="I466" s="3">
        <v>1523.71945021597</v>
      </c>
      <c r="J466" s="5">
        <f t="shared" si="17"/>
        <v>0.99999999988666544</v>
      </c>
    </row>
    <row r="467" spans="1:10" x14ac:dyDescent="0.2">
      <c r="A467" s="10" t="s">
        <v>766</v>
      </c>
      <c r="B467" s="2">
        <v>121802</v>
      </c>
      <c r="C467" s="2">
        <v>48029121802</v>
      </c>
      <c r="D467" s="2">
        <v>1218.02</v>
      </c>
      <c r="E467" s="2" t="s">
        <v>23</v>
      </c>
      <c r="F467" s="2" t="s">
        <v>404</v>
      </c>
      <c r="G467" s="2" t="str">
        <f t="shared" si="16"/>
        <v>CD Outside CoSA - Tract 1218.02</v>
      </c>
      <c r="H467" s="3">
        <v>2171.4446400659199</v>
      </c>
      <c r="I467" s="3">
        <v>678.88635768702102</v>
      </c>
      <c r="J467" s="5">
        <f t="shared" si="17"/>
        <v>0.31264271957972256</v>
      </c>
    </row>
    <row r="468" spans="1:10" x14ac:dyDescent="0.2">
      <c r="A468" s="10" t="s">
        <v>766</v>
      </c>
      <c r="B468" s="2">
        <v>121905</v>
      </c>
      <c r="C468" s="2">
        <v>48029121905</v>
      </c>
      <c r="D468" s="2">
        <v>1219.05</v>
      </c>
      <c r="E468" s="2" t="s">
        <v>24</v>
      </c>
      <c r="F468" s="2" t="s">
        <v>405</v>
      </c>
      <c r="G468" s="2" t="str">
        <f t="shared" si="16"/>
        <v>CD Outside CoSA - Tract 1219.05</v>
      </c>
      <c r="H468" s="3">
        <v>1948.7481006683499</v>
      </c>
      <c r="I468" s="3">
        <v>1026.8118913144599</v>
      </c>
      <c r="J468" s="5">
        <f t="shared" si="17"/>
        <v>0.52690847573490929</v>
      </c>
    </row>
    <row r="469" spans="1:10" x14ac:dyDescent="0.2">
      <c r="A469" s="10" t="s">
        <v>766</v>
      </c>
      <c r="B469" s="2">
        <v>121907</v>
      </c>
      <c r="C469" s="2">
        <v>48029121907</v>
      </c>
      <c r="D469" s="2">
        <v>1219.07</v>
      </c>
      <c r="E469" s="2" t="s">
        <v>406</v>
      </c>
      <c r="F469" s="2" t="s">
        <v>407</v>
      </c>
      <c r="G469" s="2" t="str">
        <f t="shared" si="16"/>
        <v>CD Outside CoSA - Tract 1219.07</v>
      </c>
      <c r="H469" s="3">
        <v>10024.3679866733</v>
      </c>
      <c r="I469" s="3">
        <v>8047.8883448448396</v>
      </c>
      <c r="J469" s="5">
        <f t="shared" si="17"/>
        <v>0.80283249333463691</v>
      </c>
    </row>
    <row r="470" spans="1:10" x14ac:dyDescent="0.2">
      <c r="A470" s="10" t="s">
        <v>766</v>
      </c>
      <c r="B470" s="2">
        <v>121908</v>
      </c>
      <c r="C470" s="2">
        <v>48029121908</v>
      </c>
      <c r="D470" s="2">
        <v>1219.08</v>
      </c>
      <c r="E470" s="2" t="s">
        <v>25</v>
      </c>
      <c r="F470" s="2" t="s">
        <v>408</v>
      </c>
      <c r="G470" s="2" t="str">
        <f t="shared" si="16"/>
        <v>CD Outside CoSA - Tract 1219.08</v>
      </c>
      <c r="H470" s="3">
        <v>10561.1012986895</v>
      </c>
      <c r="I470" s="3">
        <v>10337.7148319064</v>
      </c>
      <c r="J470" s="5">
        <f t="shared" si="17"/>
        <v>0.9788481844397402</v>
      </c>
    </row>
    <row r="471" spans="1:10" x14ac:dyDescent="0.2">
      <c r="A471" s="10" t="s">
        <v>766</v>
      </c>
      <c r="B471" s="2">
        <v>121909</v>
      </c>
      <c r="C471" s="2">
        <v>48029121909</v>
      </c>
      <c r="D471" s="2">
        <v>1219.0899999999999</v>
      </c>
      <c r="E471" s="2" t="s">
        <v>26</v>
      </c>
      <c r="F471" s="2" t="s">
        <v>409</v>
      </c>
      <c r="G471" s="2" t="str">
        <f t="shared" si="16"/>
        <v>CD Outside CoSA - Tract 1219.09</v>
      </c>
      <c r="H471" s="3">
        <v>3071.4373060677899</v>
      </c>
      <c r="I471" s="3">
        <v>1682.4411860252401</v>
      </c>
      <c r="J471" s="5">
        <f t="shared" si="17"/>
        <v>0.54776999117041614</v>
      </c>
    </row>
    <row r="472" spans="1:10" x14ac:dyDescent="0.2">
      <c r="A472" s="10" t="s">
        <v>766</v>
      </c>
      <c r="B472" s="2">
        <v>121910</v>
      </c>
      <c r="C472" s="2">
        <v>48029121910</v>
      </c>
      <c r="D472" s="2">
        <v>1219.0999999999999</v>
      </c>
      <c r="E472" s="2" t="s">
        <v>27</v>
      </c>
      <c r="F472" s="2" t="s">
        <v>410</v>
      </c>
      <c r="G472" s="2" t="str">
        <f t="shared" si="16"/>
        <v>CD Outside CoSA - Tract 1219.1</v>
      </c>
      <c r="H472" s="3">
        <v>7099.4143823938002</v>
      </c>
      <c r="I472" s="3">
        <v>1788.2453748616999</v>
      </c>
      <c r="J472" s="5">
        <f t="shared" si="17"/>
        <v>0.25188632167977981</v>
      </c>
    </row>
    <row r="473" spans="1:10" x14ac:dyDescent="0.2">
      <c r="A473" s="10" t="s">
        <v>766</v>
      </c>
      <c r="B473" s="2">
        <v>131503</v>
      </c>
      <c r="C473" s="2">
        <v>48029131503</v>
      </c>
      <c r="D473" s="2">
        <v>1315.03</v>
      </c>
      <c r="E473" s="2" t="s">
        <v>30</v>
      </c>
      <c r="F473" s="2" t="s">
        <v>411</v>
      </c>
      <c r="G473" s="2" t="str">
        <f t="shared" si="16"/>
        <v>CD Outside CoSA - Tract 1315.03</v>
      </c>
      <c r="H473" s="3">
        <v>539.42430694088102</v>
      </c>
      <c r="I473" s="3">
        <v>512.24376893452597</v>
      </c>
      <c r="J473" s="5">
        <f t="shared" si="17"/>
        <v>0.94961195174815516</v>
      </c>
    </row>
    <row r="474" spans="1:10" x14ac:dyDescent="0.2">
      <c r="A474" s="10" t="s">
        <v>766</v>
      </c>
      <c r="B474" s="2">
        <v>131504</v>
      </c>
      <c r="C474" s="2">
        <v>48029131504</v>
      </c>
      <c r="D474" s="2">
        <v>1315.04</v>
      </c>
      <c r="E474" s="2" t="s">
        <v>31</v>
      </c>
      <c r="F474" s="2" t="s">
        <v>412</v>
      </c>
      <c r="G474" s="2" t="str">
        <f t="shared" si="16"/>
        <v>CD Outside CoSA - Tract 1315.04</v>
      </c>
      <c r="H474" s="3">
        <v>1037.5179539721901</v>
      </c>
      <c r="I474" s="3">
        <v>378.18846549826799</v>
      </c>
      <c r="J474" s="5">
        <f t="shared" si="17"/>
        <v>0.36451269498552219</v>
      </c>
    </row>
    <row r="475" spans="1:10" x14ac:dyDescent="0.2">
      <c r="A475" s="10" t="s">
        <v>766</v>
      </c>
      <c r="B475" s="2">
        <v>131505</v>
      </c>
      <c r="C475" s="2">
        <v>48029131505</v>
      </c>
      <c r="D475" s="2">
        <v>1315.05</v>
      </c>
      <c r="E475" s="2" t="s">
        <v>32</v>
      </c>
      <c r="F475" s="2" t="s">
        <v>413</v>
      </c>
      <c r="G475" s="2" t="str">
        <f t="shared" si="16"/>
        <v>CD Outside CoSA - Tract 1315.05</v>
      </c>
      <c r="H475" s="3">
        <v>361.58376526438599</v>
      </c>
      <c r="I475" s="3">
        <v>4.0065073876198998</v>
      </c>
      <c r="J475" s="5">
        <f t="shared" si="17"/>
        <v>1.1080440474672271E-2</v>
      </c>
    </row>
    <row r="476" spans="1:10" x14ac:dyDescent="0.2">
      <c r="A476" s="10" t="s">
        <v>766</v>
      </c>
      <c r="B476" s="2">
        <v>131506</v>
      </c>
      <c r="C476" s="2">
        <v>48029131506</v>
      </c>
      <c r="D476" s="2">
        <v>1315.06</v>
      </c>
      <c r="E476" s="2" t="s">
        <v>33</v>
      </c>
      <c r="F476" s="2" t="s">
        <v>414</v>
      </c>
      <c r="G476" s="2" t="str">
        <f t="shared" si="16"/>
        <v>CD Outside CoSA - Tract 1315.06</v>
      </c>
      <c r="H476" s="3">
        <v>2421.3221474724</v>
      </c>
      <c r="I476" s="3">
        <v>468.86225794901799</v>
      </c>
      <c r="J476" s="5">
        <f t="shared" si="17"/>
        <v>0.19363894161644693</v>
      </c>
    </row>
    <row r="477" spans="1:10" x14ac:dyDescent="0.2">
      <c r="A477" s="10" t="s">
        <v>766</v>
      </c>
      <c r="B477" s="2">
        <v>131507</v>
      </c>
      <c r="C477" s="2">
        <v>48029131507</v>
      </c>
      <c r="D477" s="2">
        <v>1315.07</v>
      </c>
      <c r="E477" s="2" t="s">
        <v>34</v>
      </c>
      <c r="F477" s="2" t="s">
        <v>415</v>
      </c>
      <c r="G477" s="2" t="str">
        <f t="shared" si="16"/>
        <v>CD Outside CoSA - Tract 1315.07</v>
      </c>
      <c r="H477" s="3">
        <v>535.19002391695994</v>
      </c>
      <c r="I477" s="3">
        <v>170.54399803883399</v>
      </c>
      <c r="J477" s="5">
        <f t="shared" si="17"/>
        <v>0.31866064466346555</v>
      </c>
    </row>
    <row r="478" spans="1:10" x14ac:dyDescent="0.2">
      <c r="A478" s="10" t="s">
        <v>766</v>
      </c>
      <c r="B478" s="2">
        <v>131601</v>
      </c>
      <c r="C478" s="2">
        <v>48029131601</v>
      </c>
      <c r="D478" s="2">
        <v>1316.01</v>
      </c>
      <c r="E478" s="2" t="s">
        <v>35</v>
      </c>
      <c r="F478" s="2" t="s">
        <v>416</v>
      </c>
      <c r="G478" s="2" t="str">
        <f t="shared" si="16"/>
        <v>CD Outside CoSA - Tract 1316.01</v>
      </c>
      <c r="H478" s="3">
        <v>13213.3476578514</v>
      </c>
      <c r="I478" s="3">
        <v>12787.8094976094</v>
      </c>
      <c r="J478" s="5">
        <f t="shared" si="17"/>
        <v>0.96779482601525701</v>
      </c>
    </row>
    <row r="479" spans="1:10" x14ac:dyDescent="0.2">
      <c r="A479" s="10" t="s">
        <v>766</v>
      </c>
      <c r="B479" s="2">
        <v>131606</v>
      </c>
      <c r="C479" s="2">
        <v>48029131606</v>
      </c>
      <c r="D479" s="2">
        <v>1316.06</v>
      </c>
      <c r="E479" s="2" t="s">
        <v>36</v>
      </c>
      <c r="F479" s="2" t="s">
        <v>417</v>
      </c>
      <c r="G479" s="2" t="str">
        <f t="shared" si="16"/>
        <v>CD Outside CoSA - Tract 1316.06</v>
      </c>
      <c r="H479" s="3">
        <v>2510.7123291734601</v>
      </c>
      <c r="I479" s="3">
        <v>2098.6968584275101</v>
      </c>
      <c r="J479" s="5">
        <f t="shared" si="17"/>
        <v>0.83589698192082895</v>
      </c>
    </row>
    <row r="480" spans="1:10" x14ac:dyDescent="0.2">
      <c r="A480" s="10" t="s">
        <v>766</v>
      </c>
      <c r="B480" s="2">
        <v>131608</v>
      </c>
      <c r="C480" s="2">
        <v>48029131608</v>
      </c>
      <c r="D480" s="2">
        <v>1316.08</v>
      </c>
      <c r="E480" s="2" t="s">
        <v>37</v>
      </c>
      <c r="F480" s="2" t="s">
        <v>418</v>
      </c>
      <c r="G480" s="2" t="str">
        <f t="shared" si="16"/>
        <v>CD Outside CoSA - Tract 1316.08</v>
      </c>
      <c r="H480" s="3">
        <v>1214.38347343142</v>
      </c>
      <c r="I480" s="3">
        <v>1214.3834747042599</v>
      </c>
      <c r="J480" s="5">
        <f t="shared" si="17"/>
        <v>1.0000000010481367</v>
      </c>
    </row>
    <row r="481" spans="1:10" x14ac:dyDescent="0.2">
      <c r="A481" s="10" t="s">
        <v>766</v>
      </c>
      <c r="B481" s="2">
        <v>131609</v>
      </c>
      <c r="C481" s="2">
        <v>48029131609</v>
      </c>
      <c r="D481" s="2">
        <v>1316.09</v>
      </c>
      <c r="E481" s="2" t="s">
        <v>38</v>
      </c>
      <c r="F481" s="2" t="s">
        <v>419</v>
      </c>
      <c r="G481" s="2" t="str">
        <f t="shared" si="16"/>
        <v>CD Outside CoSA - Tract 1316.09</v>
      </c>
      <c r="H481" s="3">
        <v>1203.8877081432599</v>
      </c>
      <c r="I481" s="3">
        <v>1129.9073929301801</v>
      </c>
      <c r="J481" s="5">
        <f t="shared" si="17"/>
        <v>0.93854882418628671</v>
      </c>
    </row>
    <row r="482" spans="1:10" x14ac:dyDescent="0.2">
      <c r="A482" s="10" t="s">
        <v>766</v>
      </c>
      <c r="B482" s="2">
        <v>131610</v>
      </c>
      <c r="C482" s="2">
        <v>48029131610</v>
      </c>
      <c r="D482" s="2">
        <v>1316.1</v>
      </c>
      <c r="E482" s="2" t="s">
        <v>39</v>
      </c>
      <c r="F482" s="2" t="s">
        <v>420</v>
      </c>
      <c r="G482" s="2" t="str">
        <f t="shared" si="16"/>
        <v>CD Outside CoSA - Tract 1316.1</v>
      </c>
      <c r="H482" s="3">
        <v>451.14362448772698</v>
      </c>
      <c r="I482" s="3">
        <v>451.14362340461503</v>
      </c>
      <c r="J482" s="5">
        <f t="shared" si="17"/>
        <v>0.9999999975991859</v>
      </c>
    </row>
    <row r="483" spans="1:10" x14ac:dyDescent="0.2">
      <c r="A483" s="10" t="s">
        <v>766</v>
      </c>
      <c r="B483" s="2">
        <v>131611</v>
      </c>
      <c r="C483" s="2">
        <v>48029131611</v>
      </c>
      <c r="D483" s="2">
        <v>1316.11</v>
      </c>
      <c r="E483" s="2" t="s">
        <v>421</v>
      </c>
      <c r="F483" s="2" t="s">
        <v>422</v>
      </c>
      <c r="G483" s="2" t="str">
        <f t="shared" si="16"/>
        <v>CD Outside CoSA - Tract 1316.11</v>
      </c>
      <c r="H483" s="3">
        <v>226.57328362049199</v>
      </c>
      <c r="I483" s="3">
        <v>206.59550732485599</v>
      </c>
      <c r="J483" s="5">
        <f t="shared" si="17"/>
        <v>0.91182642553259463</v>
      </c>
    </row>
    <row r="484" spans="1:10" x14ac:dyDescent="0.2">
      <c r="A484" s="10" t="s">
        <v>766</v>
      </c>
      <c r="B484" s="2">
        <v>131612</v>
      </c>
      <c r="C484" s="2">
        <v>48029131612</v>
      </c>
      <c r="D484" s="2">
        <v>1316.12</v>
      </c>
      <c r="E484" s="2" t="s">
        <v>40</v>
      </c>
      <c r="F484" s="2" t="s">
        <v>423</v>
      </c>
      <c r="G484" s="2" t="str">
        <f t="shared" si="16"/>
        <v>CD Outside CoSA - Tract 1316.12</v>
      </c>
      <c r="H484" s="3">
        <v>524.79829076008502</v>
      </c>
      <c r="I484" s="3">
        <v>450.96804519866402</v>
      </c>
      <c r="J484" s="5">
        <f t="shared" si="17"/>
        <v>0.85931690925576398</v>
      </c>
    </row>
    <row r="485" spans="1:10" x14ac:dyDescent="0.2">
      <c r="A485" s="10" t="s">
        <v>766</v>
      </c>
      <c r="B485" s="2">
        <v>131613</v>
      </c>
      <c r="C485" s="2">
        <v>48029131613</v>
      </c>
      <c r="D485" s="2">
        <v>1316.13</v>
      </c>
      <c r="E485" s="2" t="s">
        <v>424</v>
      </c>
      <c r="F485" s="2" t="s">
        <v>425</v>
      </c>
      <c r="G485" s="2" t="str">
        <f t="shared" si="16"/>
        <v>CD Outside CoSA - Tract 1316.13</v>
      </c>
      <c r="H485" s="3">
        <v>1265.59317510297</v>
      </c>
      <c r="I485" s="3">
        <v>1265.59317392306</v>
      </c>
      <c r="J485" s="5">
        <f t="shared" si="17"/>
        <v>0.99999999906770198</v>
      </c>
    </row>
    <row r="486" spans="1:10" x14ac:dyDescent="0.2">
      <c r="A486" s="10" t="s">
        <v>766</v>
      </c>
      <c r="B486" s="2">
        <v>131614</v>
      </c>
      <c r="C486" s="2">
        <v>48029131614</v>
      </c>
      <c r="D486" s="2">
        <v>1316.14</v>
      </c>
      <c r="E486" s="2" t="s">
        <v>41</v>
      </c>
      <c r="F486" s="2" t="s">
        <v>426</v>
      </c>
      <c r="G486" s="2" t="str">
        <f t="shared" si="16"/>
        <v>CD Outside CoSA - Tract 1316.14</v>
      </c>
      <c r="H486" s="3">
        <v>653.79322442531497</v>
      </c>
      <c r="I486" s="3">
        <v>652.37858410977401</v>
      </c>
      <c r="J486" s="5">
        <f t="shared" si="17"/>
        <v>0.99783625730171122</v>
      </c>
    </row>
    <row r="487" spans="1:10" x14ac:dyDescent="0.2">
      <c r="A487" s="10" t="s">
        <v>766</v>
      </c>
      <c r="B487" s="2">
        <v>131615</v>
      </c>
      <c r="C487" s="2">
        <v>48029131615</v>
      </c>
      <c r="D487" s="2">
        <v>1316.15</v>
      </c>
      <c r="E487" s="2" t="s">
        <v>42</v>
      </c>
      <c r="F487" s="2" t="s">
        <v>427</v>
      </c>
      <c r="G487" s="2" t="str">
        <f t="shared" si="16"/>
        <v>CD Outside CoSA - Tract 1316.15</v>
      </c>
      <c r="H487" s="3">
        <v>2659.2942439859398</v>
      </c>
      <c r="I487" s="3">
        <v>1702.21958771511</v>
      </c>
      <c r="J487" s="5">
        <f t="shared" si="17"/>
        <v>0.64010200885619262</v>
      </c>
    </row>
    <row r="488" spans="1:10" x14ac:dyDescent="0.2">
      <c r="A488" s="10" t="s">
        <v>766</v>
      </c>
      <c r="B488" s="2">
        <v>131700</v>
      </c>
      <c r="C488" s="2">
        <v>48029131700</v>
      </c>
      <c r="D488" s="2">
        <v>1317</v>
      </c>
      <c r="E488" s="2" t="s">
        <v>44</v>
      </c>
      <c r="F488" s="2" t="s">
        <v>428</v>
      </c>
      <c r="G488" s="2" t="str">
        <f t="shared" si="16"/>
        <v>CD Outside CoSA - Tract 1317</v>
      </c>
      <c r="H488" s="3">
        <v>2578.9850847551402</v>
      </c>
      <c r="I488" s="3">
        <v>2578.9850844420098</v>
      </c>
      <c r="J488" s="5">
        <f t="shared" si="17"/>
        <v>0.9999999998785839</v>
      </c>
    </row>
    <row r="489" spans="1:10" x14ac:dyDescent="0.2">
      <c r="A489" s="10" t="s">
        <v>766</v>
      </c>
      <c r="B489" s="2">
        <v>131801</v>
      </c>
      <c r="C489" s="2">
        <v>48029131801</v>
      </c>
      <c r="D489" s="2">
        <v>1318.01</v>
      </c>
      <c r="E489" s="2" t="s">
        <v>45</v>
      </c>
      <c r="F489" s="2" t="s">
        <v>429</v>
      </c>
      <c r="G489" s="2" t="str">
        <f t="shared" si="16"/>
        <v>CD Outside CoSA - Tract 1318.01</v>
      </c>
      <c r="H489" s="3">
        <v>25632.753503162399</v>
      </c>
      <c r="I489" s="3">
        <v>25632.753500535098</v>
      </c>
      <c r="J489" s="5">
        <f t="shared" si="17"/>
        <v>0.99999999989750221</v>
      </c>
    </row>
    <row r="490" spans="1:10" x14ac:dyDescent="0.2">
      <c r="A490" s="10" t="s">
        <v>766</v>
      </c>
      <c r="B490" s="2">
        <v>131802</v>
      </c>
      <c r="C490" s="2">
        <v>48029131802</v>
      </c>
      <c r="D490" s="2">
        <v>1318.02</v>
      </c>
      <c r="E490" s="2" t="s">
        <v>46</v>
      </c>
      <c r="F490" s="2" t="s">
        <v>430</v>
      </c>
      <c r="G490" s="2" t="str">
        <f t="shared" si="16"/>
        <v>CD Outside CoSA - Tract 1318.02</v>
      </c>
      <c r="H490" s="3">
        <v>31096.9317248431</v>
      </c>
      <c r="I490" s="3">
        <v>26666.702254435899</v>
      </c>
      <c r="J490" s="5">
        <f t="shared" si="17"/>
        <v>0.85753483624662796</v>
      </c>
    </row>
    <row r="491" spans="1:10" x14ac:dyDescent="0.2">
      <c r="A491" s="10" t="s">
        <v>766</v>
      </c>
      <c r="B491" s="2">
        <v>141700</v>
      </c>
      <c r="C491" s="2">
        <v>48029141700</v>
      </c>
      <c r="D491" s="2">
        <v>1417</v>
      </c>
      <c r="E491" s="2" t="s">
        <v>47</v>
      </c>
      <c r="F491" s="2" t="s">
        <v>431</v>
      </c>
      <c r="G491" s="2" t="str">
        <f t="shared" si="16"/>
        <v>CD Outside CoSA - Tract 1417</v>
      </c>
      <c r="H491" s="3">
        <v>12733.835578067999</v>
      </c>
      <c r="I491" s="3">
        <v>6150.5187182219297</v>
      </c>
      <c r="J491" s="5">
        <f t="shared" si="17"/>
        <v>0.48300597887530583</v>
      </c>
    </row>
    <row r="492" spans="1:10" x14ac:dyDescent="0.2">
      <c r="A492" s="10" t="s">
        <v>766</v>
      </c>
      <c r="B492" s="2">
        <v>141800</v>
      </c>
      <c r="C492" s="2">
        <v>48029141800</v>
      </c>
      <c r="D492" s="2">
        <v>1418</v>
      </c>
      <c r="E492" s="2" t="s">
        <v>48</v>
      </c>
      <c r="F492" s="2" t="s">
        <v>432</v>
      </c>
      <c r="G492" s="2" t="str">
        <f t="shared" si="16"/>
        <v>CD Outside CoSA - Tract 1418</v>
      </c>
      <c r="H492" s="3">
        <v>19427.926458940401</v>
      </c>
      <c r="I492" s="3">
        <v>13551.485007299199</v>
      </c>
      <c r="J492" s="5">
        <f t="shared" si="17"/>
        <v>0.69752606053658583</v>
      </c>
    </row>
    <row r="493" spans="1:10" x14ac:dyDescent="0.2">
      <c r="A493" s="10" t="s">
        <v>766</v>
      </c>
      <c r="B493" s="2">
        <v>141900</v>
      </c>
      <c r="C493" s="2">
        <v>48029141900</v>
      </c>
      <c r="D493" s="2">
        <v>1419</v>
      </c>
      <c r="E493" s="2" t="s">
        <v>49</v>
      </c>
      <c r="F493" s="2" t="s">
        <v>433</v>
      </c>
      <c r="G493" s="2" t="str">
        <f t="shared" si="16"/>
        <v>CD Outside CoSA - Tract 1419</v>
      </c>
      <c r="H493" s="3">
        <v>33460.093546612101</v>
      </c>
      <c r="I493" s="3">
        <v>33426.646419671502</v>
      </c>
      <c r="J493" s="5">
        <f t="shared" si="17"/>
        <v>0.99900038752449971</v>
      </c>
    </row>
    <row r="494" spans="1:10" x14ac:dyDescent="0.2">
      <c r="A494" s="10" t="s">
        <v>766</v>
      </c>
      <c r="B494" s="2">
        <v>151900</v>
      </c>
      <c r="C494" s="2">
        <v>48029151900</v>
      </c>
      <c r="D494" s="2">
        <v>1519</v>
      </c>
      <c r="E494" s="2" t="s">
        <v>50</v>
      </c>
      <c r="F494" s="2" t="s">
        <v>434</v>
      </c>
      <c r="G494" s="2" t="str">
        <f t="shared" si="16"/>
        <v>CD Outside CoSA - Tract 1519</v>
      </c>
      <c r="H494" s="3">
        <v>9770.0226466457698</v>
      </c>
      <c r="I494" s="3">
        <v>4507.4111804007798</v>
      </c>
      <c r="J494" s="5">
        <f t="shared" si="17"/>
        <v>0.46135114967704377</v>
      </c>
    </row>
    <row r="495" spans="1:10" x14ac:dyDescent="0.2">
      <c r="A495" s="10" t="s">
        <v>766</v>
      </c>
      <c r="B495" s="2">
        <v>152100</v>
      </c>
      <c r="C495" s="2">
        <v>48029152100</v>
      </c>
      <c r="D495" s="2">
        <v>1521</v>
      </c>
      <c r="E495" s="2" t="s">
        <v>51</v>
      </c>
      <c r="F495" s="2" t="s">
        <v>435</v>
      </c>
      <c r="G495" s="2" t="str">
        <f t="shared" si="16"/>
        <v>CD Outside CoSA - Tract 1521</v>
      </c>
      <c r="H495" s="3">
        <v>27640.825193084002</v>
      </c>
      <c r="I495" s="3">
        <v>23318.815616346601</v>
      </c>
      <c r="J495" s="5">
        <f t="shared" si="17"/>
        <v>0.84363673853634413</v>
      </c>
    </row>
    <row r="496" spans="1:10" x14ac:dyDescent="0.2">
      <c r="A496" s="10" t="s">
        <v>766</v>
      </c>
      <c r="B496" s="2">
        <v>152201</v>
      </c>
      <c r="C496" s="2">
        <v>48029152201</v>
      </c>
      <c r="D496" s="2">
        <v>1522.01</v>
      </c>
      <c r="E496" s="2" t="s">
        <v>52</v>
      </c>
      <c r="F496" s="2" t="s">
        <v>436</v>
      </c>
      <c r="G496" s="2" t="str">
        <f t="shared" si="16"/>
        <v>CD Outside CoSA - Tract 1522.01</v>
      </c>
      <c r="H496" s="3">
        <v>20646.173356440999</v>
      </c>
      <c r="I496" s="3">
        <v>18629.662028348001</v>
      </c>
      <c r="J496" s="5">
        <f t="shared" si="17"/>
        <v>0.90233002051860101</v>
      </c>
    </row>
    <row r="497" spans="1:10" x14ac:dyDescent="0.2">
      <c r="A497" s="10" t="s">
        <v>766</v>
      </c>
      <c r="B497" s="2">
        <v>152202</v>
      </c>
      <c r="C497" s="2">
        <v>48029152202</v>
      </c>
      <c r="D497" s="2">
        <v>1522.02</v>
      </c>
      <c r="E497" s="2" t="s">
        <v>53</v>
      </c>
      <c r="F497" s="2" t="s">
        <v>437</v>
      </c>
      <c r="G497" s="2" t="str">
        <f t="shared" si="16"/>
        <v>CD Outside CoSA - Tract 1522.02</v>
      </c>
      <c r="H497" s="3">
        <v>18575.038766404199</v>
      </c>
      <c r="I497" s="3">
        <v>17247.457474674098</v>
      </c>
      <c r="J497" s="5">
        <f t="shared" si="17"/>
        <v>0.92852874718456924</v>
      </c>
    </row>
    <row r="498" spans="1:10" x14ac:dyDescent="0.2">
      <c r="A498" s="10" t="s">
        <v>766</v>
      </c>
      <c r="B498" s="2">
        <v>161200</v>
      </c>
      <c r="C498" s="2">
        <v>48029161200</v>
      </c>
      <c r="D498" s="2">
        <v>1612</v>
      </c>
      <c r="E498" s="2" t="s">
        <v>54</v>
      </c>
      <c r="F498" s="2" t="s">
        <v>438</v>
      </c>
      <c r="G498" s="2" t="str">
        <f t="shared" si="16"/>
        <v>CD Outside CoSA - Tract 1612</v>
      </c>
      <c r="H498" s="3">
        <v>11496.636445347</v>
      </c>
      <c r="I498" s="3">
        <v>3369.0569954811499</v>
      </c>
      <c r="J498" s="5">
        <f t="shared" si="17"/>
        <v>0.2930471891928616</v>
      </c>
    </row>
    <row r="499" spans="1:10" x14ac:dyDescent="0.2">
      <c r="A499" s="10" t="s">
        <v>766</v>
      </c>
      <c r="B499" s="2">
        <v>161400</v>
      </c>
      <c r="C499" s="2">
        <v>48029161400</v>
      </c>
      <c r="D499" s="2">
        <v>1614</v>
      </c>
      <c r="E499" s="2" t="s">
        <v>55</v>
      </c>
      <c r="F499" s="2" t="s">
        <v>439</v>
      </c>
      <c r="G499" s="2" t="str">
        <f t="shared" si="16"/>
        <v>CD Outside CoSA - Tract 1614</v>
      </c>
      <c r="H499" s="3">
        <v>2750.94649177459</v>
      </c>
      <c r="I499" s="3">
        <v>2696.2698562626701</v>
      </c>
      <c r="J499" s="5">
        <f t="shared" si="17"/>
        <v>0.98012442783768983</v>
      </c>
    </row>
    <row r="500" spans="1:10" x14ac:dyDescent="0.2">
      <c r="A500" s="10" t="s">
        <v>766</v>
      </c>
      <c r="B500" s="2">
        <v>161501</v>
      </c>
      <c r="C500" s="2">
        <v>48029161501</v>
      </c>
      <c r="D500" s="2">
        <v>1615.01</v>
      </c>
      <c r="E500" s="2" t="s">
        <v>56</v>
      </c>
      <c r="F500" s="2" t="s">
        <v>440</v>
      </c>
      <c r="G500" s="2" t="str">
        <f t="shared" si="16"/>
        <v>CD Outside CoSA - Tract 1615.01</v>
      </c>
      <c r="H500" s="3">
        <v>1000.21892990814</v>
      </c>
      <c r="I500" s="3">
        <v>0.105537949753483</v>
      </c>
      <c r="J500" s="5">
        <f t="shared" si="17"/>
        <v>1.0551484939719708E-4</v>
      </c>
    </row>
    <row r="501" spans="1:10" x14ac:dyDescent="0.2">
      <c r="A501" s="10" t="s">
        <v>766</v>
      </c>
      <c r="B501" s="2">
        <v>161600</v>
      </c>
      <c r="C501" s="2">
        <v>48029161600</v>
      </c>
      <c r="D501" s="2">
        <v>1616</v>
      </c>
      <c r="E501" s="2" t="s">
        <v>57</v>
      </c>
      <c r="F501" s="2" t="s">
        <v>441</v>
      </c>
      <c r="G501" s="2" t="str">
        <f t="shared" si="16"/>
        <v>CD Outside CoSA - Tract 1616</v>
      </c>
      <c r="H501" s="3">
        <v>1596.5017427267301</v>
      </c>
      <c r="I501" s="3">
        <v>0.26349185264876201</v>
      </c>
      <c r="J501" s="5">
        <f t="shared" si="17"/>
        <v>1.6504326027150687E-4</v>
      </c>
    </row>
    <row r="502" spans="1:10" x14ac:dyDescent="0.2">
      <c r="A502" s="10" t="s">
        <v>766</v>
      </c>
      <c r="B502" s="2">
        <v>161802</v>
      </c>
      <c r="C502" s="2">
        <v>48029161802</v>
      </c>
      <c r="D502" s="2">
        <v>1618.02</v>
      </c>
      <c r="E502" s="2" t="s">
        <v>58</v>
      </c>
      <c r="F502" s="2" t="s">
        <v>442</v>
      </c>
      <c r="G502" s="2" t="str">
        <f t="shared" si="16"/>
        <v>CD Outside CoSA - Tract 1618.02</v>
      </c>
      <c r="H502" s="3">
        <v>5518.2681193912504</v>
      </c>
      <c r="I502" s="3">
        <v>2110.0418911131501</v>
      </c>
      <c r="J502" s="5">
        <f t="shared" si="17"/>
        <v>0.38237393425999749</v>
      </c>
    </row>
    <row r="503" spans="1:10" x14ac:dyDescent="0.2">
      <c r="A503" s="10" t="s">
        <v>766</v>
      </c>
      <c r="B503" s="2">
        <v>161901</v>
      </c>
      <c r="C503" s="2">
        <v>48029161901</v>
      </c>
      <c r="D503" s="2">
        <v>1619.01</v>
      </c>
      <c r="E503" s="2" t="s">
        <v>59</v>
      </c>
      <c r="F503" s="2" t="s">
        <v>443</v>
      </c>
      <c r="G503" s="2" t="str">
        <f t="shared" si="16"/>
        <v>CD Outside CoSA - Tract 1619.01</v>
      </c>
      <c r="H503" s="3">
        <v>5100.7796499413298</v>
      </c>
      <c r="I503" s="3">
        <v>5100.7796481697296</v>
      </c>
      <c r="J503" s="5">
        <f t="shared" si="17"/>
        <v>0.99999999965268049</v>
      </c>
    </row>
    <row r="504" spans="1:10" x14ac:dyDescent="0.2">
      <c r="A504" s="10" t="s">
        <v>766</v>
      </c>
      <c r="B504" s="2">
        <v>161902</v>
      </c>
      <c r="C504" s="2">
        <v>48029161902</v>
      </c>
      <c r="D504" s="2">
        <v>1619.02</v>
      </c>
      <c r="E504" s="2" t="s">
        <v>60</v>
      </c>
      <c r="F504" s="2" t="s">
        <v>444</v>
      </c>
      <c r="G504" s="2" t="str">
        <f t="shared" si="16"/>
        <v>CD Outside CoSA - Tract 1619.02</v>
      </c>
      <c r="H504" s="3">
        <v>30909.971827373702</v>
      </c>
      <c r="I504" s="3">
        <v>30837.0912858101</v>
      </c>
      <c r="J504" s="5">
        <f t="shared" si="17"/>
        <v>0.99764216732481592</v>
      </c>
    </row>
    <row r="505" spans="1:10" x14ac:dyDescent="0.2">
      <c r="A505" s="10" t="s">
        <v>766</v>
      </c>
      <c r="B505" s="2">
        <v>162001</v>
      </c>
      <c r="C505" s="2">
        <v>48029162001</v>
      </c>
      <c r="D505" s="2">
        <v>1620.01</v>
      </c>
      <c r="E505" s="2" t="s">
        <v>61</v>
      </c>
      <c r="F505" s="2" t="s">
        <v>445</v>
      </c>
      <c r="G505" s="2" t="str">
        <f t="shared" si="16"/>
        <v>CD Outside CoSA - Tract 1620.01</v>
      </c>
      <c r="H505" s="3">
        <v>11591.1367303323</v>
      </c>
      <c r="I505" s="3">
        <v>10547.875984346399</v>
      </c>
      <c r="J505" s="5">
        <f t="shared" si="17"/>
        <v>0.90999495819457976</v>
      </c>
    </row>
    <row r="506" spans="1:10" x14ac:dyDescent="0.2">
      <c r="A506" s="10" t="s">
        <v>766</v>
      </c>
      <c r="B506" s="2">
        <v>162003</v>
      </c>
      <c r="C506" s="2">
        <v>48029162003</v>
      </c>
      <c r="D506" s="2">
        <v>1620.03</v>
      </c>
      <c r="E506" s="2" t="s">
        <v>62</v>
      </c>
      <c r="F506" s="2" t="s">
        <v>446</v>
      </c>
      <c r="G506" s="2" t="str">
        <f t="shared" si="16"/>
        <v>CD Outside CoSA - Tract 1620.03</v>
      </c>
      <c r="H506" s="3">
        <v>11222.601882933999</v>
      </c>
      <c r="I506" s="3">
        <v>11222.601880406</v>
      </c>
      <c r="J506" s="5">
        <f t="shared" si="17"/>
        <v>0.99999999977474041</v>
      </c>
    </row>
    <row r="507" spans="1:10" x14ac:dyDescent="0.2">
      <c r="A507" s="10" t="s">
        <v>766</v>
      </c>
      <c r="B507" s="2">
        <v>162004</v>
      </c>
      <c r="C507" s="2">
        <v>48029162004</v>
      </c>
      <c r="D507" s="2">
        <v>1620.04</v>
      </c>
      <c r="E507" s="2" t="s">
        <v>63</v>
      </c>
      <c r="F507" s="2" t="s">
        <v>447</v>
      </c>
      <c r="G507" s="2" t="str">
        <f t="shared" si="16"/>
        <v>CD Outside CoSA - Tract 1620.04</v>
      </c>
      <c r="H507" s="3">
        <v>13616.057542585</v>
      </c>
      <c r="I507" s="3">
        <v>13616.0575393461</v>
      </c>
      <c r="J507" s="5">
        <f t="shared" si="17"/>
        <v>0.9999999997621265</v>
      </c>
    </row>
    <row r="508" spans="1:10" x14ac:dyDescent="0.2">
      <c r="A508" s="10" t="s">
        <v>766</v>
      </c>
      <c r="B508" s="2">
        <v>171916</v>
      </c>
      <c r="C508" s="2">
        <v>48029171916</v>
      </c>
      <c r="D508" s="2">
        <v>1719.16</v>
      </c>
      <c r="E508" s="2" t="s">
        <v>64</v>
      </c>
      <c r="F508" s="2" t="s">
        <v>448</v>
      </c>
      <c r="G508" s="2" t="str">
        <f t="shared" si="16"/>
        <v>CD Outside CoSA - Tract 1719.16</v>
      </c>
      <c r="H508" s="3">
        <v>1374.4292335554501</v>
      </c>
      <c r="I508" s="3">
        <v>745.66293593022999</v>
      </c>
      <c r="J508" s="5">
        <f t="shared" si="17"/>
        <v>0.54252552094028705</v>
      </c>
    </row>
    <row r="509" spans="1:10" x14ac:dyDescent="0.2">
      <c r="A509" s="10" t="s">
        <v>766</v>
      </c>
      <c r="B509" s="2">
        <v>171919</v>
      </c>
      <c r="C509" s="2">
        <v>48029171919</v>
      </c>
      <c r="D509" s="2">
        <v>1719.19</v>
      </c>
      <c r="E509" s="2" t="s">
        <v>65</v>
      </c>
      <c r="F509" s="2" t="s">
        <v>449</v>
      </c>
      <c r="G509" s="2" t="str">
        <f t="shared" si="16"/>
        <v>CD Outside CoSA - Tract 1719.19</v>
      </c>
      <c r="H509" s="3">
        <v>511.97069820758998</v>
      </c>
      <c r="I509" s="3">
        <v>461.28268732399698</v>
      </c>
      <c r="J509" s="5">
        <f t="shared" si="17"/>
        <v>0.90099431264122776</v>
      </c>
    </row>
    <row r="510" spans="1:10" x14ac:dyDescent="0.2">
      <c r="A510" s="10" t="s">
        <v>766</v>
      </c>
      <c r="B510" s="2">
        <v>171920</v>
      </c>
      <c r="C510" s="2">
        <v>48029171920</v>
      </c>
      <c r="D510" s="2">
        <v>1719.2</v>
      </c>
      <c r="E510" s="2" t="s">
        <v>66</v>
      </c>
      <c r="F510" s="2" t="s">
        <v>450</v>
      </c>
      <c r="G510" s="2" t="str">
        <f t="shared" si="16"/>
        <v>CD Outside CoSA - Tract 1719.2</v>
      </c>
      <c r="H510" s="3">
        <v>1462.1265109303599</v>
      </c>
      <c r="I510" s="3">
        <v>665.11319320739005</v>
      </c>
      <c r="J510" s="5">
        <f t="shared" si="17"/>
        <v>0.45489442140281999</v>
      </c>
    </row>
    <row r="511" spans="1:10" x14ac:dyDescent="0.2">
      <c r="A511" s="10" t="s">
        <v>766</v>
      </c>
      <c r="B511" s="2">
        <v>171921</v>
      </c>
      <c r="C511" s="2">
        <v>48029171921</v>
      </c>
      <c r="D511" s="2">
        <v>1719.21</v>
      </c>
      <c r="E511" s="2" t="s">
        <v>67</v>
      </c>
      <c r="F511" s="2" t="s">
        <v>451</v>
      </c>
      <c r="G511" s="2" t="str">
        <f t="shared" si="16"/>
        <v>CD Outside CoSA - Tract 1719.21</v>
      </c>
      <c r="H511" s="3">
        <v>562.942399666455</v>
      </c>
      <c r="I511" s="3">
        <v>542.07037219915298</v>
      </c>
      <c r="J511" s="5">
        <f t="shared" si="17"/>
        <v>0.96292333375551609</v>
      </c>
    </row>
    <row r="512" spans="1:10" x14ac:dyDescent="0.2">
      <c r="A512" s="10" t="s">
        <v>766</v>
      </c>
      <c r="B512" s="2">
        <v>171922</v>
      </c>
      <c r="C512" s="2">
        <v>48029171922</v>
      </c>
      <c r="D512" s="2">
        <v>1719.22</v>
      </c>
      <c r="E512" s="2" t="s">
        <v>68</v>
      </c>
      <c r="F512" s="2" t="s">
        <v>452</v>
      </c>
      <c r="G512" s="2" t="str">
        <f t="shared" si="16"/>
        <v>CD Outside CoSA - Tract 1719.22</v>
      </c>
      <c r="H512" s="3">
        <v>712.885276990335</v>
      </c>
      <c r="I512" s="3">
        <v>698.53402877661199</v>
      </c>
      <c r="J512" s="5">
        <f t="shared" si="17"/>
        <v>0.97986878299084634</v>
      </c>
    </row>
    <row r="513" spans="1:10" x14ac:dyDescent="0.2">
      <c r="A513" s="10" t="s">
        <v>766</v>
      </c>
      <c r="B513" s="2">
        <v>172002</v>
      </c>
      <c r="C513" s="2">
        <v>48029172002</v>
      </c>
      <c r="D513" s="2">
        <v>1720.02</v>
      </c>
      <c r="E513" s="2" t="s">
        <v>69</v>
      </c>
      <c r="F513" s="2" t="s">
        <v>453</v>
      </c>
      <c r="G513" s="2" t="str">
        <f t="shared" si="16"/>
        <v>CD Outside CoSA - Tract 1720.02</v>
      </c>
      <c r="H513" s="3">
        <v>13797.0906183404</v>
      </c>
      <c r="I513" s="3">
        <v>13641.4332713192</v>
      </c>
      <c r="J513" s="5">
        <f t="shared" si="17"/>
        <v>0.98871810359683465</v>
      </c>
    </row>
    <row r="514" spans="1:10" x14ac:dyDescent="0.2">
      <c r="A514" s="10" t="s">
        <v>766</v>
      </c>
      <c r="B514" s="2">
        <v>172003</v>
      </c>
      <c r="C514" s="2">
        <v>48029172003</v>
      </c>
      <c r="D514" s="2">
        <v>1720.03</v>
      </c>
      <c r="E514" s="2" t="s">
        <v>70</v>
      </c>
      <c r="F514" s="2" t="s">
        <v>454</v>
      </c>
      <c r="G514" s="2" t="str">
        <f t="shared" si="16"/>
        <v>CD Outside CoSA - Tract 1720.03</v>
      </c>
      <c r="H514" s="3">
        <v>836.98398064394803</v>
      </c>
      <c r="I514" s="3">
        <v>780.21088867703702</v>
      </c>
      <c r="J514" s="5">
        <f t="shared" si="17"/>
        <v>0.93216944018064518</v>
      </c>
    </row>
    <row r="515" spans="1:10" x14ac:dyDescent="0.2">
      <c r="A515" s="10" t="s">
        <v>766</v>
      </c>
      <c r="B515" s="2">
        <v>172004</v>
      </c>
      <c r="C515" s="2">
        <v>48029172004</v>
      </c>
      <c r="D515" s="2">
        <v>1720.04</v>
      </c>
      <c r="E515" s="2" t="s">
        <v>71</v>
      </c>
      <c r="F515" s="2" t="s">
        <v>455</v>
      </c>
      <c r="G515" s="2" t="str">
        <f t="shared" si="16"/>
        <v>CD Outside CoSA - Tract 1720.04</v>
      </c>
      <c r="H515" s="3">
        <v>5814.5296329331304</v>
      </c>
      <c r="I515" s="3">
        <v>5807.5600288036403</v>
      </c>
      <c r="J515" s="5">
        <f t="shared" si="17"/>
        <v>0.99880134687249422</v>
      </c>
    </row>
    <row r="516" spans="1:10" x14ac:dyDescent="0.2">
      <c r="A516" s="10" t="s">
        <v>766</v>
      </c>
      <c r="B516" s="2">
        <v>172005</v>
      </c>
      <c r="C516" s="2">
        <v>48029172005</v>
      </c>
      <c r="D516" s="2">
        <v>1720.05</v>
      </c>
      <c r="E516" s="2" t="s">
        <v>72</v>
      </c>
      <c r="F516" s="2" t="s">
        <v>456</v>
      </c>
      <c r="G516" s="2" t="str">
        <f t="shared" ref="G516:G538" si="18">CONCATENATE("CD ",A516," - ","Tract ",D516)</f>
        <v>CD Outside CoSA - Tract 1720.05</v>
      </c>
      <c r="H516" s="3">
        <v>1448.1415030810099</v>
      </c>
      <c r="I516" s="3">
        <v>1246.49903552003</v>
      </c>
      <c r="J516" s="5">
        <f t="shared" ref="J516:J571" si="19">I516/H516</f>
        <v>0.86075775942338983</v>
      </c>
    </row>
    <row r="517" spans="1:10" x14ac:dyDescent="0.2">
      <c r="A517" s="10" t="s">
        <v>766</v>
      </c>
      <c r="B517" s="2">
        <v>172006</v>
      </c>
      <c r="C517" s="2">
        <v>48029172006</v>
      </c>
      <c r="D517" s="2">
        <v>1720.06</v>
      </c>
      <c r="E517" s="2" t="s">
        <v>73</v>
      </c>
      <c r="F517" s="2" t="s">
        <v>457</v>
      </c>
      <c r="G517" s="2" t="str">
        <f t="shared" si="18"/>
        <v>CD Outside CoSA - Tract 1720.06</v>
      </c>
      <c r="H517" s="3">
        <v>9108.0570235322793</v>
      </c>
      <c r="I517" s="3">
        <v>9108.0570270299104</v>
      </c>
      <c r="J517" s="5">
        <f t="shared" si="19"/>
        <v>1.000000000384015</v>
      </c>
    </row>
    <row r="518" spans="1:10" x14ac:dyDescent="0.2">
      <c r="A518" s="10" t="s">
        <v>766</v>
      </c>
      <c r="B518" s="2">
        <v>172007</v>
      </c>
      <c r="C518" s="2">
        <v>48029172007</v>
      </c>
      <c r="D518" s="2">
        <v>1720.07</v>
      </c>
      <c r="E518" s="2" t="s">
        <v>458</v>
      </c>
      <c r="F518" s="2" t="s">
        <v>459</v>
      </c>
      <c r="G518" s="2" t="str">
        <f t="shared" si="18"/>
        <v>CD Outside CoSA - Tract 1720.07</v>
      </c>
      <c r="H518" s="3">
        <v>3878.0018804532501</v>
      </c>
      <c r="I518" s="3">
        <v>3076.2352645648998</v>
      </c>
      <c r="J518" s="5">
        <f t="shared" si="19"/>
        <v>0.79325264901763226</v>
      </c>
    </row>
    <row r="519" spans="1:10" x14ac:dyDescent="0.2">
      <c r="A519" s="10" t="s">
        <v>766</v>
      </c>
      <c r="B519" s="2">
        <v>180201</v>
      </c>
      <c r="C519" s="2">
        <v>48029180201</v>
      </c>
      <c r="D519" s="2">
        <v>1802.01</v>
      </c>
      <c r="E519" s="2" t="s">
        <v>76</v>
      </c>
      <c r="F519" s="2" t="s">
        <v>460</v>
      </c>
      <c r="G519" s="2" t="str">
        <f t="shared" si="18"/>
        <v>CD Outside CoSA - Tract 1802.01</v>
      </c>
      <c r="H519" s="3">
        <v>494.244152607834</v>
      </c>
      <c r="I519" s="3">
        <v>0.38057573871865202</v>
      </c>
      <c r="J519" s="5">
        <f t="shared" si="19"/>
        <v>7.7001566272575815E-4</v>
      </c>
    </row>
    <row r="520" spans="1:10" x14ac:dyDescent="0.2">
      <c r="A520" s="10" t="s">
        <v>766</v>
      </c>
      <c r="B520" s="2">
        <v>180202</v>
      </c>
      <c r="C520" s="2">
        <v>48029180202</v>
      </c>
      <c r="D520" s="2">
        <v>1802.02</v>
      </c>
      <c r="E520" s="2" t="s">
        <v>77</v>
      </c>
      <c r="F520" s="2" t="s">
        <v>461</v>
      </c>
      <c r="G520" s="2" t="str">
        <f t="shared" si="18"/>
        <v>CD Outside CoSA - Tract 1802.02</v>
      </c>
      <c r="H520" s="3">
        <v>492.94398891228298</v>
      </c>
      <c r="I520" s="3">
        <v>0.73151207692583098</v>
      </c>
      <c r="J520" s="5">
        <f t="shared" si="19"/>
        <v>1.4839659137338625E-3</v>
      </c>
    </row>
    <row r="521" spans="1:10" x14ac:dyDescent="0.2">
      <c r="A521" s="10" t="s">
        <v>766</v>
      </c>
      <c r="B521" s="2">
        <v>180602</v>
      </c>
      <c r="C521" s="2">
        <v>48029180602</v>
      </c>
      <c r="D521" s="2">
        <v>1806.02</v>
      </c>
      <c r="E521" s="2" t="s">
        <v>78</v>
      </c>
      <c r="F521" s="2" t="s">
        <v>462</v>
      </c>
      <c r="G521" s="2" t="str">
        <f t="shared" si="18"/>
        <v>CD Outside CoSA - Tract 1806.02</v>
      </c>
      <c r="H521" s="3">
        <v>362.53798304410401</v>
      </c>
      <c r="I521" s="3">
        <v>3.29487272431638</v>
      </c>
      <c r="J521" s="5">
        <f t="shared" si="19"/>
        <v>9.088351782206355E-3</v>
      </c>
    </row>
    <row r="522" spans="1:10" x14ac:dyDescent="0.2">
      <c r="A522" s="10" t="s">
        <v>766</v>
      </c>
      <c r="B522" s="2">
        <v>180604</v>
      </c>
      <c r="C522" s="2">
        <v>48029180604</v>
      </c>
      <c r="D522" s="2">
        <v>1806.04</v>
      </c>
      <c r="E522" s="2" t="s">
        <v>79</v>
      </c>
      <c r="F522" s="2" t="s">
        <v>463</v>
      </c>
      <c r="G522" s="2" t="str">
        <f t="shared" si="18"/>
        <v>CD Outside CoSA - Tract 1806.04</v>
      </c>
      <c r="H522" s="3">
        <v>940.14710363636698</v>
      </c>
      <c r="I522" s="3">
        <v>7.97974387321121</v>
      </c>
      <c r="J522" s="5">
        <f t="shared" si="19"/>
        <v>8.4877609496924432E-3</v>
      </c>
    </row>
    <row r="523" spans="1:10" x14ac:dyDescent="0.2">
      <c r="A523" s="10" t="s">
        <v>766</v>
      </c>
      <c r="B523" s="2">
        <v>180800</v>
      </c>
      <c r="C523" s="2">
        <v>48029180800</v>
      </c>
      <c r="D523" s="2">
        <v>1808</v>
      </c>
      <c r="E523" s="2" t="s">
        <v>80</v>
      </c>
      <c r="F523" s="2" t="s">
        <v>464</v>
      </c>
      <c r="G523" s="2" t="str">
        <f t="shared" si="18"/>
        <v>CD Outside CoSA - Tract 1808</v>
      </c>
      <c r="H523" s="3">
        <v>435.48648270290602</v>
      </c>
      <c r="I523" s="3">
        <v>406.40629307615899</v>
      </c>
      <c r="J523" s="5">
        <f t="shared" si="19"/>
        <v>0.9332236687433858</v>
      </c>
    </row>
    <row r="524" spans="1:10" x14ac:dyDescent="0.2">
      <c r="A524" s="10" t="s">
        <v>766</v>
      </c>
      <c r="B524" s="2">
        <v>180901</v>
      </c>
      <c r="C524" s="2">
        <v>48029180901</v>
      </c>
      <c r="D524" s="2">
        <v>1809.01</v>
      </c>
      <c r="E524" s="2" t="s">
        <v>81</v>
      </c>
      <c r="F524" s="2" t="s">
        <v>465</v>
      </c>
      <c r="G524" s="2" t="str">
        <f t="shared" si="18"/>
        <v>CD Outside CoSA - Tract 1809.01</v>
      </c>
      <c r="H524" s="3">
        <v>691.41865128101699</v>
      </c>
      <c r="I524" s="3">
        <v>4.0748585539049902</v>
      </c>
      <c r="J524" s="5">
        <f t="shared" si="19"/>
        <v>5.8934750261008268E-3</v>
      </c>
    </row>
    <row r="525" spans="1:10" x14ac:dyDescent="0.2">
      <c r="A525" s="10" t="s">
        <v>766</v>
      </c>
      <c r="B525" s="2">
        <v>181200</v>
      </c>
      <c r="C525" s="2">
        <v>48029181200</v>
      </c>
      <c r="D525" s="2">
        <v>1812</v>
      </c>
      <c r="E525" s="2" t="s">
        <v>82</v>
      </c>
      <c r="F525" s="2" t="s">
        <v>466</v>
      </c>
      <c r="G525" s="2" t="str">
        <f t="shared" si="18"/>
        <v>CD Outside CoSA - Tract 1812</v>
      </c>
      <c r="H525" s="3">
        <v>935.32824553417902</v>
      </c>
      <c r="I525" s="3">
        <v>5.3985650028020001E-3</v>
      </c>
      <c r="J525" s="5">
        <f t="shared" si="19"/>
        <v>5.7718400236259349E-6</v>
      </c>
    </row>
    <row r="526" spans="1:10" x14ac:dyDescent="0.2">
      <c r="A526" s="10" t="s">
        <v>766</v>
      </c>
      <c r="B526" s="2">
        <v>181503</v>
      </c>
      <c r="C526" s="2">
        <v>48029181503</v>
      </c>
      <c r="D526" s="2">
        <v>1815.03</v>
      </c>
      <c r="E526" s="2" t="s">
        <v>83</v>
      </c>
      <c r="F526" s="2" t="s">
        <v>467</v>
      </c>
      <c r="G526" s="2" t="str">
        <f t="shared" si="18"/>
        <v>CD Outside CoSA - Tract 1815.03</v>
      </c>
      <c r="H526" s="3">
        <v>548.972936978853</v>
      </c>
      <c r="I526" s="3">
        <v>18.072682484028601</v>
      </c>
      <c r="J526" s="5">
        <f t="shared" si="19"/>
        <v>3.2920898766863584E-2</v>
      </c>
    </row>
    <row r="527" spans="1:10" x14ac:dyDescent="0.2">
      <c r="A527" s="10" t="s">
        <v>766</v>
      </c>
      <c r="B527" s="2">
        <v>181505</v>
      </c>
      <c r="C527" s="2">
        <v>48029181505</v>
      </c>
      <c r="D527" s="2">
        <v>1815.05</v>
      </c>
      <c r="E527" s="2" t="s">
        <v>84</v>
      </c>
      <c r="F527" s="2" t="s">
        <v>468</v>
      </c>
      <c r="G527" s="2" t="str">
        <f t="shared" si="18"/>
        <v>CD Outside CoSA - Tract 1815.05</v>
      </c>
      <c r="H527" s="3">
        <v>541.21928986462603</v>
      </c>
      <c r="I527" s="3">
        <v>366.03929215850798</v>
      </c>
      <c r="J527" s="5">
        <f t="shared" si="19"/>
        <v>0.67632344044881432</v>
      </c>
    </row>
    <row r="528" spans="1:10" x14ac:dyDescent="0.2">
      <c r="A528" s="10" t="s">
        <v>766</v>
      </c>
      <c r="B528" s="2">
        <v>181506</v>
      </c>
      <c r="C528" s="2">
        <v>48029181506</v>
      </c>
      <c r="D528" s="2">
        <v>1815.06</v>
      </c>
      <c r="E528" s="2" t="s">
        <v>85</v>
      </c>
      <c r="F528" s="2" t="s">
        <v>469</v>
      </c>
      <c r="G528" s="2" t="str">
        <f t="shared" si="18"/>
        <v>CD Outside CoSA - Tract 1815.06</v>
      </c>
      <c r="H528" s="3">
        <v>596.590553352911</v>
      </c>
      <c r="I528" s="3">
        <v>523.92687283637895</v>
      </c>
      <c r="J528" s="5">
        <f t="shared" si="19"/>
        <v>0.87820175812682011</v>
      </c>
    </row>
    <row r="529" spans="1:10" x14ac:dyDescent="0.2">
      <c r="A529" s="10" t="s">
        <v>766</v>
      </c>
      <c r="B529" s="2">
        <v>181601</v>
      </c>
      <c r="C529" s="2">
        <v>48029181601</v>
      </c>
      <c r="D529" s="2">
        <v>1816.01</v>
      </c>
      <c r="E529" s="2" t="s">
        <v>86</v>
      </c>
      <c r="F529" s="2" t="s">
        <v>470</v>
      </c>
      <c r="G529" s="2" t="str">
        <f t="shared" si="18"/>
        <v>CD Outside CoSA - Tract 1816.01</v>
      </c>
      <c r="H529" s="3">
        <v>639.41622477626595</v>
      </c>
      <c r="I529" s="3">
        <v>154.26238014326199</v>
      </c>
      <c r="J529" s="5">
        <f t="shared" si="19"/>
        <v>0.2412550294563435</v>
      </c>
    </row>
    <row r="530" spans="1:10" x14ac:dyDescent="0.2">
      <c r="A530" s="10" t="s">
        <v>766</v>
      </c>
      <c r="B530" s="2">
        <v>181704</v>
      </c>
      <c r="C530" s="2">
        <v>48029181704</v>
      </c>
      <c r="D530" s="2">
        <v>1817.04</v>
      </c>
      <c r="E530" s="2" t="s">
        <v>87</v>
      </c>
      <c r="F530" s="2" t="s">
        <v>471</v>
      </c>
      <c r="G530" s="2" t="str">
        <f t="shared" si="18"/>
        <v>CD Outside CoSA - Tract 1817.04</v>
      </c>
      <c r="H530" s="3">
        <v>1427.2846377610399</v>
      </c>
      <c r="I530" s="3">
        <v>340.45634754895002</v>
      </c>
      <c r="J530" s="5">
        <f t="shared" si="19"/>
        <v>0.2385343039094282</v>
      </c>
    </row>
    <row r="531" spans="1:10" x14ac:dyDescent="0.2">
      <c r="A531" s="10" t="s">
        <v>766</v>
      </c>
      <c r="B531" s="2">
        <v>181705</v>
      </c>
      <c r="C531" s="2">
        <v>48029181705</v>
      </c>
      <c r="D531" s="2">
        <v>1817.05</v>
      </c>
      <c r="E531" s="2" t="s">
        <v>88</v>
      </c>
      <c r="F531" s="2" t="s">
        <v>472</v>
      </c>
      <c r="G531" s="2" t="str">
        <f t="shared" si="18"/>
        <v>CD Outside CoSA - Tract 1817.05</v>
      </c>
      <c r="H531" s="3">
        <v>1109.4256724680599</v>
      </c>
      <c r="I531" s="3">
        <v>476.408676344247</v>
      </c>
      <c r="J531" s="5">
        <f t="shared" si="19"/>
        <v>0.42941919244072901</v>
      </c>
    </row>
    <row r="532" spans="1:10" x14ac:dyDescent="0.2">
      <c r="A532" s="10" t="s">
        <v>766</v>
      </c>
      <c r="B532" s="2">
        <v>181724</v>
      </c>
      <c r="C532" s="2">
        <v>48029181724</v>
      </c>
      <c r="D532" s="2">
        <v>1817.24</v>
      </c>
      <c r="E532" s="2" t="s">
        <v>89</v>
      </c>
      <c r="F532" s="2" t="s">
        <v>473</v>
      </c>
      <c r="G532" s="2" t="str">
        <f t="shared" si="18"/>
        <v>CD Outside CoSA - Tract 1817.24</v>
      </c>
      <c r="H532" s="3">
        <v>1764.6213175985999</v>
      </c>
      <c r="I532" s="3">
        <v>1219.58801605538</v>
      </c>
      <c r="J532" s="5">
        <f t="shared" si="19"/>
        <v>0.69113299487680835</v>
      </c>
    </row>
    <row r="533" spans="1:10" x14ac:dyDescent="0.2">
      <c r="A533" s="10" t="s">
        <v>766</v>
      </c>
      <c r="B533" s="2">
        <v>181726</v>
      </c>
      <c r="C533" s="2">
        <v>48029181726</v>
      </c>
      <c r="D533" s="2">
        <v>1817.26</v>
      </c>
      <c r="E533" s="2" t="s">
        <v>90</v>
      </c>
      <c r="F533" s="2" t="s">
        <v>474</v>
      </c>
      <c r="G533" s="2" t="str">
        <f t="shared" si="18"/>
        <v>CD Outside CoSA - Tract 1817.26</v>
      </c>
      <c r="H533" s="3">
        <v>1671.5789216870701</v>
      </c>
      <c r="I533" s="3">
        <v>1449.02952166</v>
      </c>
      <c r="J533" s="5">
        <f t="shared" si="19"/>
        <v>0.86686276242197513</v>
      </c>
    </row>
    <row r="534" spans="1:10" x14ac:dyDescent="0.2">
      <c r="A534" s="10" t="s">
        <v>766</v>
      </c>
      <c r="B534" s="2">
        <v>181728</v>
      </c>
      <c r="C534" s="2">
        <v>48029181728</v>
      </c>
      <c r="D534" s="2">
        <v>1817.28</v>
      </c>
      <c r="E534" s="2" t="s">
        <v>475</v>
      </c>
      <c r="F534" s="2" t="s">
        <v>476</v>
      </c>
      <c r="G534" s="2" t="str">
        <f t="shared" si="18"/>
        <v>CD Outside CoSA - Tract 1817.28</v>
      </c>
      <c r="H534" s="3">
        <v>1538.97863448826</v>
      </c>
      <c r="I534" s="3">
        <v>938.39650413528602</v>
      </c>
      <c r="J534" s="5">
        <f t="shared" si="19"/>
        <v>0.60975278220631113</v>
      </c>
    </row>
    <row r="535" spans="1:10" x14ac:dyDescent="0.2">
      <c r="A535" s="10" t="s">
        <v>766</v>
      </c>
      <c r="B535" s="2">
        <v>181729</v>
      </c>
      <c r="C535" s="2">
        <v>48029181729</v>
      </c>
      <c r="D535" s="2">
        <v>1817.29</v>
      </c>
      <c r="E535" s="2" t="s">
        <v>91</v>
      </c>
      <c r="F535" s="2" t="s">
        <v>477</v>
      </c>
      <c r="G535" s="2" t="str">
        <f t="shared" si="18"/>
        <v>CD Outside CoSA - Tract 1817.29</v>
      </c>
      <c r="H535" s="3">
        <v>2159.9248141125599</v>
      </c>
      <c r="I535" s="3">
        <v>2017.1454484567801</v>
      </c>
      <c r="J535" s="5">
        <f t="shared" si="19"/>
        <v>0.93389614086430917</v>
      </c>
    </row>
    <row r="536" spans="1:10" x14ac:dyDescent="0.2">
      <c r="A536" s="10" t="s">
        <v>766</v>
      </c>
      <c r="B536" s="2">
        <v>181817</v>
      </c>
      <c r="C536" s="2">
        <v>48029181817</v>
      </c>
      <c r="D536" s="2">
        <v>1818.17</v>
      </c>
      <c r="E536" s="2" t="s">
        <v>94</v>
      </c>
      <c r="F536" s="2" t="s">
        <v>478</v>
      </c>
      <c r="G536" s="2" t="str">
        <f t="shared" si="18"/>
        <v>CD Outside CoSA - Tract 1818.17</v>
      </c>
      <c r="H536" s="3">
        <v>515.98993366418597</v>
      </c>
      <c r="I536" s="3">
        <v>345.41732740431002</v>
      </c>
      <c r="J536" s="5">
        <f t="shared" si="19"/>
        <v>0.66942648464361865</v>
      </c>
    </row>
    <row r="537" spans="1:10" x14ac:dyDescent="0.2">
      <c r="A537" s="10" t="s">
        <v>766</v>
      </c>
      <c r="B537" s="2">
        <v>181902</v>
      </c>
      <c r="C537" s="2">
        <v>48029181902</v>
      </c>
      <c r="D537" s="2">
        <v>1819.02</v>
      </c>
      <c r="E537" s="2" t="s">
        <v>95</v>
      </c>
      <c r="F537" s="2" t="s">
        <v>479</v>
      </c>
      <c r="G537" s="2" t="str">
        <f t="shared" si="18"/>
        <v>CD Outside CoSA - Tract 1819.02</v>
      </c>
      <c r="H537" s="3">
        <v>6972.9948421138397</v>
      </c>
      <c r="I537" s="3">
        <v>3920.2912905586199</v>
      </c>
      <c r="J537" s="5">
        <f t="shared" si="19"/>
        <v>0.56221055361776184</v>
      </c>
    </row>
    <row r="538" spans="1:10" x14ac:dyDescent="0.2">
      <c r="A538" s="10" t="s">
        <v>766</v>
      </c>
      <c r="B538" s="2">
        <v>182001</v>
      </c>
      <c r="C538" s="2">
        <v>48029182001</v>
      </c>
      <c r="D538" s="2">
        <v>1820.01</v>
      </c>
      <c r="E538" s="2" t="s">
        <v>96</v>
      </c>
      <c r="F538" s="2" t="s">
        <v>480</v>
      </c>
      <c r="G538" s="2" t="str">
        <f t="shared" si="18"/>
        <v>CD Outside CoSA - Tract 1820.01</v>
      </c>
      <c r="H538" s="3">
        <v>1083.9569380682599</v>
      </c>
      <c r="I538" s="3">
        <v>364.89727659290998</v>
      </c>
      <c r="J538" s="5">
        <f t="shared" si="19"/>
        <v>0.33663447668244117</v>
      </c>
    </row>
    <row r="539" spans="1:10" x14ac:dyDescent="0.2">
      <c r="A539" s="10" t="s">
        <v>766</v>
      </c>
      <c r="B539" s="2">
        <v>182002</v>
      </c>
      <c r="C539" s="2">
        <v>48029182002</v>
      </c>
      <c r="D539" s="2">
        <v>1820.02</v>
      </c>
      <c r="E539" s="2" t="s">
        <v>97</v>
      </c>
      <c r="F539" s="2" t="s">
        <v>481</v>
      </c>
      <c r="G539" s="2" t="str">
        <f t="shared" ref="G539:G553" si="20">CONCATENATE("CD ",A539," - ","Tract ",D539)</f>
        <v>CD Outside CoSA - Tract 1820.02</v>
      </c>
      <c r="H539" s="3">
        <v>6441.9705516721697</v>
      </c>
      <c r="I539" s="3">
        <v>3957.7107220626599</v>
      </c>
      <c r="J539" s="5">
        <f t="shared" si="19"/>
        <v>0.61436336759337407</v>
      </c>
    </row>
    <row r="540" spans="1:10" x14ac:dyDescent="0.2">
      <c r="A540" s="10" t="s">
        <v>766</v>
      </c>
      <c r="B540" s="2">
        <v>182003</v>
      </c>
      <c r="C540" s="2">
        <v>48029182003</v>
      </c>
      <c r="D540" s="2">
        <v>1820.03</v>
      </c>
      <c r="E540" s="2" t="s">
        <v>98</v>
      </c>
      <c r="F540" s="2" t="s">
        <v>482</v>
      </c>
      <c r="G540" s="2" t="str">
        <f t="shared" si="20"/>
        <v>CD Outside CoSA - Tract 1820.03</v>
      </c>
      <c r="H540" s="3">
        <v>1932.60669220421</v>
      </c>
      <c r="I540" s="3">
        <v>229.17475378141199</v>
      </c>
      <c r="J540" s="5">
        <f t="shared" si="19"/>
        <v>0.11858323512272931</v>
      </c>
    </row>
    <row r="541" spans="1:10" x14ac:dyDescent="0.2">
      <c r="A541" s="10" t="s">
        <v>766</v>
      </c>
      <c r="B541" s="2">
        <v>182101</v>
      </c>
      <c r="C541" s="2">
        <v>48029182101</v>
      </c>
      <c r="D541" s="2">
        <v>1821.01</v>
      </c>
      <c r="E541" s="2" t="s">
        <v>99</v>
      </c>
      <c r="F541" s="2" t="s">
        <v>483</v>
      </c>
      <c r="G541" s="2" t="str">
        <f t="shared" si="20"/>
        <v>CD Outside CoSA - Tract 1821.01</v>
      </c>
      <c r="H541" s="3">
        <v>6225.5866646941604</v>
      </c>
      <c r="I541" s="3">
        <v>6225.5866587499004</v>
      </c>
      <c r="J541" s="5">
        <f t="shared" si="19"/>
        <v>0.99999999904518877</v>
      </c>
    </row>
    <row r="542" spans="1:10" x14ac:dyDescent="0.2">
      <c r="A542" s="10" t="s">
        <v>766</v>
      </c>
      <c r="B542" s="2">
        <v>182102</v>
      </c>
      <c r="C542" s="2">
        <v>48029182102</v>
      </c>
      <c r="D542" s="2">
        <v>1821.02</v>
      </c>
      <c r="E542" s="2" t="s">
        <v>100</v>
      </c>
      <c r="F542" s="2" t="s">
        <v>484</v>
      </c>
      <c r="G542" s="2" t="str">
        <f t="shared" si="20"/>
        <v>CD Outside CoSA - Tract 1821.02</v>
      </c>
      <c r="H542" s="3">
        <v>5325.63674240001</v>
      </c>
      <c r="I542" s="3">
        <v>5050.2108133107504</v>
      </c>
      <c r="J542" s="5">
        <f t="shared" si="19"/>
        <v>0.94828300494165163</v>
      </c>
    </row>
    <row r="543" spans="1:10" x14ac:dyDescent="0.2">
      <c r="A543" s="10" t="s">
        <v>766</v>
      </c>
      <c r="B543" s="2">
        <v>182103</v>
      </c>
      <c r="C543" s="2">
        <v>48029182103</v>
      </c>
      <c r="D543" s="2">
        <v>1821.03</v>
      </c>
      <c r="E543" s="2" t="s">
        <v>101</v>
      </c>
      <c r="F543" s="2" t="s">
        <v>485</v>
      </c>
      <c r="G543" s="2" t="str">
        <f t="shared" si="20"/>
        <v>CD Outside CoSA - Tract 1821.03</v>
      </c>
      <c r="H543" s="3">
        <v>34948.441552305703</v>
      </c>
      <c r="I543" s="3">
        <v>34948.441552819801</v>
      </c>
      <c r="J543" s="5">
        <f t="shared" si="19"/>
        <v>1.0000000000147102</v>
      </c>
    </row>
    <row r="544" spans="1:10" x14ac:dyDescent="0.2">
      <c r="A544" s="10" t="s">
        <v>766</v>
      </c>
      <c r="B544" s="2">
        <v>182105</v>
      </c>
      <c r="C544" s="2">
        <v>48029182105</v>
      </c>
      <c r="D544" s="2">
        <v>1821.05</v>
      </c>
      <c r="E544" s="2" t="s">
        <v>102</v>
      </c>
      <c r="F544" s="2" t="s">
        <v>486</v>
      </c>
      <c r="G544" s="2" t="str">
        <f t="shared" si="20"/>
        <v>CD Outside CoSA - Tract 1821.05</v>
      </c>
      <c r="H544" s="3">
        <v>9242.8959215537707</v>
      </c>
      <c r="I544" s="3">
        <v>8004.5261032876997</v>
      </c>
      <c r="J544" s="5">
        <f t="shared" si="19"/>
        <v>0.86601928348254131</v>
      </c>
    </row>
    <row r="545" spans="1:10" x14ac:dyDescent="0.2">
      <c r="A545" s="10" t="s">
        <v>766</v>
      </c>
      <c r="B545" s="2">
        <v>182106</v>
      </c>
      <c r="C545" s="2">
        <v>48029182106</v>
      </c>
      <c r="D545" s="2">
        <v>1821.06</v>
      </c>
      <c r="E545" s="2" t="s">
        <v>103</v>
      </c>
      <c r="F545" s="2" t="s">
        <v>487</v>
      </c>
      <c r="G545" s="2" t="str">
        <f t="shared" si="20"/>
        <v>CD Outside CoSA - Tract 1821.06</v>
      </c>
      <c r="H545" s="3">
        <v>7095.35772085997</v>
      </c>
      <c r="I545" s="3">
        <v>6221.1781468961899</v>
      </c>
      <c r="J545" s="5">
        <f t="shared" si="19"/>
        <v>0.8767955600894175</v>
      </c>
    </row>
    <row r="546" spans="1:10" x14ac:dyDescent="0.2">
      <c r="A546" s="10" t="s">
        <v>766</v>
      </c>
      <c r="B546" s="2">
        <v>190400</v>
      </c>
      <c r="C546" s="2">
        <v>48029190400</v>
      </c>
      <c r="D546" s="2">
        <v>1904</v>
      </c>
      <c r="E546" s="2" t="s">
        <v>104</v>
      </c>
      <c r="F546" s="2" t="s">
        <v>488</v>
      </c>
      <c r="G546" s="2" t="str">
        <f t="shared" si="20"/>
        <v>CD Outside CoSA - Tract 1904</v>
      </c>
      <c r="H546" s="3">
        <v>515.19154154196895</v>
      </c>
      <c r="I546" s="3">
        <v>0.89641168654450698</v>
      </c>
      <c r="J546" s="5">
        <f t="shared" si="19"/>
        <v>1.7399580821174697E-3</v>
      </c>
    </row>
    <row r="547" spans="1:10" x14ac:dyDescent="0.2">
      <c r="A547" s="10" t="s">
        <v>766</v>
      </c>
      <c r="B547" s="2">
        <v>190700</v>
      </c>
      <c r="C547" s="2">
        <v>48029190700</v>
      </c>
      <c r="D547" s="2">
        <v>1907</v>
      </c>
      <c r="E547" s="2" t="s">
        <v>105</v>
      </c>
      <c r="F547" s="2" t="s">
        <v>489</v>
      </c>
      <c r="G547" s="2" t="str">
        <f t="shared" si="20"/>
        <v>CD Outside CoSA - Tract 1907</v>
      </c>
      <c r="H547" s="3">
        <v>360.95443035069297</v>
      </c>
      <c r="I547" s="3">
        <v>6.8264737221072999E-2</v>
      </c>
      <c r="J547" s="5">
        <f t="shared" si="19"/>
        <v>1.8912286837634583E-4</v>
      </c>
    </row>
    <row r="548" spans="1:10" x14ac:dyDescent="0.2">
      <c r="A548" s="10" t="s">
        <v>766</v>
      </c>
      <c r="B548" s="2">
        <v>190800</v>
      </c>
      <c r="C548" s="2">
        <v>48029190800</v>
      </c>
      <c r="D548" s="2">
        <v>1908</v>
      </c>
      <c r="E548" s="2" t="s">
        <v>106</v>
      </c>
      <c r="F548" s="2" t="s">
        <v>490</v>
      </c>
      <c r="G548" s="2" t="str">
        <f t="shared" si="20"/>
        <v>CD Outside CoSA - Tract 1908</v>
      </c>
      <c r="H548" s="3">
        <v>396.75990768569102</v>
      </c>
      <c r="I548" s="3">
        <v>392.11274258598701</v>
      </c>
      <c r="J548" s="5">
        <f t="shared" si="19"/>
        <v>0.98828721095634131</v>
      </c>
    </row>
    <row r="549" spans="1:10" x14ac:dyDescent="0.2">
      <c r="A549" s="10" t="s">
        <v>766</v>
      </c>
      <c r="B549" s="2">
        <v>190902</v>
      </c>
      <c r="C549" s="2">
        <v>48029190902</v>
      </c>
      <c r="D549" s="2">
        <v>1909.02</v>
      </c>
      <c r="E549" s="2" t="s">
        <v>107</v>
      </c>
      <c r="F549" s="2" t="s">
        <v>491</v>
      </c>
      <c r="G549" s="2" t="str">
        <f t="shared" si="20"/>
        <v>CD Outside CoSA - Tract 1909.02</v>
      </c>
      <c r="H549" s="3">
        <v>1195.0964476489</v>
      </c>
      <c r="I549" s="3">
        <v>10.210695135113699</v>
      </c>
      <c r="J549" s="5">
        <f t="shared" si="19"/>
        <v>8.543825191013734E-3</v>
      </c>
    </row>
    <row r="550" spans="1:10" x14ac:dyDescent="0.2">
      <c r="A550" s="10" t="s">
        <v>766</v>
      </c>
      <c r="B550" s="2">
        <v>191101</v>
      </c>
      <c r="C550" s="2">
        <v>48029191101</v>
      </c>
      <c r="D550" s="2">
        <v>1911.01</v>
      </c>
      <c r="E550" s="2" t="s">
        <v>108</v>
      </c>
      <c r="F550" s="2" t="s">
        <v>492</v>
      </c>
      <c r="G550" s="2" t="str">
        <f t="shared" si="20"/>
        <v>CD Outside CoSA - Tract 1911.01</v>
      </c>
      <c r="H550" s="3">
        <v>1004.96888005526</v>
      </c>
      <c r="I550" s="3">
        <v>992.04580262256798</v>
      </c>
      <c r="J550" s="5">
        <f t="shared" si="19"/>
        <v>0.98714081829879008</v>
      </c>
    </row>
    <row r="551" spans="1:10" x14ac:dyDescent="0.2">
      <c r="A551" s="10" t="s">
        <v>766</v>
      </c>
      <c r="B551" s="2">
        <v>191102</v>
      </c>
      <c r="C551" s="2">
        <v>48029191102</v>
      </c>
      <c r="D551" s="2">
        <v>1911.02</v>
      </c>
      <c r="E551" s="2" t="s">
        <v>109</v>
      </c>
      <c r="F551" s="2" t="s">
        <v>493</v>
      </c>
      <c r="G551" s="2" t="str">
        <f t="shared" si="20"/>
        <v>CD Outside CoSA - Tract 1911.02</v>
      </c>
      <c r="H551" s="3">
        <v>575.86068232697801</v>
      </c>
      <c r="I551" s="3">
        <v>564.27225316517399</v>
      </c>
      <c r="J551" s="5">
        <f t="shared" si="19"/>
        <v>0.9798763320409779</v>
      </c>
    </row>
    <row r="552" spans="1:10" x14ac:dyDescent="0.2">
      <c r="A552" s="10" t="s">
        <v>766</v>
      </c>
      <c r="B552" s="2">
        <v>191405</v>
      </c>
      <c r="C552" s="2">
        <v>48029191405</v>
      </c>
      <c r="D552" s="2">
        <v>1914.05</v>
      </c>
      <c r="E552" s="2" t="s">
        <v>110</v>
      </c>
      <c r="F552" s="2" t="s">
        <v>494</v>
      </c>
      <c r="G552" s="2" t="str">
        <f t="shared" si="20"/>
        <v>CD Outside CoSA - Tract 1914.05</v>
      </c>
      <c r="H552" s="3">
        <v>2160.57306061298</v>
      </c>
      <c r="I552" s="3">
        <v>855.61749654683501</v>
      </c>
      <c r="J552" s="5">
        <f t="shared" si="19"/>
        <v>0.39601414649874705</v>
      </c>
    </row>
    <row r="553" spans="1:10" x14ac:dyDescent="0.2">
      <c r="A553" s="10" t="s">
        <v>766</v>
      </c>
      <c r="B553" s="2">
        <v>191412</v>
      </c>
      <c r="C553" s="2">
        <v>48029191412</v>
      </c>
      <c r="D553" s="2">
        <v>1914.12</v>
      </c>
      <c r="E553" s="2" t="s">
        <v>111</v>
      </c>
      <c r="F553" s="2" t="s">
        <v>495</v>
      </c>
      <c r="G553" s="2" t="str">
        <f t="shared" si="20"/>
        <v>CD Outside CoSA - Tract 1914.12</v>
      </c>
      <c r="H553" s="3">
        <v>504.81634313548301</v>
      </c>
      <c r="I553" s="3">
        <v>2.9689191415729998E-3</v>
      </c>
      <c r="J553" s="5">
        <f t="shared" si="19"/>
        <v>5.8811866571764275E-6</v>
      </c>
    </row>
    <row r="554" spans="1:10" x14ac:dyDescent="0.2">
      <c r="A554" s="10" t="s">
        <v>766</v>
      </c>
      <c r="B554" s="2">
        <v>191503</v>
      </c>
      <c r="C554" s="2">
        <v>48029191503</v>
      </c>
      <c r="D554" s="2">
        <v>1915.03</v>
      </c>
      <c r="E554" s="2" t="s">
        <v>112</v>
      </c>
      <c r="F554" s="2" t="s">
        <v>496</v>
      </c>
      <c r="G554" s="2" t="str">
        <f>CONCATENATE("CD ",A554," - ","Tract ",D554)</f>
        <v>CD Outside CoSA - Tract 1915.03</v>
      </c>
      <c r="H554" s="3">
        <v>1393.2098053503601</v>
      </c>
      <c r="I554" s="3">
        <v>57.5974456787918</v>
      </c>
      <c r="J554" s="5">
        <f t="shared" si="19"/>
        <v>4.1341544868260076E-2</v>
      </c>
    </row>
    <row r="555" spans="1:10" x14ac:dyDescent="0.2">
      <c r="A555" s="10" t="s">
        <v>766</v>
      </c>
      <c r="B555" s="2">
        <v>191504</v>
      </c>
      <c r="C555" s="2">
        <v>48029191504</v>
      </c>
      <c r="D555" s="2">
        <v>1915.04</v>
      </c>
      <c r="E555" s="2" t="s">
        <v>113</v>
      </c>
      <c r="F555" s="2" t="s">
        <v>497</v>
      </c>
      <c r="G555" s="2" t="str">
        <f t="shared" ref="G555:G571" si="21">CONCATENATE("CD ",A555," - ","Tract ",D555)</f>
        <v>CD Outside CoSA - Tract 1915.04</v>
      </c>
      <c r="H555" s="3">
        <v>1272.7500063078501</v>
      </c>
      <c r="I555" s="3">
        <v>1174.36244941837</v>
      </c>
      <c r="J555" s="5">
        <f t="shared" si="19"/>
        <v>0.92269687181153914</v>
      </c>
    </row>
    <row r="556" spans="1:10" x14ac:dyDescent="0.2">
      <c r="A556" s="10" t="s">
        <v>766</v>
      </c>
      <c r="B556" s="2">
        <v>191701</v>
      </c>
      <c r="C556" s="2">
        <v>48029191701</v>
      </c>
      <c r="D556" s="2">
        <v>1917.01</v>
      </c>
      <c r="E556" s="2" t="s">
        <v>114</v>
      </c>
      <c r="F556" s="2" t="s">
        <v>498</v>
      </c>
      <c r="G556" s="2" t="str">
        <f t="shared" si="21"/>
        <v>CD Outside CoSA - Tract 1917.01</v>
      </c>
      <c r="H556" s="3">
        <v>1530.8799782113399</v>
      </c>
      <c r="I556" s="3">
        <v>1447.6778271242599</v>
      </c>
      <c r="J556" s="5">
        <f t="shared" si="19"/>
        <v>0.94565076800841552</v>
      </c>
    </row>
    <row r="557" spans="1:10" x14ac:dyDescent="0.2">
      <c r="A557" s="10" t="s">
        <v>766</v>
      </c>
      <c r="B557" s="2">
        <v>191702</v>
      </c>
      <c r="C557" s="2">
        <v>48029191702</v>
      </c>
      <c r="D557" s="2">
        <v>1917.02</v>
      </c>
      <c r="E557" s="2" t="s">
        <v>115</v>
      </c>
      <c r="F557" s="2" t="s">
        <v>499</v>
      </c>
      <c r="G557" s="2" t="str">
        <f t="shared" si="21"/>
        <v>CD Outside CoSA - Tract 1917.02</v>
      </c>
      <c r="H557" s="3">
        <v>2004.3648820082699</v>
      </c>
      <c r="I557" s="3">
        <v>902.98693448443396</v>
      </c>
      <c r="J557" s="5">
        <f t="shared" si="19"/>
        <v>0.45051025518851029</v>
      </c>
    </row>
    <row r="558" spans="1:10" x14ac:dyDescent="0.2">
      <c r="A558" s="10" t="s">
        <v>766</v>
      </c>
      <c r="B558" s="2">
        <v>191804</v>
      </c>
      <c r="C558" s="2">
        <v>48029191804</v>
      </c>
      <c r="D558" s="2">
        <v>1918.04</v>
      </c>
      <c r="E558" s="2" t="s">
        <v>116</v>
      </c>
      <c r="F558" s="2" t="s">
        <v>500</v>
      </c>
      <c r="G558" s="2" t="str">
        <f t="shared" si="21"/>
        <v>CD Outside CoSA - Tract 1918.04</v>
      </c>
      <c r="H558" s="3">
        <v>7398.0091637311598</v>
      </c>
      <c r="I558" s="3">
        <v>7341.0744091799297</v>
      </c>
      <c r="J558" s="5">
        <f t="shared" si="19"/>
        <v>0.99230404379189563</v>
      </c>
    </row>
    <row r="559" spans="1:10" x14ac:dyDescent="0.2">
      <c r="A559" s="10" t="s">
        <v>766</v>
      </c>
      <c r="B559" s="2">
        <v>191806</v>
      </c>
      <c r="C559" s="2">
        <v>48029191806</v>
      </c>
      <c r="D559" s="2">
        <v>1918.06</v>
      </c>
      <c r="E559" s="2" t="s">
        <v>117</v>
      </c>
      <c r="F559" s="2" t="s">
        <v>501</v>
      </c>
      <c r="G559" s="2" t="str">
        <f t="shared" si="21"/>
        <v>CD Outside CoSA - Tract 1918.06</v>
      </c>
      <c r="H559" s="3">
        <v>2596.7391179504798</v>
      </c>
      <c r="I559" s="3">
        <v>1.2199565357975</v>
      </c>
      <c r="J559" s="5">
        <f t="shared" si="19"/>
        <v>4.6980327263694137E-4</v>
      </c>
    </row>
    <row r="560" spans="1:10" x14ac:dyDescent="0.2">
      <c r="A560" s="10" t="s">
        <v>766</v>
      </c>
      <c r="B560" s="2">
        <v>191807</v>
      </c>
      <c r="C560" s="2">
        <v>48029191807</v>
      </c>
      <c r="D560" s="2">
        <v>1918.07</v>
      </c>
      <c r="E560" s="2" t="s">
        <v>118</v>
      </c>
      <c r="F560" s="2" t="s">
        <v>502</v>
      </c>
      <c r="G560" s="2" t="str">
        <f t="shared" si="21"/>
        <v>CD Outside CoSA - Tract 1918.07</v>
      </c>
      <c r="H560" s="3">
        <v>6797.2736548401599</v>
      </c>
      <c r="I560" s="3">
        <v>136.11039133573701</v>
      </c>
      <c r="J560" s="5">
        <f t="shared" si="19"/>
        <v>2.0024262409799608E-2</v>
      </c>
    </row>
    <row r="561" spans="1:10" x14ac:dyDescent="0.2">
      <c r="A561" s="10" t="s">
        <v>766</v>
      </c>
      <c r="B561" s="2">
        <v>191808</v>
      </c>
      <c r="C561" s="2">
        <v>48029191808</v>
      </c>
      <c r="D561" s="2">
        <v>1918.08</v>
      </c>
      <c r="E561" s="2" t="s">
        <v>119</v>
      </c>
      <c r="F561" s="2" t="s">
        <v>503</v>
      </c>
      <c r="G561" s="2" t="str">
        <f t="shared" si="21"/>
        <v>CD Outside CoSA - Tract 1918.08</v>
      </c>
      <c r="H561" s="3">
        <v>1613.59922046731</v>
      </c>
      <c r="I561" s="3">
        <v>812.74860921016602</v>
      </c>
      <c r="J561" s="5">
        <f t="shared" si="19"/>
        <v>0.50368678845468706</v>
      </c>
    </row>
    <row r="562" spans="1:10" x14ac:dyDescent="0.2">
      <c r="A562" s="10" t="s">
        <v>766</v>
      </c>
      <c r="B562" s="2">
        <v>191809</v>
      </c>
      <c r="C562" s="2">
        <v>48029191809</v>
      </c>
      <c r="D562" s="2">
        <v>1918.09</v>
      </c>
      <c r="E562" s="2" t="s">
        <v>120</v>
      </c>
      <c r="F562" s="2" t="s">
        <v>504</v>
      </c>
      <c r="G562" s="2" t="str">
        <f t="shared" si="21"/>
        <v>CD Outside CoSA - Tract 1918.09</v>
      </c>
      <c r="H562" s="3">
        <v>1907.8231826219001</v>
      </c>
      <c r="I562" s="3">
        <v>1532.9586387883601</v>
      </c>
      <c r="J562" s="5">
        <f t="shared" si="19"/>
        <v>0.80351190443216658</v>
      </c>
    </row>
    <row r="563" spans="1:10" x14ac:dyDescent="0.2">
      <c r="A563" s="10" t="s">
        <v>766</v>
      </c>
      <c r="B563" s="2">
        <v>191810</v>
      </c>
      <c r="C563" s="2">
        <v>48029191810</v>
      </c>
      <c r="D563" s="2">
        <v>1918.1</v>
      </c>
      <c r="E563" s="2" t="s">
        <v>121</v>
      </c>
      <c r="F563" s="2" t="s">
        <v>505</v>
      </c>
      <c r="G563" s="2" t="str">
        <f t="shared" si="21"/>
        <v>CD Outside CoSA - Tract 1918.1</v>
      </c>
      <c r="H563" s="3">
        <v>1070.9844442112901</v>
      </c>
      <c r="I563" s="3">
        <v>958.93286781462803</v>
      </c>
      <c r="J563" s="5">
        <f t="shared" si="19"/>
        <v>0.89537515973989634</v>
      </c>
    </row>
    <row r="564" spans="1:10" x14ac:dyDescent="0.2">
      <c r="A564" s="10" t="s">
        <v>766</v>
      </c>
      <c r="B564" s="2">
        <v>191811</v>
      </c>
      <c r="C564" s="2">
        <v>48029191811</v>
      </c>
      <c r="D564" s="2">
        <v>1918.11</v>
      </c>
      <c r="E564" s="2" t="s">
        <v>122</v>
      </c>
      <c r="F564" s="2" t="s">
        <v>506</v>
      </c>
      <c r="G564" s="2" t="str">
        <f t="shared" si="21"/>
        <v>CD Outside CoSA - Tract 1918.11</v>
      </c>
      <c r="H564" s="3">
        <v>1505.7755401903901</v>
      </c>
      <c r="I564" s="3">
        <v>490.90188546527401</v>
      </c>
      <c r="J564" s="5">
        <f t="shared" si="19"/>
        <v>0.3260126575061808</v>
      </c>
    </row>
    <row r="565" spans="1:10" x14ac:dyDescent="0.2">
      <c r="A565" s="10" t="s">
        <v>766</v>
      </c>
      <c r="B565" s="2">
        <v>191812</v>
      </c>
      <c r="C565" s="2">
        <v>48029191812</v>
      </c>
      <c r="D565" s="2">
        <v>1918.12</v>
      </c>
      <c r="E565" s="2" t="s">
        <v>123</v>
      </c>
      <c r="F565" s="2" t="s">
        <v>507</v>
      </c>
      <c r="G565" s="2" t="str">
        <f t="shared" si="21"/>
        <v>CD Outside CoSA - Tract 1918.12</v>
      </c>
      <c r="H565" s="3">
        <v>900.19424436154304</v>
      </c>
      <c r="I565" s="3">
        <v>147.92387871292499</v>
      </c>
      <c r="J565" s="5">
        <f t="shared" si="19"/>
        <v>0.16432439958315778</v>
      </c>
    </row>
    <row r="566" spans="1:10" x14ac:dyDescent="0.2">
      <c r="A566" s="10" t="s">
        <v>766</v>
      </c>
      <c r="B566" s="2">
        <v>191814</v>
      </c>
      <c r="C566" s="2">
        <v>48029191814</v>
      </c>
      <c r="D566" s="2">
        <v>1918.14</v>
      </c>
      <c r="E566" s="2" t="s">
        <v>124</v>
      </c>
      <c r="F566" s="2" t="s">
        <v>508</v>
      </c>
      <c r="G566" s="2" t="str">
        <f t="shared" si="21"/>
        <v>CD Outside CoSA - Tract 1918.14</v>
      </c>
      <c r="H566" s="3">
        <v>2237.50639530031</v>
      </c>
      <c r="I566" s="3">
        <v>2074.86899679511</v>
      </c>
      <c r="J566" s="5">
        <f t="shared" si="19"/>
        <v>0.92731310227903441</v>
      </c>
    </row>
    <row r="567" spans="1:10" x14ac:dyDescent="0.2">
      <c r="A567" s="10" t="s">
        <v>766</v>
      </c>
      <c r="B567" s="2">
        <v>192000</v>
      </c>
      <c r="C567" s="2">
        <v>48029192000</v>
      </c>
      <c r="D567" s="2">
        <v>1920</v>
      </c>
      <c r="E567" s="2" t="s">
        <v>125</v>
      </c>
      <c r="F567" s="2" t="s">
        <v>509</v>
      </c>
      <c r="G567" s="2" t="str">
        <f t="shared" si="21"/>
        <v>CD Outside CoSA - Tract 1920</v>
      </c>
      <c r="H567" s="3">
        <v>1262.98735134295</v>
      </c>
      <c r="I567" s="3">
        <v>0.65360107273895096</v>
      </c>
      <c r="J567" s="5">
        <f t="shared" si="19"/>
        <v>5.1750405262884769E-4</v>
      </c>
    </row>
    <row r="568" spans="1:10" x14ac:dyDescent="0.2">
      <c r="A568" s="10" t="s">
        <v>766</v>
      </c>
      <c r="B568" s="2">
        <v>980001</v>
      </c>
      <c r="C568" s="2">
        <v>48029980001</v>
      </c>
      <c r="D568" s="2">
        <v>9800.01</v>
      </c>
      <c r="E568" s="2" t="s">
        <v>126</v>
      </c>
      <c r="F568" s="2" t="s">
        <v>510</v>
      </c>
      <c r="G568" s="2" t="str">
        <f t="shared" si="21"/>
        <v>CD Outside CoSA - Tract 9800.01</v>
      </c>
      <c r="H568" s="3">
        <v>31373.490887760701</v>
      </c>
      <c r="I568" s="3">
        <v>30078.645135818399</v>
      </c>
      <c r="J568" s="5">
        <f t="shared" si="19"/>
        <v>0.95872803072585577</v>
      </c>
    </row>
    <row r="569" spans="1:10" x14ac:dyDescent="0.2">
      <c r="A569" s="10" t="s">
        <v>766</v>
      </c>
      <c r="B569" s="2">
        <v>980003</v>
      </c>
      <c r="C569" s="2">
        <v>48029980003</v>
      </c>
      <c r="D569" s="2">
        <v>9800.0300000000007</v>
      </c>
      <c r="E569" s="2" t="s">
        <v>127</v>
      </c>
      <c r="F569" s="2" t="s">
        <v>511</v>
      </c>
      <c r="G569" s="2" t="str">
        <f t="shared" si="21"/>
        <v>CD Outside CoSA - Tract 9800.03</v>
      </c>
      <c r="H569" s="3">
        <v>3861.16760536422</v>
      </c>
      <c r="I569" s="3">
        <v>3746.8112304757501</v>
      </c>
      <c r="J569" s="5">
        <f t="shared" si="19"/>
        <v>0.97038295495652727</v>
      </c>
    </row>
    <row r="570" spans="1:10" x14ac:dyDescent="0.2">
      <c r="A570" s="10" t="s">
        <v>766</v>
      </c>
      <c r="B570" s="2">
        <v>980005</v>
      </c>
      <c r="C570" s="2">
        <v>48029980005</v>
      </c>
      <c r="D570" s="2">
        <v>9800.0499999999993</v>
      </c>
      <c r="E570" s="2" t="s">
        <v>128</v>
      </c>
      <c r="F570" s="2" t="s">
        <v>512</v>
      </c>
      <c r="G570" s="2" t="str">
        <f t="shared" si="21"/>
        <v>CD Outside CoSA - Tract 9800.05</v>
      </c>
      <c r="H570" s="3">
        <v>9770.2998435463196</v>
      </c>
      <c r="I570" s="3">
        <v>13.0347412029178</v>
      </c>
      <c r="J570" s="5">
        <f t="shared" si="19"/>
        <v>1.334118851176075E-3</v>
      </c>
    </row>
    <row r="571" spans="1:10" x14ac:dyDescent="0.2">
      <c r="A571" s="10" t="s">
        <v>766</v>
      </c>
      <c r="B571" s="2">
        <v>980100</v>
      </c>
      <c r="C571" s="2">
        <v>48029980100</v>
      </c>
      <c r="D571" s="2">
        <v>9801</v>
      </c>
      <c r="E571" s="2" t="s">
        <v>129</v>
      </c>
      <c r="F571" s="2" t="s">
        <v>513</v>
      </c>
      <c r="G571" s="2" t="str">
        <f t="shared" si="21"/>
        <v>CD Outside CoSA - Tract 9801</v>
      </c>
      <c r="H571" s="3">
        <v>3576.57180115347</v>
      </c>
      <c r="I571" s="3">
        <v>1299.2094337446499</v>
      </c>
      <c r="J571" s="5">
        <f t="shared" si="19"/>
        <v>0.36325551561012853</v>
      </c>
    </row>
  </sheetData>
  <autoFilter ref="A2:I571" xr:uid="{00000000-0009-0000-0000-000000000000}"/>
  <mergeCells count="6">
    <mergeCell ref="J1:J2"/>
    <mergeCell ref="B1:F1"/>
    <mergeCell ref="A1:A2"/>
    <mergeCell ref="G1:G2"/>
    <mergeCell ref="H1:H2"/>
    <mergeCell ref="I1:I2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6DC2738C04345B398C2E9508340FA" ma:contentTypeVersion="16" ma:contentTypeDescription="Create a new document." ma:contentTypeScope="" ma:versionID="84090e6226f1b0d89eee4d78085e0f97">
  <xsd:schema xmlns:xsd="http://www.w3.org/2001/XMLSchema" xmlns:xs="http://www.w3.org/2001/XMLSchema" xmlns:p="http://schemas.microsoft.com/office/2006/metadata/properties" xmlns:ns2="ba9bcf99-ef39-4ce6-ae31-73b0398f5e20" xmlns:ns3="93653859-6ce3-4805-aabf-87372de53f77" targetNamespace="http://schemas.microsoft.com/office/2006/metadata/properties" ma:root="true" ma:fieldsID="fbecc7fcdd2ed19c016fd1616f63ea42" ns2:_="" ns3:_="">
    <xsd:import namespace="ba9bcf99-ef39-4ce6-ae31-73b0398f5e20"/>
    <xsd:import namespace="93653859-6ce3-4805-aabf-87372de53f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bcf99-ef39-4ce6-ae31-73b0398f5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55fef80-070b-429c-9534-d019a8fea8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53859-6ce3-4805-aabf-87372de53f7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340f73c-e118-455a-9ffb-53f7892a5cac}" ma:internalName="TaxCatchAll" ma:showField="CatchAllData" ma:web="93653859-6ce3-4805-aabf-87372de53f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A3587-66EF-46EB-8881-9BD04036A9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024DC2-61E3-493E-B021-692989A11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bcf99-ef39-4ce6-ae31-73b0398f5e20"/>
    <ds:schemaRef ds:uri="93653859-6ce3-4805-aabf-87372de53f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Tract2020</vt:lpstr>
      <vt:lpstr>Precinct</vt:lpstr>
      <vt:lpstr>ref Tract2010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Ariane Etemadi</cp:lastModifiedBy>
  <dcterms:created xsi:type="dcterms:W3CDTF">2022-04-05T20:50:06Z</dcterms:created>
  <dcterms:modified xsi:type="dcterms:W3CDTF">2023-01-03T22:12:48Z</dcterms:modified>
</cp:coreProperties>
</file>