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ali\Desktop\K2\data\"/>
    </mc:Choice>
  </mc:AlternateContent>
  <xr:revisionPtr revIDLastSave="0" documentId="13_ncr:40009_{FA1BCB24-6ADC-4B64-9ED7-6168AACB32E2}" xr6:coauthVersionLast="47" xr6:coauthVersionMax="47" xr10:uidLastSave="{00000000-0000-0000-0000-000000000000}"/>
  <bookViews>
    <workbookView xWindow="4500" yWindow="2720" windowWidth="14400" windowHeight="7360" activeTab="1"/>
  </bookViews>
  <sheets>
    <sheet name="Data Orientation Disc" sheetId="1" r:id="rId1"/>
    <sheet name="Calculation" sheetId="2" r:id="rId2"/>
  </sheets>
  <calcPr calcId="0"/>
</workbook>
</file>

<file path=xl/calcChain.xml><?xml version="1.0" encoding="utf-8"?>
<calcChain xmlns="http://schemas.openxmlformats.org/spreadsheetml/2006/main">
  <c r="Q14" i="2" l="1"/>
  <c r="Q13" i="2"/>
  <c r="Q6" i="2"/>
  <c r="Q7" i="2"/>
  <c r="M15" i="2"/>
  <c r="L15" i="2"/>
  <c r="M14" i="2"/>
  <c r="L14" i="2"/>
  <c r="G102" i="2"/>
  <c r="F102" i="2"/>
  <c r="E102" i="2"/>
  <c r="D102" i="2"/>
</calcChain>
</file>

<file path=xl/sharedStrings.xml><?xml version="1.0" encoding="utf-8"?>
<sst xmlns="http://schemas.openxmlformats.org/spreadsheetml/2006/main" count="436" uniqueCount="33">
  <si>
    <t>trials.thisRepN</t>
  </si>
  <si>
    <t>fixation.started</t>
  </si>
  <si>
    <t>fixation.stopped</t>
  </si>
  <si>
    <t>key_resp.started</t>
  </si>
  <si>
    <t>key_resp.keys</t>
  </si>
  <si>
    <t>key_resp.corr</t>
  </si>
  <si>
    <t>key_resp.rt</t>
  </si>
  <si>
    <t>tilt</t>
  </si>
  <si>
    <t>participant</t>
  </si>
  <si>
    <t>session</t>
  </si>
  <si>
    <t>date</t>
  </si>
  <si>
    <t>expName</t>
  </si>
  <si>
    <t>frameRate</t>
  </si>
  <si>
    <t>up</t>
  </si>
  <si>
    <t>2022-09-15_13h44.18.067</t>
  </si>
  <si>
    <t>untitled</t>
  </si>
  <si>
    <t>down</t>
  </si>
  <si>
    <t>Respond YES</t>
  </si>
  <si>
    <t>Respond NO</t>
  </si>
  <si>
    <t>Signal Present</t>
  </si>
  <si>
    <t>Hit</t>
  </si>
  <si>
    <t>Miss</t>
  </si>
  <si>
    <t>Signal Absent</t>
  </si>
  <si>
    <t>False Alarm</t>
  </si>
  <si>
    <t>Correct Rejection</t>
  </si>
  <si>
    <t>prop hit = hit/hit+miss</t>
  </si>
  <si>
    <t>prop fa = fa/fa+cr</t>
  </si>
  <si>
    <t>d-prime = z(prop hit) - z(prop fa)</t>
  </si>
  <si>
    <t>c = -((z(prop hit) +z(prop fa))/2)</t>
  </si>
  <si>
    <t>hit</t>
  </si>
  <si>
    <t>miss</t>
  </si>
  <si>
    <t>fa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</si>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</sst>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/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0</v>
      </c>
      <c r="B2">
        <v>24.902934600133399</v>
      </c>
      <c r="C2">
        <v>25.9218729001004</v>
      </c>
      <c r="D2">
        <v>25.9218729001004</v>
      </c>
      <c r="E2" t="s">
        <v>13</v>
      </c>
      <c r="F2">
        <v>1</v>
      </c>
      <c r="G2">
        <v>39.877155999885801</v>
      </c>
      <c r="H2">
        <v>0</v>
      </c>
      <c r="I2">
        <v>954507</v>
      </c>
      <c r="J2">
        <v>1</v>
      </c>
      <c r="K2" t="s">
        <v>14</v>
      </c>
      <c r="L2" t="s">
        <v>15</v>
      </c>
      <c r="M2">
        <v>60.342601091264697</v>
      </c>
    </row>
    <row r="3" spans="1:13" x14ac:dyDescent="0.35">
      <c r="A3">
        <v>1</v>
      </c>
      <c r="B3">
        <v>65.819604300195294</v>
      </c>
      <c r="C3">
        <v>66.819979500025497</v>
      </c>
      <c r="D3">
        <v>66.819979500025497</v>
      </c>
      <c r="E3" t="s">
        <v>16</v>
      </c>
      <c r="F3">
        <v>1</v>
      </c>
      <c r="G3">
        <v>1.80291570001281</v>
      </c>
      <c r="H3">
        <v>4</v>
      </c>
      <c r="I3">
        <v>954507</v>
      </c>
      <c r="J3">
        <v>1</v>
      </c>
      <c r="K3" t="s">
        <v>14</v>
      </c>
      <c r="L3" t="s">
        <v>15</v>
      </c>
      <c r="M3">
        <v>60.342601091264697</v>
      </c>
    </row>
    <row r="4" spans="1:13" x14ac:dyDescent="0.35">
      <c r="A4">
        <v>2</v>
      </c>
      <c r="B4">
        <v>68.652862300164998</v>
      </c>
      <c r="C4">
        <v>69.6529587002005</v>
      </c>
      <c r="D4">
        <v>69.6529587002005</v>
      </c>
      <c r="E4" t="s">
        <v>13</v>
      </c>
      <c r="F4">
        <v>1</v>
      </c>
      <c r="G4">
        <v>2.83601749991066</v>
      </c>
      <c r="H4">
        <v>0</v>
      </c>
      <c r="I4">
        <v>954507</v>
      </c>
      <c r="J4">
        <v>1</v>
      </c>
      <c r="K4" t="s">
        <v>14</v>
      </c>
      <c r="L4" t="s">
        <v>15</v>
      </c>
      <c r="M4">
        <v>60.342601091264697</v>
      </c>
    </row>
    <row r="5" spans="1:13" x14ac:dyDescent="0.35">
      <c r="A5">
        <v>3</v>
      </c>
      <c r="B5">
        <v>72.519499600166398</v>
      </c>
      <c r="C5">
        <v>73.519988200161606</v>
      </c>
      <c r="D5">
        <v>73.519988200161606</v>
      </c>
      <c r="E5" t="s">
        <v>13</v>
      </c>
      <c r="F5">
        <v>0</v>
      </c>
      <c r="G5">
        <v>11.6239924998953</v>
      </c>
      <c r="H5">
        <v>4</v>
      </c>
      <c r="I5">
        <v>954507</v>
      </c>
      <c r="J5">
        <v>1</v>
      </c>
      <c r="K5" t="s">
        <v>14</v>
      </c>
      <c r="L5" t="s">
        <v>15</v>
      </c>
      <c r="M5">
        <v>60.342601091264697</v>
      </c>
    </row>
    <row r="6" spans="1:13" x14ac:dyDescent="0.35">
      <c r="A6">
        <v>4</v>
      </c>
      <c r="B6">
        <v>85.170187200186703</v>
      </c>
      <c r="C6">
        <v>86.169727900065396</v>
      </c>
      <c r="D6">
        <v>86.169727900065396</v>
      </c>
      <c r="E6" t="s">
        <v>13</v>
      </c>
      <c r="F6">
        <v>0</v>
      </c>
      <c r="G6">
        <v>0.30663819983601498</v>
      </c>
      <c r="H6">
        <v>3</v>
      </c>
      <c r="I6">
        <v>954507</v>
      </c>
      <c r="J6">
        <v>1</v>
      </c>
      <c r="K6" t="s">
        <v>14</v>
      </c>
      <c r="L6" t="s">
        <v>15</v>
      </c>
      <c r="M6">
        <v>60.342601091264697</v>
      </c>
    </row>
    <row r="7" spans="1:13" x14ac:dyDescent="0.35">
      <c r="A7">
        <v>5</v>
      </c>
      <c r="B7">
        <v>86.503530499991001</v>
      </c>
      <c r="C7">
        <v>87.503771500196294</v>
      </c>
      <c r="D7">
        <v>87.503771500196294</v>
      </c>
      <c r="E7" t="s">
        <v>13</v>
      </c>
      <c r="F7">
        <v>0</v>
      </c>
      <c r="G7">
        <v>0.33681899984367097</v>
      </c>
      <c r="H7">
        <v>-4</v>
      </c>
      <c r="I7">
        <v>954507</v>
      </c>
      <c r="J7">
        <v>1</v>
      </c>
      <c r="K7" t="s">
        <v>14</v>
      </c>
      <c r="L7" t="s">
        <v>15</v>
      </c>
      <c r="M7">
        <v>60.342601091264697</v>
      </c>
    </row>
    <row r="8" spans="1:13" x14ac:dyDescent="0.35">
      <c r="A8">
        <v>6</v>
      </c>
      <c r="B8">
        <v>87.869967200094806</v>
      </c>
      <c r="C8">
        <v>88.870454400079296</v>
      </c>
      <c r="D8">
        <v>88.870454400079296</v>
      </c>
      <c r="E8" t="s">
        <v>13</v>
      </c>
      <c r="F8">
        <v>0</v>
      </c>
      <c r="G8">
        <v>0.31027729995548697</v>
      </c>
      <c r="H8">
        <v>-4</v>
      </c>
      <c r="I8">
        <v>954507</v>
      </c>
      <c r="J8">
        <v>1</v>
      </c>
      <c r="K8" t="s">
        <v>14</v>
      </c>
      <c r="L8" t="s">
        <v>15</v>
      </c>
      <c r="M8">
        <v>60.342601091264697</v>
      </c>
    </row>
    <row r="9" spans="1:13" x14ac:dyDescent="0.35">
      <c r="A9">
        <v>7</v>
      </c>
      <c r="B9">
        <v>89.203608900075693</v>
      </c>
      <c r="C9">
        <v>90.203838100191206</v>
      </c>
      <c r="D9">
        <v>90.203838100191206</v>
      </c>
      <c r="E9" t="s">
        <v>13</v>
      </c>
      <c r="F9">
        <v>0</v>
      </c>
      <c r="G9">
        <v>0.28141569974832198</v>
      </c>
      <c r="H9">
        <v>-2</v>
      </c>
      <c r="I9">
        <v>954507</v>
      </c>
      <c r="J9">
        <v>1</v>
      </c>
      <c r="K9" t="s">
        <v>14</v>
      </c>
      <c r="L9" t="s">
        <v>15</v>
      </c>
      <c r="M9">
        <v>60.342601091264697</v>
      </c>
    </row>
    <row r="10" spans="1:13" x14ac:dyDescent="0.35">
      <c r="A10">
        <v>8</v>
      </c>
      <c r="B10">
        <v>90.503187000053003</v>
      </c>
      <c r="C10">
        <v>91.50355270016</v>
      </c>
      <c r="D10">
        <v>91.50355270016</v>
      </c>
      <c r="E10" t="s">
        <v>13</v>
      </c>
      <c r="F10">
        <v>0</v>
      </c>
      <c r="G10">
        <v>4.4559995997697097</v>
      </c>
      <c r="H10">
        <v>4</v>
      </c>
      <c r="I10">
        <v>954507</v>
      </c>
      <c r="J10">
        <v>1</v>
      </c>
      <c r="K10" t="s">
        <v>14</v>
      </c>
      <c r="L10" t="s">
        <v>15</v>
      </c>
      <c r="M10">
        <v>60.342601091264697</v>
      </c>
    </row>
    <row r="11" spans="1:13" x14ac:dyDescent="0.35">
      <c r="A11">
        <v>9</v>
      </c>
      <c r="B11">
        <v>95.986909500090405</v>
      </c>
      <c r="C11">
        <v>96.987063900101901</v>
      </c>
      <c r="D11">
        <v>96.970102400053193</v>
      </c>
      <c r="E11" t="s">
        <v>13</v>
      </c>
      <c r="F11">
        <v>0</v>
      </c>
      <c r="G11">
        <v>2.9036099789664101E-2</v>
      </c>
      <c r="H11">
        <v>-4</v>
      </c>
      <c r="I11">
        <v>954507</v>
      </c>
      <c r="J11">
        <v>1</v>
      </c>
      <c r="K11" t="s">
        <v>14</v>
      </c>
      <c r="L11" t="s">
        <v>15</v>
      </c>
      <c r="M11">
        <v>60.342601091264697</v>
      </c>
    </row>
    <row r="12" spans="1:13" x14ac:dyDescent="0.35">
      <c r="A12">
        <v>10</v>
      </c>
      <c r="B12">
        <v>97.020513500086906</v>
      </c>
      <c r="C12">
        <v>98.020066700177196</v>
      </c>
      <c r="D12">
        <v>98.020066700177196</v>
      </c>
      <c r="E12" t="s">
        <v>13</v>
      </c>
      <c r="F12">
        <v>1</v>
      </c>
      <c r="G12">
        <v>0.21095369989052401</v>
      </c>
      <c r="H12">
        <v>0</v>
      </c>
      <c r="I12">
        <v>954507</v>
      </c>
      <c r="J12">
        <v>1</v>
      </c>
      <c r="K12" t="s">
        <v>14</v>
      </c>
      <c r="L12" t="s">
        <v>15</v>
      </c>
      <c r="M12">
        <v>60.342601091264697</v>
      </c>
    </row>
    <row r="13" spans="1:13" x14ac:dyDescent="0.35">
      <c r="A13">
        <v>11</v>
      </c>
      <c r="B13">
        <v>98.253177799982893</v>
      </c>
      <c r="C13">
        <v>99.253170500043694</v>
      </c>
      <c r="D13">
        <v>99.253170500043694</v>
      </c>
      <c r="E13" t="s">
        <v>13</v>
      </c>
      <c r="F13">
        <v>0</v>
      </c>
      <c r="G13">
        <v>0.12802969990298099</v>
      </c>
      <c r="H13">
        <v>4</v>
      </c>
      <c r="I13">
        <v>954507</v>
      </c>
      <c r="J13">
        <v>1</v>
      </c>
      <c r="K13" t="s">
        <v>14</v>
      </c>
      <c r="L13" t="s">
        <v>15</v>
      </c>
      <c r="M13">
        <v>60.342601091264697</v>
      </c>
    </row>
    <row r="14" spans="1:13" x14ac:dyDescent="0.35">
      <c r="A14">
        <v>12</v>
      </c>
      <c r="B14">
        <v>99.403545300010506</v>
      </c>
      <c r="C14">
        <v>100.403392800129</v>
      </c>
      <c r="D14">
        <v>100.403392800129</v>
      </c>
      <c r="E14" t="s">
        <v>13</v>
      </c>
      <c r="F14">
        <v>1</v>
      </c>
      <c r="G14">
        <v>5.45651998836547E-2</v>
      </c>
      <c r="H14">
        <v>0</v>
      </c>
      <c r="I14">
        <v>954507</v>
      </c>
      <c r="J14">
        <v>1</v>
      </c>
      <c r="K14" t="s">
        <v>14</v>
      </c>
      <c r="L14" t="s">
        <v>15</v>
      </c>
      <c r="M14">
        <v>60.342601091264697</v>
      </c>
    </row>
    <row r="15" spans="1:13" x14ac:dyDescent="0.35">
      <c r="A15">
        <v>13</v>
      </c>
      <c r="B15">
        <v>100.487176700029</v>
      </c>
      <c r="C15">
        <v>101.487075100187</v>
      </c>
      <c r="D15">
        <v>101.487075100187</v>
      </c>
      <c r="E15" t="s">
        <v>13</v>
      </c>
      <c r="F15">
        <v>0</v>
      </c>
      <c r="G15">
        <v>0.26863279985263899</v>
      </c>
      <c r="H15">
        <v>-3</v>
      </c>
      <c r="I15">
        <v>954507</v>
      </c>
      <c r="J15">
        <v>1</v>
      </c>
      <c r="K15" t="s">
        <v>14</v>
      </c>
      <c r="L15" t="s">
        <v>15</v>
      </c>
      <c r="M15">
        <v>60.342601091264697</v>
      </c>
    </row>
    <row r="16" spans="1:13" x14ac:dyDescent="0.35">
      <c r="A16">
        <v>14</v>
      </c>
      <c r="B16">
        <v>101.786979600088</v>
      </c>
      <c r="C16">
        <v>102.78648240002801</v>
      </c>
      <c r="D16">
        <v>102.78648240002801</v>
      </c>
      <c r="E16" t="s">
        <v>13</v>
      </c>
      <c r="F16">
        <v>0</v>
      </c>
      <c r="G16">
        <v>0.22878579981625</v>
      </c>
      <c r="H16">
        <v>-5</v>
      </c>
      <c r="I16">
        <v>954507</v>
      </c>
      <c r="J16">
        <v>1</v>
      </c>
      <c r="K16" t="s">
        <v>14</v>
      </c>
      <c r="L16" t="s">
        <v>15</v>
      </c>
      <c r="M16">
        <v>60.342601091264697</v>
      </c>
    </row>
    <row r="17" spans="1:13" x14ac:dyDescent="0.35">
      <c r="A17">
        <v>15</v>
      </c>
      <c r="B17">
        <v>103.03657140000701</v>
      </c>
      <c r="C17">
        <v>104.03752690018101</v>
      </c>
      <c r="D17">
        <v>104.03752690018101</v>
      </c>
      <c r="E17" t="s">
        <v>13</v>
      </c>
      <c r="F17">
        <v>1</v>
      </c>
      <c r="G17">
        <v>0.70826939982362003</v>
      </c>
      <c r="H17">
        <v>0</v>
      </c>
      <c r="I17">
        <v>954507</v>
      </c>
      <c r="J17">
        <v>1</v>
      </c>
      <c r="K17" t="s">
        <v>14</v>
      </c>
      <c r="L17" t="s">
        <v>15</v>
      </c>
      <c r="M17">
        <v>60.342601091264697</v>
      </c>
    </row>
    <row r="18" spans="1:13" x14ac:dyDescent="0.35">
      <c r="A18">
        <v>16</v>
      </c>
      <c r="B18">
        <v>104.769872500095</v>
      </c>
      <c r="C18">
        <v>105.77072510006801</v>
      </c>
      <c r="D18">
        <v>105.77072510006801</v>
      </c>
      <c r="E18" t="s">
        <v>13</v>
      </c>
      <c r="F18">
        <v>1</v>
      </c>
      <c r="G18">
        <v>0.48137699998915101</v>
      </c>
      <c r="H18">
        <v>0</v>
      </c>
      <c r="I18">
        <v>954507</v>
      </c>
      <c r="J18">
        <v>1</v>
      </c>
      <c r="K18" t="s">
        <v>14</v>
      </c>
      <c r="L18" t="s">
        <v>15</v>
      </c>
      <c r="M18">
        <v>60.342601091264697</v>
      </c>
    </row>
    <row r="19" spans="1:13" x14ac:dyDescent="0.35">
      <c r="A19">
        <v>17</v>
      </c>
      <c r="B19">
        <v>106.270507700042</v>
      </c>
      <c r="C19">
        <v>107.26991070015301</v>
      </c>
      <c r="D19">
        <v>107.26991070015301</v>
      </c>
      <c r="E19" t="s">
        <v>13</v>
      </c>
      <c r="F19">
        <v>0</v>
      </c>
      <c r="G19">
        <v>0.19849909981712699</v>
      </c>
      <c r="H19">
        <v>4</v>
      </c>
      <c r="I19">
        <v>954507</v>
      </c>
      <c r="J19">
        <v>1</v>
      </c>
      <c r="K19" t="s">
        <v>14</v>
      </c>
      <c r="L19" t="s">
        <v>15</v>
      </c>
      <c r="M19">
        <v>60.342601091264697</v>
      </c>
    </row>
    <row r="20" spans="1:13" x14ac:dyDescent="0.35">
      <c r="A20">
        <v>18</v>
      </c>
      <c r="B20">
        <v>107.487302100053</v>
      </c>
      <c r="C20">
        <v>108.48740550014099</v>
      </c>
      <c r="D20">
        <v>108.48740550014099</v>
      </c>
      <c r="E20" t="s">
        <v>13</v>
      </c>
      <c r="F20">
        <v>1</v>
      </c>
      <c r="G20">
        <v>0.30210400000214499</v>
      </c>
      <c r="H20">
        <v>0</v>
      </c>
      <c r="I20">
        <v>954507</v>
      </c>
      <c r="J20">
        <v>1</v>
      </c>
      <c r="K20" t="s">
        <v>14</v>
      </c>
      <c r="L20" t="s">
        <v>15</v>
      </c>
      <c r="M20">
        <v>60.342601091264697</v>
      </c>
    </row>
    <row r="21" spans="1:13" x14ac:dyDescent="0.35">
      <c r="A21">
        <v>19</v>
      </c>
      <c r="B21">
        <v>108.81990590016299</v>
      </c>
      <c r="C21">
        <v>109.82027040002799</v>
      </c>
      <c r="D21">
        <v>109.80351500003501</v>
      </c>
      <c r="E21" t="s">
        <v>13</v>
      </c>
      <c r="F21">
        <v>0</v>
      </c>
      <c r="G21">
        <v>0.17123609990812799</v>
      </c>
      <c r="H21">
        <v>4</v>
      </c>
      <c r="I21">
        <v>954507</v>
      </c>
      <c r="J21">
        <v>1</v>
      </c>
      <c r="K21" t="s">
        <v>14</v>
      </c>
      <c r="L21" t="s">
        <v>15</v>
      </c>
      <c r="M21">
        <v>60.342601091264697</v>
      </c>
    </row>
    <row r="22" spans="1:13" x14ac:dyDescent="0.35">
      <c r="A22">
        <v>20</v>
      </c>
      <c r="B22">
        <v>110.003921200055</v>
      </c>
      <c r="C22">
        <v>111.003503700019</v>
      </c>
      <c r="D22">
        <v>111.003503700019</v>
      </c>
      <c r="E22" t="s">
        <v>13</v>
      </c>
      <c r="F22">
        <v>0</v>
      </c>
      <c r="G22">
        <v>2.8027700027450898E-2</v>
      </c>
      <c r="H22">
        <v>2</v>
      </c>
      <c r="I22">
        <v>954507</v>
      </c>
      <c r="J22">
        <v>1</v>
      </c>
      <c r="K22" t="s">
        <v>14</v>
      </c>
      <c r="L22" t="s">
        <v>15</v>
      </c>
      <c r="M22">
        <v>60.342601091264697</v>
      </c>
    </row>
    <row r="23" spans="1:13" x14ac:dyDescent="0.35">
      <c r="A23">
        <v>21</v>
      </c>
      <c r="B23">
        <v>111.053270800039</v>
      </c>
      <c r="C23">
        <v>112.05451839999201</v>
      </c>
      <c r="D23">
        <v>112.05451839999201</v>
      </c>
      <c r="E23" t="s">
        <v>13</v>
      </c>
      <c r="F23">
        <v>0</v>
      </c>
      <c r="G23">
        <v>0.223413900006562</v>
      </c>
      <c r="H23">
        <v>-3</v>
      </c>
      <c r="I23">
        <v>954507</v>
      </c>
      <c r="J23">
        <v>1</v>
      </c>
      <c r="K23" t="s">
        <v>14</v>
      </c>
      <c r="L23" t="s">
        <v>15</v>
      </c>
      <c r="M23">
        <v>60.342601091264697</v>
      </c>
    </row>
    <row r="24" spans="1:13" x14ac:dyDescent="0.35">
      <c r="A24">
        <v>22</v>
      </c>
      <c r="B24">
        <v>112.30379510018901</v>
      </c>
      <c r="C24">
        <v>113.303420200012</v>
      </c>
      <c r="D24">
        <v>113.303420200012</v>
      </c>
      <c r="E24" t="s">
        <v>13</v>
      </c>
      <c r="F24">
        <v>0</v>
      </c>
      <c r="G24">
        <v>1.33490389981307</v>
      </c>
      <c r="H24">
        <v>4</v>
      </c>
      <c r="I24">
        <v>954507</v>
      </c>
      <c r="J24">
        <v>1</v>
      </c>
      <c r="K24" t="s">
        <v>14</v>
      </c>
      <c r="L24" t="s">
        <v>15</v>
      </c>
      <c r="M24">
        <v>60.342601091264697</v>
      </c>
    </row>
    <row r="25" spans="1:13" x14ac:dyDescent="0.35">
      <c r="A25">
        <v>23</v>
      </c>
      <c r="B25">
        <v>114.67072450020299</v>
      </c>
      <c r="C25">
        <v>115.670242300024</v>
      </c>
      <c r="D25">
        <v>115.670242300024</v>
      </c>
      <c r="E25" t="s">
        <v>13</v>
      </c>
      <c r="F25">
        <v>1</v>
      </c>
      <c r="G25">
        <v>0.28954599983990098</v>
      </c>
      <c r="H25">
        <v>0</v>
      </c>
      <c r="I25">
        <v>954507</v>
      </c>
      <c r="J25">
        <v>1</v>
      </c>
      <c r="K25" t="s">
        <v>14</v>
      </c>
      <c r="L25" t="s">
        <v>15</v>
      </c>
      <c r="M25">
        <v>60.342601091264697</v>
      </c>
    </row>
    <row r="26" spans="1:13" x14ac:dyDescent="0.35">
      <c r="A26">
        <v>24</v>
      </c>
      <c r="B26">
        <v>115.987420000135</v>
      </c>
      <c r="C26">
        <v>116.987341600004</v>
      </c>
      <c r="D26">
        <v>116.987341600004</v>
      </c>
      <c r="E26" t="s">
        <v>13</v>
      </c>
      <c r="F26">
        <v>0</v>
      </c>
      <c r="G26">
        <v>6.3173599774017902E-2</v>
      </c>
      <c r="H26">
        <v>4</v>
      </c>
      <c r="I26">
        <v>954507</v>
      </c>
      <c r="J26">
        <v>1</v>
      </c>
      <c r="K26" t="s">
        <v>14</v>
      </c>
      <c r="L26" t="s">
        <v>15</v>
      </c>
      <c r="M26">
        <v>60.342601091264697</v>
      </c>
    </row>
    <row r="27" spans="1:13" x14ac:dyDescent="0.35">
      <c r="A27">
        <v>25</v>
      </c>
      <c r="B27">
        <v>117.071031100116</v>
      </c>
      <c r="C27">
        <v>118.07102630008001</v>
      </c>
      <c r="D27">
        <v>118.07102630008001</v>
      </c>
      <c r="E27" t="s">
        <v>13</v>
      </c>
      <c r="F27">
        <v>1</v>
      </c>
      <c r="G27">
        <v>9.2053700005635605E-2</v>
      </c>
      <c r="H27">
        <v>0</v>
      </c>
      <c r="I27">
        <v>954507</v>
      </c>
      <c r="J27">
        <v>1</v>
      </c>
      <c r="K27" t="s">
        <v>14</v>
      </c>
      <c r="L27" t="s">
        <v>15</v>
      </c>
      <c r="M27">
        <v>60.342601091264697</v>
      </c>
    </row>
    <row r="28" spans="1:13" x14ac:dyDescent="0.35">
      <c r="A28">
        <v>26</v>
      </c>
      <c r="B28">
        <v>118.188100200146</v>
      </c>
      <c r="C28">
        <v>119.187450100202</v>
      </c>
      <c r="D28">
        <v>119.187450100202</v>
      </c>
      <c r="E28" t="s">
        <v>13</v>
      </c>
      <c r="F28">
        <v>0</v>
      </c>
      <c r="G28">
        <v>4.4803599826991503E-2</v>
      </c>
      <c r="H28">
        <v>3</v>
      </c>
      <c r="I28">
        <v>954507</v>
      </c>
      <c r="J28">
        <v>1</v>
      </c>
      <c r="K28" t="s">
        <v>14</v>
      </c>
      <c r="L28" t="s">
        <v>15</v>
      </c>
      <c r="M28">
        <v>60.342601091264697</v>
      </c>
    </row>
    <row r="29" spans="1:13" x14ac:dyDescent="0.35">
      <c r="A29">
        <v>27</v>
      </c>
      <c r="B29">
        <v>119.254107800079</v>
      </c>
      <c r="C29">
        <v>120.253801400074</v>
      </c>
      <c r="D29">
        <v>120.253801400074</v>
      </c>
      <c r="E29" t="s">
        <v>13</v>
      </c>
      <c r="F29">
        <v>0</v>
      </c>
      <c r="G29">
        <v>0.10944579984061401</v>
      </c>
      <c r="H29">
        <v>4</v>
      </c>
      <c r="I29">
        <v>954507</v>
      </c>
      <c r="J29">
        <v>1</v>
      </c>
      <c r="K29" t="s">
        <v>14</v>
      </c>
      <c r="L29" t="s">
        <v>15</v>
      </c>
      <c r="M29">
        <v>60.342601091264697</v>
      </c>
    </row>
    <row r="30" spans="1:13" x14ac:dyDescent="0.35">
      <c r="A30">
        <v>28</v>
      </c>
      <c r="B30">
        <v>120.38709780015</v>
      </c>
      <c r="C30">
        <v>121.387470500078</v>
      </c>
      <c r="D30">
        <v>121.387470500078</v>
      </c>
      <c r="E30" t="s">
        <v>13</v>
      </c>
      <c r="F30">
        <v>1</v>
      </c>
      <c r="G30">
        <v>0.211483099963516</v>
      </c>
      <c r="H30">
        <v>0</v>
      </c>
      <c r="I30">
        <v>954507</v>
      </c>
      <c r="J30">
        <v>1</v>
      </c>
      <c r="K30" t="s">
        <v>14</v>
      </c>
      <c r="L30" t="s">
        <v>15</v>
      </c>
      <c r="M30">
        <v>60.342601091264697</v>
      </c>
    </row>
    <row r="31" spans="1:13" x14ac:dyDescent="0.35">
      <c r="A31">
        <v>29</v>
      </c>
      <c r="B31">
        <v>121.620798500021</v>
      </c>
      <c r="C31">
        <v>122.62026620004301</v>
      </c>
      <c r="D31">
        <v>122.62026620004301</v>
      </c>
      <c r="E31" t="s">
        <v>13</v>
      </c>
      <c r="F31">
        <v>0</v>
      </c>
      <c r="G31">
        <v>0.25480939983390199</v>
      </c>
      <c r="H31">
        <v>-3</v>
      </c>
      <c r="I31">
        <v>954507</v>
      </c>
      <c r="J31">
        <v>1</v>
      </c>
      <c r="K31" t="s">
        <v>14</v>
      </c>
      <c r="L31" t="s">
        <v>15</v>
      </c>
      <c r="M31">
        <v>60.342601091264697</v>
      </c>
    </row>
    <row r="32" spans="1:13" x14ac:dyDescent="0.35">
      <c r="A32">
        <v>30</v>
      </c>
      <c r="B32">
        <v>122.90346340020101</v>
      </c>
      <c r="C32">
        <v>123.904529900057</v>
      </c>
      <c r="D32">
        <v>123.904529900057</v>
      </c>
      <c r="E32" t="s">
        <v>13</v>
      </c>
      <c r="F32">
        <v>1</v>
      </c>
      <c r="G32">
        <v>0.15457919985055901</v>
      </c>
      <c r="H32">
        <v>0</v>
      </c>
      <c r="I32">
        <v>954507</v>
      </c>
      <c r="J32">
        <v>1</v>
      </c>
      <c r="K32" t="s">
        <v>14</v>
      </c>
      <c r="L32" t="s">
        <v>15</v>
      </c>
      <c r="M32">
        <v>60.342601091264697</v>
      </c>
    </row>
    <row r="33" spans="1:13" x14ac:dyDescent="0.35">
      <c r="A33">
        <v>31</v>
      </c>
      <c r="B33">
        <v>124.08716880017801</v>
      </c>
      <c r="C33">
        <v>125.08806930016701</v>
      </c>
      <c r="D33">
        <v>125.08806930016701</v>
      </c>
      <c r="E33" t="s">
        <v>13</v>
      </c>
      <c r="F33">
        <v>1</v>
      </c>
      <c r="G33">
        <v>8.1271799979731399E-2</v>
      </c>
      <c r="H33">
        <v>0</v>
      </c>
      <c r="I33">
        <v>954507</v>
      </c>
      <c r="J33">
        <v>1</v>
      </c>
      <c r="K33" t="s">
        <v>14</v>
      </c>
      <c r="L33" t="s">
        <v>15</v>
      </c>
      <c r="M33">
        <v>60.342601091264697</v>
      </c>
    </row>
    <row r="34" spans="1:13" x14ac:dyDescent="0.35">
      <c r="A34">
        <v>32</v>
      </c>
      <c r="B34">
        <v>125.18769980012399</v>
      </c>
      <c r="C34">
        <v>126.187125800177</v>
      </c>
      <c r="D34">
        <v>126.187125800177</v>
      </c>
      <c r="E34" t="s">
        <v>13</v>
      </c>
      <c r="F34">
        <v>1</v>
      </c>
      <c r="G34">
        <v>0.12296199984848399</v>
      </c>
      <c r="H34">
        <v>0</v>
      </c>
      <c r="I34">
        <v>954507</v>
      </c>
      <c r="J34">
        <v>1</v>
      </c>
      <c r="K34" t="s">
        <v>14</v>
      </c>
      <c r="L34" t="s">
        <v>15</v>
      </c>
      <c r="M34">
        <v>60.342601091264697</v>
      </c>
    </row>
    <row r="35" spans="1:13" x14ac:dyDescent="0.35">
      <c r="A35">
        <v>33</v>
      </c>
      <c r="B35">
        <v>126.336847800062</v>
      </c>
      <c r="C35">
        <v>127.337772099999</v>
      </c>
      <c r="D35">
        <v>127.337772099999</v>
      </c>
      <c r="E35" t="s">
        <v>13</v>
      </c>
      <c r="F35">
        <v>0</v>
      </c>
      <c r="G35">
        <v>0.144568499876186</v>
      </c>
      <c r="H35">
        <v>2</v>
      </c>
      <c r="I35">
        <v>954507</v>
      </c>
      <c r="J35">
        <v>1</v>
      </c>
      <c r="K35" t="s">
        <v>14</v>
      </c>
      <c r="L35" t="s">
        <v>15</v>
      </c>
      <c r="M35">
        <v>60.342601091264697</v>
      </c>
    </row>
    <row r="36" spans="1:13" x14ac:dyDescent="0.35">
      <c r="A36">
        <v>34</v>
      </c>
      <c r="B36">
        <v>127.504138800082</v>
      </c>
      <c r="C36">
        <v>128.50378200015899</v>
      </c>
      <c r="D36">
        <v>128.50378200015899</v>
      </c>
      <c r="E36" t="s">
        <v>13</v>
      </c>
      <c r="F36">
        <v>1</v>
      </c>
      <c r="G36">
        <v>7.1738399798050495E-2</v>
      </c>
      <c r="H36">
        <v>0</v>
      </c>
      <c r="I36">
        <v>954507</v>
      </c>
      <c r="J36">
        <v>1</v>
      </c>
      <c r="K36" t="s">
        <v>14</v>
      </c>
      <c r="L36" t="s">
        <v>15</v>
      </c>
      <c r="M36">
        <v>60.342601091264697</v>
      </c>
    </row>
    <row r="37" spans="1:13" x14ac:dyDescent="0.35">
      <c r="A37">
        <v>35</v>
      </c>
      <c r="B37">
        <v>128.60358470003101</v>
      </c>
      <c r="C37">
        <v>129.6036681002</v>
      </c>
      <c r="D37">
        <v>129.6036681002</v>
      </c>
      <c r="E37" t="s">
        <v>13</v>
      </c>
      <c r="F37">
        <v>0</v>
      </c>
      <c r="G37">
        <v>8.1757999723777106E-2</v>
      </c>
      <c r="H37">
        <v>1</v>
      </c>
      <c r="I37">
        <v>954507</v>
      </c>
      <c r="J37">
        <v>1</v>
      </c>
      <c r="K37" t="s">
        <v>14</v>
      </c>
      <c r="L37" t="s">
        <v>15</v>
      </c>
      <c r="M37">
        <v>60.342601091264697</v>
      </c>
    </row>
    <row r="38" spans="1:13" x14ac:dyDescent="0.35">
      <c r="A38">
        <v>36</v>
      </c>
      <c r="B38">
        <v>129.70412120013401</v>
      </c>
      <c r="C38">
        <v>130.703801300143</v>
      </c>
      <c r="D38">
        <v>130.703801300143</v>
      </c>
      <c r="E38" t="s">
        <v>13</v>
      </c>
      <c r="F38">
        <v>1</v>
      </c>
      <c r="G38">
        <v>1.41112999990582E-2</v>
      </c>
      <c r="H38">
        <v>0</v>
      </c>
      <c r="I38">
        <v>954507</v>
      </c>
      <c r="J38">
        <v>1</v>
      </c>
      <c r="K38" t="s">
        <v>14</v>
      </c>
      <c r="L38" t="s">
        <v>15</v>
      </c>
      <c r="M38">
        <v>60.342601091264697</v>
      </c>
    </row>
    <row r="39" spans="1:13" x14ac:dyDescent="0.35">
      <c r="A39">
        <v>37</v>
      </c>
      <c r="B39">
        <v>130.736883400008</v>
      </c>
      <c r="C39">
        <v>131.73774220002801</v>
      </c>
      <c r="D39">
        <v>131.73774220002801</v>
      </c>
      <c r="E39" t="s">
        <v>13</v>
      </c>
      <c r="F39">
        <v>1</v>
      </c>
      <c r="G39">
        <v>8.7931700050830799E-2</v>
      </c>
      <c r="H39">
        <v>0</v>
      </c>
      <c r="I39">
        <v>954507</v>
      </c>
      <c r="J39">
        <v>1</v>
      </c>
      <c r="K39" t="s">
        <v>14</v>
      </c>
      <c r="L39" t="s">
        <v>15</v>
      </c>
      <c r="M39">
        <v>60.342601091264697</v>
      </c>
    </row>
    <row r="40" spans="1:13" x14ac:dyDescent="0.35">
      <c r="A40">
        <v>38</v>
      </c>
      <c r="B40">
        <v>131.856172800064</v>
      </c>
      <c r="C40">
        <v>132.87086700019401</v>
      </c>
      <c r="D40">
        <v>132.853896100074</v>
      </c>
      <c r="E40" t="s">
        <v>13</v>
      </c>
      <c r="F40">
        <v>1</v>
      </c>
      <c r="G40">
        <v>8.7481199763715198E-2</v>
      </c>
      <c r="H40">
        <v>0</v>
      </c>
      <c r="I40">
        <v>954507</v>
      </c>
      <c r="J40">
        <v>1</v>
      </c>
      <c r="K40" t="s">
        <v>14</v>
      </c>
      <c r="L40" t="s">
        <v>15</v>
      </c>
      <c r="M40">
        <v>60.342601091264697</v>
      </c>
    </row>
    <row r="41" spans="1:13" x14ac:dyDescent="0.35">
      <c r="A41">
        <v>39</v>
      </c>
      <c r="B41">
        <v>132.97032260009999</v>
      </c>
      <c r="C41">
        <v>133.97040220000699</v>
      </c>
      <c r="D41">
        <v>133.97040220000699</v>
      </c>
      <c r="E41" t="s">
        <v>13</v>
      </c>
      <c r="F41">
        <v>1</v>
      </c>
      <c r="G41">
        <v>0.104632499860599</v>
      </c>
      <c r="H41">
        <v>0</v>
      </c>
      <c r="I41">
        <v>954507</v>
      </c>
      <c r="J41">
        <v>1</v>
      </c>
      <c r="K41" t="s">
        <v>14</v>
      </c>
      <c r="L41" t="s">
        <v>15</v>
      </c>
      <c r="M41">
        <v>60.342601091264697</v>
      </c>
    </row>
    <row r="42" spans="1:13" x14ac:dyDescent="0.35">
      <c r="A42">
        <v>40</v>
      </c>
      <c r="B42">
        <v>134.10363410017399</v>
      </c>
      <c r="C42">
        <v>135.10383410006699</v>
      </c>
      <c r="D42">
        <v>135.10383410006699</v>
      </c>
      <c r="E42" t="s">
        <v>13</v>
      </c>
      <c r="F42">
        <v>1</v>
      </c>
      <c r="G42">
        <v>0.102250499883666</v>
      </c>
      <c r="H42">
        <v>0</v>
      </c>
      <c r="I42">
        <v>954507</v>
      </c>
      <c r="J42">
        <v>1</v>
      </c>
      <c r="K42" t="s">
        <v>14</v>
      </c>
      <c r="L42" t="s">
        <v>15</v>
      </c>
      <c r="M42">
        <v>60.342601091264697</v>
      </c>
    </row>
    <row r="43" spans="1:13" x14ac:dyDescent="0.35">
      <c r="A43">
        <v>41</v>
      </c>
      <c r="B43">
        <v>135.23715499997999</v>
      </c>
      <c r="C43">
        <v>136.23717149998899</v>
      </c>
      <c r="D43">
        <v>136.23717149998899</v>
      </c>
      <c r="E43" t="s">
        <v>13</v>
      </c>
      <c r="F43">
        <v>1</v>
      </c>
      <c r="G43">
        <v>9.8388899816200096E-2</v>
      </c>
      <c r="H43">
        <v>0</v>
      </c>
      <c r="I43">
        <v>954507</v>
      </c>
      <c r="J43">
        <v>1</v>
      </c>
      <c r="K43" t="s">
        <v>14</v>
      </c>
      <c r="L43" t="s">
        <v>15</v>
      </c>
      <c r="M43">
        <v>60.342601091264697</v>
      </c>
    </row>
    <row r="44" spans="1:13" x14ac:dyDescent="0.35">
      <c r="A44">
        <v>42</v>
      </c>
      <c r="B44">
        <v>136.3537314001</v>
      </c>
      <c r="C44">
        <v>137.35393640003099</v>
      </c>
      <c r="D44">
        <v>137.35393640003099</v>
      </c>
      <c r="E44" t="s">
        <v>16</v>
      </c>
      <c r="F44">
        <v>0</v>
      </c>
      <c r="G44">
        <v>0.36838699970394301</v>
      </c>
      <c r="H44">
        <v>0</v>
      </c>
      <c r="I44">
        <v>954507</v>
      </c>
      <c r="J44">
        <v>1</v>
      </c>
      <c r="K44" t="s">
        <v>14</v>
      </c>
      <c r="L44" t="s">
        <v>15</v>
      </c>
      <c r="M44">
        <v>60.342601091264697</v>
      </c>
    </row>
    <row r="45" spans="1:13" x14ac:dyDescent="0.35">
      <c r="A45">
        <v>43</v>
      </c>
      <c r="B45">
        <v>137.75419130013299</v>
      </c>
      <c r="C45">
        <v>138.75450680009001</v>
      </c>
      <c r="D45">
        <v>138.75450680009001</v>
      </c>
      <c r="E45" t="s">
        <v>16</v>
      </c>
      <c r="F45">
        <v>1</v>
      </c>
      <c r="G45">
        <v>6.4689991995692199E-4</v>
      </c>
      <c r="H45">
        <v>-3</v>
      </c>
      <c r="I45">
        <v>954507</v>
      </c>
      <c r="J45">
        <v>1</v>
      </c>
      <c r="K45" t="s">
        <v>14</v>
      </c>
      <c r="L45" t="s">
        <v>15</v>
      </c>
      <c r="M45">
        <v>60.342601091264697</v>
      </c>
    </row>
    <row r="46" spans="1:13" x14ac:dyDescent="0.35">
      <c r="A46">
        <v>44</v>
      </c>
      <c r="B46">
        <v>138.77111120009701</v>
      </c>
      <c r="C46">
        <v>139.771427200175</v>
      </c>
      <c r="D46">
        <v>139.771427200175</v>
      </c>
      <c r="E46" t="s">
        <v>16</v>
      </c>
      <c r="F46">
        <v>1</v>
      </c>
      <c r="G46">
        <v>0.20602029981091599</v>
      </c>
      <c r="H46">
        <v>-2</v>
      </c>
      <c r="I46">
        <v>954507</v>
      </c>
      <c r="J46">
        <v>1</v>
      </c>
      <c r="K46" t="s">
        <v>14</v>
      </c>
      <c r="L46" t="s">
        <v>15</v>
      </c>
      <c r="M46">
        <v>60.342601091264697</v>
      </c>
    </row>
    <row r="47" spans="1:13" x14ac:dyDescent="0.35">
      <c r="A47">
        <v>45</v>
      </c>
      <c r="B47">
        <v>140.00446620001401</v>
      </c>
      <c r="C47">
        <v>141.00395450019201</v>
      </c>
      <c r="D47">
        <v>141.00395450019201</v>
      </c>
      <c r="E47" t="s">
        <v>13</v>
      </c>
      <c r="F47">
        <v>0</v>
      </c>
      <c r="G47">
        <v>1.00727998651564E-2</v>
      </c>
      <c r="H47">
        <v>1</v>
      </c>
      <c r="I47">
        <v>954507</v>
      </c>
      <c r="J47">
        <v>1</v>
      </c>
      <c r="K47" t="s">
        <v>14</v>
      </c>
      <c r="L47" t="s">
        <v>15</v>
      </c>
      <c r="M47">
        <v>60.342601091264697</v>
      </c>
    </row>
    <row r="48" spans="1:13" x14ac:dyDescent="0.35">
      <c r="A48">
        <v>46</v>
      </c>
      <c r="B48">
        <v>141.03723360015999</v>
      </c>
      <c r="C48">
        <v>142.03754950012001</v>
      </c>
      <c r="D48">
        <v>142.03754950012001</v>
      </c>
      <c r="E48" t="s">
        <v>16</v>
      </c>
      <c r="F48">
        <v>1</v>
      </c>
      <c r="G48">
        <v>0.51324129989370704</v>
      </c>
      <c r="H48">
        <v>-4</v>
      </c>
      <c r="I48">
        <v>954507</v>
      </c>
      <c r="J48">
        <v>1</v>
      </c>
      <c r="K48" t="s">
        <v>14</v>
      </c>
      <c r="L48" t="s">
        <v>15</v>
      </c>
      <c r="M48">
        <v>60.342601091264697</v>
      </c>
    </row>
    <row r="49" spans="1:13" x14ac:dyDescent="0.35">
      <c r="A49">
        <v>47</v>
      </c>
      <c r="B49">
        <v>142.570709899999</v>
      </c>
      <c r="C49">
        <v>143.570728900143</v>
      </c>
      <c r="D49">
        <v>143.570728900143</v>
      </c>
      <c r="E49" t="s">
        <v>16</v>
      </c>
      <c r="F49">
        <v>0</v>
      </c>
      <c r="G49">
        <v>3.8378600031137397E-2</v>
      </c>
      <c r="H49">
        <v>0</v>
      </c>
      <c r="I49">
        <v>954507</v>
      </c>
      <c r="J49">
        <v>1</v>
      </c>
      <c r="K49" t="s">
        <v>14</v>
      </c>
      <c r="L49" t="s">
        <v>15</v>
      </c>
      <c r="M49">
        <v>60.342601091264697</v>
      </c>
    </row>
    <row r="50" spans="1:13" x14ac:dyDescent="0.35">
      <c r="A50">
        <v>48</v>
      </c>
      <c r="B50">
        <v>143.63719110004601</v>
      </c>
      <c r="C50">
        <v>144.637977000093</v>
      </c>
      <c r="D50">
        <v>144.62141330004599</v>
      </c>
      <c r="E50" t="s">
        <v>13</v>
      </c>
      <c r="F50">
        <v>1</v>
      </c>
      <c r="G50">
        <v>5.96101998817175E-2</v>
      </c>
      <c r="H50">
        <v>0</v>
      </c>
      <c r="I50">
        <v>954507</v>
      </c>
      <c r="J50">
        <v>1</v>
      </c>
      <c r="K50" t="s">
        <v>14</v>
      </c>
      <c r="L50" t="s">
        <v>15</v>
      </c>
      <c r="M50">
        <v>60.342601091264697</v>
      </c>
    </row>
    <row r="51" spans="1:13" x14ac:dyDescent="0.35">
      <c r="A51">
        <v>49</v>
      </c>
      <c r="B51">
        <v>144.70452840020801</v>
      </c>
      <c r="C51">
        <v>145.70404019998301</v>
      </c>
      <c r="D51">
        <v>145.70404019998301</v>
      </c>
      <c r="E51" t="s">
        <v>13</v>
      </c>
      <c r="F51">
        <v>1</v>
      </c>
      <c r="G51">
        <v>0.141207199776545</v>
      </c>
      <c r="H51">
        <v>0</v>
      </c>
      <c r="I51">
        <v>954507</v>
      </c>
      <c r="J51">
        <v>1</v>
      </c>
      <c r="K51" t="s">
        <v>14</v>
      </c>
      <c r="L51" t="s">
        <v>15</v>
      </c>
      <c r="M51">
        <v>60.342601091264697</v>
      </c>
    </row>
    <row r="52" spans="1:13" x14ac:dyDescent="0.35">
      <c r="A52">
        <v>50</v>
      </c>
      <c r="B52">
        <v>145.870600300142</v>
      </c>
      <c r="C52">
        <v>146.87074390007101</v>
      </c>
      <c r="D52">
        <v>146.87074390007101</v>
      </c>
      <c r="E52" t="s">
        <v>13</v>
      </c>
      <c r="F52">
        <v>1</v>
      </c>
      <c r="G52">
        <v>0.223711000056937</v>
      </c>
      <c r="H52">
        <v>0</v>
      </c>
      <c r="I52">
        <v>954507</v>
      </c>
      <c r="J52">
        <v>1</v>
      </c>
      <c r="K52" t="s">
        <v>14</v>
      </c>
      <c r="L52" t="s">
        <v>15</v>
      </c>
      <c r="M52">
        <v>60.342601091264697</v>
      </c>
    </row>
    <row r="53" spans="1:13" x14ac:dyDescent="0.35">
      <c r="A53">
        <v>51</v>
      </c>
      <c r="B53">
        <v>147.12059519998701</v>
      </c>
      <c r="C53">
        <v>148.12114900001299</v>
      </c>
      <c r="D53">
        <v>148.12114900001299</v>
      </c>
      <c r="E53" t="s">
        <v>16</v>
      </c>
      <c r="F53">
        <v>0</v>
      </c>
      <c r="G53">
        <v>2.6072006998583599</v>
      </c>
      <c r="H53">
        <v>0</v>
      </c>
      <c r="I53">
        <v>954507</v>
      </c>
      <c r="J53">
        <v>1</v>
      </c>
      <c r="K53" t="s">
        <v>14</v>
      </c>
      <c r="L53" t="s">
        <v>15</v>
      </c>
      <c r="M53">
        <v>60.342601091264697</v>
      </c>
    </row>
    <row r="54" spans="1:13" x14ac:dyDescent="0.35">
      <c r="A54">
        <v>52</v>
      </c>
      <c r="B54">
        <v>150.75399940018499</v>
      </c>
      <c r="C54">
        <v>151.75403590011399</v>
      </c>
      <c r="D54">
        <v>151.75403590011399</v>
      </c>
      <c r="E54" t="s">
        <v>13</v>
      </c>
      <c r="F54">
        <v>1</v>
      </c>
      <c r="G54">
        <v>0.838694999925792</v>
      </c>
      <c r="H54">
        <v>0</v>
      </c>
      <c r="I54">
        <v>954507</v>
      </c>
      <c r="J54">
        <v>1</v>
      </c>
      <c r="K54" t="s">
        <v>14</v>
      </c>
      <c r="L54" t="s">
        <v>15</v>
      </c>
      <c r="M54">
        <v>60.342601091264697</v>
      </c>
    </row>
    <row r="55" spans="1:13" x14ac:dyDescent="0.35">
      <c r="A55">
        <v>53</v>
      </c>
      <c r="B55">
        <v>152.620691400021</v>
      </c>
      <c r="C55">
        <v>153.620835600188</v>
      </c>
      <c r="D55">
        <v>153.620835600188</v>
      </c>
      <c r="E55" t="s">
        <v>16</v>
      </c>
      <c r="F55">
        <v>1</v>
      </c>
      <c r="G55">
        <v>0.580595799721777</v>
      </c>
      <c r="H55">
        <v>2</v>
      </c>
      <c r="I55">
        <v>954507</v>
      </c>
      <c r="J55">
        <v>1</v>
      </c>
      <c r="K55" t="s">
        <v>14</v>
      </c>
      <c r="L55" t="s">
        <v>15</v>
      </c>
      <c r="M55">
        <v>60.342601091264697</v>
      </c>
    </row>
    <row r="56" spans="1:13" x14ac:dyDescent="0.35">
      <c r="A56">
        <v>54</v>
      </c>
      <c r="B56">
        <v>154.22076730011</v>
      </c>
      <c r="C56">
        <v>155.220801200019</v>
      </c>
      <c r="D56">
        <v>155.220801200019</v>
      </c>
      <c r="E56" t="s">
        <v>13</v>
      </c>
      <c r="F56">
        <v>1</v>
      </c>
      <c r="G56">
        <v>3.26470699999481</v>
      </c>
      <c r="H56">
        <v>0</v>
      </c>
      <c r="I56">
        <v>954507</v>
      </c>
      <c r="J56">
        <v>1</v>
      </c>
      <c r="K56" t="s">
        <v>14</v>
      </c>
      <c r="L56" t="s">
        <v>15</v>
      </c>
      <c r="M56">
        <v>60.342601091264697</v>
      </c>
    </row>
    <row r="57" spans="1:13" x14ac:dyDescent="0.35">
      <c r="A57">
        <v>55</v>
      </c>
      <c r="B57">
        <v>158.50413930020201</v>
      </c>
      <c r="C57">
        <v>159.50435480009699</v>
      </c>
      <c r="D57">
        <v>159.50435480009699</v>
      </c>
      <c r="E57" t="s">
        <v>13</v>
      </c>
      <c r="F57">
        <v>0</v>
      </c>
      <c r="G57">
        <v>0.32003679987974398</v>
      </c>
      <c r="H57">
        <v>-4</v>
      </c>
      <c r="I57">
        <v>954507</v>
      </c>
      <c r="J57">
        <v>1</v>
      </c>
      <c r="K57" t="s">
        <v>14</v>
      </c>
      <c r="L57" t="s">
        <v>15</v>
      </c>
      <c r="M57">
        <v>60.342601091264697</v>
      </c>
    </row>
    <row r="58" spans="1:13" x14ac:dyDescent="0.35">
      <c r="A58">
        <v>56</v>
      </c>
      <c r="B58">
        <v>159.85417290008601</v>
      </c>
      <c r="C58">
        <v>160.85433490015501</v>
      </c>
      <c r="D58">
        <v>160.85433490015501</v>
      </c>
      <c r="E58" t="s">
        <v>13</v>
      </c>
      <c r="F58">
        <v>0</v>
      </c>
      <c r="G58">
        <v>0.17373899999074599</v>
      </c>
      <c r="H58">
        <v>3</v>
      </c>
      <c r="I58">
        <v>954507</v>
      </c>
      <c r="J58">
        <v>1</v>
      </c>
      <c r="K58" t="s">
        <v>14</v>
      </c>
      <c r="L58" t="s">
        <v>15</v>
      </c>
      <c r="M58">
        <v>60.342601091264697</v>
      </c>
    </row>
    <row r="59" spans="1:13" x14ac:dyDescent="0.35">
      <c r="A59">
        <v>57</v>
      </c>
      <c r="B59">
        <v>161.05421540001399</v>
      </c>
      <c r="C59">
        <v>162.054205700056</v>
      </c>
      <c r="D59">
        <v>162.054205700056</v>
      </c>
      <c r="E59" t="s">
        <v>13</v>
      </c>
      <c r="F59">
        <v>0</v>
      </c>
      <c r="G59">
        <v>0.183661199873313</v>
      </c>
      <c r="H59">
        <v>1</v>
      </c>
      <c r="I59">
        <v>954507</v>
      </c>
      <c r="J59">
        <v>1</v>
      </c>
      <c r="K59" t="s">
        <v>14</v>
      </c>
      <c r="L59" t="s">
        <v>15</v>
      </c>
      <c r="M59">
        <v>60.342601091264697</v>
      </c>
    </row>
    <row r="60" spans="1:13" x14ac:dyDescent="0.35">
      <c r="A60">
        <v>58</v>
      </c>
      <c r="B60">
        <v>162.254596200073</v>
      </c>
      <c r="C60">
        <v>163.25431810016701</v>
      </c>
      <c r="D60">
        <v>163.25431810016701</v>
      </c>
      <c r="E60" t="s">
        <v>13</v>
      </c>
      <c r="F60">
        <v>0</v>
      </c>
      <c r="G60">
        <v>0.14441709988750501</v>
      </c>
      <c r="H60">
        <v>2</v>
      </c>
      <c r="I60">
        <v>954507</v>
      </c>
      <c r="J60">
        <v>1</v>
      </c>
      <c r="K60" t="s">
        <v>14</v>
      </c>
      <c r="L60" t="s">
        <v>15</v>
      </c>
      <c r="M60">
        <v>60.342601091264697</v>
      </c>
    </row>
    <row r="61" spans="1:13" x14ac:dyDescent="0.35">
      <c r="A61">
        <v>59</v>
      </c>
      <c r="B61">
        <v>163.420807700138</v>
      </c>
      <c r="C61">
        <v>164.421525500016</v>
      </c>
      <c r="D61">
        <v>164.421525500016</v>
      </c>
      <c r="E61" t="s">
        <v>13</v>
      </c>
      <c r="F61">
        <v>1</v>
      </c>
      <c r="G61">
        <v>7.4275299906730596E-2</v>
      </c>
      <c r="H61">
        <v>0</v>
      </c>
      <c r="I61">
        <v>954507</v>
      </c>
      <c r="J61">
        <v>1</v>
      </c>
      <c r="K61" t="s">
        <v>14</v>
      </c>
      <c r="L61" t="s">
        <v>15</v>
      </c>
      <c r="M61">
        <v>60.342601091264697</v>
      </c>
    </row>
    <row r="62" spans="1:13" x14ac:dyDescent="0.35">
      <c r="A62">
        <v>60</v>
      </c>
      <c r="B62">
        <v>164.52084370003999</v>
      </c>
      <c r="C62">
        <v>165.52108460012801</v>
      </c>
      <c r="D62">
        <v>165.52108460012801</v>
      </c>
      <c r="E62" t="s">
        <v>13</v>
      </c>
      <c r="F62">
        <v>0</v>
      </c>
      <c r="G62">
        <v>3.0409707999788198</v>
      </c>
      <c r="H62">
        <v>-3</v>
      </c>
      <c r="I62">
        <v>954507</v>
      </c>
      <c r="J62">
        <v>1</v>
      </c>
      <c r="K62" t="s">
        <v>14</v>
      </c>
      <c r="L62" t="s">
        <v>15</v>
      </c>
      <c r="M62">
        <v>60.342601091264697</v>
      </c>
    </row>
    <row r="63" spans="1:13" x14ac:dyDescent="0.35">
      <c r="A63">
        <v>61</v>
      </c>
      <c r="B63">
        <v>168.58761350018901</v>
      </c>
      <c r="C63">
        <v>169.58775720000199</v>
      </c>
      <c r="D63">
        <v>169.58775720000199</v>
      </c>
      <c r="E63" t="s">
        <v>13</v>
      </c>
      <c r="F63">
        <v>1</v>
      </c>
      <c r="G63">
        <v>0.17914349981583599</v>
      </c>
      <c r="H63">
        <v>0</v>
      </c>
      <c r="I63">
        <v>954507</v>
      </c>
      <c r="J63">
        <v>1</v>
      </c>
      <c r="K63" t="s">
        <v>14</v>
      </c>
      <c r="L63" t="s">
        <v>15</v>
      </c>
      <c r="M63">
        <v>60.342601091264697</v>
      </c>
    </row>
    <row r="64" spans="1:13" x14ac:dyDescent="0.35">
      <c r="A64">
        <v>62</v>
      </c>
      <c r="B64">
        <v>169.787735300138</v>
      </c>
      <c r="C64">
        <v>170.78779239999099</v>
      </c>
      <c r="D64">
        <v>170.78779239999099</v>
      </c>
      <c r="E64" t="s">
        <v>13</v>
      </c>
      <c r="F64">
        <v>1</v>
      </c>
      <c r="G64">
        <v>0.13999449973925901</v>
      </c>
      <c r="H64">
        <v>0</v>
      </c>
      <c r="I64">
        <v>954507</v>
      </c>
      <c r="J64">
        <v>1</v>
      </c>
      <c r="K64" t="s">
        <v>14</v>
      </c>
      <c r="L64" t="s">
        <v>15</v>
      </c>
      <c r="M64">
        <v>60.342601091264697</v>
      </c>
    </row>
    <row r="65" spans="1:13" x14ac:dyDescent="0.35">
      <c r="A65">
        <v>63</v>
      </c>
      <c r="B65">
        <v>170.95438130013599</v>
      </c>
      <c r="C65">
        <v>171.954519600141</v>
      </c>
      <c r="D65">
        <v>171.954519600141</v>
      </c>
      <c r="E65" t="s">
        <v>13</v>
      </c>
      <c r="F65">
        <v>0</v>
      </c>
      <c r="G65">
        <v>0.35361549980007101</v>
      </c>
      <c r="H65">
        <v>-3</v>
      </c>
      <c r="I65">
        <v>954507</v>
      </c>
      <c r="J65">
        <v>1</v>
      </c>
      <c r="K65" t="s">
        <v>14</v>
      </c>
      <c r="L65" t="s">
        <v>15</v>
      </c>
      <c r="M65">
        <v>60.342601091264697</v>
      </c>
    </row>
    <row r="66" spans="1:13" x14ac:dyDescent="0.35">
      <c r="A66">
        <v>64</v>
      </c>
      <c r="B66">
        <v>172.33763040020099</v>
      </c>
      <c r="C66">
        <v>173.33790350006799</v>
      </c>
      <c r="D66">
        <v>173.33790350006799</v>
      </c>
      <c r="E66" t="s">
        <v>13</v>
      </c>
      <c r="F66">
        <v>1</v>
      </c>
      <c r="G66">
        <v>0.22536949999630401</v>
      </c>
      <c r="H66">
        <v>0</v>
      </c>
      <c r="I66">
        <v>954507</v>
      </c>
      <c r="J66">
        <v>1</v>
      </c>
      <c r="K66" t="s">
        <v>14</v>
      </c>
      <c r="L66" t="s">
        <v>15</v>
      </c>
      <c r="M66">
        <v>60.342601091264697</v>
      </c>
    </row>
    <row r="67" spans="1:13" x14ac:dyDescent="0.35">
      <c r="A67">
        <v>65</v>
      </c>
      <c r="B67">
        <v>173.58769230009</v>
      </c>
      <c r="C67">
        <v>174.58792150020599</v>
      </c>
      <c r="D67">
        <v>174.58792150020599</v>
      </c>
      <c r="E67" t="s">
        <v>13</v>
      </c>
      <c r="F67">
        <v>1</v>
      </c>
      <c r="G67">
        <v>0.16525979992002199</v>
      </c>
      <c r="H67">
        <v>0</v>
      </c>
      <c r="I67">
        <v>954507</v>
      </c>
      <c r="J67">
        <v>1</v>
      </c>
      <c r="K67" t="s">
        <v>14</v>
      </c>
      <c r="L67" t="s">
        <v>15</v>
      </c>
      <c r="M67">
        <v>60.342601091264697</v>
      </c>
    </row>
    <row r="68" spans="1:13" x14ac:dyDescent="0.35">
      <c r="A68">
        <v>66</v>
      </c>
      <c r="B68">
        <v>174.77113050012801</v>
      </c>
      <c r="C68">
        <v>175.77124170004299</v>
      </c>
      <c r="D68">
        <v>175.77124170004299</v>
      </c>
      <c r="E68" t="s">
        <v>13</v>
      </c>
      <c r="F68">
        <v>1</v>
      </c>
      <c r="G68">
        <v>0.31692210002802301</v>
      </c>
      <c r="H68">
        <v>0</v>
      </c>
      <c r="I68">
        <v>954507</v>
      </c>
      <c r="J68">
        <v>1</v>
      </c>
      <c r="K68" t="s">
        <v>14</v>
      </c>
      <c r="L68" t="s">
        <v>15</v>
      </c>
      <c r="M68">
        <v>60.342601091264697</v>
      </c>
    </row>
    <row r="69" spans="1:13" x14ac:dyDescent="0.35">
      <c r="A69">
        <v>67</v>
      </c>
      <c r="B69">
        <v>176.12115240003899</v>
      </c>
      <c r="C69">
        <v>177.12139070010701</v>
      </c>
      <c r="D69">
        <v>177.12139070010701</v>
      </c>
      <c r="E69" t="s">
        <v>13</v>
      </c>
      <c r="F69">
        <v>0</v>
      </c>
      <c r="G69">
        <v>0.28422989998944098</v>
      </c>
      <c r="H69">
        <v>-2</v>
      </c>
      <c r="I69">
        <v>954507</v>
      </c>
      <c r="J69">
        <v>1</v>
      </c>
      <c r="K69" t="s">
        <v>14</v>
      </c>
      <c r="L69" t="s">
        <v>15</v>
      </c>
      <c r="M69">
        <v>60.342601091264697</v>
      </c>
    </row>
    <row r="70" spans="1:13" x14ac:dyDescent="0.35">
      <c r="A70">
        <v>68</v>
      </c>
      <c r="B70">
        <v>177.43785300012601</v>
      </c>
      <c r="C70">
        <v>178.43800449999901</v>
      </c>
      <c r="D70">
        <v>178.43800449999901</v>
      </c>
      <c r="E70" t="s">
        <v>13</v>
      </c>
      <c r="F70">
        <v>1</v>
      </c>
      <c r="G70">
        <v>0.21029039984568901</v>
      </c>
      <c r="H70">
        <v>0</v>
      </c>
      <c r="I70">
        <v>954507</v>
      </c>
      <c r="J70">
        <v>1</v>
      </c>
      <c r="K70" t="s">
        <v>14</v>
      </c>
      <c r="L70" t="s">
        <v>15</v>
      </c>
      <c r="M70">
        <v>60.342601091264697</v>
      </c>
    </row>
    <row r="71" spans="1:13" x14ac:dyDescent="0.35">
      <c r="A71">
        <v>69</v>
      </c>
      <c r="B71">
        <v>178.67133630020501</v>
      </c>
      <c r="C71">
        <v>179.67135310009999</v>
      </c>
      <c r="D71">
        <v>179.67135310009999</v>
      </c>
      <c r="E71" t="s">
        <v>13</v>
      </c>
      <c r="F71">
        <v>0</v>
      </c>
      <c r="G71">
        <v>0.22966229985468001</v>
      </c>
      <c r="H71">
        <v>-4</v>
      </c>
      <c r="I71">
        <v>954507</v>
      </c>
      <c r="J71">
        <v>1</v>
      </c>
      <c r="K71" t="s">
        <v>14</v>
      </c>
      <c r="L71" t="s">
        <v>15</v>
      </c>
      <c r="M71">
        <v>60.342601091264697</v>
      </c>
    </row>
    <row r="72" spans="1:13" x14ac:dyDescent="0.35">
      <c r="A72">
        <v>70</v>
      </c>
      <c r="B72">
        <v>179.921184600098</v>
      </c>
      <c r="C72">
        <v>180.92128670005999</v>
      </c>
      <c r="D72">
        <v>180.92128670005999</v>
      </c>
      <c r="E72" t="s">
        <v>13</v>
      </c>
      <c r="F72">
        <v>0</v>
      </c>
      <c r="G72">
        <v>0.22230969998054201</v>
      </c>
      <c r="H72">
        <v>1</v>
      </c>
      <c r="I72">
        <v>954507</v>
      </c>
      <c r="J72">
        <v>1</v>
      </c>
      <c r="K72" t="s">
        <v>14</v>
      </c>
      <c r="L72" t="s">
        <v>15</v>
      </c>
      <c r="M72">
        <v>60.342601091264697</v>
      </c>
    </row>
    <row r="73" spans="1:13" x14ac:dyDescent="0.35">
      <c r="A73">
        <v>71</v>
      </c>
      <c r="B73">
        <v>181.1712024</v>
      </c>
      <c r="C73">
        <v>182.171354799997</v>
      </c>
      <c r="D73">
        <v>182.171354799997</v>
      </c>
      <c r="E73" t="s">
        <v>13</v>
      </c>
      <c r="F73">
        <v>0</v>
      </c>
      <c r="G73">
        <v>0.207536800066009</v>
      </c>
      <c r="H73">
        <v>-2</v>
      </c>
      <c r="I73">
        <v>954507</v>
      </c>
      <c r="J73">
        <v>1</v>
      </c>
      <c r="K73" t="s">
        <v>14</v>
      </c>
      <c r="L73" t="s">
        <v>15</v>
      </c>
      <c r="M73">
        <v>60.342601091264697</v>
      </c>
    </row>
    <row r="74" spans="1:13" x14ac:dyDescent="0.35">
      <c r="A74">
        <v>72</v>
      </c>
      <c r="B74">
        <v>182.40452790004201</v>
      </c>
      <c r="C74">
        <v>183.40473569999401</v>
      </c>
      <c r="D74">
        <v>183.40473569999401</v>
      </c>
      <c r="E74" t="s">
        <v>13</v>
      </c>
      <c r="F74">
        <v>1</v>
      </c>
      <c r="G74">
        <v>5.82652997691184E-2</v>
      </c>
      <c r="H74">
        <v>0</v>
      </c>
      <c r="I74">
        <v>954507</v>
      </c>
      <c r="J74">
        <v>1</v>
      </c>
      <c r="K74" t="s">
        <v>14</v>
      </c>
      <c r="L74" t="s">
        <v>15</v>
      </c>
      <c r="M74">
        <v>60.342601091264697</v>
      </c>
    </row>
    <row r="75" spans="1:13" x14ac:dyDescent="0.35">
      <c r="A75">
        <v>73</v>
      </c>
      <c r="B75">
        <v>183.48789039999201</v>
      </c>
      <c r="C75">
        <v>184.48807850014401</v>
      </c>
      <c r="D75">
        <v>184.48807850014401</v>
      </c>
      <c r="E75" t="s">
        <v>13</v>
      </c>
      <c r="F75">
        <v>1</v>
      </c>
      <c r="G75">
        <v>3.4102399833500302E-2</v>
      </c>
      <c r="H75">
        <v>0</v>
      </c>
      <c r="I75">
        <v>954507</v>
      </c>
      <c r="J75">
        <v>1</v>
      </c>
      <c r="K75" t="s">
        <v>14</v>
      </c>
      <c r="L75" t="s">
        <v>15</v>
      </c>
      <c r="M75">
        <v>60.342601091264697</v>
      </c>
    </row>
    <row r="76" spans="1:13" x14ac:dyDescent="0.35">
      <c r="A76">
        <v>74</v>
      </c>
      <c r="B76">
        <v>184.55456820013899</v>
      </c>
      <c r="C76">
        <v>185.55468820012101</v>
      </c>
      <c r="D76">
        <v>185.55468820012101</v>
      </c>
      <c r="E76" t="s">
        <v>13</v>
      </c>
      <c r="F76">
        <v>0</v>
      </c>
      <c r="G76">
        <v>0.23167259991168901</v>
      </c>
      <c r="H76">
        <v>3</v>
      </c>
      <c r="I76">
        <v>954507</v>
      </c>
      <c r="J76">
        <v>1</v>
      </c>
      <c r="K76" t="s">
        <v>14</v>
      </c>
      <c r="L76" t="s">
        <v>15</v>
      </c>
      <c r="M76">
        <v>60.342601091264697</v>
      </c>
    </row>
    <row r="77" spans="1:13" x14ac:dyDescent="0.35">
      <c r="A77">
        <v>75</v>
      </c>
      <c r="B77">
        <v>185.80457280017399</v>
      </c>
      <c r="C77">
        <v>186.80522810015799</v>
      </c>
      <c r="D77">
        <v>186.80522810015799</v>
      </c>
      <c r="E77" t="s">
        <v>13</v>
      </c>
      <c r="F77">
        <v>0</v>
      </c>
      <c r="G77">
        <v>1.9295099889859502E-2</v>
      </c>
      <c r="H77">
        <v>3</v>
      </c>
      <c r="I77">
        <v>954507</v>
      </c>
      <c r="J77">
        <v>1</v>
      </c>
      <c r="K77" t="s">
        <v>14</v>
      </c>
      <c r="L77" t="s">
        <v>15</v>
      </c>
      <c r="M77">
        <v>60.342601091264697</v>
      </c>
    </row>
    <row r="78" spans="1:13" x14ac:dyDescent="0.35">
      <c r="A78">
        <v>76</v>
      </c>
      <c r="B78">
        <v>186.85458500008099</v>
      </c>
      <c r="C78">
        <v>187.85494900005801</v>
      </c>
      <c r="D78">
        <v>187.85494900005801</v>
      </c>
      <c r="E78" t="s">
        <v>13</v>
      </c>
      <c r="F78">
        <v>1</v>
      </c>
      <c r="G78">
        <v>6.4723399933427503E-2</v>
      </c>
      <c r="H78">
        <v>0</v>
      </c>
      <c r="I78">
        <v>954507</v>
      </c>
      <c r="J78">
        <v>1</v>
      </c>
      <c r="K78" t="s">
        <v>14</v>
      </c>
      <c r="L78" t="s">
        <v>15</v>
      </c>
      <c r="M78">
        <v>60.342601091264697</v>
      </c>
    </row>
    <row r="79" spans="1:13" x14ac:dyDescent="0.35">
      <c r="A79">
        <v>77</v>
      </c>
      <c r="B79">
        <v>187.93806389998599</v>
      </c>
      <c r="C79">
        <v>188.93811840005199</v>
      </c>
      <c r="D79">
        <v>188.93811840005199</v>
      </c>
      <c r="E79" t="s">
        <v>13</v>
      </c>
      <c r="F79">
        <v>0</v>
      </c>
      <c r="G79">
        <v>9.0176299680024302E-2</v>
      </c>
      <c r="H79">
        <v>4</v>
      </c>
      <c r="I79">
        <v>954507</v>
      </c>
      <c r="J79">
        <v>1</v>
      </c>
      <c r="K79" t="s">
        <v>14</v>
      </c>
      <c r="L79" t="s">
        <v>15</v>
      </c>
      <c r="M79">
        <v>60.342601091264697</v>
      </c>
    </row>
    <row r="80" spans="1:13" x14ac:dyDescent="0.35">
      <c r="A80">
        <v>78</v>
      </c>
      <c r="B80">
        <v>189.054638200206</v>
      </c>
      <c r="C80">
        <v>190.05485770013101</v>
      </c>
      <c r="D80">
        <v>190.05485770013101</v>
      </c>
      <c r="E80" t="s">
        <v>13</v>
      </c>
      <c r="F80">
        <v>1</v>
      </c>
      <c r="G80">
        <v>0.25117160007357597</v>
      </c>
      <c r="H80">
        <v>0</v>
      </c>
      <c r="I80">
        <v>954507</v>
      </c>
      <c r="J80">
        <v>1</v>
      </c>
      <c r="K80" t="s">
        <v>14</v>
      </c>
      <c r="L80" t="s">
        <v>15</v>
      </c>
      <c r="M80">
        <v>60.342601091264697</v>
      </c>
    </row>
    <row r="81" spans="1:13" x14ac:dyDescent="0.35">
      <c r="A81">
        <v>79</v>
      </c>
      <c r="B81">
        <v>190.33910610014499</v>
      </c>
      <c r="C81">
        <v>191.33885750011501</v>
      </c>
      <c r="D81">
        <v>191.33885750011501</v>
      </c>
      <c r="E81" t="s">
        <v>13</v>
      </c>
      <c r="F81">
        <v>0</v>
      </c>
      <c r="G81">
        <v>3.2129700062796397E-2</v>
      </c>
      <c r="H81">
        <v>-4</v>
      </c>
      <c r="I81">
        <v>954507</v>
      </c>
      <c r="J81">
        <v>1</v>
      </c>
      <c r="K81" t="s">
        <v>14</v>
      </c>
      <c r="L81" t="s">
        <v>15</v>
      </c>
      <c r="M81">
        <v>60.342601091264697</v>
      </c>
    </row>
    <row r="82" spans="1:13" x14ac:dyDescent="0.35">
      <c r="A82">
        <v>80</v>
      </c>
      <c r="B82">
        <v>191.38892980013</v>
      </c>
      <c r="C82">
        <v>192.38908510003199</v>
      </c>
      <c r="D82">
        <v>192.38908510003199</v>
      </c>
      <c r="E82" t="s">
        <v>13</v>
      </c>
      <c r="F82">
        <v>0</v>
      </c>
      <c r="G82">
        <v>0.179381399881094</v>
      </c>
      <c r="H82">
        <v>-2</v>
      </c>
      <c r="I82">
        <v>954507</v>
      </c>
      <c r="J82">
        <v>1</v>
      </c>
      <c r="K82" t="s">
        <v>14</v>
      </c>
      <c r="L82" t="s">
        <v>15</v>
      </c>
      <c r="M82">
        <v>60.342601091264697</v>
      </c>
    </row>
    <row r="83" spans="1:13" x14ac:dyDescent="0.35">
      <c r="A83">
        <v>81</v>
      </c>
      <c r="B83">
        <v>192.588870499981</v>
      </c>
      <c r="C83">
        <v>193.58932530018501</v>
      </c>
      <c r="D83">
        <v>193.58932530018501</v>
      </c>
      <c r="E83" t="s">
        <v>13</v>
      </c>
      <c r="F83">
        <v>1</v>
      </c>
      <c r="G83">
        <v>7.7649099752306897E-2</v>
      </c>
      <c r="H83">
        <v>0</v>
      </c>
      <c r="I83">
        <v>954507</v>
      </c>
      <c r="J83">
        <v>1</v>
      </c>
      <c r="K83" t="s">
        <v>14</v>
      </c>
      <c r="L83" t="s">
        <v>15</v>
      </c>
      <c r="M83">
        <v>60.342601091264697</v>
      </c>
    </row>
    <row r="84" spans="1:13" x14ac:dyDescent="0.35">
      <c r="A84">
        <v>82</v>
      </c>
      <c r="B84">
        <v>193.68901940015999</v>
      </c>
      <c r="C84">
        <v>194.68860019999499</v>
      </c>
      <c r="D84">
        <v>194.68860019999499</v>
      </c>
      <c r="E84" t="s">
        <v>13</v>
      </c>
      <c r="F84">
        <v>1</v>
      </c>
      <c r="G84">
        <v>0.123755699954926</v>
      </c>
      <c r="H84">
        <v>0</v>
      </c>
      <c r="I84">
        <v>954507</v>
      </c>
      <c r="J84">
        <v>1</v>
      </c>
      <c r="K84" t="s">
        <v>14</v>
      </c>
      <c r="L84" t="s">
        <v>15</v>
      </c>
      <c r="M84">
        <v>60.342601091264697</v>
      </c>
    </row>
    <row r="85" spans="1:13" x14ac:dyDescent="0.35">
      <c r="A85">
        <v>83</v>
      </c>
      <c r="B85">
        <v>194.83888070005901</v>
      </c>
      <c r="C85">
        <v>195.83913420000999</v>
      </c>
      <c r="D85">
        <v>195.83913420000999</v>
      </c>
      <c r="E85" t="s">
        <v>13</v>
      </c>
      <c r="F85">
        <v>1</v>
      </c>
      <c r="G85">
        <v>0.147373199928551</v>
      </c>
      <c r="H85">
        <v>0</v>
      </c>
      <c r="I85">
        <v>954507</v>
      </c>
      <c r="J85">
        <v>1</v>
      </c>
      <c r="K85" t="s">
        <v>14</v>
      </c>
      <c r="L85" t="s">
        <v>15</v>
      </c>
      <c r="M85">
        <v>60.342601091264697</v>
      </c>
    </row>
    <row r="86" spans="1:13" x14ac:dyDescent="0.35">
      <c r="A86">
        <v>84</v>
      </c>
      <c r="B86">
        <v>196.00552480015901</v>
      </c>
      <c r="C86">
        <v>197.00592070003</v>
      </c>
      <c r="D86">
        <v>197.00592070003</v>
      </c>
      <c r="E86" t="s">
        <v>13</v>
      </c>
      <c r="F86">
        <v>0</v>
      </c>
      <c r="G86">
        <v>0.17903049988672101</v>
      </c>
      <c r="H86">
        <v>3</v>
      </c>
      <c r="I86">
        <v>954507</v>
      </c>
      <c r="J86">
        <v>1</v>
      </c>
      <c r="K86" t="s">
        <v>14</v>
      </c>
      <c r="L86" t="s">
        <v>15</v>
      </c>
      <c r="M86">
        <v>60.342601091264697</v>
      </c>
    </row>
    <row r="87" spans="1:13" x14ac:dyDescent="0.35">
      <c r="A87">
        <v>85</v>
      </c>
      <c r="B87">
        <v>197.205779500072</v>
      </c>
      <c r="C87">
        <v>198.205204100115</v>
      </c>
      <c r="D87">
        <v>198.18911830009799</v>
      </c>
      <c r="E87" t="s">
        <v>13</v>
      </c>
      <c r="F87">
        <v>0</v>
      </c>
      <c r="G87">
        <v>0.21729129995219401</v>
      </c>
      <c r="H87">
        <v>4</v>
      </c>
      <c r="I87">
        <v>954507</v>
      </c>
      <c r="J87">
        <v>1</v>
      </c>
      <c r="K87" t="s">
        <v>14</v>
      </c>
      <c r="L87" t="s">
        <v>15</v>
      </c>
      <c r="M87">
        <v>60.342601091264697</v>
      </c>
    </row>
    <row r="88" spans="1:13" x14ac:dyDescent="0.35">
      <c r="A88">
        <v>86</v>
      </c>
      <c r="B88">
        <v>198.438589100027</v>
      </c>
      <c r="C88">
        <v>199.43910560011801</v>
      </c>
      <c r="D88">
        <v>199.43910560011801</v>
      </c>
      <c r="E88" t="s">
        <v>13</v>
      </c>
      <c r="F88">
        <v>0</v>
      </c>
      <c r="G88">
        <v>0.21997420000843701</v>
      </c>
      <c r="H88">
        <v>-4</v>
      </c>
      <c r="I88">
        <v>954507</v>
      </c>
      <c r="J88">
        <v>1</v>
      </c>
      <c r="K88" t="s">
        <v>14</v>
      </c>
      <c r="L88" t="s">
        <v>15</v>
      </c>
      <c r="M88">
        <v>60.342601091264697</v>
      </c>
    </row>
    <row r="89" spans="1:13" x14ac:dyDescent="0.35">
      <c r="A89">
        <v>87</v>
      </c>
      <c r="B89">
        <v>199.689070100197</v>
      </c>
      <c r="C89">
        <v>200.68886980018499</v>
      </c>
      <c r="D89">
        <v>200.67217370006199</v>
      </c>
      <c r="E89" t="s">
        <v>13</v>
      </c>
      <c r="F89">
        <v>1</v>
      </c>
      <c r="G89">
        <v>2.8414998669177198E-3</v>
      </c>
      <c r="H89">
        <v>0</v>
      </c>
      <c r="I89">
        <v>954507</v>
      </c>
      <c r="J89">
        <v>1</v>
      </c>
      <c r="K89" t="s">
        <v>14</v>
      </c>
      <c r="L89" t="s">
        <v>15</v>
      </c>
      <c r="M89">
        <v>60.342601091264697</v>
      </c>
    </row>
    <row r="90" spans="1:13" x14ac:dyDescent="0.35">
      <c r="A90">
        <v>88</v>
      </c>
      <c r="B90">
        <v>200.705715900054</v>
      </c>
      <c r="C90">
        <v>201.705659400206</v>
      </c>
      <c r="D90">
        <v>201.705659400206</v>
      </c>
      <c r="E90" t="s">
        <v>13</v>
      </c>
      <c r="F90">
        <v>0</v>
      </c>
      <c r="G90">
        <v>0.20638870005495799</v>
      </c>
      <c r="H90">
        <v>2</v>
      </c>
      <c r="I90">
        <v>954507</v>
      </c>
      <c r="J90">
        <v>1</v>
      </c>
      <c r="K90" t="s">
        <v>14</v>
      </c>
      <c r="L90" t="s">
        <v>15</v>
      </c>
      <c r="M90">
        <v>60.342601091264697</v>
      </c>
    </row>
    <row r="91" spans="1:13" x14ac:dyDescent="0.35">
      <c r="A91">
        <v>89</v>
      </c>
      <c r="B91">
        <v>201.93891100003299</v>
      </c>
      <c r="C91">
        <v>202.93933540000501</v>
      </c>
      <c r="D91">
        <v>202.93933540000501</v>
      </c>
      <c r="E91" t="s">
        <v>13</v>
      </c>
      <c r="F91">
        <v>1</v>
      </c>
      <c r="G91">
        <v>0.24139430001378001</v>
      </c>
      <c r="H91">
        <v>0</v>
      </c>
      <c r="I91">
        <v>954507</v>
      </c>
      <c r="J91">
        <v>1</v>
      </c>
      <c r="K91" t="s">
        <v>14</v>
      </c>
      <c r="L91" t="s">
        <v>15</v>
      </c>
      <c r="M91">
        <v>60.342601091264697</v>
      </c>
    </row>
    <row r="92" spans="1:13" x14ac:dyDescent="0.35">
      <c r="A92">
        <v>90</v>
      </c>
      <c r="B92">
        <v>203.20525290002101</v>
      </c>
      <c r="C92">
        <v>204.20560139999699</v>
      </c>
      <c r="D92">
        <v>204.20560139999699</v>
      </c>
      <c r="E92" t="s">
        <v>13</v>
      </c>
      <c r="F92">
        <v>1</v>
      </c>
      <c r="G92">
        <v>0.18548099999316001</v>
      </c>
      <c r="H92">
        <v>0</v>
      </c>
      <c r="I92">
        <v>954507</v>
      </c>
      <c r="J92">
        <v>1</v>
      </c>
      <c r="K92" t="s">
        <v>14</v>
      </c>
      <c r="L92" t="s">
        <v>15</v>
      </c>
      <c r="M92">
        <v>60.342601091264697</v>
      </c>
    </row>
    <row r="93" spans="1:13" x14ac:dyDescent="0.35">
      <c r="A93">
        <v>91</v>
      </c>
      <c r="B93">
        <v>204.42254230007501</v>
      </c>
      <c r="C93">
        <v>205.42254980001599</v>
      </c>
      <c r="D93">
        <v>205.42254980001599</v>
      </c>
      <c r="E93" t="s">
        <v>13</v>
      </c>
      <c r="F93">
        <v>0</v>
      </c>
      <c r="G93">
        <v>0.20530289993621401</v>
      </c>
      <c r="H93">
        <v>3</v>
      </c>
      <c r="I93">
        <v>954507</v>
      </c>
      <c r="J93">
        <v>1</v>
      </c>
      <c r="K93" t="s">
        <v>14</v>
      </c>
      <c r="L93" t="s">
        <v>15</v>
      </c>
      <c r="M93">
        <v>60.342601091264697</v>
      </c>
    </row>
    <row r="94" spans="1:13" x14ac:dyDescent="0.35">
      <c r="A94">
        <v>92</v>
      </c>
      <c r="B94">
        <v>205.65527300001099</v>
      </c>
      <c r="C94">
        <v>206.655366900144</v>
      </c>
      <c r="D94">
        <v>206.655366900144</v>
      </c>
      <c r="E94" t="s">
        <v>13</v>
      </c>
      <c r="F94">
        <v>1</v>
      </c>
      <c r="G94">
        <v>0.118303699884563</v>
      </c>
      <c r="H94">
        <v>0</v>
      </c>
      <c r="I94">
        <v>954507</v>
      </c>
      <c r="J94">
        <v>1</v>
      </c>
      <c r="K94" t="s">
        <v>14</v>
      </c>
      <c r="L94" t="s">
        <v>15</v>
      </c>
      <c r="M94">
        <v>60.342601091264697</v>
      </c>
    </row>
    <row r="95" spans="1:13" x14ac:dyDescent="0.35">
      <c r="A95">
        <v>93</v>
      </c>
      <c r="B95">
        <v>206.80584390019001</v>
      </c>
      <c r="C95">
        <v>207.80545510002401</v>
      </c>
      <c r="D95">
        <v>207.80545510002401</v>
      </c>
      <c r="E95" t="s">
        <v>13</v>
      </c>
      <c r="F95">
        <v>1</v>
      </c>
      <c r="G95">
        <v>5.2982899826020002E-2</v>
      </c>
      <c r="H95">
        <v>0</v>
      </c>
      <c r="I95">
        <v>954507</v>
      </c>
      <c r="J95">
        <v>1</v>
      </c>
      <c r="K95" t="s">
        <v>14</v>
      </c>
      <c r="L95" t="s">
        <v>15</v>
      </c>
      <c r="M95">
        <v>60.342601091264697</v>
      </c>
    </row>
    <row r="96" spans="1:13" x14ac:dyDescent="0.35">
      <c r="A96">
        <v>94</v>
      </c>
      <c r="B96">
        <v>207.88855520007201</v>
      </c>
      <c r="C96">
        <v>208.88951740018001</v>
      </c>
      <c r="D96">
        <v>208.88951740018001</v>
      </c>
      <c r="E96" t="s">
        <v>13</v>
      </c>
      <c r="F96">
        <v>0</v>
      </c>
      <c r="G96">
        <v>8.2483149997424299</v>
      </c>
      <c r="H96">
        <v>-2</v>
      </c>
      <c r="I96">
        <v>954507</v>
      </c>
      <c r="J96">
        <v>1</v>
      </c>
      <c r="K96" t="s">
        <v>14</v>
      </c>
      <c r="L96" t="s">
        <v>15</v>
      </c>
      <c r="M96">
        <v>60.342601091264697</v>
      </c>
    </row>
    <row r="97" spans="1:13" x14ac:dyDescent="0.35">
      <c r="A97">
        <v>95</v>
      </c>
      <c r="B97">
        <v>217.15590370004</v>
      </c>
      <c r="C97">
        <v>218.155954100191</v>
      </c>
      <c r="D97">
        <v>218.155954100191</v>
      </c>
      <c r="E97" t="s">
        <v>13</v>
      </c>
      <c r="F97">
        <v>0</v>
      </c>
      <c r="G97">
        <v>0.26204319996759201</v>
      </c>
      <c r="H97">
        <v>-4</v>
      </c>
      <c r="I97">
        <v>954507</v>
      </c>
      <c r="J97">
        <v>1</v>
      </c>
      <c r="K97" t="s">
        <v>14</v>
      </c>
      <c r="L97" t="s">
        <v>15</v>
      </c>
      <c r="M97">
        <v>60.342601091264697</v>
      </c>
    </row>
    <row r="98" spans="1:13" x14ac:dyDescent="0.35">
      <c r="A98">
        <v>96</v>
      </c>
      <c r="B98">
        <v>218.439408400096</v>
      </c>
      <c r="C98">
        <v>219.43914340017301</v>
      </c>
      <c r="D98">
        <v>219.43914340017301</v>
      </c>
      <c r="E98" t="s">
        <v>13</v>
      </c>
      <c r="F98">
        <v>1</v>
      </c>
      <c r="G98">
        <v>6.4147499855607706E-2</v>
      </c>
      <c r="H98">
        <v>0</v>
      </c>
      <c r="I98">
        <v>954507</v>
      </c>
      <c r="J98">
        <v>1</v>
      </c>
      <c r="K98" t="s">
        <v>14</v>
      </c>
      <c r="L98" t="s">
        <v>15</v>
      </c>
      <c r="M98">
        <v>60.342601091264697</v>
      </c>
    </row>
    <row r="99" spans="1:13" x14ac:dyDescent="0.35">
      <c r="A99">
        <v>97</v>
      </c>
      <c r="B99">
        <v>219.522391600068</v>
      </c>
      <c r="C99">
        <v>220.52302299998701</v>
      </c>
      <c r="D99">
        <v>220.52302299998701</v>
      </c>
      <c r="E99" t="s">
        <v>13</v>
      </c>
      <c r="F99">
        <v>0</v>
      </c>
      <c r="G99">
        <v>4.9864999018609498E-3</v>
      </c>
      <c r="H99">
        <v>-4</v>
      </c>
      <c r="I99">
        <v>954507</v>
      </c>
      <c r="J99">
        <v>1</v>
      </c>
      <c r="K99" t="s">
        <v>14</v>
      </c>
      <c r="L99" t="s">
        <v>15</v>
      </c>
      <c r="M99">
        <v>60.342601091264697</v>
      </c>
    </row>
    <row r="100" spans="1:13" x14ac:dyDescent="0.35">
      <c r="A100">
        <v>98</v>
      </c>
      <c r="B100">
        <v>220.55566130019699</v>
      </c>
      <c r="C100">
        <v>221.555750500177</v>
      </c>
      <c r="D100">
        <v>221.555750500177</v>
      </c>
      <c r="E100" t="s">
        <v>13</v>
      </c>
      <c r="F100">
        <v>1</v>
      </c>
      <c r="G100">
        <v>1.26721779978834</v>
      </c>
      <c r="H100">
        <v>0</v>
      </c>
      <c r="I100">
        <v>954507</v>
      </c>
      <c r="J100">
        <v>1</v>
      </c>
      <c r="K100" t="s">
        <v>14</v>
      </c>
      <c r="L100" t="s">
        <v>15</v>
      </c>
      <c r="M100">
        <v>60.342601091264697</v>
      </c>
    </row>
    <row r="101" spans="1:13" x14ac:dyDescent="0.35">
      <c r="A101">
        <v>99</v>
      </c>
      <c r="B101">
        <v>222.85612500016501</v>
      </c>
      <c r="C101">
        <v>223.85648750001499</v>
      </c>
      <c r="D101">
        <v>223.85648750001499</v>
      </c>
      <c r="E101" t="s">
        <v>13</v>
      </c>
      <c r="F101">
        <v>0</v>
      </c>
      <c r="G101">
        <v>0.128289699787274</v>
      </c>
      <c r="H101">
        <v>3</v>
      </c>
      <c r="I101">
        <v>954507</v>
      </c>
      <c r="J101">
        <v>1</v>
      </c>
      <c r="K101" t="s">
        <v>14</v>
      </c>
      <c r="L101" t="s">
        <v>15</v>
      </c>
      <c r="M101">
        <v>60.342601091264697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workbookViewId="0">
      <selection activeCell="Q13" sqref="Q13"/>
    </sheetView>
  </sheetViews>
  <sheetFormatPr defaultRowHeight="14.5" x14ac:dyDescent="0.35"/>
  <cols>
    <col min="2" max="7" width="8.7265625" style="14"/>
  </cols>
  <sheetData>
    <row r="1" spans="1:17" x14ac:dyDescent="0.35">
      <c r="A1" t="s">
        <v>7</v>
      </c>
      <c r="B1" s="14" t="s">
        <v>4</v>
      </c>
      <c r="C1" s="14" t="s">
        <v>5</v>
      </c>
      <c r="D1" s="14" t="s">
        <v>29</v>
      </c>
      <c r="E1" s="14" t="s">
        <v>30</v>
      </c>
      <c r="F1" s="14" t="s">
        <v>31</v>
      </c>
      <c r="G1" s="14" t="s">
        <v>32</v>
      </c>
    </row>
    <row r="2" spans="1:17" x14ac:dyDescent="0.35">
      <c r="A2">
        <v>0</v>
      </c>
      <c r="B2" s="14" t="s">
        <v>13</v>
      </c>
      <c r="C2" s="14">
        <v>1</v>
      </c>
      <c r="D2" s="14">
        <v>1</v>
      </c>
    </row>
    <row r="3" spans="1:17" x14ac:dyDescent="0.35">
      <c r="A3">
        <v>4</v>
      </c>
      <c r="B3" s="14" t="s">
        <v>16</v>
      </c>
      <c r="C3" s="14">
        <v>1</v>
      </c>
      <c r="G3" s="14">
        <v>1</v>
      </c>
    </row>
    <row r="4" spans="1:17" x14ac:dyDescent="0.35">
      <c r="A4">
        <v>0</v>
      </c>
      <c r="B4" s="14" t="s">
        <v>13</v>
      </c>
      <c r="C4" s="14">
        <v>1</v>
      </c>
      <c r="D4" s="14">
        <v>1</v>
      </c>
    </row>
    <row r="5" spans="1:17" ht="15" thickBot="1" x14ac:dyDescent="0.4">
      <c r="A5">
        <v>4</v>
      </c>
      <c r="B5" s="14" t="s">
        <v>13</v>
      </c>
      <c r="C5" s="14">
        <v>0</v>
      </c>
      <c r="F5" s="14">
        <v>1</v>
      </c>
    </row>
    <row r="6" spans="1:17" x14ac:dyDescent="0.35">
      <c r="A6">
        <v>3</v>
      </c>
      <c r="B6" s="14" t="s">
        <v>13</v>
      </c>
      <c r="C6" s="14">
        <v>0</v>
      </c>
      <c r="F6" s="14">
        <v>1</v>
      </c>
      <c r="K6" s="2"/>
      <c r="L6" s="3" t="s">
        <v>17</v>
      </c>
      <c r="M6" s="4" t="s">
        <v>18</v>
      </c>
      <c r="P6" s="11" t="s">
        <v>25</v>
      </c>
      <c r="Q6" s="18">
        <f>L14/(L14+M14)</f>
        <v>0.93877551020408168</v>
      </c>
    </row>
    <row r="7" spans="1:17" x14ac:dyDescent="0.35">
      <c r="A7">
        <v>-4</v>
      </c>
      <c r="B7" s="14" t="s">
        <v>13</v>
      </c>
      <c r="C7" s="14">
        <v>0</v>
      </c>
      <c r="F7" s="14">
        <v>1</v>
      </c>
      <c r="K7" s="5" t="s">
        <v>19</v>
      </c>
      <c r="L7" s="1" t="s">
        <v>20</v>
      </c>
      <c r="M7" s="6" t="s">
        <v>21</v>
      </c>
      <c r="P7" s="12" t="s">
        <v>26</v>
      </c>
      <c r="Q7" s="13">
        <f>L15/(L15+M15)</f>
        <v>0.90196078431372551</v>
      </c>
    </row>
    <row r="8" spans="1:17" ht="15" thickBot="1" x14ac:dyDescent="0.4">
      <c r="A8">
        <v>-4</v>
      </c>
      <c r="B8" s="14" t="s">
        <v>13</v>
      </c>
      <c r="C8" s="14">
        <v>0</v>
      </c>
      <c r="F8" s="14">
        <v>1</v>
      </c>
      <c r="K8" s="7" t="s">
        <v>22</v>
      </c>
      <c r="L8" s="8" t="s">
        <v>23</v>
      </c>
      <c r="M8" s="9" t="s">
        <v>24</v>
      </c>
      <c r="N8" s="14"/>
    </row>
    <row r="9" spans="1:17" x14ac:dyDescent="0.35">
      <c r="A9">
        <v>-2</v>
      </c>
      <c r="B9" s="14" t="s">
        <v>13</v>
      </c>
      <c r="C9" s="14">
        <v>0</v>
      </c>
      <c r="F9" s="14">
        <v>1</v>
      </c>
    </row>
    <row r="10" spans="1:17" x14ac:dyDescent="0.35">
      <c r="A10">
        <v>4</v>
      </c>
      <c r="B10" s="14" t="s">
        <v>13</v>
      </c>
      <c r="C10" s="14">
        <v>0</v>
      </c>
      <c r="F10" s="14">
        <v>1</v>
      </c>
    </row>
    <row r="11" spans="1:17" x14ac:dyDescent="0.35">
      <c r="A11">
        <v>-4</v>
      </c>
      <c r="B11" s="14" t="s">
        <v>13</v>
      </c>
      <c r="C11" s="14">
        <v>0</v>
      </c>
      <c r="F11" s="14">
        <v>1</v>
      </c>
    </row>
    <row r="12" spans="1:17" x14ac:dyDescent="0.35">
      <c r="A12">
        <v>0</v>
      </c>
      <c r="B12" s="14" t="s">
        <v>13</v>
      </c>
      <c r="C12" s="14">
        <v>1</v>
      </c>
      <c r="D12" s="14">
        <v>1</v>
      </c>
    </row>
    <row r="13" spans="1:17" x14ac:dyDescent="0.35">
      <c r="A13">
        <v>4</v>
      </c>
      <c r="B13" s="14" t="s">
        <v>13</v>
      </c>
      <c r="C13" s="14">
        <v>0</v>
      </c>
      <c r="F13" s="14">
        <v>1</v>
      </c>
      <c r="K13" s="10"/>
      <c r="L13" s="10" t="s">
        <v>17</v>
      </c>
      <c r="M13" s="10" t="s">
        <v>18</v>
      </c>
      <c r="P13" s="15" t="s">
        <v>27</v>
      </c>
      <c r="Q13" s="16">
        <f>NORMSINV(Q6)-NORMSINV(Q7)</f>
        <v>0.25177025636383954</v>
      </c>
    </row>
    <row r="14" spans="1:17" x14ac:dyDescent="0.35">
      <c r="A14">
        <v>0</v>
      </c>
      <c r="B14" s="14" t="s">
        <v>13</v>
      </c>
      <c r="C14" s="14">
        <v>1</v>
      </c>
      <c r="D14" s="14">
        <v>1</v>
      </c>
      <c r="K14" s="10" t="s">
        <v>19</v>
      </c>
      <c r="L14" s="10">
        <f>D102</f>
        <v>46</v>
      </c>
      <c r="M14" s="10">
        <f>E102</f>
        <v>3</v>
      </c>
      <c r="P14" s="17" t="s">
        <v>28</v>
      </c>
      <c r="Q14" s="18">
        <f>-((NORMSINV(Q6)+NORMSINV(Q7))/2)</f>
        <v>-1.4186903573813352</v>
      </c>
    </row>
    <row r="15" spans="1:17" x14ac:dyDescent="0.35">
      <c r="A15">
        <v>-3</v>
      </c>
      <c r="B15" s="14" t="s">
        <v>13</v>
      </c>
      <c r="C15" s="14">
        <v>0</v>
      </c>
      <c r="F15" s="14">
        <v>1</v>
      </c>
      <c r="K15" s="10" t="s">
        <v>22</v>
      </c>
      <c r="L15" s="10">
        <f>F102</f>
        <v>46</v>
      </c>
      <c r="M15" s="10">
        <f>G102</f>
        <v>5</v>
      </c>
    </row>
    <row r="16" spans="1:17" x14ac:dyDescent="0.35">
      <c r="A16">
        <v>-5</v>
      </c>
      <c r="B16" s="14" t="s">
        <v>13</v>
      </c>
      <c r="C16" s="14">
        <v>0</v>
      </c>
      <c r="F16" s="14">
        <v>1</v>
      </c>
    </row>
    <row r="17" spans="1:6" x14ac:dyDescent="0.35">
      <c r="A17">
        <v>0</v>
      </c>
      <c r="B17" s="14" t="s">
        <v>13</v>
      </c>
      <c r="C17" s="14">
        <v>1</v>
      </c>
      <c r="D17" s="14">
        <v>1</v>
      </c>
    </row>
    <row r="18" spans="1:6" x14ac:dyDescent="0.35">
      <c r="A18">
        <v>0</v>
      </c>
      <c r="B18" s="14" t="s">
        <v>13</v>
      </c>
      <c r="C18" s="14">
        <v>1</v>
      </c>
      <c r="D18" s="14">
        <v>1</v>
      </c>
    </row>
    <row r="19" spans="1:6" x14ac:dyDescent="0.35">
      <c r="A19">
        <v>4</v>
      </c>
      <c r="B19" s="14" t="s">
        <v>13</v>
      </c>
      <c r="C19" s="14">
        <v>0</v>
      </c>
      <c r="F19" s="14">
        <v>1</v>
      </c>
    </row>
    <row r="20" spans="1:6" x14ac:dyDescent="0.35">
      <c r="A20">
        <v>0</v>
      </c>
      <c r="B20" s="14" t="s">
        <v>13</v>
      </c>
      <c r="C20" s="14">
        <v>1</v>
      </c>
      <c r="D20" s="14">
        <v>1</v>
      </c>
    </row>
    <row r="21" spans="1:6" x14ac:dyDescent="0.35">
      <c r="A21">
        <v>4</v>
      </c>
      <c r="B21" s="14" t="s">
        <v>13</v>
      </c>
      <c r="C21" s="14">
        <v>0</v>
      </c>
      <c r="F21" s="14">
        <v>1</v>
      </c>
    </row>
    <row r="22" spans="1:6" x14ac:dyDescent="0.35">
      <c r="A22">
        <v>2</v>
      </c>
      <c r="B22" s="14" t="s">
        <v>13</v>
      </c>
      <c r="C22" s="14">
        <v>0</v>
      </c>
      <c r="F22" s="14">
        <v>1</v>
      </c>
    </row>
    <row r="23" spans="1:6" x14ac:dyDescent="0.35">
      <c r="A23">
        <v>-3</v>
      </c>
      <c r="B23" s="14" t="s">
        <v>13</v>
      </c>
      <c r="C23" s="14">
        <v>0</v>
      </c>
      <c r="F23" s="14">
        <v>1</v>
      </c>
    </row>
    <row r="24" spans="1:6" x14ac:dyDescent="0.35">
      <c r="A24">
        <v>4</v>
      </c>
      <c r="B24" s="14" t="s">
        <v>13</v>
      </c>
      <c r="C24" s="14">
        <v>0</v>
      </c>
      <c r="F24" s="14">
        <v>1</v>
      </c>
    </row>
    <row r="25" spans="1:6" x14ac:dyDescent="0.35">
      <c r="A25">
        <v>0</v>
      </c>
      <c r="B25" s="14" t="s">
        <v>13</v>
      </c>
      <c r="C25" s="14">
        <v>1</v>
      </c>
      <c r="D25" s="14">
        <v>1</v>
      </c>
    </row>
    <row r="26" spans="1:6" x14ac:dyDescent="0.35">
      <c r="A26">
        <v>4</v>
      </c>
      <c r="B26" s="14" t="s">
        <v>13</v>
      </c>
      <c r="C26" s="14">
        <v>0</v>
      </c>
      <c r="F26" s="14">
        <v>1</v>
      </c>
    </row>
    <row r="27" spans="1:6" x14ac:dyDescent="0.35">
      <c r="A27">
        <v>0</v>
      </c>
      <c r="B27" s="14" t="s">
        <v>13</v>
      </c>
      <c r="C27" s="14">
        <v>1</v>
      </c>
      <c r="D27" s="14">
        <v>1</v>
      </c>
    </row>
    <row r="28" spans="1:6" x14ac:dyDescent="0.35">
      <c r="A28">
        <v>3</v>
      </c>
      <c r="B28" s="14" t="s">
        <v>13</v>
      </c>
      <c r="C28" s="14">
        <v>0</v>
      </c>
      <c r="F28" s="14">
        <v>1</v>
      </c>
    </row>
    <row r="29" spans="1:6" x14ac:dyDescent="0.35">
      <c r="A29">
        <v>4</v>
      </c>
      <c r="B29" s="14" t="s">
        <v>13</v>
      </c>
      <c r="C29" s="14">
        <v>0</v>
      </c>
      <c r="F29" s="14">
        <v>1</v>
      </c>
    </row>
    <row r="30" spans="1:6" x14ac:dyDescent="0.35">
      <c r="A30">
        <v>0</v>
      </c>
      <c r="B30" s="14" t="s">
        <v>13</v>
      </c>
      <c r="C30" s="14">
        <v>1</v>
      </c>
      <c r="D30" s="14">
        <v>1</v>
      </c>
    </row>
    <row r="31" spans="1:6" x14ac:dyDescent="0.35">
      <c r="A31">
        <v>-3</v>
      </c>
      <c r="B31" s="14" t="s">
        <v>13</v>
      </c>
      <c r="C31" s="14">
        <v>0</v>
      </c>
      <c r="F31" s="14">
        <v>1</v>
      </c>
    </row>
    <row r="32" spans="1:6" x14ac:dyDescent="0.35">
      <c r="A32">
        <v>0</v>
      </c>
      <c r="B32" s="14" t="s">
        <v>13</v>
      </c>
      <c r="C32" s="14">
        <v>1</v>
      </c>
      <c r="D32" s="14">
        <v>1</v>
      </c>
    </row>
    <row r="33" spans="1:7" x14ac:dyDescent="0.35">
      <c r="A33">
        <v>0</v>
      </c>
      <c r="B33" s="14" t="s">
        <v>13</v>
      </c>
      <c r="C33" s="14">
        <v>1</v>
      </c>
      <c r="D33" s="14">
        <v>1</v>
      </c>
    </row>
    <row r="34" spans="1:7" x14ac:dyDescent="0.35">
      <c r="A34">
        <v>0</v>
      </c>
      <c r="B34" s="14" t="s">
        <v>13</v>
      </c>
      <c r="C34" s="14">
        <v>1</v>
      </c>
      <c r="D34" s="14">
        <v>1</v>
      </c>
    </row>
    <row r="35" spans="1:7" x14ac:dyDescent="0.35">
      <c r="A35">
        <v>2</v>
      </c>
      <c r="B35" s="14" t="s">
        <v>13</v>
      </c>
      <c r="C35" s="14">
        <v>0</v>
      </c>
      <c r="F35" s="14">
        <v>1</v>
      </c>
    </row>
    <row r="36" spans="1:7" x14ac:dyDescent="0.35">
      <c r="A36">
        <v>0</v>
      </c>
      <c r="B36" s="14" t="s">
        <v>13</v>
      </c>
      <c r="C36" s="14">
        <v>1</v>
      </c>
      <c r="D36" s="14">
        <v>1</v>
      </c>
    </row>
    <row r="37" spans="1:7" x14ac:dyDescent="0.35">
      <c r="A37">
        <v>1</v>
      </c>
      <c r="B37" s="14" t="s">
        <v>13</v>
      </c>
      <c r="C37" s="14">
        <v>0</v>
      </c>
      <c r="F37" s="14">
        <v>1</v>
      </c>
    </row>
    <row r="38" spans="1:7" x14ac:dyDescent="0.35">
      <c r="A38">
        <v>0</v>
      </c>
      <c r="B38" s="14" t="s">
        <v>13</v>
      </c>
      <c r="C38" s="14">
        <v>1</v>
      </c>
      <c r="D38" s="14">
        <v>1</v>
      </c>
    </row>
    <row r="39" spans="1:7" x14ac:dyDescent="0.35">
      <c r="A39">
        <v>0</v>
      </c>
      <c r="B39" s="14" t="s">
        <v>13</v>
      </c>
      <c r="C39" s="14">
        <v>1</v>
      </c>
      <c r="D39" s="14">
        <v>1</v>
      </c>
    </row>
    <row r="40" spans="1:7" x14ac:dyDescent="0.35">
      <c r="A40">
        <v>0</v>
      </c>
      <c r="B40" s="14" t="s">
        <v>13</v>
      </c>
      <c r="C40" s="14">
        <v>1</v>
      </c>
      <c r="D40" s="14">
        <v>1</v>
      </c>
    </row>
    <row r="41" spans="1:7" x14ac:dyDescent="0.35">
      <c r="A41">
        <v>0</v>
      </c>
      <c r="B41" s="14" t="s">
        <v>13</v>
      </c>
      <c r="C41" s="14">
        <v>1</v>
      </c>
      <c r="D41" s="14">
        <v>1</v>
      </c>
    </row>
    <row r="42" spans="1:7" x14ac:dyDescent="0.35">
      <c r="A42">
        <v>0</v>
      </c>
      <c r="B42" s="14" t="s">
        <v>13</v>
      </c>
      <c r="C42" s="14">
        <v>1</v>
      </c>
      <c r="D42" s="14">
        <v>1</v>
      </c>
    </row>
    <row r="43" spans="1:7" x14ac:dyDescent="0.35">
      <c r="A43">
        <v>0</v>
      </c>
      <c r="B43" s="14" t="s">
        <v>13</v>
      </c>
      <c r="C43" s="14">
        <v>1</v>
      </c>
      <c r="D43" s="14">
        <v>1</v>
      </c>
    </row>
    <row r="44" spans="1:7" x14ac:dyDescent="0.35">
      <c r="A44">
        <v>0</v>
      </c>
      <c r="B44" s="14" t="s">
        <v>16</v>
      </c>
      <c r="C44" s="14">
        <v>0</v>
      </c>
      <c r="E44" s="14">
        <v>1</v>
      </c>
    </row>
    <row r="45" spans="1:7" x14ac:dyDescent="0.35">
      <c r="A45">
        <v>-3</v>
      </c>
      <c r="B45" s="14" t="s">
        <v>16</v>
      </c>
      <c r="C45" s="14">
        <v>1</v>
      </c>
      <c r="G45" s="14">
        <v>1</v>
      </c>
    </row>
    <row r="46" spans="1:7" x14ac:dyDescent="0.35">
      <c r="A46">
        <v>-2</v>
      </c>
      <c r="B46" s="14" t="s">
        <v>16</v>
      </c>
      <c r="C46" s="14">
        <v>1</v>
      </c>
      <c r="G46" s="14">
        <v>1</v>
      </c>
    </row>
    <row r="47" spans="1:7" x14ac:dyDescent="0.35">
      <c r="A47">
        <v>1</v>
      </c>
      <c r="B47" s="14" t="s">
        <v>13</v>
      </c>
      <c r="C47" s="14">
        <v>0</v>
      </c>
      <c r="F47" s="14">
        <v>1</v>
      </c>
    </row>
    <row r="48" spans="1:7" x14ac:dyDescent="0.35">
      <c r="A48">
        <v>-4</v>
      </c>
      <c r="B48" s="14" t="s">
        <v>16</v>
      </c>
      <c r="C48" s="14">
        <v>1</v>
      </c>
      <c r="G48" s="14">
        <v>1</v>
      </c>
    </row>
    <row r="49" spans="1:7" x14ac:dyDescent="0.35">
      <c r="A49">
        <v>0</v>
      </c>
      <c r="B49" s="14" t="s">
        <v>16</v>
      </c>
      <c r="C49" s="14">
        <v>0</v>
      </c>
      <c r="E49" s="14">
        <v>1</v>
      </c>
    </row>
    <row r="50" spans="1:7" x14ac:dyDescent="0.35">
      <c r="A50">
        <v>0</v>
      </c>
      <c r="B50" s="14" t="s">
        <v>13</v>
      </c>
      <c r="C50" s="14">
        <v>1</v>
      </c>
      <c r="D50" s="14">
        <v>1</v>
      </c>
    </row>
    <row r="51" spans="1:7" x14ac:dyDescent="0.35">
      <c r="A51">
        <v>0</v>
      </c>
      <c r="B51" s="14" t="s">
        <v>13</v>
      </c>
      <c r="C51" s="14">
        <v>1</v>
      </c>
      <c r="D51" s="14">
        <v>1</v>
      </c>
    </row>
    <row r="52" spans="1:7" x14ac:dyDescent="0.35">
      <c r="A52">
        <v>0</v>
      </c>
      <c r="B52" s="14" t="s">
        <v>13</v>
      </c>
      <c r="C52" s="14">
        <v>1</v>
      </c>
      <c r="D52" s="14">
        <v>1</v>
      </c>
    </row>
    <row r="53" spans="1:7" x14ac:dyDescent="0.35">
      <c r="A53">
        <v>0</v>
      </c>
      <c r="B53" s="14" t="s">
        <v>16</v>
      </c>
      <c r="C53" s="14">
        <v>0</v>
      </c>
      <c r="E53" s="14">
        <v>1</v>
      </c>
    </row>
    <row r="54" spans="1:7" x14ac:dyDescent="0.35">
      <c r="A54">
        <v>0</v>
      </c>
      <c r="B54" s="14" t="s">
        <v>13</v>
      </c>
      <c r="C54" s="14">
        <v>1</v>
      </c>
      <c r="D54" s="14">
        <v>1</v>
      </c>
    </row>
    <row r="55" spans="1:7" x14ac:dyDescent="0.35">
      <c r="A55">
        <v>2</v>
      </c>
      <c r="B55" s="14" t="s">
        <v>16</v>
      </c>
      <c r="C55" s="14">
        <v>1</v>
      </c>
      <c r="G55" s="14">
        <v>1</v>
      </c>
    </row>
    <row r="56" spans="1:7" x14ac:dyDescent="0.35">
      <c r="A56">
        <v>0</v>
      </c>
      <c r="B56" s="14" t="s">
        <v>13</v>
      </c>
      <c r="C56" s="14">
        <v>1</v>
      </c>
      <c r="D56" s="14">
        <v>1</v>
      </c>
    </row>
    <row r="57" spans="1:7" x14ac:dyDescent="0.35">
      <c r="A57">
        <v>-4</v>
      </c>
      <c r="B57" s="14" t="s">
        <v>13</v>
      </c>
      <c r="C57" s="14">
        <v>0</v>
      </c>
      <c r="F57" s="14">
        <v>1</v>
      </c>
    </row>
    <row r="58" spans="1:7" x14ac:dyDescent="0.35">
      <c r="A58">
        <v>3</v>
      </c>
      <c r="B58" s="14" t="s">
        <v>13</v>
      </c>
      <c r="C58" s="14">
        <v>0</v>
      </c>
      <c r="F58" s="14">
        <v>1</v>
      </c>
    </row>
    <row r="59" spans="1:7" x14ac:dyDescent="0.35">
      <c r="A59">
        <v>1</v>
      </c>
      <c r="B59" s="14" t="s">
        <v>13</v>
      </c>
      <c r="C59" s="14">
        <v>0</v>
      </c>
      <c r="F59" s="14">
        <v>1</v>
      </c>
    </row>
    <row r="60" spans="1:7" x14ac:dyDescent="0.35">
      <c r="A60">
        <v>2</v>
      </c>
      <c r="B60" s="14" t="s">
        <v>13</v>
      </c>
      <c r="C60" s="14">
        <v>0</v>
      </c>
      <c r="F60" s="14">
        <v>1</v>
      </c>
    </row>
    <row r="61" spans="1:7" x14ac:dyDescent="0.35">
      <c r="A61">
        <v>0</v>
      </c>
      <c r="B61" s="14" t="s">
        <v>13</v>
      </c>
      <c r="C61" s="14">
        <v>1</v>
      </c>
      <c r="D61" s="14">
        <v>1</v>
      </c>
    </row>
    <row r="62" spans="1:7" x14ac:dyDescent="0.35">
      <c r="A62">
        <v>-3</v>
      </c>
      <c r="B62" s="14" t="s">
        <v>13</v>
      </c>
      <c r="C62" s="14">
        <v>0</v>
      </c>
      <c r="F62" s="14">
        <v>1</v>
      </c>
    </row>
    <row r="63" spans="1:7" x14ac:dyDescent="0.35">
      <c r="A63">
        <v>0</v>
      </c>
      <c r="B63" s="14" t="s">
        <v>13</v>
      </c>
      <c r="C63" s="14">
        <v>1</v>
      </c>
      <c r="D63" s="14">
        <v>1</v>
      </c>
    </row>
    <row r="64" spans="1:7" x14ac:dyDescent="0.35">
      <c r="A64">
        <v>0</v>
      </c>
      <c r="B64" s="14" t="s">
        <v>13</v>
      </c>
      <c r="C64" s="14">
        <v>1</v>
      </c>
      <c r="D64" s="14">
        <v>1</v>
      </c>
    </row>
    <row r="65" spans="1:6" x14ac:dyDescent="0.35">
      <c r="A65">
        <v>-3</v>
      </c>
      <c r="B65" s="14" t="s">
        <v>13</v>
      </c>
      <c r="C65" s="14">
        <v>0</v>
      </c>
      <c r="F65" s="14">
        <v>1</v>
      </c>
    </row>
    <row r="66" spans="1:6" x14ac:dyDescent="0.35">
      <c r="A66">
        <v>0</v>
      </c>
      <c r="B66" s="14" t="s">
        <v>13</v>
      </c>
      <c r="C66" s="14">
        <v>1</v>
      </c>
      <c r="D66" s="14">
        <v>1</v>
      </c>
    </row>
    <row r="67" spans="1:6" x14ac:dyDescent="0.35">
      <c r="A67">
        <v>0</v>
      </c>
      <c r="B67" s="14" t="s">
        <v>13</v>
      </c>
      <c r="C67" s="14">
        <v>1</v>
      </c>
      <c r="D67" s="14">
        <v>1</v>
      </c>
    </row>
    <row r="68" spans="1:6" x14ac:dyDescent="0.35">
      <c r="A68">
        <v>0</v>
      </c>
      <c r="B68" s="14" t="s">
        <v>13</v>
      </c>
      <c r="C68" s="14">
        <v>1</v>
      </c>
      <c r="D68" s="14">
        <v>1</v>
      </c>
    </row>
    <row r="69" spans="1:6" x14ac:dyDescent="0.35">
      <c r="A69">
        <v>-2</v>
      </c>
      <c r="B69" s="14" t="s">
        <v>13</v>
      </c>
      <c r="C69" s="14">
        <v>0</v>
      </c>
      <c r="F69" s="14">
        <v>1</v>
      </c>
    </row>
    <row r="70" spans="1:6" x14ac:dyDescent="0.35">
      <c r="A70">
        <v>0</v>
      </c>
      <c r="B70" s="14" t="s">
        <v>13</v>
      </c>
      <c r="C70" s="14">
        <v>1</v>
      </c>
      <c r="D70" s="14">
        <v>1</v>
      </c>
    </row>
    <row r="71" spans="1:6" x14ac:dyDescent="0.35">
      <c r="A71">
        <v>-4</v>
      </c>
      <c r="B71" s="14" t="s">
        <v>13</v>
      </c>
      <c r="C71" s="14">
        <v>0</v>
      </c>
      <c r="F71" s="14">
        <v>1</v>
      </c>
    </row>
    <row r="72" spans="1:6" x14ac:dyDescent="0.35">
      <c r="A72">
        <v>1</v>
      </c>
      <c r="B72" s="14" t="s">
        <v>13</v>
      </c>
      <c r="C72" s="14">
        <v>0</v>
      </c>
      <c r="F72" s="14">
        <v>1</v>
      </c>
    </row>
    <row r="73" spans="1:6" x14ac:dyDescent="0.35">
      <c r="A73">
        <v>-2</v>
      </c>
      <c r="B73" s="14" t="s">
        <v>13</v>
      </c>
      <c r="C73" s="14">
        <v>0</v>
      </c>
      <c r="F73" s="14">
        <v>1</v>
      </c>
    </row>
    <row r="74" spans="1:6" x14ac:dyDescent="0.35">
      <c r="A74">
        <v>0</v>
      </c>
      <c r="B74" s="14" t="s">
        <v>13</v>
      </c>
      <c r="C74" s="14">
        <v>1</v>
      </c>
      <c r="D74" s="14">
        <v>1</v>
      </c>
    </row>
    <row r="75" spans="1:6" x14ac:dyDescent="0.35">
      <c r="A75">
        <v>0</v>
      </c>
      <c r="B75" s="14" t="s">
        <v>13</v>
      </c>
      <c r="C75" s="14">
        <v>1</v>
      </c>
      <c r="D75" s="14">
        <v>1</v>
      </c>
    </row>
    <row r="76" spans="1:6" x14ac:dyDescent="0.35">
      <c r="A76">
        <v>3</v>
      </c>
      <c r="B76" s="14" t="s">
        <v>13</v>
      </c>
      <c r="C76" s="14">
        <v>0</v>
      </c>
      <c r="F76" s="14">
        <v>1</v>
      </c>
    </row>
    <row r="77" spans="1:6" x14ac:dyDescent="0.35">
      <c r="A77">
        <v>3</v>
      </c>
      <c r="B77" s="14" t="s">
        <v>13</v>
      </c>
      <c r="C77" s="14">
        <v>0</v>
      </c>
      <c r="F77" s="14">
        <v>1</v>
      </c>
    </row>
    <row r="78" spans="1:6" x14ac:dyDescent="0.35">
      <c r="A78">
        <v>0</v>
      </c>
      <c r="B78" s="14" t="s">
        <v>13</v>
      </c>
      <c r="C78" s="14">
        <v>1</v>
      </c>
      <c r="D78" s="14">
        <v>1</v>
      </c>
    </row>
    <row r="79" spans="1:6" x14ac:dyDescent="0.35">
      <c r="A79">
        <v>4</v>
      </c>
      <c r="B79" s="14" t="s">
        <v>13</v>
      </c>
      <c r="C79" s="14">
        <v>0</v>
      </c>
      <c r="F79" s="14">
        <v>1</v>
      </c>
    </row>
    <row r="80" spans="1:6" x14ac:dyDescent="0.35">
      <c r="A80">
        <v>0</v>
      </c>
      <c r="B80" s="14" t="s">
        <v>13</v>
      </c>
      <c r="C80" s="14">
        <v>1</v>
      </c>
      <c r="D80" s="14">
        <v>1</v>
      </c>
    </row>
    <row r="81" spans="1:6" x14ac:dyDescent="0.35">
      <c r="A81">
        <v>-4</v>
      </c>
      <c r="B81" s="14" t="s">
        <v>13</v>
      </c>
      <c r="C81" s="14">
        <v>0</v>
      </c>
      <c r="F81" s="14">
        <v>1</v>
      </c>
    </row>
    <row r="82" spans="1:6" x14ac:dyDescent="0.35">
      <c r="A82">
        <v>-2</v>
      </c>
      <c r="B82" s="14" t="s">
        <v>13</v>
      </c>
      <c r="C82" s="14">
        <v>0</v>
      </c>
      <c r="F82" s="14">
        <v>1</v>
      </c>
    </row>
    <row r="83" spans="1:6" x14ac:dyDescent="0.35">
      <c r="A83">
        <v>0</v>
      </c>
      <c r="B83" s="14" t="s">
        <v>13</v>
      </c>
      <c r="C83" s="14">
        <v>1</v>
      </c>
      <c r="D83" s="14">
        <v>1</v>
      </c>
    </row>
    <row r="84" spans="1:6" x14ac:dyDescent="0.35">
      <c r="A84">
        <v>0</v>
      </c>
      <c r="B84" s="14" t="s">
        <v>13</v>
      </c>
      <c r="C84" s="14">
        <v>1</v>
      </c>
      <c r="D84" s="14">
        <v>1</v>
      </c>
    </row>
    <row r="85" spans="1:6" x14ac:dyDescent="0.35">
      <c r="A85">
        <v>0</v>
      </c>
      <c r="B85" s="14" t="s">
        <v>13</v>
      </c>
      <c r="C85" s="14">
        <v>1</v>
      </c>
      <c r="D85" s="14">
        <v>1</v>
      </c>
    </row>
    <row r="86" spans="1:6" x14ac:dyDescent="0.35">
      <c r="A86">
        <v>3</v>
      </c>
      <c r="B86" s="14" t="s">
        <v>13</v>
      </c>
      <c r="C86" s="14">
        <v>0</v>
      </c>
      <c r="F86" s="14">
        <v>1</v>
      </c>
    </row>
    <row r="87" spans="1:6" x14ac:dyDescent="0.35">
      <c r="A87">
        <v>4</v>
      </c>
      <c r="B87" s="14" t="s">
        <v>13</v>
      </c>
      <c r="C87" s="14">
        <v>0</v>
      </c>
      <c r="F87" s="14">
        <v>1</v>
      </c>
    </row>
    <row r="88" spans="1:6" x14ac:dyDescent="0.35">
      <c r="A88">
        <v>-4</v>
      </c>
      <c r="B88" s="14" t="s">
        <v>13</v>
      </c>
      <c r="C88" s="14">
        <v>0</v>
      </c>
      <c r="F88" s="14">
        <v>1</v>
      </c>
    </row>
    <row r="89" spans="1:6" x14ac:dyDescent="0.35">
      <c r="A89">
        <v>0</v>
      </c>
      <c r="B89" s="14" t="s">
        <v>13</v>
      </c>
      <c r="C89" s="14">
        <v>1</v>
      </c>
      <c r="D89" s="14">
        <v>1</v>
      </c>
    </row>
    <row r="90" spans="1:6" x14ac:dyDescent="0.35">
      <c r="A90">
        <v>2</v>
      </c>
      <c r="B90" s="14" t="s">
        <v>13</v>
      </c>
      <c r="C90" s="14">
        <v>0</v>
      </c>
      <c r="F90" s="14">
        <v>1</v>
      </c>
    </row>
    <row r="91" spans="1:6" x14ac:dyDescent="0.35">
      <c r="A91">
        <v>0</v>
      </c>
      <c r="B91" s="14" t="s">
        <v>13</v>
      </c>
      <c r="C91" s="14">
        <v>1</v>
      </c>
      <c r="D91" s="14">
        <v>1</v>
      </c>
    </row>
    <row r="92" spans="1:6" x14ac:dyDescent="0.35">
      <c r="A92">
        <v>0</v>
      </c>
      <c r="B92" s="14" t="s">
        <v>13</v>
      </c>
      <c r="C92" s="14">
        <v>1</v>
      </c>
      <c r="D92" s="14">
        <v>1</v>
      </c>
    </row>
    <row r="93" spans="1:6" x14ac:dyDescent="0.35">
      <c r="A93">
        <v>3</v>
      </c>
      <c r="B93" s="14" t="s">
        <v>13</v>
      </c>
      <c r="C93" s="14">
        <v>0</v>
      </c>
      <c r="F93" s="14">
        <v>1</v>
      </c>
    </row>
    <row r="94" spans="1:6" x14ac:dyDescent="0.35">
      <c r="A94">
        <v>0</v>
      </c>
      <c r="B94" s="14" t="s">
        <v>13</v>
      </c>
      <c r="C94" s="14">
        <v>1</v>
      </c>
      <c r="D94" s="14">
        <v>1</v>
      </c>
    </row>
    <row r="95" spans="1:6" x14ac:dyDescent="0.35">
      <c r="A95">
        <v>0</v>
      </c>
      <c r="B95" s="14" t="s">
        <v>13</v>
      </c>
      <c r="C95" s="14">
        <v>1</v>
      </c>
      <c r="D95" s="14">
        <v>1</v>
      </c>
    </row>
    <row r="96" spans="1:6" x14ac:dyDescent="0.35">
      <c r="A96">
        <v>-2</v>
      </c>
      <c r="B96" s="14" t="s">
        <v>13</v>
      </c>
      <c r="C96" s="14">
        <v>0</v>
      </c>
      <c r="F96" s="14">
        <v>1</v>
      </c>
    </row>
    <row r="97" spans="1:7" x14ac:dyDescent="0.35">
      <c r="A97">
        <v>-4</v>
      </c>
      <c r="B97" s="14" t="s">
        <v>13</v>
      </c>
      <c r="C97" s="14">
        <v>0</v>
      </c>
      <c r="F97" s="14">
        <v>1</v>
      </c>
    </row>
    <row r="98" spans="1:7" x14ac:dyDescent="0.35">
      <c r="A98">
        <v>0</v>
      </c>
      <c r="B98" s="14" t="s">
        <v>13</v>
      </c>
      <c r="C98" s="14">
        <v>1</v>
      </c>
      <c r="D98" s="14">
        <v>1</v>
      </c>
    </row>
    <row r="99" spans="1:7" x14ac:dyDescent="0.35">
      <c r="A99">
        <v>-4</v>
      </c>
      <c r="B99" s="14" t="s">
        <v>13</v>
      </c>
      <c r="C99" s="14">
        <v>0</v>
      </c>
      <c r="F99" s="14">
        <v>1</v>
      </c>
    </row>
    <row r="100" spans="1:7" x14ac:dyDescent="0.35">
      <c r="A100">
        <v>0</v>
      </c>
      <c r="B100" s="14" t="s">
        <v>13</v>
      </c>
      <c r="C100" s="14">
        <v>1</v>
      </c>
      <c r="D100" s="14">
        <v>1</v>
      </c>
    </row>
    <row r="101" spans="1:7" x14ac:dyDescent="0.35">
      <c r="A101">
        <v>3</v>
      </c>
      <c r="B101" s="14" t="s">
        <v>13</v>
      </c>
      <c r="C101" s="14">
        <v>0</v>
      </c>
      <c r="F101" s="14">
        <v>1</v>
      </c>
    </row>
    <row r="102" spans="1:7" x14ac:dyDescent="0.35">
      <c r="D102" s="14">
        <f>SUM(D2:D101)</f>
        <v>46</v>
      </c>
      <c r="E102" s="14">
        <f>SUM(E2:E101)</f>
        <v>3</v>
      </c>
      <c r="F102" s="14">
        <f>SUM(F2:F101)</f>
        <v>46</v>
      </c>
      <c r="G102" s="14">
        <f>SUM(G2:G101)</f>
        <v>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Orientation Disc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mitali</dc:creator>
  <cp:lastModifiedBy>mitali</cp:lastModifiedBy>
  <dcterms:created xsi:type="dcterms:W3CDTF">2022-09-15T14:28:57Z</dcterms:created>
  <dcterms:modified xsi:type="dcterms:W3CDTF">2022-09-15T16:18:24Z</dcterms:modified>
</cp:coreProperties>
</file>