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3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4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5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ibrationData\"/>
    </mc:Choice>
  </mc:AlternateContent>
  <bookViews>
    <workbookView xWindow="0" yWindow="0" windowWidth="21570" windowHeight="8145" activeTab="1"/>
  </bookViews>
  <sheets>
    <sheet name="Graphs" sheetId="4" r:id="rId1"/>
    <sheet name="GraphsSquare" sheetId="7" r:id="rId2"/>
    <sheet name="CombinedAndFilteredData" sheetId="6" r:id="rId3"/>
    <sheet name="MyPhoneData" sheetId="1" r:id="rId4"/>
    <sheet name="SmallPhoneData" sheetId="2" r:id="rId5"/>
    <sheet name="BigPhoneData" sheetId="3" r:id="rId6"/>
  </sheets>
  <calcPr calcId="152511"/>
</workbook>
</file>

<file path=xl/calcChain.xml><?xml version="1.0" encoding="utf-8"?>
<calcChain xmlns="http://schemas.openxmlformats.org/spreadsheetml/2006/main">
  <c r="O6" i="2" l="1"/>
  <c r="P6" i="2"/>
  <c r="Q6" i="2"/>
  <c r="R6" i="2"/>
  <c r="S6" i="2"/>
  <c r="T6" i="2"/>
  <c r="U6" i="2"/>
  <c r="O7" i="2"/>
  <c r="P7" i="2"/>
  <c r="Q7" i="2"/>
  <c r="R7" i="2"/>
  <c r="S7" i="2"/>
  <c r="T7" i="2"/>
  <c r="U7" i="2" s="1"/>
  <c r="P8" i="2"/>
  <c r="Q8" i="2"/>
  <c r="S8" i="2"/>
  <c r="T8" i="2"/>
  <c r="Q9" i="2"/>
  <c r="T10" i="2" s="1"/>
  <c r="T9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3" i="2"/>
  <c r="I4" i="2"/>
  <c r="I5" i="2"/>
  <c r="I2" i="2"/>
  <c r="O168" i="3"/>
  <c r="P168" i="3"/>
  <c r="Q168" i="3"/>
  <c r="R168" i="3"/>
  <c r="S168" i="3"/>
  <c r="T168" i="3"/>
  <c r="U168" i="3"/>
  <c r="O169" i="3"/>
  <c r="R170" i="3" s="1"/>
  <c r="U170" i="3" s="1"/>
  <c r="P169" i="3"/>
  <c r="Q169" i="3"/>
  <c r="R169" i="3"/>
  <c r="U169" i="3" s="1"/>
  <c r="S169" i="3"/>
  <c r="T169" i="3"/>
  <c r="O170" i="3"/>
  <c r="P170" i="3"/>
  <c r="S171" i="3" s="1"/>
  <c r="Q170" i="3"/>
  <c r="S170" i="3"/>
  <c r="T170" i="3"/>
  <c r="P171" i="3"/>
  <c r="Q171" i="3"/>
  <c r="T172" i="3" s="1"/>
  <c r="T171" i="3"/>
  <c r="Q172" i="3"/>
  <c r="O16" i="1"/>
  <c r="P16" i="1"/>
  <c r="Q16" i="1"/>
  <c r="R16" i="1"/>
  <c r="S16" i="1"/>
  <c r="T16" i="1"/>
  <c r="U16" i="1"/>
  <c r="O17" i="1"/>
  <c r="R18" i="1" s="1"/>
  <c r="U18" i="1" s="1"/>
  <c r="P17" i="1"/>
  <c r="Q17" i="1"/>
  <c r="R17" i="1"/>
  <c r="U17" i="1" s="1"/>
  <c r="S17" i="1"/>
  <c r="T17" i="1"/>
  <c r="O18" i="1"/>
  <c r="P18" i="1"/>
  <c r="S19" i="1" s="1"/>
  <c r="Q18" i="1"/>
  <c r="S18" i="1"/>
  <c r="T18" i="1"/>
  <c r="P19" i="1"/>
  <c r="Q19" i="1"/>
  <c r="T20" i="1" s="1"/>
  <c r="T19" i="1"/>
  <c r="Q20" i="1"/>
  <c r="O6" i="1"/>
  <c r="P6" i="1"/>
  <c r="P7" i="1" s="1"/>
  <c r="Q6" i="1"/>
  <c r="R6" i="1"/>
  <c r="S6" i="1"/>
  <c r="T6" i="1"/>
  <c r="U6" i="1"/>
  <c r="O7" i="1"/>
  <c r="Q7" i="1"/>
  <c r="Q8" i="1" s="1"/>
  <c r="R7" i="1"/>
  <c r="T7" i="1"/>
  <c r="O8" i="1"/>
  <c r="R9" i="1" s="1"/>
  <c r="R8" i="1"/>
  <c r="S9" i="2" l="1"/>
  <c r="P9" i="2"/>
  <c r="R8" i="2"/>
  <c r="U8" i="2" s="1"/>
  <c r="O8" i="2"/>
  <c r="Q10" i="2"/>
  <c r="T173" i="3"/>
  <c r="Q173" i="3"/>
  <c r="R171" i="3"/>
  <c r="U171" i="3" s="1"/>
  <c r="O171" i="3"/>
  <c r="S172" i="3"/>
  <c r="P172" i="3"/>
  <c r="T21" i="1"/>
  <c r="Q21" i="1"/>
  <c r="R19" i="1"/>
  <c r="U19" i="1" s="1"/>
  <c r="O19" i="1"/>
  <c r="S20" i="1"/>
  <c r="P20" i="1"/>
  <c r="S8" i="1"/>
  <c r="U8" i="1" s="1"/>
  <c r="P8" i="1"/>
  <c r="T9" i="1"/>
  <c r="Q9" i="1"/>
  <c r="O9" i="1"/>
  <c r="T8" i="1"/>
  <c r="S7" i="1"/>
  <c r="U7" i="1" s="1"/>
  <c r="I228" i="3"/>
  <c r="T11" i="2" l="1"/>
  <c r="Q11" i="2"/>
  <c r="S10" i="2"/>
  <c r="P10" i="2"/>
  <c r="R9" i="2"/>
  <c r="U9" i="2" s="1"/>
  <c r="O9" i="2"/>
  <c r="P173" i="3"/>
  <c r="S173" i="3"/>
  <c r="O172" i="3"/>
  <c r="R172" i="3"/>
  <c r="U172" i="3" s="1"/>
  <c r="Q174" i="3"/>
  <c r="T174" i="3"/>
  <c r="O20" i="1"/>
  <c r="R20" i="1"/>
  <c r="U20" i="1" s="1"/>
  <c r="Q22" i="1"/>
  <c r="T22" i="1"/>
  <c r="P21" i="1"/>
  <c r="S21" i="1"/>
  <c r="T10" i="1"/>
  <c r="Q10" i="1"/>
  <c r="O10" i="1"/>
  <c r="R10" i="1"/>
  <c r="S9" i="1"/>
  <c r="U9" i="1" s="1"/>
  <c r="P9" i="1"/>
  <c r="I66" i="2"/>
  <c r="I67" i="2"/>
  <c r="I68" i="2"/>
  <c r="Q3" i="3"/>
  <c r="T4" i="3" s="1"/>
  <c r="P3" i="3"/>
  <c r="S4" i="3" s="1"/>
  <c r="O3" i="3"/>
  <c r="R4" i="3" s="1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Q3" i="2"/>
  <c r="Q4" i="2" s="1"/>
  <c r="T5" i="2" s="1"/>
  <c r="P3" i="2"/>
  <c r="S4" i="2" s="1"/>
  <c r="O3" i="2"/>
  <c r="R4" i="2" s="1"/>
  <c r="O3" i="1"/>
  <c r="R4" i="1" s="1"/>
  <c r="Q3" i="1"/>
  <c r="T4" i="1" s="1"/>
  <c r="P3" i="1"/>
  <c r="S4" i="1" s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57" i="1"/>
  <c r="I56" i="1"/>
  <c r="I55" i="1"/>
  <c r="I54" i="1"/>
  <c r="I53" i="1"/>
  <c r="I52" i="1"/>
  <c r="I51" i="1"/>
  <c r="I50" i="1"/>
  <c r="I61" i="1"/>
  <c r="I60" i="1"/>
  <c r="I59" i="1"/>
  <c r="I58" i="1"/>
  <c r="I63" i="1"/>
  <c r="I62" i="1"/>
  <c r="I64" i="1"/>
  <c r="I65" i="1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66" i="3"/>
  <c r="I67" i="3"/>
  <c r="O10" i="2" l="1"/>
  <c r="R10" i="2"/>
  <c r="U10" i="2" s="1"/>
  <c r="P11" i="2"/>
  <c r="S11" i="2"/>
  <c r="Q12" i="2"/>
  <c r="T12" i="2"/>
  <c r="Q175" i="3"/>
  <c r="T175" i="3"/>
  <c r="O173" i="3"/>
  <c r="R173" i="3"/>
  <c r="U173" i="3" s="1"/>
  <c r="P174" i="3"/>
  <c r="S174" i="3"/>
  <c r="P22" i="1"/>
  <c r="S22" i="1"/>
  <c r="Q23" i="1"/>
  <c r="T23" i="1"/>
  <c r="O21" i="1"/>
  <c r="R21" i="1"/>
  <c r="U21" i="1" s="1"/>
  <c r="S10" i="1"/>
  <c r="P10" i="1"/>
  <c r="U10" i="1"/>
  <c r="O11" i="1"/>
  <c r="R11" i="1"/>
  <c r="T11" i="1"/>
  <c r="Q11" i="1"/>
  <c r="O4" i="1"/>
  <c r="R5" i="1" s="1"/>
  <c r="P4" i="3"/>
  <c r="P5" i="3" s="1"/>
  <c r="Q5" i="2"/>
  <c r="T4" i="2"/>
  <c r="U4" i="2" s="1"/>
  <c r="P6" i="3"/>
  <c r="S6" i="3"/>
  <c r="O4" i="3"/>
  <c r="U4" i="3"/>
  <c r="Q4" i="3"/>
  <c r="O5" i="1"/>
  <c r="O4" i="2"/>
  <c r="P4" i="2"/>
  <c r="U4" i="1"/>
  <c r="P4" i="1"/>
  <c r="Q4" i="1"/>
  <c r="Q13" i="2" l="1"/>
  <c r="T13" i="2"/>
  <c r="P12" i="2"/>
  <c r="S12" i="2"/>
  <c r="O11" i="2"/>
  <c r="R11" i="2"/>
  <c r="U11" i="2" s="1"/>
  <c r="P175" i="3"/>
  <c r="S175" i="3"/>
  <c r="O174" i="3"/>
  <c r="R174" i="3"/>
  <c r="U174" i="3" s="1"/>
  <c r="Q176" i="3"/>
  <c r="T176" i="3"/>
  <c r="Q24" i="1"/>
  <c r="T24" i="1"/>
  <c r="O22" i="1"/>
  <c r="R22" i="1"/>
  <c r="U22" i="1" s="1"/>
  <c r="P23" i="1"/>
  <c r="S23" i="1"/>
  <c r="O12" i="1"/>
  <c r="R12" i="1"/>
  <c r="P11" i="1"/>
  <c r="S11" i="1"/>
  <c r="U11" i="1" s="1"/>
  <c r="Q12" i="1"/>
  <c r="T12" i="1"/>
  <c r="S5" i="3"/>
  <c r="R5" i="2"/>
  <c r="O5" i="2"/>
  <c r="P5" i="2"/>
  <c r="S5" i="2"/>
  <c r="O5" i="3"/>
  <c r="R5" i="3"/>
  <c r="T5" i="3"/>
  <c r="Q5" i="3"/>
  <c r="P7" i="3"/>
  <c r="S7" i="3"/>
  <c r="Q5" i="1"/>
  <c r="T5" i="1"/>
  <c r="P5" i="1"/>
  <c r="S5" i="1"/>
  <c r="P13" i="2" l="1"/>
  <c r="S13" i="2"/>
  <c r="O12" i="2"/>
  <c r="R12" i="2"/>
  <c r="U12" i="2" s="1"/>
  <c r="Q14" i="2"/>
  <c r="T14" i="2"/>
  <c r="Q177" i="3"/>
  <c r="T177" i="3"/>
  <c r="O175" i="3"/>
  <c r="R175" i="3"/>
  <c r="U175" i="3" s="1"/>
  <c r="P176" i="3"/>
  <c r="S176" i="3"/>
  <c r="P24" i="1"/>
  <c r="S24" i="1"/>
  <c r="O23" i="1"/>
  <c r="R23" i="1"/>
  <c r="U23" i="1" s="1"/>
  <c r="Q25" i="1"/>
  <c r="T25" i="1"/>
  <c r="S12" i="1"/>
  <c r="P12" i="1"/>
  <c r="U12" i="1"/>
  <c r="O13" i="1"/>
  <c r="R13" i="1"/>
  <c r="Q13" i="1"/>
  <c r="T13" i="1"/>
  <c r="U5" i="1"/>
  <c r="U5" i="3"/>
  <c r="U5" i="2"/>
  <c r="S8" i="3"/>
  <c r="P8" i="3"/>
  <c r="T6" i="3"/>
  <c r="Q6" i="3"/>
  <c r="O6" i="3"/>
  <c r="R6" i="3"/>
  <c r="O13" i="2" l="1"/>
  <c r="R13" i="2"/>
  <c r="U13" i="2" s="1"/>
  <c r="Q15" i="2"/>
  <c r="T15" i="2"/>
  <c r="P14" i="2"/>
  <c r="S14" i="2"/>
  <c r="P177" i="3"/>
  <c r="S177" i="3"/>
  <c r="O176" i="3"/>
  <c r="R176" i="3"/>
  <c r="U176" i="3" s="1"/>
  <c r="Q178" i="3"/>
  <c r="T178" i="3"/>
  <c r="Q26" i="1"/>
  <c r="T26" i="1"/>
  <c r="O24" i="1"/>
  <c r="R24" i="1"/>
  <c r="U24" i="1" s="1"/>
  <c r="P25" i="1"/>
  <c r="S25" i="1"/>
  <c r="O14" i="1"/>
  <c r="R14" i="1"/>
  <c r="Q14" i="1"/>
  <c r="T14" i="1"/>
  <c r="P13" i="1"/>
  <c r="S13" i="1"/>
  <c r="U13" i="1" s="1"/>
  <c r="U6" i="3"/>
  <c r="R7" i="3"/>
  <c r="O7" i="3"/>
  <c r="Q7" i="3"/>
  <c r="T7" i="3"/>
  <c r="P9" i="3"/>
  <c r="S9" i="3"/>
  <c r="P15" i="2" l="1"/>
  <c r="S15" i="2"/>
  <c r="Q16" i="2"/>
  <c r="T16" i="2"/>
  <c r="O14" i="2"/>
  <c r="R14" i="2"/>
  <c r="U14" i="2" s="1"/>
  <c r="T179" i="3"/>
  <c r="Q179" i="3"/>
  <c r="R177" i="3"/>
  <c r="U177" i="3" s="1"/>
  <c r="O177" i="3"/>
  <c r="S178" i="3"/>
  <c r="P178" i="3"/>
  <c r="S26" i="1"/>
  <c r="P26" i="1"/>
  <c r="R25" i="1"/>
  <c r="U25" i="1" s="1"/>
  <c r="O25" i="1"/>
  <c r="T27" i="1"/>
  <c r="Q27" i="1"/>
  <c r="S14" i="1"/>
  <c r="P14" i="1"/>
  <c r="Q15" i="1"/>
  <c r="T15" i="1"/>
  <c r="U14" i="1"/>
  <c r="R15" i="1"/>
  <c r="O15" i="1"/>
  <c r="S10" i="3"/>
  <c r="P10" i="3"/>
  <c r="Q8" i="3"/>
  <c r="T8" i="3"/>
  <c r="R8" i="3"/>
  <c r="U8" i="3" s="1"/>
  <c r="O8" i="3"/>
  <c r="U7" i="3"/>
  <c r="R15" i="2" l="1"/>
  <c r="U15" i="2" s="1"/>
  <c r="O15" i="2"/>
  <c r="T17" i="2"/>
  <c r="Q17" i="2"/>
  <c r="S16" i="2"/>
  <c r="P16" i="2"/>
  <c r="S179" i="3"/>
  <c r="P179" i="3"/>
  <c r="R178" i="3"/>
  <c r="U178" i="3" s="1"/>
  <c r="O178" i="3"/>
  <c r="T180" i="3"/>
  <c r="Q180" i="3"/>
  <c r="T28" i="1"/>
  <c r="Q28" i="1"/>
  <c r="R26" i="1"/>
  <c r="U26" i="1" s="1"/>
  <c r="O26" i="1"/>
  <c r="S27" i="1"/>
  <c r="P27" i="1"/>
  <c r="P15" i="1"/>
  <c r="S15" i="1"/>
  <c r="U15" i="1" s="1"/>
  <c r="O9" i="3"/>
  <c r="R9" i="3"/>
  <c r="Q9" i="3"/>
  <c r="T9" i="3"/>
  <c r="P11" i="3"/>
  <c r="S11" i="3"/>
  <c r="T18" i="2" l="1"/>
  <c r="Q18" i="2"/>
  <c r="S17" i="2"/>
  <c r="P17" i="2"/>
  <c r="R16" i="2"/>
  <c r="U16" i="2" s="1"/>
  <c r="O16" i="2"/>
  <c r="T181" i="3"/>
  <c r="Q181" i="3"/>
  <c r="R179" i="3"/>
  <c r="U179" i="3" s="1"/>
  <c r="O179" i="3"/>
  <c r="S180" i="3"/>
  <c r="P180" i="3"/>
  <c r="R27" i="1"/>
  <c r="U27" i="1" s="1"/>
  <c r="O27" i="1"/>
  <c r="S28" i="1"/>
  <c r="P28" i="1"/>
  <c r="T29" i="1"/>
  <c r="Q29" i="1"/>
  <c r="S12" i="3"/>
  <c r="P12" i="3"/>
  <c r="T10" i="3"/>
  <c r="Q10" i="3"/>
  <c r="U9" i="3"/>
  <c r="R10" i="3"/>
  <c r="O10" i="3"/>
  <c r="R17" i="2" l="1"/>
  <c r="U17" i="2" s="1"/>
  <c r="O17" i="2"/>
  <c r="T19" i="2"/>
  <c r="Q19" i="2"/>
  <c r="S18" i="2"/>
  <c r="P18" i="2"/>
  <c r="O180" i="3"/>
  <c r="R180" i="3"/>
  <c r="U180" i="3" s="1"/>
  <c r="Q182" i="3"/>
  <c r="T182" i="3"/>
  <c r="P181" i="3"/>
  <c r="S181" i="3"/>
  <c r="P29" i="1"/>
  <c r="S29" i="1"/>
  <c r="O28" i="1"/>
  <c r="R28" i="1"/>
  <c r="U28" i="1" s="1"/>
  <c r="Q30" i="1"/>
  <c r="T30" i="1"/>
  <c r="U10" i="3"/>
  <c r="O11" i="3"/>
  <c r="R11" i="3"/>
  <c r="T11" i="3"/>
  <c r="Q11" i="3"/>
  <c r="P13" i="3"/>
  <c r="S13" i="3"/>
  <c r="Q20" i="2" l="1"/>
  <c r="T20" i="2"/>
  <c r="O18" i="2"/>
  <c r="R18" i="2"/>
  <c r="U18" i="2" s="1"/>
  <c r="P19" i="2"/>
  <c r="S19" i="2"/>
  <c r="P182" i="3"/>
  <c r="S182" i="3"/>
  <c r="Q183" i="3"/>
  <c r="T183" i="3"/>
  <c r="O181" i="3"/>
  <c r="R181" i="3"/>
  <c r="U181" i="3" s="1"/>
  <c r="O29" i="1"/>
  <c r="R29" i="1"/>
  <c r="U29" i="1" s="1"/>
  <c r="Q31" i="1"/>
  <c r="T31" i="1"/>
  <c r="P30" i="1"/>
  <c r="S30" i="1"/>
  <c r="P14" i="3"/>
  <c r="S14" i="3"/>
  <c r="T12" i="3"/>
  <c r="Q12" i="3"/>
  <c r="U11" i="3"/>
  <c r="R12" i="3"/>
  <c r="O12" i="3"/>
  <c r="P20" i="2" l="1"/>
  <c r="S20" i="2"/>
  <c r="O19" i="2"/>
  <c r="R19" i="2"/>
  <c r="U19" i="2" s="1"/>
  <c r="Q21" i="2"/>
  <c r="T21" i="2"/>
  <c r="O182" i="3"/>
  <c r="R182" i="3"/>
  <c r="U182" i="3" s="1"/>
  <c r="Q184" i="3"/>
  <c r="T184" i="3"/>
  <c r="P183" i="3"/>
  <c r="S183" i="3"/>
  <c r="Q32" i="1"/>
  <c r="T32" i="1"/>
  <c r="P31" i="1"/>
  <c r="S31" i="1"/>
  <c r="O30" i="1"/>
  <c r="R30" i="1"/>
  <c r="U30" i="1" s="1"/>
  <c r="U12" i="3"/>
  <c r="O13" i="3"/>
  <c r="R13" i="3"/>
  <c r="Q13" i="3"/>
  <c r="T13" i="3"/>
  <c r="S15" i="3"/>
  <c r="P15" i="3"/>
  <c r="Q22" i="2" l="1"/>
  <c r="T22" i="2"/>
  <c r="O20" i="2"/>
  <c r="R20" i="2"/>
  <c r="U20" i="2" s="1"/>
  <c r="P21" i="2"/>
  <c r="S21" i="2"/>
  <c r="P184" i="3"/>
  <c r="S184" i="3"/>
  <c r="Q185" i="3"/>
  <c r="T185" i="3"/>
  <c r="O183" i="3"/>
  <c r="R183" i="3"/>
  <c r="U183" i="3" s="1"/>
  <c r="O31" i="1"/>
  <c r="R31" i="1"/>
  <c r="U31" i="1" s="1"/>
  <c r="P32" i="1"/>
  <c r="S32" i="1"/>
  <c r="Q33" i="1"/>
  <c r="T33" i="1"/>
  <c r="P16" i="3"/>
  <c r="S16" i="3"/>
  <c r="Q14" i="3"/>
  <c r="T14" i="3"/>
  <c r="U13" i="3"/>
  <c r="O14" i="3"/>
  <c r="R14" i="3"/>
  <c r="U14" i="3" s="1"/>
  <c r="P22" i="2" l="1"/>
  <c r="S22" i="2"/>
  <c r="O21" i="2"/>
  <c r="R21" i="2"/>
  <c r="U21" i="2" s="1"/>
  <c r="Q23" i="2"/>
  <c r="T23" i="2"/>
  <c r="O184" i="3"/>
  <c r="R184" i="3"/>
  <c r="U184" i="3" s="1"/>
  <c r="Q186" i="3"/>
  <c r="T186" i="3"/>
  <c r="P185" i="3"/>
  <c r="S185" i="3"/>
  <c r="P33" i="1"/>
  <c r="S33" i="1"/>
  <c r="Q34" i="1"/>
  <c r="T34" i="1"/>
  <c r="O32" i="1"/>
  <c r="R32" i="1"/>
  <c r="U32" i="1" s="1"/>
  <c r="Q15" i="3"/>
  <c r="T15" i="3"/>
  <c r="R15" i="3"/>
  <c r="U15" i="3" s="1"/>
  <c r="O15" i="3"/>
  <c r="P17" i="3"/>
  <c r="S17" i="3"/>
  <c r="Q24" i="2" l="1"/>
  <c r="T24" i="2"/>
  <c r="O22" i="2"/>
  <c r="R22" i="2"/>
  <c r="U22" i="2" s="1"/>
  <c r="P23" i="2"/>
  <c r="S23" i="2"/>
  <c r="S186" i="3"/>
  <c r="P186" i="3"/>
  <c r="T187" i="3"/>
  <c r="Q187" i="3"/>
  <c r="R185" i="3"/>
  <c r="U185" i="3" s="1"/>
  <c r="O185" i="3"/>
  <c r="T35" i="1"/>
  <c r="Q35" i="1"/>
  <c r="R33" i="1"/>
  <c r="U33" i="1" s="1"/>
  <c r="O33" i="1"/>
  <c r="S34" i="1"/>
  <c r="P34" i="1"/>
  <c r="S18" i="3"/>
  <c r="P18" i="3"/>
  <c r="R16" i="3"/>
  <c r="O16" i="3"/>
  <c r="T16" i="3"/>
  <c r="Q16" i="3"/>
  <c r="S24" i="2" l="1"/>
  <c r="P24" i="2"/>
  <c r="R23" i="2"/>
  <c r="U23" i="2" s="1"/>
  <c r="O23" i="2"/>
  <c r="T25" i="2"/>
  <c r="Q25" i="2"/>
  <c r="R186" i="3"/>
  <c r="U186" i="3" s="1"/>
  <c r="O186" i="3"/>
  <c r="T188" i="3"/>
  <c r="Q188" i="3"/>
  <c r="S187" i="3"/>
  <c r="P187" i="3"/>
  <c r="R34" i="1"/>
  <c r="U34" i="1" s="1"/>
  <c r="O34" i="1"/>
  <c r="S35" i="1"/>
  <c r="P35" i="1"/>
  <c r="T36" i="1"/>
  <c r="Q36" i="1"/>
  <c r="R17" i="3"/>
  <c r="O17" i="3"/>
  <c r="U16" i="3"/>
  <c r="Q17" i="3"/>
  <c r="T17" i="3"/>
  <c r="P19" i="3"/>
  <c r="S19" i="3"/>
  <c r="R24" i="2" l="1"/>
  <c r="U24" i="2" s="1"/>
  <c r="O24" i="2"/>
  <c r="T26" i="2"/>
  <c r="Q26" i="2"/>
  <c r="S25" i="2"/>
  <c r="P25" i="2"/>
  <c r="S188" i="3"/>
  <c r="P188" i="3"/>
  <c r="T189" i="3"/>
  <c r="Q189" i="3"/>
  <c r="R187" i="3"/>
  <c r="U187" i="3" s="1"/>
  <c r="O187" i="3"/>
  <c r="S36" i="1"/>
  <c r="P36" i="1"/>
  <c r="R35" i="1"/>
  <c r="U35" i="1" s="1"/>
  <c r="O35" i="1"/>
  <c r="T37" i="1"/>
  <c r="Q37" i="1"/>
  <c r="P20" i="3"/>
  <c r="S20" i="3"/>
  <c r="T18" i="3"/>
  <c r="Q18" i="3"/>
  <c r="O18" i="3"/>
  <c r="R18" i="3"/>
  <c r="U17" i="3"/>
  <c r="T27" i="2" l="1"/>
  <c r="Q27" i="2"/>
  <c r="S26" i="2"/>
  <c r="P26" i="2"/>
  <c r="R25" i="2"/>
  <c r="U25" i="2" s="1"/>
  <c r="O25" i="2"/>
  <c r="Q190" i="3"/>
  <c r="T190" i="3"/>
  <c r="O188" i="3"/>
  <c r="R188" i="3"/>
  <c r="U188" i="3" s="1"/>
  <c r="P189" i="3"/>
  <c r="S189" i="3"/>
  <c r="Q38" i="1"/>
  <c r="T38" i="1"/>
  <c r="O36" i="1"/>
  <c r="R36" i="1"/>
  <c r="U36" i="1" s="1"/>
  <c r="P37" i="1"/>
  <c r="S37" i="1"/>
  <c r="U18" i="3"/>
  <c r="O19" i="3"/>
  <c r="R19" i="3"/>
  <c r="T19" i="3"/>
  <c r="Q19" i="3"/>
  <c r="S21" i="3"/>
  <c r="P21" i="3"/>
  <c r="P27" i="2" l="1"/>
  <c r="S27" i="2"/>
  <c r="O26" i="2"/>
  <c r="R26" i="2"/>
  <c r="U26" i="2" s="1"/>
  <c r="Q28" i="2"/>
  <c r="T28" i="2"/>
  <c r="P190" i="3"/>
  <c r="S190" i="3"/>
  <c r="O189" i="3"/>
  <c r="R189" i="3"/>
  <c r="U189" i="3" s="1"/>
  <c r="Q191" i="3"/>
  <c r="T191" i="3"/>
  <c r="O37" i="1"/>
  <c r="R37" i="1"/>
  <c r="U37" i="1" s="1"/>
  <c r="P38" i="1"/>
  <c r="S38" i="1"/>
  <c r="Q39" i="1"/>
  <c r="T39" i="1"/>
  <c r="P22" i="3"/>
  <c r="S22" i="3"/>
  <c r="Q20" i="3"/>
  <c r="T20" i="3"/>
  <c r="U19" i="3"/>
  <c r="R20" i="3"/>
  <c r="O20" i="3"/>
  <c r="Q29" i="2" l="1"/>
  <c r="T29" i="2"/>
  <c r="O27" i="2"/>
  <c r="R27" i="2"/>
  <c r="U27" i="2" s="1"/>
  <c r="P28" i="2"/>
  <c r="S28" i="2"/>
  <c r="Q192" i="3"/>
  <c r="T192" i="3"/>
  <c r="O190" i="3"/>
  <c r="R190" i="3"/>
  <c r="U190" i="3" s="1"/>
  <c r="P191" i="3"/>
  <c r="S191" i="3"/>
  <c r="P39" i="1"/>
  <c r="S39" i="1"/>
  <c r="Q40" i="1"/>
  <c r="T40" i="1"/>
  <c r="O38" i="1"/>
  <c r="R38" i="1"/>
  <c r="U38" i="1" s="1"/>
  <c r="U20" i="3"/>
  <c r="O21" i="3"/>
  <c r="R21" i="3"/>
  <c r="Q21" i="3"/>
  <c r="T21" i="3"/>
  <c r="S23" i="3"/>
  <c r="P23" i="3"/>
  <c r="P29" i="2" l="1"/>
  <c r="S29" i="2"/>
  <c r="O28" i="2"/>
  <c r="R28" i="2"/>
  <c r="U28" i="2" s="1"/>
  <c r="Q30" i="2"/>
  <c r="T30" i="2"/>
  <c r="P192" i="3"/>
  <c r="S192" i="3"/>
  <c r="O191" i="3"/>
  <c r="R191" i="3"/>
  <c r="U191" i="3" s="1"/>
  <c r="Q193" i="3"/>
  <c r="T193" i="3"/>
  <c r="O39" i="1"/>
  <c r="R39" i="1"/>
  <c r="U39" i="1" s="1"/>
  <c r="Q41" i="1"/>
  <c r="T41" i="1"/>
  <c r="P40" i="1"/>
  <c r="S40" i="1"/>
  <c r="P24" i="3"/>
  <c r="S24" i="3"/>
  <c r="Q22" i="3"/>
  <c r="T22" i="3"/>
  <c r="U21" i="3"/>
  <c r="R22" i="3"/>
  <c r="O22" i="3"/>
  <c r="Q31" i="2" l="1"/>
  <c r="T31" i="2"/>
  <c r="O29" i="2"/>
  <c r="R29" i="2"/>
  <c r="U29" i="2" s="1"/>
  <c r="P30" i="2"/>
  <c r="S30" i="2"/>
  <c r="Q194" i="3"/>
  <c r="T194" i="3"/>
  <c r="O192" i="3"/>
  <c r="R192" i="3"/>
  <c r="U192" i="3" s="1"/>
  <c r="P193" i="3"/>
  <c r="S193" i="3"/>
  <c r="Q42" i="1"/>
  <c r="T42" i="1"/>
  <c r="P41" i="1"/>
  <c r="S41" i="1"/>
  <c r="O40" i="1"/>
  <c r="R40" i="1"/>
  <c r="U40" i="1" s="1"/>
  <c r="U22" i="3"/>
  <c r="R23" i="3"/>
  <c r="O23" i="3"/>
  <c r="Q23" i="3"/>
  <c r="T23" i="3"/>
  <c r="S25" i="3"/>
  <c r="P25" i="3"/>
  <c r="P31" i="2" l="1"/>
  <c r="S31" i="2"/>
  <c r="O30" i="2"/>
  <c r="R30" i="2"/>
  <c r="U30" i="2" s="1"/>
  <c r="Q32" i="2"/>
  <c r="T32" i="2"/>
  <c r="S194" i="3"/>
  <c r="P194" i="3"/>
  <c r="R193" i="3"/>
  <c r="U193" i="3" s="1"/>
  <c r="O193" i="3"/>
  <c r="T195" i="3"/>
  <c r="Q195" i="3"/>
  <c r="S42" i="1"/>
  <c r="P42" i="1"/>
  <c r="R41" i="1"/>
  <c r="U41" i="1" s="1"/>
  <c r="O41" i="1"/>
  <c r="T43" i="1"/>
  <c r="Q43" i="1"/>
  <c r="Q24" i="3"/>
  <c r="T24" i="3"/>
  <c r="O24" i="3"/>
  <c r="R24" i="3"/>
  <c r="P26" i="3"/>
  <c r="S26" i="3"/>
  <c r="U23" i="3"/>
  <c r="T33" i="2" l="1"/>
  <c r="Q33" i="2"/>
  <c r="R31" i="2"/>
  <c r="U31" i="2" s="1"/>
  <c r="O31" i="2"/>
  <c r="S32" i="2"/>
  <c r="P32" i="2"/>
  <c r="T196" i="3"/>
  <c r="Q196" i="3"/>
  <c r="R194" i="3"/>
  <c r="U194" i="3" s="1"/>
  <c r="O194" i="3"/>
  <c r="S195" i="3"/>
  <c r="P195" i="3"/>
  <c r="R42" i="1"/>
  <c r="U42" i="1" s="1"/>
  <c r="O42" i="1"/>
  <c r="S43" i="1"/>
  <c r="P43" i="1"/>
  <c r="T44" i="1"/>
  <c r="Q44" i="1"/>
  <c r="U24" i="3"/>
  <c r="P27" i="3"/>
  <c r="S27" i="3"/>
  <c r="R25" i="3"/>
  <c r="O25" i="3"/>
  <c r="T25" i="3"/>
  <c r="Q25" i="3"/>
  <c r="R32" i="2" l="1"/>
  <c r="U32" i="2" s="1"/>
  <c r="O32" i="2"/>
  <c r="S33" i="2"/>
  <c r="P33" i="2"/>
  <c r="T34" i="2"/>
  <c r="Q34" i="2"/>
  <c r="R195" i="3"/>
  <c r="U195" i="3" s="1"/>
  <c r="O195" i="3"/>
  <c r="T197" i="3"/>
  <c r="Q197" i="3"/>
  <c r="S196" i="3"/>
  <c r="P196" i="3"/>
  <c r="S44" i="1"/>
  <c r="P44" i="1"/>
  <c r="T45" i="1"/>
  <c r="Q45" i="1"/>
  <c r="R43" i="1"/>
  <c r="U43" i="1" s="1"/>
  <c r="O43" i="1"/>
  <c r="R26" i="3"/>
  <c r="O26" i="3"/>
  <c r="U25" i="3"/>
  <c r="T26" i="3"/>
  <c r="Q26" i="3"/>
  <c r="P28" i="3"/>
  <c r="S28" i="3"/>
  <c r="S34" i="2" l="1"/>
  <c r="P34" i="2"/>
  <c r="T35" i="2"/>
  <c r="Q35" i="2"/>
  <c r="R33" i="2"/>
  <c r="U33" i="2" s="1"/>
  <c r="O33" i="2"/>
  <c r="P197" i="3"/>
  <c r="S197" i="3"/>
  <c r="Q198" i="3"/>
  <c r="T198" i="3"/>
  <c r="O196" i="3"/>
  <c r="R196" i="3"/>
  <c r="U196" i="3" s="1"/>
  <c r="O44" i="1"/>
  <c r="R44" i="1"/>
  <c r="U44" i="1" s="1"/>
  <c r="P45" i="1"/>
  <c r="S45" i="1"/>
  <c r="Q46" i="1"/>
  <c r="T46" i="1"/>
  <c r="T27" i="3"/>
  <c r="Q27" i="3"/>
  <c r="O27" i="3"/>
  <c r="R27" i="3"/>
  <c r="P29" i="3"/>
  <c r="S29" i="3"/>
  <c r="U26" i="3"/>
  <c r="Q36" i="2" l="1"/>
  <c r="T36" i="2"/>
  <c r="O34" i="2"/>
  <c r="R34" i="2"/>
  <c r="U34" i="2" s="1"/>
  <c r="P35" i="2"/>
  <c r="S35" i="2"/>
  <c r="O197" i="3"/>
  <c r="R197" i="3"/>
  <c r="U197" i="3" s="1"/>
  <c r="Q199" i="3"/>
  <c r="T199" i="3"/>
  <c r="P198" i="3"/>
  <c r="S198" i="3"/>
  <c r="Q47" i="1"/>
  <c r="T47" i="1"/>
  <c r="P46" i="1"/>
  <c r="S46" i="1"/>
  <c r="O45" i="1"/>
  <c r="R45" i="1"/>
  <c r="U45" i="1" s="1"/>
  <c r="U27" i="3"/>
  <c r="P30" i="3"/>
  <c r="S30" i="3"/>
  <c r="O28" i="3"/>
  <c r="R28" i="3"/>
  <c r="T28" i="3"/>
  <c r="Q28" i="3"/>
  <c r="O35" i="2" l="1"/>
  <c r="R35" i="2"/>
  <c r="U35" i="2" s="1"/>
  <c r="P36" i="2"/>
  <c r="S36" i="2"/>
  <c r="Q37" i="2"/>
  <c r="T37" i="2"/>
  <c r="P199" i="3"/>
  <c r="S199" i="3"/>
  <c r="Q200" i="3"/>
  <c r="T200" i="3"/>
  <c r="O198" i="3"/>
  <c r="R198" i="3"/>
  <c r="U198" i="3" s="1"/>
  <c r="P47" i="1"/>
  <c r="S47" i="1"/>
  <c r="O46" i="1"/>
  <c r="R46" i="1"/>
  <c r="U46" i="1" s="1"/>
  <c r="Q48" i="1"/>
  <c r="T48" i="1"/>
  <c r="U28" i="3"/>
  <c r="Q29" i="3"/>
  <c r="T29" i="3"/>
  <c r="R29" i="3"/>
  <c r="U29" i="3" s="1"/>
  <c r="O29" i="3"/>
  <c r="S31" i="3"/>
  <c r="P31" i="3"/>
  <c r="P37" i="2" l="1"/>
  <c r="S37" i="2"/>
  <c r="Q38" i="2"/>
  <c r="T38" i="2"/>
  <c r="O36" i="2"/>
  <c r="R36" i="2"/>
  <c r="U36" i="2" s="1"/>
  <c r="O199" i="3"/>
  <c r="R199" i="3"/>
  <c r="U199" i="3" s="1"/>
  <c r="Q201" i="3"/>
  <c r="T201" i="3"/>
  <c r="P200" i="3"/>
  <c r="S200" i="3"/>
  <c r="Q49" i="1"/>
  <c r="T49" i="1"/>
  <c r="O47" i="1"/>
  <c r="R47" i="1"/>
  <c r="U47" i="1" s="1"/>
  <c r="P48" i="1"/>
  <c r="S48" i="1"/>
  <c r="R30" i="3"/>
  <c r="O30" i="3"/>
  <c r="T30" i="3"/>
  <c r="Q30" i="3"/>
  <c r="S32" i="3"/>
  <c r="P32" i="3"/>
  <c r="Q39" i="2" l="1"/>
  <c r="T39" i="2"/>
  <c r="O37" i="2"/>
  <c r="R37" i="2"/>
  <c r="U37" i="2" s="1"/>
  <c r="P38" i="2"/>
  <c r="S38" i="2"/>
  <c r="P201" i="3"/>
  <c r="S201" i="3"/>
  <c r="Q202" i="3"/>
  <c r="T202" i="3"/>
  <c r="O200" i="3"/>
  <c r="R200" i="3"/>
  <c r="U200" i="3" s="1"/>
  <c r="O48" i="1"/>
  <c r="R48" i="1"/>
  <c r="U48" i="1" s="1"/>
  <c r="P49" i="1"/>
  <c r="S49" i="1"/>
  <c r="Q50" i="1"/>
  <c r="T50" i="1"/>
  <c r="S33" i="3"/>
  <c r="P33" i="3"/>
  <c r="Q31" i="3"/>
  <c r="T31" i="3"/>
  <c r="R31" i="3"/>
  <c r="O31" i="3"/>
  <c r="U30" i="3"/>
  <c r="O38" i="2" l="1"/>
  <c r="R38" i="2"/>
  <c r="U38" i="2" s="1"/>
  <c r="P39" i="2"/>
  <c r="S39" i="2"/>
  <c r="Q40" i="2"/>
  <c r="T40" i="2"/>
  <c r="R201" i="3"/>
  <c r="U201" i="3" s="1"/>
  <c r="O201" i="3"/>
  <c r="T203" i="3"/>
  <c r="Q203" i="3"/>
  <c r="S202" i="3"/>
  <c r="P202" i="3"/>
  <c r="S50" i="1"/>
  <c r="P50" i="1"/>
  <c r="T51" i="1"/>
  <c r="Q51" i="1"/>
  <c r="R49" i="1"/>
  <c r="U49" i="1" s="1"/>
  <c r="O49" i="1"/>
  <c r="U31" i="3"/>
  <c r="O32" i="3"/>
  <c r="R32" i="3"/>
  <c r="Q32" i="3"/>
  <c r="T32" i="3"/>
  <c r="P34" i="3"/>
  <c r="S34" i="3"/>
  <c r="S40" i="2" l="1"/>
  <c r="P40" i="2"/>
  <c r="T41" i="2"/>
  <c r="Q41" i="2"/>
  <c r="R39" i="2"/>
  <c r="U39" i="2" s="1"/>
  <c r="O39" i="2"/>
  <c r="S203" i="3"/>
  <c r="P203" i="3"/>
  <c r="T204" i="3"/>
  <c r="Q204" i="3"/>
  <c r="R202" i="3"/>
  <c r="U202" i="3" s="1"/>
  <c r="O202" i="3"/>
  <c r="R50" i="1"/>
  <c r="U50" i="1" s="1"/>
  <c r="O50" i="1"/>
  <c r="S51" i="1"/>
  <c r="P51" i="1"/>
  <c r="T52" i="1"/>
  <c r="Q52" i="1"/>
  <c r="P35" i="3"/>
  <c r="S35" i="3"/>
  <c r="T33" i="3"/>
  <c r="Q33" i="3"/>
  <c r="U32" i="3"/>
  <c r="R33" i="3"/>
  <c r="O33" i="3"/>
  <c r="T42" i="2" l="1"/>
  <c r="Q42" i="2"/>
  <c r="R40" i="2"/>
  <c r="U40" i="2" s="1"/>
  <c r="O40" i="2"/>
  <c r="S41" i="2"/>
  <c r="P41" i="2"/>
  <c r="T205" i="3"/>
  <c r="Q205" i="3"/>
  <c r="S204" i="3"/>
  <c r="P204" i="3"/>
  <c r="R203" i="3"/>
  <c r="U203" i="3" s="1"/>
  <c r="O203" i="3"/>
  <c r="S52" i="1"/>
  <c r="P52" i="1"/>
  <c r="R51" i="1"/>
  <c r="U51" i="1" s="1"/>
  <c r="O51" i="1"/>
  <c r="T53" i="1"/>
  <c r="Q53" i="1"/>
  <c r="U33" i="3"/>
  <c r="R34" i="3"/>
  <c r="O34" i="3"/>
  <c r="Q34" i="3"/>
  <c r="T34" i="3"/>
  <c r="S36" i="3"/>
  <c r="P36" i="3"/>
  <c r="R41" i="2" l="1"/>
  <c r="U41" i="2" s="1"/>
  <c r="O41" i="2"/>
  <c r="T43" i="2"/>
  <c r="Q43" i="2"/>
  <c r="S42" i="2"/>
  <c r="P42" i="2"/>
  <c r="P205" i="3"/>
  <c r="S205" i="3"/>
  <c r="Q206" i="3"/>
  <c r="T206" i="3"/>
  <c r="O204" i="3"/>
  <c r="R204" i="3"/>
  <c r="U204" i="3" s="1"/>
  <c r="O52" i="1"/>
  <c r="R52" i="1"/>
  <c r="U52" i="1" s="1"/>
  <c r="P53" i="1"/>
  <c r="S53" i="1"/>
  <c r="Q54" i="1"/>
  <c r="T54" i="1"/>
  <c r="S37" i="3"/>
  <c r="P37" i="3"/>
  <c r="T35" i="3"/>
  <c r="Q35" i="3"/>
  <c r="O35" i="3"/>
  <c r="R35" i="3"/>
  <c r="U34" i="3"/>
  <c r="Q44" i="2" l="1"/>
  <c r="T44" i="2"/>
  <c r="P43" i="2"/>
  <c r="S43" i="2"/>
  <c r="O42" i="2"/>
  <c r="R42" i="2"/>
  <c r="U42" i="2" s="1"/>
  <c r="O205" i="3"/>
  <c r="R205" i="3"/>
  <c r="U205" i="3" s="1"/>
  <c r="Q207" i="3"/>
  <c r="T207" i="3"/>
  <c r="P206" i="3"/>
  <c r="S206" i="3"/>
  <c r="P54" i="1"/>
  <c r="S54" i="1"/>
  <c r="Q55" i="1"/>
  <c r="T55" i="1"/>
  <c r="O53" i="1"/>
  <c r="R53" i="1"/>
  <c r="U53" i="1" s="1"/>
  <c r="U35" i="3"/>
  <c r="R36" i="3"/>
  <c r="O36" i="3"/>
  <c r="T36" i="3"/>
  <c r="Q36" i="3"/>
  <c r="S38" i="3"/>
  <c r="P38" i="3"/>
  <c r="O43" i="2" l="1"/>
  <c r="R43" i="2"/>
  <c r="U43" i="2" s="1"/>
  <c r="P44" i="2"/>
  <c r="S44" i="2"/>
  <c r="Q45" i="2"/>
  <c r="T45" i="2"/>
  <c r="P207" i="3"/>
  <c r="S207" i="3"/>
  <c r="Q208" i="3"/>
  <c r="T208" i="3"/>
  <c r="O206" i="3"/>
  <c r="R206" i="3"/>
  <c r="U206" i="3" s="1"/>
  <c r="Q56" i="1"/>
  <c r="T56" i="1"/>
  <c r="O54" i="1"/>
  <c r="R54" i="1"/>
  <c r="U54" i="1" s="1"/>
  <c r="P55" i="1"/>
  <c r="S55" i="1"/>
  <c r="P39" i="3"/>
  <c r="S39" i="3"/>
  <c r="Q37" i="3"/>
  <c r="T37" i="3"/>
  <c r="O37" i="3"/>
  <c r="R37" i="3"/>
  <c r="U36" i="3"/>
  <c r="Q46" i="2" l="1"/>
  <c r="T46" i="2"/>
  <c r="P45" i="2"/>
  <c r="S45" i="2"/>
  <c r="O44" i="2"/>
  <c r="R44" i="2"/>
  <c r="U44" i="2" s="1"/>
  <c r="O207" i="3"/>
  <c r="R207" i="3"/>
  <c r="U207" i="3" s="1"/>
  <c r="Q209" i="3"/>
  <c r="T209" i="3"/>
  <c r="P208" i="3"/>
  <c r="S208" i="3"/>
  <c r="P56" i="1"/>
  <c r="S56" i="1"/>
  <c r="O55" i="1"/>
  <c r="R55" i="1"/>
  <c r="U55" i="1" s="1"/>
  <c r="Q57" i="1"/>
  <c r="T57" i="1"/>
  <c r="U37" i="3"/>
  <c r="R38" i="3"/>
  <c r="O38" i="3"/>
  <c r="Q38" i="3"/>
  <c r="T38" i="3"/>
  <c r="P40" i="3"/>
  <c r="S40" i="3"/>
  <c r="O45" i="2" l="1"/>
  <c r="R45" i="2"/>
  <c r="U45" i="2" s="1"/>
  <c r="P46" i="2"/>
  <c r="S46" i="2"/>
  <c r="Q47" i="2"/>
  <c r="T47" i="2"/>
  <c r="P209" i="3"/>
  <c r="S209" i="3"/>
  <c r="Q210" i="3"/>
  <c r="T210" i="3"/>
  <c r="O208" i="3"/>
  <c r="R208" i="3"/>
  <c r="U208" i="3" s="1"/>
  <c r="Q58" i="1"/>
  <c r="T58" i="1"/>
  <c r="O56" i="1"/>
  <c r="R56" i="1"/>
  <c r="U56" i="1" s="1"/>
  <c r="P57" i="1"/>
  <c r="S57" i="1"/>
  <c r="S41" i="3"/>
  <c r="P41" i="3"/>
  <c r="Q39" i="3"/>
  <c r="T39" i="3"/>
  <c r="O39" i="3"/>
  <c r="R39" i="3"/>
  <c r="U39" i="3" s="1"/>
  <c r="U38" i="3"/>
  <c r="Q48" i="2" l="1"/>
  <c r="T48" i="2"/>
  <c r="P47" i="2"/>
  <c r="S47" i="2"/>
  <c r="O46" i="2"/>
  <c r="R46" i="2"/>
  <c r="U46" i="2" s="1"/>
  <c r="R209" i="3"/>
  <c r="U209" i="3" s="1"/>
  <c r="O209" i="3"/>
  <c r="T211" i="3"/>
  <c r="Q211" i="3"/>
  <c r="S210" i="3"/>
  <c r="P210" i="3"/>
  <c r="R57" i="1"/>
  <c r="U57" i="1" s="1"/>
  <c r="O57" i="1"/>
  <c r="S58" i="1"/>
  <c r="P58" i="1"/>
  <c r="T59" i="1"/>
  <c r="Q59" i="1"/>
  <c r="R40" i="3"/>
  <c r="O40" i="3"/>
  <c r="Q40" i="3"/>
  <c r="T40" i="3"/>
  <c r="P42" i="3"/>
  <c r="S42" i="3"/>
  <c r="R47" i="2" l="1"/>
  <c r="U47" i="2" s="1"/>
  <c r="O47" i="2"/>
  <c r="S48" i="2"/>
  <c r="P48" i="2"/>
  <c r="T49" i="2"/>
  <c r="Q49" i="2"/>
  <c r="S211" i="3"/>
  <c r="P211" i="3"/>
  <c r="T212" i="3"/>
  <c r="Q212" i="3"/>
  <c r="R210" i="3"/>
  <c r="U210" i="3" s="1"/>
  <c r="O210" i="3"/>
  <c r="S59" i="1"/>
  <c r="P59" i="1"/>
  <c r="T60" i="1"/>
  <c r="Q60" i="1"/>
  <c r="R58" i="1"/>
  <c r="U58" i="1" s="1"/>
  <c r="O58" i="1"/>
  <c r="P43" i="3"/>
  <c r="S43" i="3"/>
  <c r="T41" i="3"/>
  <c r="Q41" i="3"/>
  <c r="R41" i="3"/>
  <c r="O41" i="3"/>
  <c r="U40" i="3"/>
  <c r="T50" i="2" l="1"/>
  <c r="Q50" i="2"/>
  <c r="S49" i="2"/>
  <c r="P49" i="2"/>
  <c r="R48" i="2"/>
  <c r="U48" i="2" s="1"/>
  <c r="O48" i="2"/>
  <c r="T213" i="3"/>
  <c r="Q213" i="3"/>
  <c r="S212" i="3"/>
  <c r="P212" i="3"/>
  <c r="R211" i="3"/>
  <c r="U211" i="3" s="1"/>
  <c r="O211" i="3"/>
  <c r="T61" i="1"/>
  <c r="Q61" i="1"/>
  <c r="S60" i="1"/>
  <c r="P60" i="1"/>
  <c r="R59" i="1"/>
  <c r="U59" i="1" s="1"/>
  <c r="O59" i="1"/>
  <c r="U41" i="3"/>
  <c r="T42" i="3"/>
  <c r="Q42" i="3"/>
  <c r="O42" i="3"/>
  <c r="R42" i="3"/>
  <c r="P44" i="3"/>
  <c r="S44" i="3"/>
  <c r="S50" i="2" l="1"/>
  <c r="P50" i="2"/>
  <c r="T51" i="2"/>
  <c r="Q51" i="2"/>
  <c r="R49" i="2"/>
  <c r="U49" i="2" s="1"/>
  <c r="O49" i="2"/>
  <c r="P213" i="3"/>
  <c r="S213" i="3"/>
  <c r="Q214" i="3"/>
  <c r="T214" i="3"/>
  <c r="O212" i="3"/>
  <c r="R212" i="3"/>
  <c r="U212" i="3" s="1"/>
  <c r="P61" i="1"/>
  <c r="S61" i="1"/>
  <c r="O60" i="1"/>
  <c r="R60" i="1"/>
  <c r="U60" i="1" s="1"/>
  <c r="Q62" i="1"/>
  <c r="T62" i="1"/>
  <c r="U42" i="3"/>
  <c r="P45" i="3"/>
  <c r="S45" i="3"/>
  <c r="R43" i="3"/>
  <c r="O43" i="3"/>
  <c r="Q43" i="3"/>
  <c r="T43" i="3"/>
  <c r="Q52" i="2" l="1"/>
  <c r="T52" i="2"/>
  <c r="O50" i="2"/>
  <c r="R50" i="2"/>
  <c r="U50" i="2" s="1"/>
  <c r="P51" i="2"/>
  <c r="S51" i="2"/>
  <c r="O213" i="3"/>
  <c r="R213" i="3"/>
  <c r="U213" i="3" s="1"/>
  <c r="Q215" i="3"/>
  <c r="T215" i="3"/>
  <c r="P214" i="3"/>
  <c r="S214" i="3"/>
  <c r="Q63" i="1"/>
  <c r="T63" i="1"/>
  <c r="O61" i="1"/>
  <c r="R61" i="1"/>
  <c r="U61" i="1" s="1"/>
  <c r="P62" i="1"/>
  <c r="S62" i="1"/>
  <c r="Q44" i="3"/>
  <c r="T44" i="3"/>
  <c r="R44" i="3"/>
  <c r="O44" i="3"/>
  <c r="U43" i="3"/>
  <c r="P46" i="3"/>
  <c r="S46" i="3"/>
  <c r="O51" i="2" l="1"/>
  <c r="R51" i="2"/>
  <c r="U51" i="2" s="1"/>
  <c r="P52" i="2"/>
  <c r="S52" i="2"/>
  <c r="Q53" i="2"/>
  <c r="T53" i="2"/>
  <c r="P215" i="3"/>
  <c r="S215" i="3"/>
  <c r="Q216" i="3"/>
  <c r="T216" i="3"/>
  <c r="O214" i="3"/>
  <c r="R214" i="3"/>
  <c r="U214" i="3" s="1"/>
  <c r="O62" i="1"/>
  <c r="R62" i="1"/>
  <c r="U62" i="1" s="1"/>
  <c r="P63" i="1"/>
  <c r="S63" i="1"/>
  <c r="Q64" i="1"/>
  <c r="T64" i="1"/>
  <c r="U44" i="3"/>
  <c r="P47" i="3"/>
  <c r="S47" i="3"/>
  <c r="O45" i="3"/>
  <c r="R45" i="3"/>
  <c r="T45" i="3"/>
  <c r="Q45" i="3"/>
  <c r="Q54" i="2" l="1"/>
  <c r="T54" i="2"/>
  <c r="P53" i="2"/>
  <c r="S53" i="2"/>
  <c r="O52" i="2"/>
  <c r="R52" i="2"/>
  <c r="U52" i="2" s="1"/>
  <c r="O215" i="3"/>
  <c r="R215" i="3"/>
  <c r="U215" i="3" s="1"/>
  <c r="Q217" i="3"/>
  <c r="T217" i="3"/>
  <c r="P216" i="3"/>
  <c r="S216" i="3"/>
  <c r="Q65" i="1"/>
  <c r="T65" i="1"/>
  <c r="P64" i="1"/>
  <c r="S64" i="1"/>
  <c r="O63" i="1"/>
  <c r="R63" i="1"/>
  <c r="U63" i="1" s="1"/>
  <c r="U45" i="3"/>
  <c r="R46" i="3"/>
  <c r="O46" i="3"/>
  <c r="T46" i="3"/>
  <c r="Q46" i="3"/>
  <c r="S48" i="3"/>
  <c r="P48" i="3"/>
  <c r="O53" i="2" l="1"/>
  <c r="R53" i="2"/>
  <c r="U53" i="2" s="1"/>
  <c r="P54" i="2"/>
  <c r="S54" i="2"/>
  <c r="Q55" i="2"/>
  <c r="T55" i="2"/>
  <c r="P217" i="3"/>
  <c r="S217" i="3"/>
  <c r="Q218" i="3"/>
  <c r="T218" i="3"/>
  <c r="O216" i="3"/>
  <c r="R216" i="3"/>
  <c r="U216" i="3" s="1"/>
  <c r="P65" i="1"/>
  <c r="S65" i="1"/>
  <c r="O64" i="1"/>
  <c r="R64" i="1"/>
  <c r="U64" i="1" s="1"/>
  <c r="Q66" i="1"/>
  <c r="T66" i="1"/>
  <c r="T47" i="3"/>
  <c r="Q47" i="3"/>
  <c r="S49" i="3"/>
  <c r="P49" i="3"/>
  <c r="R47" i="3"/>
  <c r="O47" i="3"/>
  <c r="U46" i="3"/>
  <c r="Q56" i="2" l="1"/>
  <c r="T56" i="2"/>
  <c r="P55" i="2"/>
  <c r="S55" i="2"/>
  <c r="O54" i="2"/>
  <c r="R54" i="2"/>
  <c r="U54" i="2" s="1"/>
  <c r="R217" i="3"/>
  <c r="U217" i="3" s="1"/>
  <c r="O217" i="3"/>
  <c r="T219" i="3"/>
  <c r="Q219" i="3"/>
  <c r="S218" i="3"/>
  <c r="P218" i="3"/>
  <c r="R65" i="1"/>
  <c r="U65" i="1" s="1"/>
  <c r="O65" i="1"/>
  <c r="T67" i="1"/>
  <c r="Q67" i="1"/>
  <c r="S66" i="1"/>
  <c r="P66" i="1"/>
  <c r="U47" i="3"/>
  <c r="R48" i="3"/>
  <c r="O48" i="3"/>
  <c r="S50" i="3"/>
  <c r="P50" i="3"/>
  <c r="Q48" i="3"/>
  <c r="T48" i="3"/>
  <c r="R55" i="2" l="1"/>
  <c r="U55" i="2" s="1"/>
  <c r="O55" i="2"/>
  <c r="S56" i="2"/>
  <c r="P56" i="2"/>
  <c r="T57" i="2"/>
  <c r="Q57" i="2"/>
  <c r="S219" i="3"/>
  <c r="P219" i="3"/>
  <c r="T220" i="3"/>
  <c r="Q220" i="3"/>
  <c r="R218" i="3"/>
  <c r="U218" i="3" s="1"/>
  <c r="O218" i="3"/>
  <c r="T68" i="1"/>
  <c r="Q68" i="1"/>
  <c r="S67" i="1"/>
  <c r="P67" i="1"/>
  <c r="R66" i="1"/>
  <c r="U66" i="1" s="1"/>
  <c r="O66" i="1"/>
  <c r="Q49" i="3"/>
  <c r="T49" i="3"/>
  <c r="P51" i="3"/>
  <c r="S51" i="3"/>
  <c r="O49" i="3"/>
  <c r="R49" i="3"/>
  <c r="U48" i="3"/>
  <c r="S57" i="2" l="1"/>
  <c r="P57" i="2"/>
  <c r="T58" i="2"/>
  <c r="Q58" i="2"/>
  <c r="R56" i="2"/>
  <c r="U56" i="2" s="1"/>
  <c r="O56" i="2"/>
  <c r="T221" i="3"/>
  <c r="Q221" i="3"/>
  <c r="R219" i="3"/>
  <c r="U219" i="3" s="1"/>
  <c r="O219" i="3"/>
  <c r="S220" i="3"/>
  <c r="P220" i="3"/>
  <c r="S68" i="1"/>
  <c r="P68" i="1"/>
  <c r="T69" i="1"/>
  <c r="Q69" i="1"/>
  <c r="R67" i="1"/>
  <c r="U67" i="1" s="1"/>
  <c r="O67" i="1"/>
  <c r="U49" i="3"/>
  <c r="O50" i="3"/>
  <c r="R50" i="3"/>
  <c r="P52" i="3"/>
  <c r="S52" i="3"/>
  <c r="T50" i="3"/>
  <c r="Q50" i="3"/>
  <c r="T59" i="2" l="1"/>
  <c r="Q59" i="2"/>
  <c r="S58" i="2"/>
  <c r="P58" i="2"/>
  <c r="R57" i="2"/>
  <c r="U57" i="2" s="1"/>
  <c r="O57" i="2"/>
  <c r="P221" i="3"/>
  <c r="S221" i="3"/>
  <c r="O220" i="3"/>
  <c r="R220" i="3"/>
  <c r="U220" i="3" s="1"/>
  <c r="Q222" i="3"/>
  <c r="T222" i="3"/>
  <c r="Q70" i="1"/>
  <c r="T70" i="1"/>
  <c r="P69" i="1"/>
  <c r="S69" i="1"/>
  <c r="O68" i="1"/>
  <c r="R68" i="1"/>
  <c r="U68" i="1" s="1"/>
  <c r="P53" i="3"/>
  <c r="S53" i="3"/>
  <c r="U50" i="3"/>
  <c r="Q51" i="3"/>
  <c r="T51" i="3"/>
  <c r="R51" i="3"/>
  <c r="U51" i="3" s="1"/>
  <c r="O51" i="3"/>
  <c r="P59" i="2" l="1"/>
  <c r="S59" i="2"/>
  <c r="O58" i="2"/>
  <c r="R58" i="2"/>
  <c r="U58" i="2" s="1"/>
  <c r="Q60" i="2"/>
  <c r="T60" i="2"/>
  <c r="Q223" i="3"/>
  <c r="T223" i="3"/>
  <c r="O221" i="3"/>
  <c r="R221" i="3"/>
  <c r="U221" i="3" s="1"/>
  <c r="P222" i="3"/>
  <c r="S222" i="3"/>
  <c r="O69" i="1"/>
  <c r="R69" i="1"/>
  <c r="U69" i="1" s="1"/>
  <c r="P70" i="1"/>
  <c r="S70" i="1"/>
  <c r="Q71" i="1"/>
  <c r="T71" i="1"/>
  <c r="O52" i="3"/>
  <c r="R52" i="3"/>
  <c r="Q52" i="3"/>
  <c r="T52" i="3"/>
  <c r="S54" i="3"/>
  <c r="P54" i="3"/>
  <c r="Q61" i="2" l="1"/>
  <c r="T61" i="2"/>
  <c r="O59" i="2"/>
  <c r="R59" i="2"/>
  <c r="U59" i="2" s="1"/>
  <c r="P60" i="2"/>
  <c r="S60" i="2"/>
  <c r="P223" i="3"/>
  <c r="S223" i="3"/>
  <c r="O222" i="3"/>
  <c r="R222" i="3"/>
  <c r="U222" i="3" s="1"/>
  <c r="Q224" i="3"/>
  <c r="T224" i="3"/>
  <c r="Q72" i="1"/>
  <c r="T72" i="1"/>
  <c r="P71" i="1"/>
  <c r="S71" i="1"/>
  <c r="O70" i="1"/>
  <c r="R70" i="1"/>
  <c r="U70" i="1" s="1"/>
  <c r="Q53" i="3"/>
  <c r="T53" i="3"/>
  <c r="P55" i="3"/>
  <c r="S55" i="3"/>
  <c r="U52" i="3"/>
  <c r="R53" i="3"/>
  <c r="O53" i="3"/>
  <c r="P61" i="2" l="1"/>
  <c r="S61" i="2"/>
  <c r="O60" i="2"/>
  <c r="R60" i="2"/>
  <c r="U60" i="2" s="1"/>
  <c r="Q62" i="2"/>
  <c r="T62" i="2"/>
  <c r="Q225" i="3"/>
  <c r="T225" i="3"/>
  <c r="O223" i="3"/>
  <c r="R223" i="3"/>
  <c r="U223" i="3" s="1"/>
  <c r="P224" i="3"/>
  <c r="S224" i="3"/>
  <c r="O71" i="1"/>
  <c r="R71" i="1"/>
  <c r="U71" i="1" s="1"/>
  <c r="P72" i="1"/>
  <c r="S72" i="1"/>
  <c r="Q73" i="1"/>
  <c r="T73" i="1"/>
  <c r="U53" i="3"/>
  <c r="O54" i="3"/>
  <c r="R54" i="3"/>
  <c r="S56" i="3"/>
  <c r="P56" i="3"/>
  <c r="Q54" i="3"/>
  <c r="T54" i="3"/>
  <c r="Q63" i="2" l="1"/>
  <c r="T63" i="2"/>
  <c r="O61" i="2"/>
  <c r="R61" i="2"/>
  <c r="U61" i="2" s="1"/>
  <c r="P62" i="2"/>
  <c r="S62" i="2"/>
  <c r="P225" i="3"/>
  <c r="S225" i="3"/>
  <c r="O224" i="3"/>
  <c r="R224" i="3"/>
  <c r="U224" i="3" s="1"/>
  <c r="Q226" i="3"/>
  <c r="T226" i="3"/>
  <c r="Q74" i="1"/>
  <c r="T74" i="1"/>
  <c r="P73" i="1"/>
  <c r="S73" i="1"/>
  <c r="O72" i="1"/>
  <c r="R72" i="1"/>
  <c r="U72" i="1" s="1"/>
  <c r="Q55" i="3"/>
  <c r="T55" i="3"/>
  <c r="S57" i="3"/>
  <c r="P57" i="3"/>
  <c r="U54" i="3"/>
  <c r="O55" i="3"/>
  <c r="R55" i="3"/>
  <c r="O62" i="2" l="1"/>
  <c r="R62" i="2"/>
  <c r="U62" i="2" s="1"/>
  <c r="P63" i="2"/>
  <c r="S63" i="2"/>
  <c r="Q64" i="2"/>
  <c r="T64" i="2"/>
  <c r="T227" i="3"/>
  <c r="Q227" i="3"/>
  <c r="R225" i="3"/>
  <c r="U225" i="3" s="1"/>
  <c r="O225" i="3"/>
  <c r="S226" i="3"/>
  <c r="P226" i="3"/>
  <c r="R73" i="1"/>
  <c r="U73" i="1" s="1"/>
  <c r="O73" i="1"/>
  <c r="S74" i="1"/>
  <c r="P74" i="1"/>
  <c r="T75" i="1"/>
  <c r="Q75" i="1"/>
  <c r="U55" i="3"/>
  <c r="P58" i="3"/>
  <c r="S58" i="3"/>
  <c r="O56" i="3"/>
  <c r="R56" i="3"/>
  <c r="Q56" i="3"/>
  <c r="T56" i="3"/>
  <c r="S64" i="2" l="1"/>
  <c r="P64" i="2"/>
  <c r="T65" i="2"/>
  <c r="Q65" i="2"/>
  <c r="R63" i="2"/>
  <c r="U63" i="2" s="1"/>
  <c r="O63" i="2"/>
  <c r="S227" i="3"/>
  <c r="P227" i="3"/>
  <c r="R226" i="3"/>
  <c r="U226" i="3" s="1"/>
  <c r="O226" i="3"/>
  <c r="T228" i="3"/>
  <c r="Q228" i="3"/>
  <c r="S75" i="1"/>
  <c r="P75" i="1"/>
  <c r="R74" i="1"/>
  <c r="U74" i="1" s="1"/>
  <c r="O74" i="1"/>
  <c r="T76" i="1"/>
  <c r="Q76" i="1"/>
  <c r="T57" i="3"/>
  <c r="Q57" i="3"/>
  <c r="U56" i="3"/>
  <c r="R57" i="3"/>
  <c r="O57" i="3"/>
  <c r="P59" i="3"/>
  <c r="S59" i="3"/>
  <c r="T66" i="2" l="1"/>
  <c r="Q66" i="2"/>
  <c r="R64" i="2"/>
  <c r="U64" i="2" s="1"/>
  <c r="O64" i="2"/>
  <c r="S65" i="2"/>
  <c r="P65" i="2"/>
  <c r="R227" i="3"/>
  <c r="U227" i="3" s="1"/>
  <c r="O227" i="3"/>
  <c r="P228" i="3"/>
  <c r="S228" i="3"/>
  <c r="Q229" i="3"/>
  <c r="T229" i="3"/>
  <c r="T77" i="1"/>
  <c r="Q77" i="1"/>
  <c r="R75" i="1"/>
  <c r="U75" i="1" s="1"/>
  <c r="O75" i="1"/>
  <c r="S76" i="1"/>
  <c r="P76" i="1"/>
  <c r="U57" i="3"/>
  <c r="S60" i="3"/>
  <c r="P60" i="3"/>
  <c r="R58" i="3"/>
  <c r="O58" i="3"/>
  <c r="Q58" i="3"/>
  <c r="T58" i="3"/>
  <c r="R65" i="2" l="1"/>
  <c r="U65" i="2" s="1"/>
  <c r="O65" i="2"/>
  <c r="S66" i="2"/>
  <c r="P66" i="2"/>
  <c r="T67" i="2"/>
  <c r="Q67" i="2"/>
  <c r="Q230" i="3"/>
  <c r="T230" i="3"/>
  <c r="P229" i="3"/>
  <c r="S229" i="3"/>
  <c r="O228" i="3"/>
  <c r="R228" i="3"/>
  <c r="U228" i="3" s="1"/>
  <c r="P77" i="1"/>
  <c r="S77" i="1"/>
  <c r="Q78" i="1"/>
  <c r="T78" i="1"/>
  <c r="O76" i="1"/>
  <c r="R76" i="1"/>
  <c r="U76" i="1" s="1"/>
  <c r="T59" i="3"/>
  <c r="Q59" i="3"/>
  <c r="R59" i="3"/>
  <c r="O59" i="3"/>
  <c r="U58" i="3"/>
  <c r="P61" i="3"/>
  <c r="S61" i="3"/>
  <c r="P67" i="2" l="1"/>
  <c r="S67" i="2"/>
  <c r="Q68" i="2"/>
  <c r="T68" i="2"/>
  <c r="O66" i="2"/>
  <c r="R66" i="2"/>
  <c r="U66" i="2" s="1"/>
  <c r="O229" i="3"/>
  <c r="R229" i="3"/>
  <c r="U229" i="3" s="1"/>
  <c r="P230" i="3"/>
  <c r="S230" i="3"/>
  <c r="Q231" i="3"/>
  <c r="T231" i="3"/>
  <c r="Q79" i="1"/>
  <c r="T79" i="1"/>
  <c r="O77" i="1"/>
  <c r="R77" i="1"/>
  <c r="U77" i="1" s="1"/>
  <c r="P78" i="1"/>
  <c r="S78" i="1"/>
  <c r="U59" i="3"/>
  <c r="P62" i="3"/>
  <c r="S62" i="3"/>
  <c r="R60" i="3"/>
  <c r="O60" i="3"/>
  <c r="T60" i="3"/>
  <c r="Q60" i="3"/>
  <c r="Q69" i="2" l="1"/>
  <c r="T69" i="2"/>
  <c r="O67" i="2"/>
  <c r="R67" i="2"/>
  <c r="U67" i="2" s="1"/>
  <c r="P68" i="2"/>
  <c r="S68" i="2"/>
  <c r="Q232" i="3"/>
  <c r="T232" i="3"/>
  <c r="P231" i="3"/>
  <c r="S231" i="3"/>
  <c r="O230" i="3"/>
  <c r="R230" i="3"/>
  <c r="U230" i="3" s="1"/>
  <c r="P79" i="1"/>
  <c r="S79" i="1"/>
  <c r="O78" i="1"/>
  <c r="R78" i="1"/>
  <c r="U78" i="1" s="1"/>
  <c r="Q80" i="1"/>
  <c r="T80" i="1"/>
  <c r="O61" i="3"/>
  <c r="R61" i="3"/>
  <c r="U60" i="3"/>
  <c r="Q61" i="3"/>
  <c r="T61" i="3"/>
  <c r="P63" i="3"/>
  <c r="S63" i="3"/>
  <c r="O68" i="2" l="1"/>
  <c r="R68" i="2"/>
  <c r="U68" i="2" s="1"/>
  <c r="P69" i="2"/>
  <c r="S69" i="2"/>
  <c r="Q70" i="2"/>
  <c r="T70" i="2"/>
  <c r="O231" i="3"/>
  <c r="R231" i="3"/>
  <c r="U231" i="3" s="1"/>
  <c r="P232" i="3"/>
  <c r="S232" i="3"/>
  <c r="Q233" i="3"/>
  <c r="T233" i="3"/>
  <c r="O79" i="1"/>
  <c r="R79" i="1"/>
  <c r="U79" i="1" s="1"/>
  <c r="Q81" i="1"/>
  <c r="T81" i="1"/>
  <c r="P80" i="1"/>
  <c r="S80" i="1"/>
  <c r="S64" i="3"/>
  <c r="P64" i="3"/>
  <c r="Q62" i="3"/>
  <c r="T62" i="3"/>
  <c r="U61" i="3"/>
  <c r="O62" i="3"/>
  <c r="R62" i="3"/>
  <c r="U62" i="3" s="1"/>
  <c r="P70" i="2" l="1"/>
  <c r="S70" i="2"/>
  <c r="Q71" i="2"/>
  <c r="T71" i="2"/>
  <c r="O69" i="2"/>
  <c r="R69" i="2"/>
  <c r="U69" i="2" s="1"/>
  <c r="T234" i="3"/>
  <c r="Q234" i="3"/>
  <c r="S233" i="3"/>
  <c r="P233" i="3"/>
  <c r="R232" i="3"/>
  <c r="U232" i="3" s="1"/>
  <c r="O232" i="3"/>
  <c r="P81" i="1"/>
  <c r="S81" i="1"/>
  <c r="Q82" i="1"/>
  <c r="T82" i="1"/>
  <c r="O80" i="1"/>
  <c r="R80" i="1"/>
  <c r="U80" i="1" s="1"/>
  <c r="T63" i="3"/>
  <c r="Q63" i="3"/>
  <c r="S65" i="3"/>
  <c r="P65" i="3"/>
  <c r="R63" i="3"/>
  <c r="O63" i="3"/>
  <c r="Q72" i="2" l="1"/>
  <c r="T72" i="2"/>
  <c r="O70" i="2"/>
  <c r="R70" i="2"/>
  <c r="U70" i="2" s="1"/>
  <c r="P71" i="2"/>
  <c r="S71" i="2"/>
  <c r="R233" i="3"/>
  <c r="U233" i="3" s="1"/>
  <c r="O233" i="3"/>
  <c r="S234" i="3"/>
  <c r="P234" i="3"/>
  <c r="T235" i="3"/>
  <c r="Q235" i="3"/>
  <c r="T83" i="1"/>
  <c r="Q83" i="1"/>
  <c r="R81" i="1"/>
  <c r="U81" i="1" s="1"/>
  <c r="O81" i="1"/>
  <c r="S82" i="1"/>
  <c r="P82" i="1"/>
  <c r="P66" i="3"/>
  <c r="S66" i="3"/>
  <c r="U63" i="3"/>
  <c r="R64" i="3"/>
  <c r="O64" i="3"/>
  <c r="Q64" i="3"/>
  <c r="T64" i="3"/>
  <c r="S72" i="2" l="1"/>
  <c r="P72" i="2"/>
  <c r="R71" i="2"/>
  <c r="U71" i="2" s="1"/>
  <c r="O71" i="2"/>
  <c r="T73" i="2"/>
  <c r="Q73" i="2"/>
  <c r="T236" i="3"/>
  <c r="Q236" i="3"/>
  <c r="S235" i="3"/>
  <c r="P235" i="3"/>
  <c r="R234" i="3"/>
  <c r="U234" i="3" s="1"/>
  <c r="O234" i="3"/>
  <c r="R82" i="1"/>
  <c r="U82" i="1" s="1"/>
  <c r="O82" i="1"/>
  <c r="S83" i="1"/>
  <c r="P83" i="1"/>
  <c r="T84" i="1"/>
  <c r="Q84" i="1"/>
  <c r="P67" i="3"/>
  <c r="S67" i="3"/>
  <c r="Q65" i="3"/>
  <c r="T65" i="3"/>
  <c r="R65" i="3"/>
  <c r="O65" i="3"/>
  <c r="U64" i="3"/>
  <c r="R72" i="2" l="1"/>
  <c r="U72" i="2" s="1"/>
  <c r="O72" i="2"/>
  <c r="T74" i="2"/>
  <c r="Q74" i="2"/>
  <c r="S73" i="2"/>
  <c r="P73" i="2"/>
  <c r="O235" i="3"/>
  <c r="R235" i="3"/>
  <c r="U235" i="3" s="1"/>
  <c r="P236" i="3"/>
  <c r="S236" i="3"/>
  <c r="Q237" i="3"/>
  <c r="T237" i="3"/>
  <c r="S84" i="1"/>
  <c r="P84" i="1"/>
  <c r="R83" i="1"/>
  <c r="U83" i="1" s="1"/>
  <c r="O83" i="1"/>
  <c r="T85" i="1"/>
  <c r="Q85" i="1"/>
  <c r="Q66" i="3"/>
  <c r="T66" i="3"/>
  <c r="O66" i="3"/>
  <c r="R66" i="3"/>
  <c r="U65" i="3"/>
  <c r="S68" i="3"/>
  <c r="P68" i="3"/>
  <c r="S74" i="2" l="1"/>
  <c r="P74" i="2"/>
  <c r="T75" i="2"/>
  <c r="Q75" i="2"/>
  <c r="R73" i="2"/>
  <c r="U73" i="2" s="1"/>
  <c r="O73" i="2"/>
  <c r="Q238" i="3"/>
  <c r="T238" i="3"/>
  <c r="P237" i="3"/>
  <c r="S237" i="3"/>
  <c r="O236" i="3"/>
  <c r="R236" i="3"/>
  <c r="U236" i="3" s="1"/>
  <c r="O84" i="1"/>
  <c r="R84" i="1"/>
  <c r="U84" i="1" s="1"/>
  <c r="P85" i="1"/>
  <c r="S85" i="1"/>
  <c r="Q86" i="1"/>
  <c r="T86" i="1"/>
  <c r="S69" i="3"/>
  <c r="P69" i="3"/>
  <c r="O67" i="3"/>
  <c r="R67" i="3"/>
  <c r="U66" i="3"/>
  <c r="T67" i="3"/>
  <c r="Q67" i="3"/>
  <c r="Q76" i="2" l="1"/>
  <c r="T76" i="2"/>
  <c r="P75" i="2"/>
  <c r="S75" i="2"/>
  <c r="O74" i="2"/>
  <c r="R74" i="2"/>
  <c r="U74" i="2" s="1"/>
  <c r="O237" i="3"/>
  <c r="R237" i="3"/>
  <c r="U237" i="3" s="1"/>
  <c r="P238" i="3"/>
  <c r="S238" i="3"/>
  <c r="Q239" i="3"/>
  <c r="T239" i="3"/>
  <c r="Q87" i="1"/>
  <c r="T87" i="1"/>
  <c r="P86" i="1"/>
  <c r="S86" i="1"/>
  <c r="O85" i="1"/>
  <c r="R85" i="1"/>
  <c r="U85" i="1" s="1"/>
  <c r="U67" i="3"/>
  <c r="Q68" i="3"/>
  <c r="T68" i="3"/>
  <c r="S70" i="3"/>
  <c r="P70" i="3"/>
  <c r="R68" i="3"/>
  <c r="U68" i="3" s="1"/>
  <c r="O68" i="3"/>
  <c r="O75" i="2" l="1"/>
  <c r="R75" i="2"/>
  <c r="U75" i="2" s="1"/>
  <c r="P76" i="2"/>
  <c r="S76" i="2"/>
  <c r="Q77" i="2"/>
  <c r="T77" i="2"/>
  <c r="Q240" i="3"/>
  <c r="T240" i="3"/>
  <c r="P239" i="3"/>
  <c r="S239" i="3"/>
  <c r="O238" i="3"/>
  <c r="R238" i="3"/>
  <c r="U238" i="3" s="1"/>
  <c r="P87" i="1"/>
  <c r="S87" i="1"/>
  <c r="O86" i="1"/>
  <c r="R86" i="1"/>
  <c r="U86" i="1" s="1"/>
  <c r="Q88" i="1"/>
  <c r="T88" i="1"/>
  <c r="P71" i="3"/>
  <c r="S71" i="3"/>
  <c r="R69" i="3"/>
  <c r="O69" i="3"/>
  <c r="Q69" i="3"/>
  <c r="T69" i="3"/>
  <c r="Q78" i="2" l="1"/>
  <c r="T78" i="2"/>
  <c r="P77" i="2"/>
  <c r="S77" i="2"/>
  <c r="O76" i="2"/>
  <c r="R76" i="2"/>
  <c r="U76" i="2" s="1"/>
  <c r="O239" i="3"/>
  <c r="R239" i="3"/>
  <c r="U239" i="3" s="1"/>
  <c r="P240" i="3"/>
  <c r="S240" i="3"/>
  <c r="Q241" i="3"/>
  <c r="T241" i="3"/>
  <c r="O87" i="1"/>
  <c r="R87" i="1"/>
  <c r="U87" i="1" s="1"/>
  <c r="Q89" i="1"/>
  <c r="T89" i="1"/>
  <c r="P88" i="1"/>
  <c r="S88" i="1"/>
  <c r="T70" i="3"/>
  <c r="Q70" i="3"/>
  <c r="O70" i="3"/>
  <c r="R70" i="3"/>
  <c r="U70" i="3" s="1"/>
  <c r="U69" i="3"/>
  <c r="P72" i="3"/>
  <c r="S72" i="3"/>
  <c r="O77" i="2" l="1"/>
  <c r="R77" i="2"/>
  <c r="U77" i="2" s="1"/>
  <c r="P78" i="2"/>
  <c r="S78" i="2"/>
  <c r="Q79" i="2"/>
  <c r="T79" i="2"/>
  <c r="T242" i="3"/>
  <c r="Q242" i="3"/>
  <c r="S241" i="3"/>
  <c r="P241" i="3"/>
  <c r="R240" i="3"/>
  <c r="U240" i="3" s="1"/>
  <c r="O240" i="3"/>
  <c r="P89" i="1"/>
  <c r="S89" i="1"/>
  <c r="Q90" i="1"/>
  <c r="T90" i="1"/>
  <c r="O88" i="1"/>
  <c r="R88" i="1"/>
  <c r="U88" i="1" s="1"/>
  <c r="S73" i="3"/>
  <c r="P73" i="3"/>
  <c r="Q71" i="3"/>
  <c r="T71" i="3"/>
  <c r="R71" i="3"/>
  <c r="O71" i="3"/>
  <c r="Q80" i="2" l="1"/>
  <c r="T80" i="2"/>
  <c r="P79" i="2"/>
  <c r="S79" i="2"/>
  <c r="O78" i="2"/>
  <c r="R78" i="2"/>
  <c r="U78" i="2" s="1"/>
  <c r="S242" i="3"/>
  <c r="P242" i="3"/>
  <c r="R241" i="3"/>
  <c r="U241" i="3" s="1"/>
  <c r="O241" i="3"/>
  <c r="T243" i="3"/>
  <c r="Q243" i="3"/>
  <c r="T91" i="1"/>
  <c r="Q91" i="1"/>
  <c r="R89" i="1"/>
  <c r="U89" i="1" s="1"/>
  <c r="O89" i="1"/>
  <c r="S90" i="1"/>
  <c r="P90" i="1"/>
  <c r="O72" i="3"/>
  <c r="R72" i="3"/>
  <c r="U71" i="3"/>
  <c r="P74" i="3"/>
  <c r="S74" i="3"/>
  <c r="T72" i="3"/>
  <c r="Q72" i="3"/>
  <c r="R79" i="2" l="1"/>
  <c r="U79" i="2" s="1"/>
  <c r="O79" i="2"/>
  <c r="S80" i="2"/>
  <c r="P80" i="2"/>
  <c r="T81" i="2"/>
  <c r="Q81" i="2"/>
  <c r="R242" i="3"/>
  <c r="U242" i="3" s="1"/>
  <c r="O242" i="3"/>
  <c r="S243" i="3"/>
  <c r="P243" i="3"/>
  <c r="T244" i="3"/>
  <c r="Q244" i="3"/>
  <c r="R90" i="1"/>
  <c r="U90" i="1" s="1"/>
  <c r="O90" i="1"/>
  <c r="S91" i="1"/>
  <c r="P91" i="1"/>
  <c r="T92" i="1"/>
  <c r="Q92" i="1"/>
  <c r="T73" i="3"/>
  <c r="Q73" i="3"/>
  <c r="U72" i="3"/>
  <c r="S75" i="3"/>
  <c r="P75" i="3"/>
  <c r="R73" i="3"/>
  <c r="U73" i="3" s="1"/>
  <c r="O73" i="3"/>
  <c r="S81" i="2" l="1"/>
  <c r="P81" i="2"/>
  <c r="T82" i="2"/>
  <c r="Q82" i="2"/>
  <c r="R80" i="2"/>
  <c r="U80" i="2" s="1"/>
  <c r="O80" i="2"/>
  <c r="Q245" i="3"/>
  <c r="T245" i="3"/>
  <c r="P244" i="3"/>
  <c r="S244" i="3"/>
  <c r="O243" i="3"/>
  <c r="R243" i="3"/>
  <c r="U243" i="3" s="1"/>
  <c r="S92" i="1"/>
  <c r="P92" i="1"/>
  <c r="T93" i="1"/>
  <c r="Q93" i="1"/>
  <c r="R91" i="1"/>
  <c r="U91" i="1" s="1"/>
  <c r="O91" i="1"/>
  <c r="S76" i="3"/>
  <c r="P76" i="3"/>
  <c r="Q74" i="3"/>
  <c r="T74" i="3"/>
  <c r="O74" i="3"/>
  <c r="R74" i="3"/>
  <c r="U74" i="3" s="1"/>
  <c r="T83" i="2" l="1"/>
  <c r="Q83" i="2"/>
  <c r="R81" i="2"/>
  <c r="U81" i="2" s="1"/>
  <c r="O81" i="2"/>
  <c r="S82" i="2"/>
  <c r="P82" i="2"/>
  <c r="O244" i="3"/>
  <c r="R244" i="3"/>
  <c r="U244" i="3" s="1"/>
  <c r="P245" i="3"/>
  <c r="S245" i="3"/>
  <c r="Q246" i="3"/>
  <c r="T246" i="3"/>
  <c r="Q94" i="1"/>
  <c r="T94" i="1"/>
  <c r="O92" i="1"/>
  <c r="R92" i="1"/>
  <c r="U92" i="1" s="1"/>
  <c r="P93" i="1"/>
  <c r="S93" i="1"/>
  <c r="R75" i="3"/>
  <c r="O75" i="3"/>
  <c r="Q75" i="3"/>
  <c r="T75" i="3"/>
  <c r="S77" i="3"/>
  <c r="P77" i="3"/>
  <c r="O82" i="2" l="1"/>
  <c r="R82" i="2"/>
  <c r="U82" i="2" s="1"/>
  <c r="P83" i="2"/>
  <c r="S83" i="2"/>
  <c r="Q84" i="2"/>
  <c r="T84" i="2"/>
  <c r="Q247" i="3"/>
  <c r="T247" i="3"/>
  <c r="P246" i="3"/>
  <c r="S246" i="3"/>
  <c r="O245" i="3"/>
  <c r="R245" i="3"/>
  <c r="U245" i="3" s="1"/>
  <c r="O93" i="1"/>
  <c r="R93" i="1"/>
  <c r="U93" i="1" s="1"/>
  <c r="P94" i="1"/>
  <c r="S94" i="1"/>
  <c r="Q95" i="1"/>
  <c r="T95" i="1"/>
  <c r="S78" i="3"/>
  <c r="P78" i="3"/>
  <c r="Q76" i="3"/>
  <c r="T76" i="3"/>
  <c r="R76" i="3"/>
  <c r="U76" i="3" s="1"/>
  <c r="O76" i="3"/>
  <c r="U75" i="3"/>
  <c r="P84" i="2" l="1"/>
  <c r="S84" i="2"/>
  <c r="Q85" i="2"/>
  <c r="T85" i="2"/>
  <c r="O83" i="2"/>
  <c r="R83" i="2"/>
  <c r="U83" i="2" s="1"/>
  <c r="O246" i="3"/>
  <c r="R246" i="3"/>
  <c r="U246" i="3" s="1"/>
  <c r="P247" i="3"/>
  <c r="S247" i="3"/>
  <c r="Q248" i="3"/>
  <c r="T248" i="3"/>
  <c r="Q96" i="1"/>
  <c r="T96" i="1"/>
  <c r="P95" i="1"/>
  <c r="S95" i="1"/>
  <c r="O94" i="1"/>
  <c r="R94" i="1"/>
  <c r="U94" i="1" s="1"/>
  <c r="T77" i="3"/>
  <c r="Q77" i="3"/>
  <c r="P79" i="3"/>
  <c r="S79" i="3"/>
  <c r="R77" i="3"/>
  <c r="U77" i="3" s="1"/>
  <c r="O77" i="3"/>
  <c r="Q86" i="2" l="1"/>
  <c r="T86" i="2"/>
  <c r="O84" i="2"/>
  <c r="R84" i="2"/>
  <c r="U84" i="2" s="1"/>
  <c r="P85" i="2"/>
  <c r="S85" i="2"/>
  <c r="Q249" i="3"/>
  <c r="T249" i="3"/>
  <c r="P248" i="3"/>
  <c r="S248" i="3"/>
  <c r="O247" i="3"/>
  <c r="R247" i="3"/>
  <c r="U247" i="3" s="1"/>
  <c r="P96" i="1"/>
  <c r="S96" i="1"/>
  <c r="O95" i="1"/>
  <c r="R95" i="1"/>
  <c r="U95" i="1" s="1"/>
  <c r="Q97" i="1"/>
  <c r="T97" i="1"/>
  <c r="R78" i="3"/>
  <c r="O78" i="3"/>
  <c r="Q78" i="3"/>
  <c r="T78" i="3"/>
  <c r="S80" i="3"/>
  <c r="P80" i="3"/>
  <c r="P86" i="2" l="1"/>
  <c r="S86" i="2"/>
  <c r="O85" i="2"/>
  <c r="R85" i="2"/>
  <c r="U85" i="2" s="1"/>
  <c r="Q87" i="2"/>
  <c r="T87" i="2"/>
  <c r="R248" i="3"/>
  <c r="U248" i="3" s="1"/>
  <c r="O248" i="3"/>
  <c r="S249" i="3"/>
  <c r="P249" i="3"/>
  <c r="T250" i="3"/>
  <c r="Q250" i="3"/>
  <c r="Q98" i="1"/>
  <c r="T98" i="1"/>
  <c r="O96" i="1"/>
  <c r="R96" i="1"/>
  <c r="U96" i="1" s="1"/>
  <c r="P97" i="1"/>
  <c r="S97" i="1"/>
  <c r="P81" i="3"/>
  <c r="S81" i="3"/>
  <c r="O79" i="3"/>
  <c r="R79" i="3"/>
  <c r="Q79" i="3"/>
  <c r="T79" i="3"/>
  <c r="U78" i="3"/>
  <c r="Q88" i="2" l="1"/>
  <c r="T88" i="2"/>
  <c r="O86" i="2"/>
  <c r="R86" i="2"/>
  <c r="U86" i="2" s="1"/>
  <c r="P87" i="2"/>
  <c r="S87" i="2"/>
  <c r="T251" i="3"/>
  <c r="Q251" i="3"/>
  <c r="S250" i="3"/>
  <c r="P250" i="3"/>
  <c r="R249" i="3"/>
  <c r="U249" i="3" s="1"/>
  <c r="O249" i="3"/>
  <c r="R97" i="1"/>
  <c r="U97" i="1" s="1"/>
  <c r="O97" i="1"/>
  <c r="S98" i="1"/>
  <c r="P98" i="1"/>
  <c r="T99" i="1"/>
  <c r="Q99" i="1"/>
  <c r="U79" i="3"/>
  <c r="Q80" i="3"/>
  <c r="T80" i="3"/>
  <c r="O80" i="3"/>
  <c r="R80" i="3"/>
  <c r="U80" i="3" s="1"/>
  <c r="P82" i="3"/>
  <c r="S82" i="3"/>
  <c r="S88" i="2" l="1"/>
  <c r="P88" i="2"/>
  <c r="R87" i="2"/>
  <c r="U87" i="2" s="1"/>
  <c r="O87" i="2"/>
  <c r="T89" i="2"/>
  <c r="Q89" i="2"/>
  <c r="S251" i="3"/>
  <c r="P251" i="3"/>
  <c r="R250" i="3"/>
  <c r="U250" i="3" s="1"/>
  <c r="O250" i="3"/>
  <c r="T252" i="3"/>
  <c r="Q252" i="3"/>
  <c r="T100" i="1"/>
  <c r="Q100" i="1"/>
  <c r="S99" i="1"/>
  <c r="P99" i="1"/>
  <c r="R98" i="1"/>
  <c r="U98" i="1" s="1"/>
  <c r="O98" i="1"/>
  <c r="P83" i="3"/>
  <c r="S83" i="3"/>
  <c r="R81" i="3"/>
  <c r="O81" i="3"/>
  <c r="Q81" i="3"/>
  <c r="T81" i="3"/>
  <c r="R88" i="2" l="1"/>
  <c r="U88" i="2" s="1"/>
  <c r="O88" i="2"/>
  <c r="T90" i="2"/>
  <c r="Q90" i="2"/>
  <c r="S89" i="2"/>
  <c r="P89" i="2"/>
  <c r="Q253" i="3"/>
  <c r="T253" i="3"/>
  <c r="O251" i="3"/>
  <c r="R251" i="3"/>
  <c r="U251" i="3" s="1"/>
  <c r="P252" i="3"/>
  <c r="S252" i="3"/>
  <c r="S100" i="1"/>
  <c r="P100" i="1"/>
  <c r="R99" i="1"/>
  <c r="U99" i="1" s="1"/>
  <c r="O99" i="1"/>
  <c r="T101" i="1"/>
  <c r="Q101" i="1"/>
  <c r="T82" i="3"/>
  <c r="Q82" i="3"/>
  <c r="O82" i="3"/>
  <c r="R82" i="3"/>
  <c r="U82" i="3" s="1"/>
  <c r="U81" i="3"/>
  <c r="S84" i="3"/>
  <c r="P84" i="3"/>
  <c r="T91" i="2" l="1"/>
  <c r="Q91" i="2"/>
  <c r="R89" i="2"/>
  <c r="U89" i="2" s="1"/>
  <c r="O89" i="2"/>
  <c r="S90" i="2"/>
  <c r="P90" i="2"/>
  <c r="P253" i="3"/>
  <c r="S253" i="3"/>
  <c r="O252" i="3"/>
  <c r="R252" i="3"/>
  <c r="U252" i="3" s="1"/>
  <c r="Q254" i="3"/>
  <c r="T254" i="3"/>
  <c r="O100" i="1"/>
  <c r="R100" i="1"/>
  <c r="U100" i="1" s="1"/>
  <c r="Q102" i="1"/>
  <c r="T102" i="1"/>
  <c r="P101" i="1"/>
  <c r="S101" i="1"/>
  <c r="P85" i="3"/>
  <c r="S85" i="3"/>
  <c r="T83" i="3"/>
  <c r="Q83" i="3"/>
  <c r="R83" i="3"/>
  <c r="U83" i="3" s="1"/>
  <c r="O83" i="3"/>
  <c r="O90" i="2" l="1"/>
  <c r="R90" i="2"/>
  <c r="U90" i="2" s="1"/>
  <c r="P91" i="2"/>
  <c r="S91" i="2"/>
  <c r="Q92" i="2"/>
  <c r="T92" i="2"/>
  <c r="Q255" i="3"/>
  <c r="T255" i="3"/>
  <c r="O253" i="3"/>
  <c r="R253" i="3"/>
  <c r="U253" i="3" s="1"/>
  <c r="P254" i="3"/>
  <c r="S254" i="3"/>
  <c r="P102" i="1"/>
  <c r="S102" i="1"/>
  <c r="Q103" i="1"/>
  <c r="T103" i="1"/>
  <c r="O101" i="1"/>
  <c r="R101" i="1"/>
  <c r="U101" i="1" s="1"/>
  <c r="R84" i="3"/>
  <c r="O84" i="3"/>
  <c r="T84" i="3"/>
  <c r="Q84" i="3"/>
  <c r="P86" i="3"/>
  <c r="S86" i="3"/>
  <c r="Q93" i="2" l="1"/>
  <c r="T93" i="2"/>
  <c r="P92" i="2"/>
  <c r="S92" i="2"/>
  <c r="O91" i="2"/>
  <c r="R91" i="2"/>
  <c r="U91" i="2" s="1"/>
  <c r="P255" i="3"/>
  <c r="S255" i="3"/>
  <c r="O254" i="3"/>
  <c r="R254" i="3"/>
  <c r="U254" i="3" s="1"/>
  <c r="Q256" i="3"/>
  <c r="T256" i="3"/>
  <c r="Q104" i="1"/>
  <c r="T104" i="1"/>
  <c r="O102" i="1"/>
  <c r="R102" i="1"/>
  <c r="U102" i="1" s="1"/>
  <c r="P103" i="1"/>
  <c r="S103" i="1"/>
  <c r="P87" i="3"/>
  <c r="S87" i="3"/>
  <c r="T85" i="3"/>
  <c r="Q85" i="3"/>
  <c r="R85" i="3"/>
  <c r="U85" i="3" s="1"/>
  <c r="O85" i="3"/>
  <c r="U84" i="3"/>
  <c r="O92" i="2" l="1"/>
  <c r="R92" i="2"/>
  <c r="U92" i="2" s="1"/>
  <c r="P93" i="2"/>
  <c r="S93" i="2"/>
  <c r="Q94" i="2"/>
  <c r="T94" i="2"/>
  <c r="Q257" i="3"/>
  <c r="T257" i="3"/>
  <c r="O255" i="3"/>
  <c r="R255" i="3"/>
  <c r="U255" i="3" s="1"/>
  <c r="P256" i="3"/>
  <c r="S256" i="3"/>
  <c r="O103" i="1"/>
  <c r="R103" i="1"/>
  <c r="U103" i="1" s="1"/>
  <c r="P104" i="1"/>
  <c r="S104" i="1"/>
  <c r="Q105" i="1"/>
  <c r="T105" i="1"/>
  <c r="O86" i="3"/>
  <c r="R86" i="3"/>
  <c r="T86" i="3"/>
  <c r="Q86" i="3"/>
  <c r="P88" i="3"/>
  <c r="S88" i="3"/>
  <c r="Q95" i="2" l="1"/>
  <c r="T95" i="2"/>
  <c r="P94" i="2"/>
  <c r="S94" i="2"/>
  <c r="O93" i="2"/>
  <c r="R93" i="2"/>
  <c r="U93" i="2" s="1"/>
  <c r="S257" i="3"/>
  <c r="P257" i="3"/>
  <c r="R256" i="3"/>
  <c r="U256" i="3" s="1"/>
  <c r="O256" i="3"/>
  <c r="T258" i="3"/>
  <c r="Q258" i="3"/>
  <c r="Q106" i="1"/>
  <c r="T106" i="1"/>
  <c r="P105" i="1"/>
  <c r="S105" i="1"/>
  <c r="O104" i="1"/>
  <c r="R104" i="1"/>
  <c r="U104" i="1" s="1"/>
  <c r="P89" i="3"/>
  <c r="S89" i="3"/>
  <c r="Q87" i="3"/>
  <c r="T87" i="3"/>
  <c r="U86" i="3"/>
  <c r="O87" i="3"/>
  <c r="R87" i="3"/>
  <c r="U87" i="3" s="1"/>
  <c r="P95" i="2" l="1"/>
  <c r="S95" i="2"/>
  <c r="O94" i="2"/>
  <c r="R94" i="2"/>
  <c r="U94" i="2" s="1"/>
  <c r="Q96" i="2"/>
  <c r="T96" i="2"/>
  <c r="T259" i="3"/>
  <c r="Q259" i="3"/>
  <c r="R257" i="3"/>
  <c r="U257" i="3" s="1"/>
  <c r="O257" i="3"/>
  <c r="S258" i="3"/>
  <c r="P258" i="3"/>
  <c r="R105" i="1"/>
  <c r="U105" i="1" s="1"/>
  <c r="O105" i="1"/>
  <c r="S106" i="1"/>
  <c r="P106" i="1"/>
  <c r="T107" i="1"/>
  <c r="Q107" i="1"/>
  <c r="O88" i="3"/>
  <c r="R88" i="3"/>
  <c r="Q88" i="3"/>
  <c r="T88" i="3"/>
  <c r="S90" i="3"/>
  <c r="P90" i="3"/>
  <c r="R95" i="2" l="1"/>
  <c r="U95" i="2" s="1"/>
  <c r="O95" i="2"/>
  <c r="T97" i="2"/>
  <c r="Q97" i="2"/>
  <c r="S96" i="2"/>
  <c r="P96" i="2"/>
  <c r="R258" i="3"/>
  <c r="U258" i="3" s="1"/>
  <c r="O258" i="3"/>
  <c r="S259" i="3"/>
  <c r="P259" i="3"/>
  <c r="T260" i="3"/>
  <c r="Q260" i="3"/>
  <c r="S107" i="1"/>
  <c r="P107" i="1"/>
  <c r="T108" i="1"/>
  <c r="Q108" i="1"/>
  <c r="R106" i="1"/>
  <c r="U106" i="1" s="1"/>
  <c r="O106" i="1"/>
  <c r="P91" i="3"/>
  <c r="S91" i="3"/>
  <c r="U88" i="3"/>
  <c r="T89" i="3"/>
  <c r="Q89" i="3"/>
  <c r="O89" i="3"/>
  <c r="R89" i="3"/>
  <c r="T98" i="2" l="1"/>
  <c r="Q98" i="2"/>
  <c r="S97" i="2"/>
  <c r="P97" i="2"/>
  <c r="R96" i="2"/>
  <c r="U96" i="2" s="1"/>
  <c r="O96" i="2"/>
  <c r="Q261" i="3"/>
  <c r="T261" i="3"/>
  <c r="P260" i="3"/>
  <c r="S260" i="3"/>
  <c r="O259" i="3"/>
  <c r="R259" i="3"/>
  <c r="U259" i="3" s="1"/>
  <c r="T109" i="1"/>
  <c r="Q109" i="1"/>
  <c r="S108" i="1"/>
  <c r="P108" i="1"/>
  <c r="R107" i="1"/>
  <c r="U107" i="1" s="1"/>
  <c r="O107" i="1"/>
  <c r="U89" i="3"/>
  <c r="R90" i="3"/>
  <c r="O90" i="3"/>
  <c r="Q90" i="3"/>
  <c r="T90" i="3"/>
  <c r="S92" i="3"/>
  <c r="P92" i="3"/>
  <c r="S98" i="2" l="1"/>
  <c r="P98" i="2"/>
  <c r="R97" i="2"/>
  <c r="U97" i="2" s="1"/>
  <c r="O97" i="2"/>
  <c r="T99" i="2"/>
  <c r="Q99" i="2"/>
  <c r="O260" i="3"/>
  <c r="R260" i="3"/>
  <c r="U260" i="3" s="1"/>
  <c r="P261" i="3"/>
  <c r="S261" i="3"/>
  <c r="Q262" i="3"/>
  <c r="T262" i="3"/>
  <c r="P109" i="1"/>
  <c r="S109" i="1"/>
  <c r="O108" i="1"/>
  <c r="R108" i="1"/>
  <c r="U108" i="1" s="1"/>
  <c r="Q110" i="1"/>
  <c r="T110" i="1"/>
  <c r="S93" i="3"/>
  <c r="P93" i="3"/>
  <c r="T91" i="3"/>
  <c r="Q91" i="3"/>
  <c r="O91" i="3"/>
  <c r="R91" i="3"/>
  <c r="U91" i="3" s="1"/>
  <c r="U90" i="3"/>
  <c r="O98" i="2" l="1"/>
  <c r="R98" i="2"/>
  <c r="U98" i="2" s="1"/>
  <c r="Q100" i="2"/>
  <c r="T100" i="2"/>
  <c r="P99" i="2"/>
  <c r="S99" i="2"/>
  <c r="Q263" i="3"/>
  <c r="T263" i="3"/>
  <c r="P262" i="3"/>
  <c r="S262" i="3"/>
  <c r="O261" i="3"/>
  <c r="R261" i="3"/>
  <c r="U261" i="3" s="1"/>
  <c r="Q111" i="1"/>
  <c r="T111" i="1"/>
  <c r="O109" i="1"/>
  <c r="R109" i="1"/>
  <c r="U109" i="1" s="1"/>
  <c r="P110" i="1"/>
  <c r="S110" i="1"/>
  <c r="O92" i="3"/>
  <c r="R92" i="3"/>
  <c r="Q92" i="3"/>
  <c r="T92" i="3"/>
  <c r="S94" i="3"/>
  <c r="P94" i="3"/>
  <c r="P100" i="2" l="1"/>
  <c r="S100" i="2"/>
  <c r="Q101" i="2"/>
  <c r="T101" i="2"/>
  <c r="O99" i="2"/>
  <c r="R99" i="2"/>
  <c r="U99" i="2" s="1"/>
  <c r="O262" i="3"/>
  <c r="R262" i="3"/>
  <c r="U262" i="3" s="1"/>
  <c r="P263" i="3"/>
  <c r="S263" i="3"/>
  <c r="Q264" i="3"/>
  <c r="T264" i="3"/>
  <c r="O110" i="1"/>
  <c r="R110" i="1"/>
  <c r="U110" i="1" s="1"/>
  <c r="P111" i="1"/>
  <c r="S111" i="1"/>
  <c r="Q112" i="1"/>
  <c r="T112" i="1"/>
  <c r="P95" i="3"/>
  <c r="S95" i="3"/>
  <c r="Q93" i="3"/>
  <c r="T93" i="3"/>
  <c r="U92" i="3"/>
  <c r="R93" i="3"/>
  <c r="U93" i="3" s="1"/>
  <c r="O93" i="3"/>
  <c r="O100" i="2" l="1"/>
  <c r="R100" i="2"/>
  <c r="U100" i="2" s="1"/>
  <c r="Q102" i="2"/>
  <c r="T102" i="2"/>
  <c r="P101" i="2"/>
  <c r="S101" i="2"/>
  <c r="Q265" i="3"/>
  <c r="T265" i="3"/>
  <c r="P264" i="3"/>
  <c r="S264" i="3"/>
  <c r="O263" i="3"/>
  <c r="R263" i="3"/>
  <c r="U263" i="3" s="1"/>
  <c r="P112" i="1"/>
  <c r="S112" i="1"/>
  <c r="Q113" i="1"/>
  <c r="T113" i="1"/>
  <c r="O111" i="1"/>
  <c r="R111" i="1"/>
  <c r="U111" i="1" s="1"/>
  <c r="T94" i="3"/>
  <c r="Q94" i="3"/>
  <c r="R94" i="3"/>
  <c r="U94" i="3" s="1"/>
  <c r="O94" i="3"/>
  <c r="P96" i="3"/>
  <c r="S96" i="3"/>
  <c r="P102" i="2" l="1"/>
  <c r="S102" i="2"/>
  <c r="Q103" i="2"/>
  <c r="T103" i="2"/>
  <c r="O101" i="2"/>
  <c r="R101" i="2"/>
  <c r="U101" i="2" s="1"/>
  <c r="R264" i="3"/>
  <c r="U264" i="3" s="1"/>
  <c r="O264" i="3"/>
  <c r="S265" i="3"/>
  <c r="P265" i="3"/>
  <c r="T266" i="3"/>
  <c r="Q266" i="3"/>
  <c r="O112" i="1"/>
  <c r="R112" i="1"/>
  <c r="U112" i="1" s="1"/>
  <c r="Q114" i="1"/>
  <c r="T114" i="1"/>
  <c r="P113" i="1"/>
  <c r="S113" i="1"/>
  <c r="P97" i="3"/>
  <c r="S97" i="3"/>
  <c r="O95" i="3"/>
  <c r="R95" i="3"/>
  <c r="T95" i="3"/>
  <c r="Q95" i="3"/>
  <c r="O102" i="2" l="1"/>
  <c r="R102" i="2"/>
  <c r="U102" i="2" s="1"/>
  <c r="Q104" i="2"/>
  <c r="T104" i="2"/>
  <c r="P103" i="2"/>
  <c r="S103" i="2"/>
  <c r="T267" i="3"/>
  <c r="Q267" i="3"/>
  <c r="S266" i="3"/>
  <c r="P266" i="3"/>
  <c r="R265" i="3"/>
  <c r="U265" i="3" s="1"/>
  <c r="O265" i="3"/>
  <c r="Q115" i="1"/>
  <c r="T115" i="1"/>
  <c r="S114" i="1"/>
  <c r="P114" i="1"/>
  <c r="R113" i="1"/>
  <c r="U113" i="1" s="1"/>
  <c r="O113" i="1"/>
  <c r="U95" i="3"/>
  <c r="O96" i="3"/>
  <c r="R96" i="3"/>
  <c r="Q96" i="3"/>
  <c r="T96" i="3"/>
  <c r="P98" i="3"/>
  <c r="S98" i="3"/>
  <c r="S104" i="2" l="1"/>
  <c r="P104" i="2"/>
  <c r="T105" i="2"/>
  <c r="Q105" i="2"/>
  <c r="R103" i="2"/>
  <c r="U103" i="2" s="1"/>
  <c r="O103" i="2"/>
  <c r="R266" i="3"/>
  <c r="U266" i="3" s="1"/>
  <c r="O266" i="3"/>
  <c r="P267" i="3"/>
  <c r="S267" i="3"/>
  <c r="Q268" i="3"/>
  <c r="T268" i="3"/>
  <c r="P115" i="1"/>
  <c r="S115" i="1"/>
  <c r="R114" i="1"/>
  <c r="U114" i="1" s="1"/>
  <c r="O114" i="1"/>
  <c r="Q116" i="1"/>
  <c r="T116" i="1"/>
  <c r="P99" i="3"/>
  <c r="S99" i="3"/>
  <c r="U96" i="3"/>
  <c r="Q97" i="3"/>
  <c r="T97" i="3"/>
  <c r="O97" i="3"/>
  <c r="R97" i="3"/>
  <c r="U97" i="3" s="1"/>
  <c r="T106" i="2" l="1"/>
  <c r="Q106" i="2"/>
  <c r="S105" i="2"/>
  <c r="P105" i="2"/>
  <c r="O104" i="2"/>
  <c r="R104" i="2"/>
  <c r="U104" i="2" s="1"/>
  <c r="Q269" i="3"/>
  <c r="T269" i="3"/>
  <c r="P268" i="3"/>
  <c r="S268" i="3"/>
  <c r="O267" i="3"/>
  <c r="R267" i="3"/>
  <c r="U267" i="3" s="1"/>
  <c r="R115" i="1"/>
  <c r="U115" i="1" s="1"/>
  <c r="O115" i="1"/>
  <c r="Q117" i="1"/>
  <c r="T117" i="1"/>
  <c r="P116" i="1"/>
  <c r="S116" i="1"/>
  <c r="O98" i="3"/>
  <c r="R98" i="3"/>
  <c r="T98" i="3"/>
  <c r="Q98" i="3"/>
  <c r="S100" i="3"/>
  <c r="P100" i="3"/>
  <c r="P106" i="2" l="1"/>
  <c r="S106" i="2"/>
  <c r="Q107" i="2"/>
  <c r="T107" i="2"/>
  <c r="O105" i="2"/>
  <c r="R105" i="2"/>
  <c r="U105" i="2" s="1"/>
  <c r="O268" i="3"/>
  <c r="R268" i="3"/>
  <c r="U268" i="3" s="1"/>
  <c r="P269" i="3"/>
  <c r="S269" i="3"/>
  <c r="Q270" i="3"/>
  <c r="T270" i="3"/>
  <c r="P117" i="1"/>
  <c r="S117" i="1"/>
  <c r="Q118" i="1"/>
  <c r="T118" i="1"/>
  <c r="O116" i="1"/>
  <c r="R116" i="1"/>
  <c r="U116" i="1" s="1"/>
  <c r="U98" i="3"/>
  <c r="S101" i="3"/>
  <c r="P101" i="3"/>
  <c r="Q99" i="3"/>
  <c r="T99" i="3"/>
  <c r="R99" i="3"/>
  <c r="U99" i="3" s="1"/>
  <c r="O99" i="3"/>
  <c r="Q108" i="2" l="1"/>
  <c r="T108" i="2"/>
  <c r="O106" i="2"/>
  <c r="R106" i="2"/>
  <c r="U106" i="2" s="1"/>
  <c r="P107" i="2"/>
  <c r="S107" i="2"/>
  <c r="T271" i="3"/>
  <c r="Q271" i="3"/>
  <c r="S270" i="3"/>
  <c r="P270" i="3"/>
  <c r="R269" i="3"/>
  <c r="U269" i="3" s="1"/>
  <c r="O269" i="3"/>
  <c r="R117" i="1"/>
  <c r="U117" i="1" s="1"/>
  <c r="O117" i="1"/>
  <c r="T119" i="1"/>
  <c r="Q119" i="1"/>
  <c r="S118" i="1"/>
  <c r="P118" i="1"/>
  <c r="Q100" i="3"/>
  <c r="T100" i="3"/>
  <c r="P102" i="3"/>
  <c r="S102" i="3"/>
  <c r="R100" i="3"/>
  <c r="U100" i="3" s="1"/>
  <c r="O100" i="3"/>
  <c r="O107" i="2" l="1"/>
  <c r="R107" i="2"/>
  <c r="U107" i="2" s="1"/>
  <c r="P108" i="2"/>
  <c r="S108" i="2"/>
  <c r="Q109" i="2"/>
  <c r="T109" i="2"/>
  <c r="S271" i="3"/>
  <c r="P271" i="3"/>
  <c r="R270" i="3"/>
  <c r="U270" i="3" s="1"/>
  <c r="O270" i="3"/>
  <c r="T272" i="3"/>
  <c r="Q272" i="3"/>
  <c r="T120" i="1"/>
  <c r="Q120" i="1"/>
  <c r="R118" i="1"/>
  <c r="U118" i="1" s="1"/>
  <c r="O118" i="1"/>
  <c r="S119" i="1"/>
  <c r="P119" i="1"/>
  <c r="P103" i="3"/>
  <c r="S103" i="3"/>
  <c r="R101" i="3"/>
  <c r="O101" i="3"/>
  <c r="Q101" i="3"/>
  <c r="T101" i="3"/>
  <c r="Q110" i="2" l="1"/>
  <c r="T110" i="2"/>
  <c r="P109" i="2"/>
  <c r="S109" i="2"/>
  <c r="O108" i="2"/>
  <c r="R108" i="2"/>
  <c r="U108" i="2" s="1"/>
  <c r="T273" i="3"/>
  <c r="Q273" i="3"/>
  <c r="R271" i="3"/>
  <c r="U271" i="3" s="1"/>
  <c r="O271" i="3"/>
  <c r="S272" i="3"/>
  <c r="P272" i="3"/>
  <c r="R119" i="1"/>
  <c r="U119" i="1" s="1"/>
  <c r="O119" i="1"/>
  <c r="S120" i="1"/>
  <c r="P120" i="1"/>
  <c r="T121" i="1"/>
  <c r="Q121" i="1"/>
  <c r="O102" i="3"/>
  <c r="R102" i="3"/>
  <c r="Q102" i="3"/>
  <c r="T102" i="3"/>
  <c r="U101" i="3"/>
  <c r="S104" i="3"/>
  <c r="P104" i="3"/>
  <c r="O109" i="2" l="1"/>
  <c r="R109" i="2"/>
  <c r="U109" i="2" s="1"/>
  <c r="P110" i="2"/>
  <c r="S110" i="2"/>
  <c r="Q111" i="2"/>
  <c r="T111" i="2"/>
  <c r="P273" i="3"/>
  <c r="S273" i="3"/>
  <c r="O272" i="3"/>
  <c r="R272" i="3"/>
  <c r="U272" i="3" s="1"/>
  <c r="Q274" i="3"/>
  <c r="T274" i="3"/>
  <c r="P121" i="1"/>
  <c r="S121" i="1"/>
  <c r="O120" i="1"/>
  <c r="R120" i="1"/>
  <c r="U120" i="1" s="1"/>
  <c r="Q122" i="1"/>
  <c r="T122" i="1"/>
  <c r="P105" i="3"/>
  <c r="S105" i="3"/>
  <c r="U102" i="3"/>
  <c r="T103" i="3"/>
  <c r="Q103" i="3"/>
  <c r="O103" i="3"/>
  <c r="R103" i="3"/>
  <c r="U103" i="3" s="1"/>
  <c r="T112" i="2" l="1"/>
  <c r="Q112" i="2"/>
  <c r="S111" i="2"/>
  <c r="P111" i="2"/>
  <c r="R110" i="2"/>
  <c r="U110" i="2" s="1"/>
  <c r="O110" i="2"/>
  <c r="Q275" i="3"/>
  <c r="T275" i="3"/>
  <c r="O273" i="3"/>
  <c r="R273" i="3"/>
  <c r="U273" i="3" s="1"/>
  <c r="P274" i="3"/>
  <c r="S274" i="3"/>
  <c r="Q123" i="1"/>
  <c r="T123" i="1"/>
  <c r="O121" i="1"/>
  <c r="R121" i="1"/>
  <c r="U121" i="1" s="1"/>
  <c r="P122" i="1"/>
  <c r="S122" i="1"/>
  <c r="O104" i="3"/>
  <c r="R104" i="3"/>
  <c r="T104" i="3"/>
  <c r="Q104" i="3"/>
  <c r="S106" i="3"/>
  <c r="P106" i="3"/>
  <c r="S112" i="2" l="1"/>
  <c r="P112" i="2"/>
  <c r="R111" i="2"/>
  <c r="U111" i="2" s="1"/>
  <c r="O111" i="2"/>
  <c r="T113" i="2"/>
  <c r="Q113" i="2"/>
  <c r="P275" i="3"/>
  <c r="S275" i="3"/>
  <c r="O274" i="3"/>
  <c r="R274" i="3"/>
  <c r="U274" i="3" s="1"/>
  <c r="Q276" i="3"/>
  <c r="T276" i="3"/>
  <c r="O122" i="1"/>
  <c r="R122" i="1"/>
  <c r="U122" i="1" s="1"/>
  <c r="P123" i="1"/>
  <c r="S123" i="1"/>
  <c r="Q124" i="1"/>
  <c r="T124" i="1"/>
  <c r="P107" i="3"/>
  <c r="S107" i="3"/>
  <c r="Q105" i="3"/>
  <c r="T105" i="3"/>
  <c r="U104" i="3"/>
  <c r="O105" i="3"/>
  <c r="R105" i="3"/>
  <c r="R112" i="2" l="1"/>
  <c r="U112" i="2" s="1"/>
  <c r="O112" i="2"/>
  <c r="S113" i="2"/>
  <c r="P113" i="2"/>
  <c r="T114" i="2"/>
  <c r="Q114" i="2"/>
  <c r="Q277" i="3"/>
  <c r="T277" i="3"/>
  <c r="O275" i="3"/>
  <c r="R275" i="3"/>
  <c r="U275" i="3" s="1"/>
  <c r="P276" i="3"/>
  <c r="S276" i="3"/>
  <c r="P124" i="1"/>
  <c r="S124" i="1"/>
  <c r="Q125" i="1"/>
  <c r="T125" i="1"/>
  <c r="O123" i="1"/>
  <c r="R123" i="1"/>
  <c r="U123" i="1" s="1"/>
  <c r="U105" i="3"/>
  <c r="R106" i="3"/>
  <c r="O106" i="3"/>
  <c r="Q106" i="3"/>
  <c r="T106" i="3"/>
  <c r="S108" i="3"/>
  <c r="P108" i="3"/>
  <c r="Q115" i="2" l="1"/>
  <c r="T115" i="2"/>
  <c r="P114" i="2"/>
  <c r="S114" i="2"/>
  <c r="O113" i="2"/>
  <c r="R113" i="2"/>
  <c r="U113" i="2" s="1"/>
  <c r="P277" i="3"/>
  <c r="S277" i="3"/>
  <c r="O276" i="3"/>
  <c r="R276" i="3"/>
  <c r="U276" i="3" s="1"/>
  <c r="Q278" i="3"/>
  <c r="T278" i="3"/>
  <c r="O124" i="1"/>
  <c r="R124" i="1"/>
  <c r="U124" i="1" s="1"/>
  <c r="Q126" i="1"/>
  <c r="T126" i="1"/>
  <c r="P125" i="1"/>
  <c r="S125" i="1"/>
  <c r="P109" i="3"/>
  <c r="S109" i="3"/>
  <c r="Q107" i="3"/>
  <c r="T107" i="3"/>
  <c r="R107" i="3"/>
  <c r="U107" i="3" s="1"/>
  <c r="O107" i="3"/>
  <c r="U106" i="3"/>
  <c r="O114" i="2" l="1"/>
  <c r="R114" i="2"/>
  <c r="U114" i="2" s="1"/>
  <c r="P115" i="2"/>
  <c r="S115" i="2"/>
  <c r="Q116" i="2"/>
  <c r="T116" i="2"/>
  <c r="T279" i="3"/>
  <c r="Q279" i="3"/>
  <c r="R277" i="3"/>
  <c r="U277" i="3" s="1"/>
  <c r="O277" i="3"/>
  <c r="S278" i="3"/>
  <c r="P278" i="3"/>
  <c r="S126" i="1"/>
  <c r="P126" i="1"/>
  <c r="T127" i="1"/>
  <c r="Q127" i="1"/>
  <c r="R125" i="1"/>
  <c r="U125" i="1" s="1"/>
  <c r="O125" i="1"/>
  <c r="Q108" i="3"/>
  <c r="T108" i="3"/>
  <c r="R108" i="3"/>
  <c r="O108" i="3"/>
  <c r="P110" i="3"/>
  <c r="S110" i="3"/>
  <c r="Q117" i="2" l="1"/>
  <c r="T117" i="2"/>
  <c r="P116" i="2"/>
  <c r="S116" i="2"/>
  <c r="O115" i="2"/>
  <c r="R115" i="2"/>
  <c r="U115" i="2" s="1"/>
  <c r="S279" i="3"/>
  <c r="P279" i="3"/>
  <c r="R278" i="3"/>
  <c r="U278" i="3" s="1"/>
  <c r="O278" i="3"/>
  <c r="T280" i="3"/>
  <c r="Q280" i="3"/>
  <c r="T128" i="1"/>
  <c r="Q128" i="1"/>
  <c r="S127" i="1"/>
  <c r="P127" i="1"/>
  <c r="R126" i="1"/>
  <c r="U126" i="1" s="1"/>
  <c r="O126" i="1"/>
  <c r="R109" i="3"/>
  <c r="O109" i="3"/>
  <c r="P111" i="3"/>
  <c r="S111" i="3"/>
  <c r="U108" i="3"/>
  <c r="Q109" i="3"/>
  <c r="T109" i="3"/>
  <c r="O116" i="2" l="1"/>
  <c r="R116" i="2"/>
  <c r="U116" i="2" s="1"/>
  <c r="P117" i="2"/>
  <c r="S117" i="2"/>
  <c r="Q118" i="2"/>
  <c r="T118" i="2"/>
  <c r="T281" i="3"/>
  <c r="Q281" i="3"/>
  <c r="R279" i="3"/>
  <c r="U279" i="3" s="1"/>
  <c r="O279" i="3"/>
  <c r="S280" i="3"/>
  <c r="P280" i="3"/>
  <c r="S128" i="1"/>
  <c r="P128" i="1"/>
  <c r="R127" i="1"/>
  <c r="U127" i="1" s="1"/>
  <c r="O127" i="1"/>
  <c r="T129" i="1"/>
  <c r="Q129" i="1"/>
  <c r="P112" i="3"/>
  <c r="S112" i="3"/>
  <c r="O110" i="3"/>
  <c r="R110" i="3"/>
  <c r="T110" i="3"/>
  <c r="Q110" i="3"/>
  <c r="U109" i="3"/>
  <c r="Q119" i="2" l="1"/>
  <c r="T119" i="2"/>
  <c r="P118" i="2"/>
  <c r="S118" i="2"/>
  <c r="O117" i="2"/>
  <c r="R117" i="2"/>
  <c r="U117" i="2" s="1"/>
  <c r="P281" i="3"/>
  <c r="S281" i="3"/>
  <c r="O280" i="3"/>
  <c r="R280" i="3"/>
  <c r="U280" i="3" s="1"/>
  <c r="Q282" i="3"/>
  <c r="T282" i="3"/>
  <c r="O128" i="1"/>
  <c r="R128" i="1"/>
  <c r="U128" i="1" s="1"/>
  <c r="Q130" i="1"/>
  <c r="T130" i="1"/>
  <c r="P129" i="1"/>
  <c r="S129" i="1"/>
  <c r="U110" i="3"/>
  <c r="Q111" i="3"/>
  <c r="T111" i="3"/>
  <c r="O111" i="3"/>
  <c r="R111" i="3"/>
  <c r="U111" i="3" s="1"/>
  <c r="P113" i="3"/>
  <c r="S113" i="3"/>
  <c r="R118" i="2" l="1"/>
  <c r="U118" i="2" s="1"/>
  <c r="O118" i="2"/>
  <c r="S119" i="2"/>
  <c r="P119" i="2"/>
  <c r="T120" i="2"/>
  <c r="Q120" i="2"/>
  <c r="Q283" i="3"/>
  <c r="T283" i="3"/>
  <c r="O281" i="3"/>
  <c r="R281" i="3"/>
  <c r="U281" i="3" s="1"/>
  <c r="P282" i="3"/>
  <c r="S282" i="3"/>
  <c r="P130" i="1"/>
  <c r="S130" i="1"/>
  <c r="Q131" i="1"/>
  <c r="T131" i="1"/>
  <c r="O129" i="1"/>
  <c r="R129" i="1"/>
  <c r="U129" i="1" s="1"/>
  <c r="S114" i="3"/>
  <c r="P114" i="3"/>
  <c r="R112" i="3"/>
  <c r="O112" i="3"/>
  <c r="Q112" i="3"/>
  <c r="T112" i="3"/>
  <c r="S120" i="2" l="1"/>
  <c r="P120" i="2"/>
  <c r="T121" i="2"/>
  <c r="Q121" i="2"/>
  <c r="R119" i="2"/>
  <c r="U119" i="2" s="1"/>
  <c r="O119" i="2"/>
  <c r="P283" i="3"/>
  <c r="S283" i="3"/>
  <c r="O282" i="3"/>
  <c r="R282" i="3"/>
  <c r="U282" i="3" s="1"/>
  <c r="Q284" i="3"/>
  <c r="T284" i="3"/>
  <c r="O130" i="1"/>
  <c r="R130" i="1"/>
  <c r="U130" i="1" s="1"/>
  <c r="Q132" i="1"/>
  <c r="T132" i="1"/>
  <c r="P131" i="1"/>
  <c r="S131" i="1"/>
  <c r="T113" i="3"/>
  <c r="Q113" i="3"/>
  <c r="O113" i="3"/>
  <c r="R113" i="3"/>
  <c r="U113" i="3" s="1"/>
  <c r="P115" i="3"/>
  <c r="S115" i="3"/>
  <c r="U112" i="3"/>
  <c r="R120" i="2" l="1"/>
  <c r="U120" i="2" s="1"/>
  <c r="O120" i="2"/>
  <c r="S121" i="2"/>
  <c r="P121" i="2"/>
  <c r="T122" i="2"/>
  <c r="Q122" i="2"/>
  <c r="Q285" i="3"/>
  <c r="T285" i="3"/>
  <c r="O283" i="3"/>
  <c r="R283" i="3"/>
  <c r="U283" i="3" s="1"/>
  <c r="P284" i="3"/>
  <c r="S284" i="3"/>
  <c r="P132" i="1"/>
  <c r="S132" i="1"/>
  <c r="Q133" i="1"/>
  <c r="T133" i="1"/>
  <c r="O131" i="1"/>
  <c r="R131" i="1"/>
  <c r="U131" i="1" s="1"/>
  <c r="O114" i="3"/>
  <c r="R114" i="3"/>
  <c r="Q114" i="3"/>
  <c r="T114" i="3"/>
  <c r="S116" i="3"/>
  <c r="P116" i="3"/>
  <c r="P122" i="2" l="1"/>
  <c r="S122" i="2"/>
  <c r="Q123" i="2"/>
  <c r="T123" i="2"/>
  <c r="O121" i="2"/>
  <c r="R121" i="2"/>
  <c r="U121" i="2" s="1"/>
  <c r="P285" i="3"/>
  <c r="S285" i="3"/>
  <c r="O284" i="3"/>
  <c r="R284" i="3"/>
  <c r="U284" i="3" s="1"/>
  <c r="Q286" i="3"/>
  <c r="T286" i="3"/>
  <c r="O132" i="1"/>
  <c r="R132" i="1"/>
  <c r="U132" i="1" s="1"/>
  <c r="Q134" i="1"/>
  <c r="T134" i="1"/>
  <c r="P133" i="1"/>
  <c r="S133" i="1"/>
  <c r="T115" i="3"/>
  <c r="Q115" i="3"/>
  <c r="U114" i="3"/>
  <c r="S117" i="3"/>
  <c r="P117" i="3"/>
  <c r="R115" i="3"/>
  <c r="U115" i="3" s="1"/>
  <c r="O115" i="3"/>
  <c r="Q124" i="2" l="1"/>
  <c r="T124" i="2"/>
  <c r="O122" i="2"/>
  <c r="R122" i="2"/>
  <c r="U122" i="2" s="1"/>
  <c r="P123" i="2"/>
  <c r="S123" i="2"/>
  <c r="T287" i="3"/>
  <c r="Q287" i="3"/>
  <c r="R285" i="3"/>
  <c r="U285" i="3" s="1"/>
  <c r="O285" i="3"/>
  <c r="S286" i="3"/>
  <c r="P286" i="3"/>
  <c r="S134" i="1"/>
  <c r="P134" i="1"/>
  <c r="T135" i="1"/>
  <c r="Q135" i="1"/>
  <c r="R133" i="1"/>
  <c r="U133" i="1" s="1"/>
  <c r="O133" i="1"/>
  <c r="R116" i="3"/>
  <c r="O116" i="3"/>
  <c r="S118" i="3"/>
  <c r="P118" i="3"/>
  <c r="T116" i="3"/>
  <c r="Q116" i="3"/>
  <c r="P124" i="2" l="1"/>
  <c r="S124" i="2"/>
  <c r="O123" i="2"/>
  <c r="R123" i="2"/>
  <c r="U123" i="2" s="1"/>
  <c r="Q125" i="2"/>
  <c r="T125" i="2"/>
  <c r="S287" i="3"/>
  <c r="P287" i="3"/>
  <c r="R286" i="3"/>
  <c r="U286" i="3" s="1"/>
  <c r="O286" i="3"/>
  <c r="T288" i="3"/>
  <c r="Q288" i="3"/>
  <c r="T136" i="1"/>
  <c r="Q136" i="1"/>
  <c r="S135" i="1"/>
  <c r="P135" i="1"/>
  <c r="R134" i="1"/>
  <c r="U134" i="1" s="1"/>
  <c r="O134" i="1"/>
  <c r="S119" i="3"/>
  <c r="P119" i="3"/>
  <c r="T117" i="3"/>
  <c r="Q117" i="3"/>
  <c r="O117" i="3"/>
  <c r="R117" i="3"/>
  <c r="U117" i="3" s="1"/>
  <c r="U116" i="3"/>
  <c r="Q126" i="2" l="1"/>
  <c r="T126" i="2"/>
  <c r="O124" i="2"/>
  <c r="R124" i="2"/>
  <c r="U124" i="2" s="1"/>
  <c r="P125" i="2"/>
  <c r="S125" i="2"/>
  <c r="T289" i="3"/>
  <c r="Q289" i="3"/>
  <c r="R287" i="3"/>
  <c r="U287" i="3" s="1"/>
  <c r="O287" i="3"/>
  <c r="S288" i="3"/>
  <c r="P288" i="3"/>
  <c r="S136" i="1"/>
  <c r="P136" i="1"/>
  <c r="R135" i="1"/>
  <c r="U135" i="1" s="1"/>
  <c r="O135" i="1"/>
  <c r="T137" i="1"/>
  <c r="Q137" i="1"/>
  <c r="O118" i="3"/>
  <c r="R118" i="3"/>
  <c r="Q118" i="3"/>
  <c r="T118" i="3"/>
  <c r="P120" i="3"/>
  <c r="S120" i="3"/>
  <c r="P126" i="2" l="1"/>
  <c r="S126" i="2"/>
  <c r="O125" i="2"/>
  <c r="R125" i="2"/>
  <c r="U125" i="2" s="1"/>
  <c r="Q127" i="2"/>
  <c r="T127" i="2"/>
  <c r="P289" i="3"/>
  <c r="S289" i="3"/>
  <c r="O288" i="3"/>
  <c r="R288" i="3"/>
  <c r="U288" i="3" s="1"/>
  <c r="Q290" i="3"/>
  <c r="T290" i="3"/>
  <c r="O136" i="1"/>
  <c r="R136" i="1"/>
  <c r="U136" i="1" s="1"/>
  <c r="P137" i="1"/>
  <c r="S137" i="1"/>
  <c r="Q138" i="1"/>
  <c r="T138" i="1"/>
  <c r="U118" i="3"/>
  <c r="P121" i="3"/>
  <c r="S121" i="3"/>
  <c r="Q119" i="3"/>
  <c r="T119" i="3"/>
  <c r="O119" i="3"/>
  <c r="R119" i="3"/>
  <c r="T128" i="2" l="1"/>
  <c r="Q128" i="2"/>
  <c r="R126" i="2"/>
  <c r="U126" i="2" s="1"/>
  <c r="O126" i="2"/>
  <c r="S127" i="2"/>
  <c r="P127" i="2"/>
  <c r="Q291" i="3"/>
  <c r="T291" i="3"/>
  <c r="O289" i="3"/>
  <c r="R289" i="3"/>
  <c r="U289" i="3" s="1"/>
  <c r="P290" i="3"/>
  <c r="S290" i="3"/>
  <c r="Q139" i="1"/>
  <c r="T139" i="1"/>
  <c r="P138" i="1"/>
  <c r="S138" i="1"/>
  <c r="O137" i="1"/>
  <c r="R137" i="1"/>
  <c r="U137" i="1" s="1"/>
  <c r="U119" i="3"/>
  <c r="O120" i="3"/>
  <c r="R120" i="3"/>
  <c r="Q120" i="3"/>
  <c r="T120" i="3"/>
  <c r="P122" i="3"/>
  <c r="S122" i="3"/>
  <c r="R127" i="2" l="1"/>
  <c r="U127" i="2" s="1"/>
  <c r="O127" i="2"/>
  <c r="T129" i="2"/>
  <c r="Q129" i="2"/>
  <c r="S128" i="2"/>
  <c r="P128" i="2"/>
  <c r="P291" i="3"/>
  <c r="S291" i="3"/>
  <c r="O290" i="3"/>
  <c r="R290" i="3"/>
  <c r="U290" i="3" s="1"/>
  <c r="Q292" i="3"/>
  <c r="T292" i="3"/>
  <c r="O138" i="1"/>
  <c r="R138" i="1"/>
  <c r="U138" i="1" s="1"/>
  <c r="P139" i="1"/>
  <c r="S139" i="1"/>
  <c r="Q140" i="1"/>
  <c r="T140" i="1"/>
  <c r="U120" i="3"/>
  <c r="S123" i="3"/>
  <c r="P123" i="3"/>
  <c r="T121" i="3"/>
  <c r="Q121" i="3"/>
  <c r="R121" i="3"/>
  <c r="U121" i="3" s="1"/>
  <c r="O121" i="3"/>
  <c r="T130" i="2" l="1"/>
  <c r="Q130" i="2"/>
  <c r="S129" i="2"/>
  <c r="P129" i="2"/>
  <c r="R128" i="2"/>
  <c r="U128" i="2" s="1"/>
  <c r="O128" i="2"/>
  <c r="Q293" i="3"/>
  <c r="T293" i="3"/>
  <c r="O291" i="3"/>
  <c r="R291" i="3"/>
  <c r="U291" i="3" s="1"/>
  <c r="P292" i="3"/>
  <c r="S292" i="3"/>
  <c r="Q141" i="1"/>
  <c r="T141" i="1"/>
  <c r="P140" i="1"/>
  <c r="S140" i="1"/>
  <c r="O139" i="1"/>
  <c r="R139" i="1"/>
  <c r="U139" i="1" s="1"/>
  <c r="T122" i="3"/>
  <c r="Q122" i="3"/>
  <c r="R122" i="3"/>
  <c r="U122" i="3" s="1"/>
  <c r="O122" i="3"/>
  <c r="S124" i="3"/>
  <c r="P124" i="3"/>
  <c r="P130" i="2" l="1"/>
  <c r="S130" i="2"/>
  <c r="O129" i="2"/>
  <c r="R129" i="2"/>
  <c r="U129" i="2" s="1"/>
  <c r="Q131" i="2"/>
  <c r="T131" i="2"/>
  <c r="P293" i="3"/>
  <c r="S293" i="3"/>
  <c r="O292" i="3"/>
  <c r="R292" i="3"/>
  <c r="U292" i="3" s="1"/>
  <c r="Q294" i="3"/>
  <c r="T294" i="3"/>
  <c r="O140" i="1"/>
  <c r="R140" i="1"/>
  <c r="U140" i="1" s="1"/>
  <c r="P141" i="1"/>
  <c r="S141" i="1"/>
  <c r="Q142" i="1"/>
  <c r="T142" i="1"/>
  <c r="O123" i="3"/>
  <c r="R123" i="3"/>
  <c r="S125" i="3"/>
  <c r="P125" i="3"/>
  <c r="T123" i="3"/>
  <c r="Q123" i="3"/>
  <c r="Q132" i="2" l="1"/>
  <c r="T132" i="2"/>
  <c r="O130" i="2"/>
  <c r="R130" i="2"/>
  <c r="U130" i="2" s="1"/>
  <c r="P131" i="2"/>
  <c r="S131" i="2"/>
  <c r="T295" i="3"/>
  <c r="Q295" i="3"/>
  <c r="R293" i="3"/>
  <c r="U293" i="3" s="1"/>
  <c r="O293" i="3"/>
  <c r="S294" i="3"/>
  <c r="P294" i="3"/>
  <c r="T143" i="1"/>
  <c r="Q143" i="1"/>
  <c r="S142" i="1"/>
  <c r="P142" i="1"/>
  <c r="R141" i="1"/>
  <c r="U141" i="1" s="1"/>
  <c r="O141" i="1"/>
  <c r="Q124" i="3"/>
  <c r="T124" i="3"/>
  <c r="S126" i="3"/>
  <c r="P126" i="3"/>
  <c r="U123" i="3"/>
  <c r="O124" i="3"/>
  <c r="R124" i="3"/>
  <c r="U124" i="3" s="1"/>
  <c r="P132" i="2" l="1"/>
  <c r="S132" i="2"/>
  <c r="O131" i="2"/>
  <c r="R131" i="2"/>
  <c r="U131" i="2" s="1"/>
  <c r="Q133" i="2"/>
  <c r="T133" i="2"/>
  <c r="S295" i="3"/>
  <c r="P295" i="3"/>
  <c r="R294" i="3"/>
  <c r="U294" i="3" s="1"/>
  <c r="O294" i="3"/>
  <c r="T296" i="3"/>
  <c r="Q296" i="3"/>
  <c r="S143" i="1"/>
  <c r="P143" i="1"/>
  <c r="R142" i="1"/>
  <c r="U142" i="1" s="1"/>
  <c r="O142" i="1"/>
  <c r="T144" i="1"/>
  <c r="Q144" i="1"/>
  <c r="O125" i="3"/>
  <c r="R125" i="3"/>
  <c r="P127" i="3"/>
  <c r="S127" i="3"/>
  <c r="T125" i="3"/>
  <c r="Q125" i="3"/>
  <c r="Q134" i="2" l="1"/>
  <c r="T134" i="2"/>
  <c r="O132" i="2"/>
  <c r="R132" i="2"/>
  <c r="U132" i="2" s="1"/>
  <c r="P133" i="2"/>
  <c r="S133" i="2"/>
  <c r="T297" i="3"/>
  <c r="Q297" i="3"/>
  <c r="R295" i="3"/>
  <c r="U295" i="3" s="1"/>
  <c r="O295" i="3"/>
  <c r="S296" i="3"/>
  <c r="P296" i="3"/>
  <c r="R143" i="1"/>
  <c r="U143" i="1" s="1"/>
  <c r="O143" i="1"/>
  <c r="T145" i="1"/>
  <c r="Q145" i="1"/>
  <c r="S144" i="1"/>
  <c r="P144" i="1"/>
  <c r="P128" i="3"/>
  <c r="S128" i="3"/>
  <c r="T126" i="3"/>
  <c r="Q126" i="3"/>
  <c r="U125" i="3"/>
  <c r="R126" i="3"/>
  <c r="U126" i="3" s="1"/>
  <c r="O126" i="3"/>
  <c r="O133" i="2" l="1"/>
  <c r="R133" i="2"/>
  <c r="U133" i="2" s="1"/>
  <c r="P134" i="2"/>
  <c r="S134" i="2"/>
  <c r="Q135" i="2"/>
  <c r="T135" i="2"/>
  <c r="P297" i="3"/>
  <c r="S297" i="3"/>
  <c r="O296" i="3"/>
  <c r="R296" i="3"/>
  <c r="U296" i="3" s="1"/>
  <c r="Q298" i="3"/>
  <c r="T298" i="3"/>
  <c r="P145" i="1"/>
  <c r="S145" i="1"/>
  <c r="Q146" i="1"/>
  <c r="T146" i="1"/>
  <c r="O144" i="1"/>
  <c r="R144" i="1"/>
  <c r="U144" i="1" s="1"/>
  <c r="O127" i="3"/>
  <c r="R127" i="3"/>
  <c r="T127" i="3"/>
  <c r="Q127" i="3"/>
  <c r="S129" i="3"/>
  <c r="P129" i="3"/>
  <c r="S135" i="2" l="1"/>
  <c r="P135" i="2"/>
  <c r="T136" i="2"/>
  <c r="Q136" i="2"/>
  <c r="R134" i="2"/>
  <c r="U134" i="2" s="1"/>
  <c r="O134" i="2"/>
  <c r="Q299" i="3"/>
  <c r="T299" i="3"/>
  <c r="O297" i="3"/>
  <c r="R297" i="3"/>
  <c r="U297" i="3" s="1"/>
  <c r="P298" i="3"/>
  <c r="S298" i="3"/>
  <c r="O145" i="1"/>
  <c r="R145" i="1"/>
  <c r="U145" i="1" s="1"/>
  <c r="Q147" i="1"/>
  <c r="T147" i="1"/>
  <c r="P146" i="1"/>
  <c r="S146" i="1"/>
  <c r="U127" i="3"/>
  <c r="P130" i="3"/>
  <c r="S130" i="3"/>
  <c r="T128" i="3"/>
  <c r="Q128" i="3"/>
  <c r="O128" i="3"/>
  <c r="R128" i="3"/>
  <c r="U128" i="3" s="1"/>
  <c r="R135" i="2" l="1"/>
  <c r="U135" i="2" s="1"/>
  <c r="O135" i="2"/>
  <c r="T137" i="2"/>
  <c r="Q137" i="2"/>
  <c r="S136" i="2"/>
  <c r="P136" i="2"/>
  <c r="P299" i="3"/>
  <c r="S299" i="3"/>
  <c r="O298" i="3"/>
  <c r="R298" i="3"/>
  <c r="U298" i="3" s="1"/>
  <c r="Q300" i="3"/>
  <c r="T300" i="3"/>
  <c r="P147" i="1"/>
  <c r="S147" i="1"/>
  <c r="Q148" i="1"/>
  <c r="T148" i="1"/>
  <c r="O146" i="1"/>
  <c r="R146" i="1"/>
  <c r="U146" i="1" s="1"/>
  <c r="R129" i="3"/>
  <c r="O129" i="3"/>
  <c r="Q129" i="3"/>
  <c r="T129" i="3"/>
  <c r="P131" i="3"/>
  <c r="S131" i="3"/>
  <c r="Q138" i="2" l="1"/>
  <c r="T138" i="2"/>
  <c r="P137" i="2"/>
  <c r="S137" i="2"/>
  <c r="R136" i="2"/>
  <c r="U136" i="2" s="1"/>
  <c r="O136" i="2"/>
  <c r="Q301" i="3"/>
  <c r="T301" i="3"/>
  <c r="O299" i="3"/>
  <c r="R299" i="3"/>
  <c r="U299" i="3" s="1"/>
  <c r="P300" i="3"/>
  <c r="S300" i="3"/>
  <c r="O147" i="1"/>
  <c r="R147" i="1"/>
  <c r="U147" i="1" s="1"/>
  <c r="Q149" i="1"/>
  <c r="T149" i="1"/>
  <c r="P148" i="1"/>
  <c r="S148" i="1"/>
  <c r="Q130" i="3"/>
  <c r="T130" i="3"/>
  <c r="P132" i="3"/>
  <c r="S132" i="3"/>
  <c r="R130" i="3"/>
  <c r="U130" i="3" s="1"/>
  <c r="O130" i="3"/>
  <c r="U129" i="3"/>
  <c r="P138" i="2" l="1"/>
  <c r="S138" i="2"/>
  <c r="O137" i="2"/>
  <c r="R137" i="2"/>
  <c r="U137" i="2" s="1"/>
  <c r="Q139" i="2"/>
  <c r="T139" i="2"/>
  <c r="P301" i="3"/>
  <c r="S301" i="3"/>
  <c r="O300" i="3"/>
  <c r="R300" i="3"/>
  <c r="U300" i="3" s="1"/>
  <c r="Q302" i="3"/>
  <c r="T302" i="3"/>
  <c r="P149" i="1"/>
  <c r="S149" i="1"/>
  <c r="Q150" i="1"/>
  <c r="T150" i="1"/>
  <c r="O148" i="1"/>
  <c r="R148" i="1"/>
  <c r="U148" i="1" s="1"/>
  <c r="S133" i="3"/>
  <c r="P133" i="3"/>
  <c r="R131" i="3"/>
  <c r="O131" i="3"/>
  <c r="Q131" i="3"/>
  <c r="T131" i="3"/>
  <c r="Q140" i="2" l="1"/>
  <c r="T140" i="2"/>
  <c r="O138" i="2"/>
  <c r="R138" i="2"/>
  <c r="U138" i="2" s="1"/>
  <c r="P139" i="2"/>
  <c r="S139" i="2"/>
  <c r="T303" i="3"/>
  <c r="Q303" i="3"/>
  <c r="R301" i="3"/>
  <c r="U301" i="3" s="1"/>
  <c r="O301" i="3"/>
  <c r="S302" i="3"/>
  <c r="P302" i="3"/>
  <c r="R149" i="1"/>
  <c r="U149" i="1" s="1"/>
  <c r="O149" i="1"/>
  <c r="T151" i="1"/>
  <c r="Q151" i="1"/>
  <c r="S150" i="1"/>
  <c r="P150" i="1"/>
  <c r="R132" i="3"/>
  <c r="O132" i="3"/>
  <c r="S134" i="3"/>
  <c r="P134" i="3"/>
  <c r="Q132" i="3"/>
  <c r="T132" i="3"/>
  <c r="U131" i="3"/>
  <c r="O139" i="2" l="1"/>
  <c r="R139" i="2"/>
  <c r="U139" i="2" s="1"/>
  <c r="P140" i="2"/>
  <c r="S140" i="2"/>
  <c r="Q141" i="2"/>
  <c r="T141" i="2"/>
  <c r="S303" i="3"/>
  <c r="P303" i="3"/>
  <c r="R302" i="3"/>
  <c r="U302" i="3" s="1"/>
  <c r="O302" i="3"/>
  <c r="T304" i="3"/>
  <c r="Q304" i="3"/>
  <c r="S151" i="1"/>
  <c r="P151" i="1"/>
  <c r="T152" i="1"/>
  <c r="Q152" i="1"/>
  <c r="R150" i="1"/>
  <c r="U150" i="1" s="1"/>
  <c r="O150" i="1"/>
  <c r="S135" i="3"/>
  <c r="P135" i="3"/>
  <c r="O133" i="3"/>
  <c r="R133" i="3"/>
  <c r="Q133" i="3"/>
  <c r="T133" i="3"/>
  <c r="U132" i="3"/>
  <c r="Q142" i="2" l="1"/>
  <c r="T142" i="2"/>
  <c r="P141" i="2"/>
  <c r="S141" i="2"/>
  <c r="O140" i="2"/>
  <c r="R140" i="2"/>
  <c r="U140" i="2" s="1"/>
  <c r="R303" i="3"/>
  <c r="U303" i="3" s="1"/>
  <c r="O303" i="3"/>
  <c r="S304" i="3"/>
  <c r="P304" i="3"/>
  <c r="T305" i="3"/>
  <c r="Q305" i="3"/>
  <c r="T153" i="1"/>
  <c r="Q153" i="1"/>
  <c r="R151" i="1"/>
  <c r="U151" i="1" s="1"/>
  <c r="O151" i="1"/>
  <c r="S152" i="1"/>
  <c r="P152" i="1"/>
  <c r="U133" i="3"/>
  <c r="O134" i="3"/>
  <c r="R134" i="3"/>
  <c r="T134" i="3"/>
  <c r="Q134" i="3"/>
  <c r="P136" i="3"/>
  <c r="S136" i="3"/>
  <c r="R141" i="2" l="1"/>
  <c r="U141" i="2" s="1"/>
  <c r="O141" i="2"/>
  <c r="S142" i="2"/>
  <c r="P142" i="2"/>
  <c r="T143" i="2"/>
  <c r="Q143" i="2"/>
  <c r="Q306" i="3"/>
  <c r="T306" i="3"/>
  <c r="P305" i="3"/>
  <c r="S305" i="3"/>
  <c r="O304" i="3"/>
  <c r="R304" i="3"/>
  <c r="U304" i="3" s="1"/>
  <c r="O152" i="1"/>
  <c r="R152" i="1"/>
  <c r="U152" i="1" s="1"/>
  <c r="P153" i="1"/>
  <c r="S153" i="1"/>
  <c r="Q154" i="1"/>
  <c r="T154" i="1"/>
  <c r="U134" i="3"/>
  <c r="S137" i="3"/>
  <c r="P137" i="3"/>
  <c r="R135" i="3"/>
  <c r="O135" i="3"/>
  <c r="T135" i="3"/>
  <c r="Q135" i="3"/>
  <c r="S143" i="2" l="1"/>
  <c r="P143" i="2"/>
  <c r="T144" i="2"/>
  <c r="Q144" i="2"/>
  <c r="R142" i="2"/>
  <c r="U142" i="2" s="1"/>
  <c r="O142" i="2"/>
  <c r="O305" i="3"/>
  <c r="R305" i="3"/>
  <c r="U305" i="3" s="1"/>
  <c r="P306" i="3"/>
  <c r="S306" i="3"/>
  <c r="Q307" i="3"/>
  <c r="T307" i="3"/>
  <c r="Q155" i="1"/>
  <c r="T155" i="1"/>
  <c r="P154" i="1"/>
  <c r="S154" i="1"/>
  <c r="O153" i="1"/>
  <c r="R153" i="1"/>
  <c r="U153" i="1" s="1"/>
  <c r="R136" i="3"/>
  <c r="O136" i="3"/>
  <c r="U135" i="3"/>
  <c r="P138" i="3"/>
  <c r="S138" i="3"/>
  <c r="T136" i="3"/>
  <c r="Q136" i="3"/>
  <c r="T145" i="2" l="1"/>
  <c r="Q145" i="2"/>
  <c r="S144" i="2"/>
  <c r="P144" i="2"/>
  <c r="R143" i="2"/>
  <c r="U143" i="2" s="1"/>
  <c r="O143" i="2"/>
  <c r="Q308" i="3"/>
  <c r="T308" i="3"/>
  <c r="P307" i="3"/>
  <c r="S307" i="3"/>
  <c r="O306" i="3"/>
  <c r="R306" i="3"/>
  <c r="U306" i="3" s="1"/>
  <c r="O154" i="1"/>
  <c r="R154" i="1"/>
  <c r="U154" i="1" s="1"/>
  <c r="P155" i="1"/>
  <c r="S155" i="1"/>
  <c r="Q156" i="1"/>
  <c r="T156" i="1"/>
  <c r="T137" i="3"/>
  <c r="Q137" i="3"/>
  <c r="S139" i="3"/>
  <c r="P139" i="3"/>
  <c r="O137" i="3"/>
  <c r="R137" i="3"/>
  <c r="U137" i="3" s="1"/>
  <c r="U136" i="3"/>
  <c r="P145" i="2" l="1"/>
  <c r="S145" i="2"/>
  <c r="O144" i="2"/>
  <c r="R144" i="2"/>
  <c r="U144" i="2" s="1"/>
  <c r="Q146" i="2"/>
  <c r="T146" i="2"/>
  <c r="O307" i="3"/>
  <c r="R307" i="3"/>
  <c r="U307" i="3" s="1"/>
  <c r="P308" i="3"/>
  <c r="S308" i="3"/>
  <c r="Q309" i="3"/>
  <c r="T309" i="3"/>
  <c r="Q157" i="1"/>
  <c r="T157" i="1"/>
  <c r="P156" i="1"/>
  <c r="S156" i="1"/>
  <c r="O155" i="1"/>
  <c r="R155" i="1"/>
  <c r="U155" i="1" s="1"/>
  <c r="S140" i="3"/>
  <c r="P140" i="3"/>
  <c r="Q138" i="3"/>
  <c r="T138" i="3"/>
  <c r="R138" i="3"/>
  <c r="O138" i="3"/>
  <c r="Q147" i="2" l="1"/>
  <c r="T147" i="2"/>
  <c r="O145" i="2"/>
  <c r="R145" i="2"/>
  <c r="U145" i="2" s="1"/>
  <c r="P146" i="2"/>
  <c r="S146" i="2"/>
  <c r="Q310" i="3"/>
  <c r="T310" i="3"/>
  <c r="P309" i="3"/>
  <c r="S309" i="3"/>
  <c r="O308" i="3"/>
  <c r="R308" i="3"/>
  <c r="U308" i="3" s="1"/>
  <c r="P157" i="1"/>
  <c r="S157" i="1"/>
  <c r="O156" i="1"/>
  <c r="R156" i="1"/>
  <c r="U156" i="1" s="1"/>
  <c r="Q158" i="1"/>
  <c r="T158" i="1"/>
  <c r="U138" i="3"/>
  <c r="R139" i="3"/>
  <c r="O139" i="3"/>
  <c r="T139" i="3"/>
  <c r="Q139" i="3"/>
  <c r="S141" i="3"/>
  <c r="P141" i="3"/>
  <c r="P147" i="2" l="1"/>
  <c r="S147" i="2"/>
  <c r="O146" i="2"/>
  <c r="R146" i="2"/>
  <c r="U146" i="2" s="1"/>
  <c r="Q148" i="2"/>
  <c r="T148" i="2"/>
  <c r="R309" i="3"/>
  <c r="U309" i="3" s="1"/>
  <c r="O309" i="3"/>
  <c r="S310" i="3"/>
  <c r="P310" i="3"/>
  <c r="T311" i="3"/>
  <c r="Q311" i="3"/>
  <c r="T159" i="1"/>
  <c r="Q159" i="1"/>
  <c r="R157" i="1"/>
  <c r="U157" i="1" s="1"/>
  <c r="O157" i="1"/>
  <c r="S158" i="1"/>
  <c r="P158" i="1"/>
  <c r="S142" i="3"/>
  <c r="P142" i="3"/>
  <c r="Q140" i="3"/>
  <c r="T140" i="3"/>
  <c r="R140" i="3"/>
  <c r="U140" i="3" s="1"/>
  <c r="O140" i="3"/>
  <c r="U139" i="3"/>
  <c r="O147" i="2" l="1"/>
  <c r="R147" i="2"/>
  <c r="U147" i="2" s="1"/>
  <c r="Q149" i="2"/>
  <c r="T149" i="2"/>
  <c r="P148" i="2"/>
  <c r="S148" i="2"/>
  <c r="T312" i="3"/>
  <c r="Q312" i="3"/>
  <c r="S311" i="3"/>
  <c r="P311" i="3"/>
  <c r="R310" i="3"/>
  <c r="U310" i="3" s="1"/>
  <c r="O310" i="3"/>
  <c r="R158" i="1"/>
  <c r="U158" i="1" s="1"/>
  <c r="O158" i="1"/>
  <c r="S159" i="1"/>
  <c r="P159" i="1"/>
  <c r="T160" i="1"/>
  <c r="Q160" i="1"/>
  <c r="O141" i="3"/>
  <c r="R141" i="3"/>
  <c r="T141" i="3"/>
  <c r="Q141" i="3"/>
  <c r="S143" i="3"/>
  <c r="P143" i="3"/>
  <c r="Q150" i="2" l="1"/>
  <c r="T150" i="2"/>
  <c r="P149" i="2"/>
  <c r="S149" i="2"/>
  <c r="O148" i="2"/>
  <c r="R148" i="2"/>
  <c r="U148" i="2" s="1"/>
  <c r="S312" i="3"/>
  <c r="P312" i="3"/>
  <c r="R311" i="3"/>
  <c r="U311" i="3" s="1"/>
  <c r="O311" i="3"/>
  <c r="T313" i="3"/>
  <c r="Q313" i="3"/>
  <c r="S160" i="1"/>
  <c r="P160" i="1"/>
  <c r="T161" i="1"/>
  <c r="Q161" i="1"/>
  <c r="R159" i="1"/>
  <c r="U159" i="1" s="1"/>
  <c r="O159" i="1"/>
  <c r="T142" i="3"/>
  <c r="Q142" i="3"/>
  <c r="U141" i="3"/>
  <c r="P144" i="3"/>
  <c r="S144" i="3"/>
  <c r="O142" i="3"/>
  <c r="R142" i="3"/>
  <c r="U142" i="3" s="1"/>
  <c r="R149" i="2" l="1"/>
  <c r="U149" i="2" s="1"/>
  <c r="O149" i="2"/>
  <c r="S150" i="2"/>
  <c r="P150" i="2"/>
  <c r="T151" i="2"/>
  <c r="Q151" i="2"/>
  <c r="Q314" i="3"/>
  <c r="T314" i="3"/>
  <c r="O312" i="3"/>
  <c r="R312" i="3"/>
  <c r="U312" i="3" s="1"/>
  <c r="P313" i="3"/>
  <c r="S313" i="3"/>
  <c r="Q162" i="1"/>
  <c r="T162" i="1"/>
  <c r="P161" i="1"/>
  <c r="S161" i="1"/>
  <c r="O160" i="1"/>
  <c r="R160" i="1"/>
  <c r="U160" i="1" s="1"/>
  <c r="P145" i="3"/>
  <c r="S145" i="3"/>
  <c r="Q143" i="3"/>
  <c r="T143" i="3"/>
  <c r="O143" i="3"/>
  <c r="R143" i="3"/>
  <c r="U143" i="3" s="1"/>
  <c r="S151" i="2" l="1"/>
  <c r="P151" i="2"/>
  <c r="R150" i="2"/>
  <c r="U150" i="2" s="1"/>
  <c r="O150" i="2"/>
  <c r="T152" i="2"/>
  <c r="Q152" i="2"/>
  <c r="P314" i="3"/>
  <c r="S314" i="3"/>
  <c r="O313" i="3"/>
  <c r="R313" i="3"/>
  <c r="U313" i="3" s="1"/>
  <c r="Q315" i="3"/>
  <c r="T315" i="3"/>
  <c r="O161" i="1"/>
  <c r="R161" i="1"/>
  <c r="U161" i="1" s="1"/>
  <c r="P162" i="1"/>
  <c r="S162" i="1"/>
  <c r="Q163" i="1"/>
  <c r="T163" i="1"/>
  <c r="T144" i="3"/>
  <c r="Q144" i="3"/>
  <c r="R144" i="3"/>
  <c r="U144" i="3" s="1"/>
  <c r="O144" i="3"/>
  <c r="S146" i="3"/>
  <c r="P146" i="3"/>
  <c r="R151" i="2" l="1"/>
  <c r="U151" i="2" s="1"/>
  <c r="O151" i="2"/>
  <c r="T153" i="2"/>
  <c r="Q153" i="2"/>
  <c r="S152" i="2"/>
  <c r="P152" i="2"/>
  <c r="Q316" i="3"/>
  <c r="T316" i="3"/>
  <c r="O314" i="3"/>
  <c r="R314" i="3"/>
  <c r="U314" i="3" s="1"/>
  <c r="P315" i="3"/>
  <c r="S315" i="3"/>
  <c r="Q164" i="1"/>
  <c r="T164" i="1"/>
  <c r="P163" i="1"/>
  <c r="S163" i="1"/>
  <c r="O162" i="1"/>
  <c r="R162" i="1"/>
  <c r="U162" i="1" s="1"/>
  <c r="P147" i="3"/>
  <c r="S147" i="3"/>
  <c r="R145" i="3"/>
  <c r="O145" i="3"/>
  <c r="Q145" i="3"/>
  <c r="T145" i="3"/>
  <c r="P153" i="2" l="1"/>
  <c r="S153" i="2"/>
  <c r="Q154" i="2"/>
  <c r="T154" i="2"/>
  <c r="O152" i="2"/>
  <c r="R152" i="2"/>
  <c r="U152" i="2" s="1"/>
  <c r="P316" i="3"/>
  <c r="S316" i="3"/>
  <c r="O315" i="3"/>
  <c r="R315" i="3"/>
  <c r="U315" i="3" s="1"/>
  <c r="Q317" i="3"/>
  <c r="T317" i="3"/>
  <c r="O163" i="1"/>
  <c r="R163" i="1"/>
  <c r="U163" i="1" s="1"/>
  <c r="P164" i="1"/>
  <c r="S164" i="1"/>
  <c r="Q165" i="1"/>
  <c r="T165" i="1"/>
  <c r="R146" i="3"/>
  <c r="O146" i="3"/>
  <c r="U145" i="3"/>
  <c r="T146" i="3"/>
  <c r="Q146" i="3"/>
  <c r="S148" i="3"/>
  <c r="P148" i="3"/>
  <c r="O153" i="2" l="1"/>
  <c r="R153" i="2"/>
  <c r="U153" i="2" s="1"/>
  <c r="Q155" i="2"/>
  <c r="T155" i="2"/>
  <c r="P154" i="2"/>
  <c r="S154" i="2"/>
  <c r="Q318" i="3"/>
  <c r="T318" i="3"/>
  <c r="O316" i="3"/>
  <c r="R316" i="3"/>
  <c r="U316" i="3" s="1"/>
  <c r="P317" i="3"/>
  <c r="S317" i="3"/>
  <c r="Q166" i="1"/>
  <c r="T166" i="1"/>
  <c r="P165" i="1"/>
  <c r="S165" i="1"/>
  <c r="O164" i="1"/>
  <c r="R164" i="1"/>
  <c r="U164" i="1" s="1"/>
  <c r="P149" i="3"/>
  <c r="S149" i="3"/>
  <c r="Q147" i="3"/>
  <c r="T147" i="3"/>
  <c r="R147" i="3"/>
  <c r="U147" i="3" s="1"/>
  <c r="O147" i="3"/>
  <c r="U146" i="3"/>
  <c r="P155" i="2" l="1"/>
  <c r="S155" i="2"/>
  <c r="Q156" i="2"/>
  <c r="T156" i="2"/>
  <c r="O154" i="2"/>
  <c r="R154" i="2"/>
  <c r="U154" i="2" s="1"/>
  <c r="S318" i="3"/>
  <c r="P318" i="3"/>
  <c r="R317" i="3"/>
  <c r="U317" i="3" s="1"/>
  <c r="O317" i="3"/>
  <c r="T319" i="3"/>
  <c r="Q319" i="3"/>
  <c r="R165" i="1"/>
  <c r="U165" i="1" s="1"/>
  <c r="O165" i="1"/>
  <c r="S166" i="1"/>
  <c r="P166" i="1"/>
  <c r="T167" i="1"/>
  <c r="Q167" i="1"/>
  <c r="O148" i="3"/>
  <c r="R148" i="3"/>
  <c r="T148" i="3"/>
  <c r="Q148" i="3"/>
  <c r="P150" i="3"/>
  <c r="S150" i="3"/>
  <c r="O155" i="2" l="1"/>
  <c r="R155" i="2"/>
  <c r="U155" i="2" s="1"/>
  <c r="Q157" i="2"/>
  <c r="T157" i="2"/>
  <c r="P156" i="2"/>
  <c r="S156" i="2"/>
  <c r="T320" i="3"/>
  <c r="Q320" i="3"/>
  <c r="R318" i="3"/>
  <c r="U318" i="3" s="1"/>
  <c r="O318" i="3"/>
  <c r="S319" i="3"/>
  <c r="P319" i="3"/>
  <c r="T168" i="1"/>
  <c r="Q168" i="1"/>
  <c r="S167" i="1"/>
  <c r="P167" i="1"/>
  <c r="R166" i="1"/>
  <c r="U166" i="1" s="1"/>
  <c r="O166" i="1"/>
  <c r="S151" i="3"/>
  <c r="P151" i="3"/>
  <c r="T149" i="3"/>
  <c r="Q149" i="3"/>
  <c r="U148" i="3"/>
  <c r="R149" i="3"/>
  <c r="U149" i="3" s="1"/>
  <c r="O149" i="3"/>
  <c r="P157" i="2" l="1"/>
  <c r="S157" i="2"/>
  <c r="Q158" i="2"/>
  <c r="T158" i="2"/>
  <c r="O156" i="2"/>
  <c r="R156" i="2"/>
  <c r="U156" i="2" s="1"/>
  <c r="S320" i="3"/>
  <c r="P320" i="3"/>
  <c r="R319" i="3"/>
  <c r="U319" i="3" s="1"/>
  <c r="O319" i="3"/>
  <c r="T321" i="3"/>
  <c r="Q321" i="3"/>
  <c r="S168" i="1"/>
  <c r="P168" i="1"/>
  <c r="R167" i="1"/>
  <c r="U167" i="1" s="1"/>
  <c r="O167" i="1"/>
  <c r="T169" i="1"/>
  <c r="Q169" i="1"/>
  <c r="R150" i="3"/>
  <c r="O150" i="3"/>
  <c r="T150" i="3"/>
  <c r="Q150" i="3"/>
  <c r="S152" i="3"/>
  <c r="P152" i="3"/>
  <c r="T159" i="2" l="1"/>
  <c r="Q159" i="2"/>
  <c r="R157" i="2"/>
  <c r="U157" i="2" s="1"/>
  <c r="O157" i="2"/>
  <c r="S158" i="2"/>
  <c r="P158" i="2"/>
  <c r="Q322" i="3"/>
  <c r="T322" i="3"/>
  <c r="O320" i="3"/>
  <c r="R320" i="3"/>
  <c r="U320" i="3" s="1"/>
  <c r="P321" i="3"/>
  <c r="S321" i="3"/>
  <c r="O168" i="1"/>
  <c r="R168" i="1"/>
  <c r="U168" i="1" s="1"/>
  <c r="P169" i="1"/>
  <c r="S169" i="1"/>
  <c r="Q170" i="1"/>
  <c r="T170" i="1"/>
  <c r="T151" i="3"/>
  <c r="Q151" i="3"/>
  <c r="P153" i="3"/>
  <c r="S153" i="3"/>
  <c r="R151" i="3"/>
  <c r="U151" i="3" s="1"/>
  <c r="O151" i="3"/>
  <c r="U150" i="3"/>
  <c r="R158" i="2" l="1"/>
  <c r="U158" i="2" s="1"/>
  <c r="O158" i="2"/>
  <c r="S159" i="2"/>
  <c r="P159" i="2"/>
  <c r="T160" i="2"/>
  <c r="Q160" i="2"/>
  <c r="P322" i="3"/>
  <c r="S322" i="3"/>
  <c r="O321" i="3"/>
  <c r="R321" i="3"/>
  <c r="U321" i="3" s="1"/>
  <c r="Q323" i="3"/>
  <c r="T323" i="3"/>
  <c r="Q171" i="1"/>
  <c r="T171" i="1"/>
  <c r="P170" i="1"/>
  <c r="S170" i="1"/>
  <c r="O169" i="1"/>
  <c r="R169" i="1"/>
  <c r="U169" i="1" s="1"/>
  <c r="O152" i="3"/>
  <c r="R152" i="3"/>
  <c r="S154" i="3"/>
  <c r="P154" i="3"/>
  <c r="T152" i="3"/>
  <c r="Q152" i="3"/>
  <c r="S160" i="2" l="1"/>
  <c r="P160" i="2"/>
  <c r="T161" i="2"/>
  <c r="Q161" i="2"/>
  <c r="R159" i="2"/>
  <c r="U159" i="2" s="1"/>
  <c r="O159" i="2"/>
  <c r="Q324" i="3"/>
  <c r="T324" i="3"/>
  <c r="O322" i="3"/>
  <c r="R322" i="3"/>
  <c r="U322" i="3" s="1"/>
  <c r="P323" i="3"/>
  <c r="S323" i="3"/>
  <c r="O170" i="1"/>
  <c r="R170" i="1"/>
  <c r="U170" i="1" s="1"/>
  <c r="P171" i="1"/>
  <c r="S171" i="1"/>
  <c r="Q172" i="1"/>
  <c r="T172" i="1"/>
  <c r="P155" i="3"/>
  <c r="S155" i="3"/>
  <c r="Q153" i="3"/>
  <c r="T153" i="3"/>
  <c r="U152" i="3"/>
  <c r="R153" i="3"/>
  <c r="O153" i="3"/>
  <c r="Q162" i="2" l="1"/>
  <c r="T162" i="2"/>
  <c r="O160" i="2"/>
  <c r="R160" i="2"/>
  <c r="U160" i="2" s="1"/>
  <c r="P161" i="2"/>
  <c r="S161" i="2"/>
  <c r="P324" i="3"/>
  <c r="S324" i="3"/>
  <c r="O323" i="3"/>
  <c r="R323" i="3"/>
  <c r="U323" i="3" s="1"/>
  <c r="Q325" i="3"/>
  <c r="T325" i="3"/>
  <c r="Q173" i="1"/>
  <c r="T173" i="1"/>
  <c r="P172" i="1"/>
  <c r="S172" i="1"/>
  <c r="O171" i="1"/>
  <c r="R171" i="1"/>
  <c r="U171" i="1" s="1"/>
  <c r="U153" i="3"/>
  <c r="R154" i="3"/>
  <c r="O154" i="3"/>
  <c r="S156" i="3"/>
  <c r="P156" i="3"/>
  <c r="Q154" i="3"/>
  <c r="T154" i="3"/>
  <c r="O161" i="2" l="1"/>
  <c r="R161" i="2"/>
  <c r="U161" i="2" s="1"/>
  <c r="P162" i="2"/>
  <c r="S162" i="2"/>
  <c r="Q163" i="2"/>
  <c r="T163" i="2"/>
  <c r="Q326" i="3"/>
  <c r="T326" i="3"/>
  <c r="O324" i="3"/>
  <c r="R324" i="3"/>
  <c r="U324" i="3" s="1"/>
  <c r="P325" i="3"/>
  <c r="S325" i="3"/>
  <c r="O172" i="1"/>
  <c r="R172" i="1"/>
  <c r="U172" i="1" s="1"/>
  <c r="P173" i="1"/>
  <c r="S173" i="1"/>
  <c r="Q174" i="1"/>
  <c r="T174" i="1"/>
  <c r="Q155" i="3"/>
  <c r="T155" i="3"/>
  <c r="S157" i="3"/>
  <c r="P157" i="3"/>
  <c r="R155" i="3"/>
  <c r="U155" i="3" s="1"/>
  <c r="O155" i="3"/>
  <c r="U154" i="3"/>
  <c r="Q164" i="2" l="1"/>
  <c r="T164" i="2"/>
  <c r="P163" i="2"/>
  <c r="S163" i="2"/>
  <c r="O162" i="2"/>
  <c r="R162" i="2"/>
  <c r="U162" i="2" s="1"/>
  <c r="S326" i="3"/>
  <c r="P326" i="3"/>
  <c r="R325" i="3"/>
  <c r="U325" i="3" s="1"/>
  <c r="O325" i="3"/>
  <c r="T327" i="3"/>
  <c r="Q327" i="3"/>
  <c r="T175" i="1"/>
  <c r="Q175" i="1"/>
  <c r="S174" i="1"/>
  <c r="P174" i="1"/>
  <c r="R173" i="1"/>
  <c r="U173" i="1" s="1"/>
  <c r="O173" i="1"/>
  <c r="S158" i="3"/>
  <c r="P158" i="3"/>
  <c r="R156" i="3"/>
  <c r="O156" i="3"/>
  <c r="Q156" i="3"/>
  <c r="T156" i="3"/>
  <c r="P164" i="2" l="1"/>
  <c r="S164" i="2"/>
  <c r="O163" i="2"/>
  <c r="R163" i="2"/>
  <c r="U163" i="2" s="1"/>
  <c r="Q165" i="2"/>
  <c r="T165" i="2"/>
  <c r="T328" i="3"/>
  <c r="Q328" i="3"/>
  <c r="R326" i="3"/>
  <c r="U326" i="3" s="1"/>
  <c r="O326" i="3"/>
  <c r="S327" i="3"/>
  <c r="P327" i="3"/>
  <c r="S175" i="1"/>
  <c r="P175" i="1"/>
  <c r="T176" i="1"/>
  <c r="Q176" i="1"/>
  <c r="R174" i="1"/>
  <c r="U174" i="1" s="1"/>
  <c r="O174" i="1"/>
  <c r="Q157" i="3"/>
  <c r="T157" i="3"/>
  <c r="O157" i="3"/>
  <c r="R157" i="3"/>
  <c r="U157" i="3" s="1"/>
  <c r="U156" i="3"/>
  <c r="S159" i="3"/>
  <c r="P159" i="3"/>
  <c r="O164" i="2" l="1"/>
  <c r="R164" i="2"/>
  <c r="U164" i="2" s="1"/>
  <c r="Q166" i="2"/>
  <c r="T166" i="2"/>
  <c r="P165" i="2"/>
  <c r="S165" i="2"/>
  <c r="S328" i="3"/>
  <c r="P328" i="3"/>
  <c r="R327" i="3"/>
  <c r="U327" i="3" s="1"/>
  <c r="O327" i="3"/>
  <c r="T329" i="3"/>
  <c r="Q329" i="3"/>
  <c r="T177" i="1"/>
  <c r="Q177" i="1"/>
  <c r="S176" i="1"/>
  <c r="P176" i="1"/>
  <c r="R175" i="1"/>
  <c r="U175" i="1" s="1"/>
  <c r="O175" i="1"/>
  <c r="S160" i="3"/>
  <c r="P160" i="3"/>
  <c r="O158" i="3"/>
  <c r="R158" i="3"/>
  <c r="Q158" i="3"/>
  <c r="T158" i="3"/>
  <c r="T167" i="2" l="1"/>
  <c r="Q167" i="2"/>
  <c r="S166" i="2"/>
  <c r="P166" i="2"/>
  <c r="R165" i="2"/>
  <c r="U165" i="2" s="1"/>
  <c r="O165" i="2"/>
  <c r="Q330" i="3"/>
  <c r="T330" i="3"/>
  <c r="O328" i="3"/>
  <c r="R328" i="3"/>
  <c r="U328" i="3" s="1"/>
  <c r="P329" i="3"/>
  <c r="S329" i="3"/>
  <c r="P177" i="1"/>
  <c r="S177" i="1"/>
  <c r="Q178" i="1"/>
  <c r="T178" i="1"/>
  <c r="O176" i="1"/>
  <c r="R176" i="1"/>
  <c r="U176" i="1" s="1"/>
  <c r="T159" i="3"/>
  <c r="Q159" i="3"/>
  <c r="U158" i="3"/>
  <c r="O159" i="3"/>
  <c r="R159" i="3"/>
  <c r="U159" i="3" s="1"/>
  <c r="S161" i="3"/>
  <c r="P161" i="3"/>
  <c r="S167" i="2" l="1"/>
  <c r="P167" i="2"/>
  <c r="R166" i="2"/>
  <c r="U166" i="2" s="1"/>
  <c r="O166" i="2"/>
  <c r="T168" i="2"/>
  <c r="Q168" i="2"/>
  <c r="P330" i="3"/>
  <c r="S330" i="3"/>
  <c r="O329" i="3"/>
  <c r="R329" i="3"/>
  <c r="U329" i="3" s="1"/>
  <c r="Q331" i="3"/>
  <c r="T331" i="3"/>
  <c r="O177" i="1"/>
  <c r="R177" i="1"/>
  <c r="U177" i="1" s="1"/>
  <c r="Q179" i="1"/>
  <c r="T179" i="1"/>
  <c r="P178" i="1"/>
  <c r="S178" i="1"/>
  <c r="S162" i="3"/>
  <c r="P162" i="3"/>
  <c r="R160" i="3"/>
  <c r="O160" i="3"/>
  <c r="T160" i="3"/>
  <c r="Q160" i="3"/>
  <c r="R167" i="2" l="1"/>
  <c r="U167" i="2" s="1"/>
  <c r="O167" i="2"/>
  <c r="S168" i="2"/>
  <c r="P168" i="2"/>
  <c r="T169" i="2"/>
  <c r="Q169" i="2"/>
  <c r="Q332" i="3"/>
  <c r="T332" i="3"/>
  <c r="O330" i="3"/>
  <c r="R330" i="3"/>
  <c r="U330" i="3" s="1"/>
  <c r="P331" i="3"/>
  <c r="S331" i="3"/>
  <c r="P179" i="1"/>
  <c r="S179" i="1"/>
  <c r="Q180" i="1"/>
  <c r="T180" i="1"/>
  <c r="O178" i="1"/>
  <c r="R178" i="1"/>
  <c r="U178" i="1" s="1"/>
  <c r="O161" i="3"/>
  <c r="R161" i="3"/>
  <c r="Q161" i="3"/>
  <c r="T161" i="3"/>
  <c r="U160" i="3"/>
  <c r="S163" i="3"/>
  <c r="P163" i="3"/>
  <c r="P169" i="2" l="1"/>
  <c r="S169" i="2"/>
  <c r="Q170" i="2"/>
  <c r="T170" i="2"/>
  <c r="O168" i="2"/>
  <c r="R168" i="2"/>
  <c r="U168" i="2" s="1"/>
  <c r="P332" i="3"/>
  <c r="S332" i="3"/>
  <c r="O331" i="3"/>
  <c r="R331" i="3"/>
  <c r="U331" i="3" s="1"/>
  <c r="Q333" i="3"/>
  <c r="T333" i="3"/>
  <c r="O179" i="1"/>
  <c r="R179" i="1"/>
  <c r="U179" i="1" s="1"/>
  <c r="Q181" i="1"/>
  <c r="T181" i="1"/>
  <c r="P180" i="1"/>
  <c r="S180" i="1"/>
  <c r="U161" i="3"/>
  <c r="P164" i="3"/>
  <c r="S164" i="3"/>
  <c r="Q162" i="3"/>
  <c r="T162" i="3"/>
  <c r="O162" i="3"/>
  <c r="R162" i="3"/>
  <c r="U162" i="3" s="1"/>
  <c r="Q171" i="2" l="1"/>
  <c r="T171" i="2"/>
  <c r="O169" i="2"/>
  <c r="R169" i="2"/>
  <c r="U169" i="2" s="1"/>
  <c r="P170" i="2"/>
  <c r="S170" i="2"/>
  <c r="Q334" i="3"/>
  <c r="T334" i="3"/>
  <c r="O332" i="3"/>
  <c r="R332" i="3"/>
  <c r="U332" i="3" s="1"/>
  <c r="P333" i="3"/>
  <c r="S333" i="3"/>
  <c r="P181" i="1"/>
  <c r="S181" i="1"/>
  <c r="Q182" i="1"/>
  <c r="T182" i="1"/>
  <c r="O180" i="1"/>
  <c r="R180" i="1"/>
  <c r="U180" i="1" s="1"/>
  <c r="O163" i="3"/>
  <c r="R163" i="3"/>
  <c r="T163" i="3"/>
  <c r="Q163" i="3"/>
  <c r="S165" i="3"/>
  <c r="P165" i="3"/>
  <c r="O170" i="2" l="1"/>
  <c r="R170" i="2"/>
  <c r="U170" i="2" s="1"/>
  <c r="P171" i="2"/>
  <c r="S171" i="2"/>
  <c r="Q172" i="2"/>
  <c r="T172" i="2"/>
  <c r="S334" i="3"/>
  <c r="P334" i="3"/>
  <c r="R333" i="3"/>
  <c r="U333" i="3" s="1"/>
  <c r="O333" i="3"/>
  <c r="T335" i="3"/>
  <c r="Q335" i="3"/>
  <c r="R181" i="1"/>
  <c r="U181" i="1" s="1"/>
  <c r="O181" i="1"/>
  <c r="T183" i="1"/>
  <c r="Q183" i="1"/>
  <c r="S182" i="1"/>
  <c r="P182" i="1"/>
  <c r="S166" i="3"/>
  <c r="P166" i="3"/>
  <c r="Q164" i="3"/>
  <c r="T164" i="3"/>
  <c r="U163" i="3"/>
  <c r="R164" i="3"/>
  <c r="U164" i="3" s="1"/>
  <c r="O164" i="3"/>
  <c r="P172" i="2" l="1"/>
  <c r="S172" i="2"/>
  <c r="Q173" i="2"/>
  <c r="T173" i="2"/>
  <c r="O171" i="2"/>
  <c r="R171" i="2"/>
  <c r="U171" i="2" s="1"/>
  <c r="T336" i="3"/>
  <c r="Q336" i="3"/>
  <c r="R334" i="3"/>
  <c r="U334" i="3" s="1"/>
  <c r="O334" i="3"/>
  <c r="S335" i="3"/>
  <c r="P335" i="3"/>
  <c r="S183" i="1"/>
  <c r="P183" i="1"/>
  <c r="T184" i="1"/>
  <c r="Q184" i="1"/>
  <c r="R182" i="1"/>
  <c r="U182" i="1" s="1"/>
  <c r="O182" i="1"/>
  <c r="O165" i="3"/>
  <c r="R165" i="3"/>
  <c r="Q165" i="3"/>
  <c r="T165" i="3"/>
  <c r="S167" i="3"/>
  <c r="P167" i="3"/>
  <c r="Q174" i="2" l="1"/>
  <c r="T174" i="2"/>
  <c r="O172" i="2"/>
  <c r="R172" i="2"/>
  <c r="U172" i="2" s="1"/>
  <c r="P173" i="2"/>
  <c r="S173" i="2"/>
  <c r="S336" i="3"/>
  <c r="P336" i="3"/>
  <c r="R335" i="3"/>
  <c r="U335" i="3" s="1"/>
  <c r="O335" i="3"/>
  <c r="T337" i="3"/>
  <c r="Q337" i="3"/>
  <c r="T185" i="1"/>
  <c r="Q185" i="1"/>
  <c r="R183" i="1"/>
  <c r="U183" i="1" s="1"/>
  <c r="O183" i="1"/>
  <c r="S184" i="1"/>
  <c r="P184" i="1"/>
  <c r="Q166" i="3"/>
  <c r="T166" i="3"/>
  <c r="U165" i="3"/>
  <c r="R166" i="3"/>
  <c r="U166" i="3" s="1"/>
  <c r="O166" i="3"/>
  <c r="S174" i="2" l="1"/>
  <c r="P174" i="2"/>
  <c r="R173" i="2"/>
  <c r="U173" i="2" s="1"/>
  <c r="O173" i="2"/>
  <c r="T175" i="2"/>
  <c r="Q175" i="2"/>
  <c r="Q338" i="3"/>
  <c r="T338" i="3"/>
  <c r="O336" i="3"/>
  <c r="R336" i="3"/>
  <c r="U336" i="3" s="1"/>
  <c r="S337" i="3"/>
  <c r="P337" i="3"/>
  <c r="O184" i="1"/>
  <c r="R184" i="1"/>
  <c r="U184" i="1" s="1"/>
  <c r="Q186" i="1"/>
  <c r="T186" i="1"/>
  <c r="P185" i="1"/>
  <c r="S185" i="1"/>
  <c r="R167" i="3"/>
  <c r="O167" i="3"/>
  <c r="Q167" i="3"/>
  <c r="T167" i="3"/>
  <c r="R174" i="2" l="1"/>
  <c r="U174" i="2" s="1"/>
  <c r="O174" i="2"/>
  <c r="S175" i="2"/>
  <c r="P175" i="2"/>
  <c r="T176" i="2"/>
  <c r="Q176" i="2"/>
  <c r="P338" i="3"/>
  <c r="S338" i="3"/>
  <c r="O337" i="3"/>
  <c r="R337" i="3"/>
  <c r="U337" i="3" s="1"/>
  <c r="Q339" i="3"/>
  <c r="T339" i="3"/>
  <c r="P186" i="1"/>
  <c r="S186" i="1"/>
  <c r="Q187" i="1"/>
  <c r="T187" i="1"/>
  <c r="O185" i="1"/>
  <c r="R185" i="1"/>
  <c r="U185" i="1" s="1"/>
  <c r="U167" i="3"/>
  <c r="T177" i="2" l="1"/>
  <c r="Q177" i="2"/>
  <c r="S176" i="2"/>
  <c r="P176" i="2"/>
  <c r="R175" i="2"/>
  <c r="U175" i="2" s="1"/>
  <c r="O175" i="2"/>
  <c r="Q340" i="3"/>
  <c r="T340" i="3"/>
  <c r="O338" i="3"/>
  <c r="R338" i="3"/>
  <c r="U338" i="3" s="1"/>
  <c r="P339" i="3"/>
  <c r="S339" i="3"/>
  <c r="Q188" i="1"/>
  <c r="T188" i="1"/>
  <c r="O186" i="1"/>
  <c r="R186" i="1"/>
  <c r="U186" i="1" s="1"/>
  <c r="P187" i="1"/>
  <c r="S187" i="1"/>
  <c r="O176" i="2" l="1"/>
  <c r="R176" i="2"/>
  <c r="U176" i="2" s="1"/>
  <c r="Q178" i="2"/>
  <c r="T178" i="2"/>
  <c r="P177" i="2"/>
  <c r="S177" i="2"/>
  <c r="P340" i="3"/>
  <c r="S340" i="3"/>
  <c r="O339" i="3"/>
  <c r="R339" i="3"/>
  <c r="U339" i="3" s="1"/>
  <c r="Q341" i="3"/>
  <c r="T341" i="3"/>
  <c r="O187" i="1"/>
  <c r="R187" i="1"/>
  <c r="U187" i="1" s="1"/>
  <c r="P188" i="1"/>
  <c r="S188" i="1"/>
  <c r="Q189" i="1"/>
  <c r="T189" i="1"/>
  <c r="P178" i="2" l="1"/>
  <c r="S178" i="2"/>
  <c r="Q179" i="2"/>
  <c r="T179" i="2"/>
  <c r="O177" i="2"/>
  <c r="R177" i="2"/>
  <c r="U177" i="2" s="1"/>
  <c r="Q342" i="3"/>
  <c r="T342" i="3"/>
  <c r="O340" i="3"/>
  <c r="R340" i="3"/>
  <c r="U340" i="3" s="1"/>
  <c r="P341" i="3"/>
  <c r="S341" i="3"/>
  <c r="P189" i="1"/>
  <c r="S189" i="1"/>
  <c r="Q190" i="1"/>
  <c r="T190" i="1"/>
  <c r="O188" i="1"/>
  <c r="R188" i="1"/>
  <c r="U188" i="1" s="1"/>
  <c r="Q180" i="2" l="1"/>
  <c r="T180" i="2"/>
  <c r="O178" i="2"/>
  <c r="R178" i="2"/>
  <c r="U178" i="2" s="1"/>
  <c r="P179" i="2"/>
  <c r="S179" i="2"/>
  <c r="S342" i="3"/>
  <c r="P342" i="3"/>
  <c r="R341" i="3"/>
  <c r="U341" i="3" s="1"/>
  <c r="O341" i="3"/>
  <c r="T343" i="3"/>
  <c r="Q343" i="3"/>
  <c r="R189" i="1"/>
  <c r="U189" i="1" s="1"/>
  <c r="O189" i="1"/>
  <c r="T191" i="1"/>
  <c r="Q191" i="1"/>
  <c r="S190" i="1"/>
  <c r="P190" i="1"/>
  <c r="P180" i="2" l="1"/>
  <c r="S180" i="2"/>
  <c r="O179" i="2"/>
  <c r="R179" i="2"/>
  <c r="U179" i="2" s="1"/>
  <c r="Q181" i="2"/>
  <c r="T181" i="2"/>
  <c r="R342" i="3"/>
  <c r="U342" i="3" s="1"/>
  <c r="O342" i="3"/>
  <c r="T344" i="3"/>
  <c r="Q344" i="3"/>
  <c r="S343" i="3"/>
  <c r="P343" i="3"/>
  <c r="T192" i="1"/>
  <c r="Q192" i="1"/>
  <c r="S191" i="1"/>
  <c r="P191" i="1"/>
  <c r="R190" i="1"/>
  <c r="U190" i="1" s="1"/>
  <c r="O190" i="1"/>
  <c r="Q182" i="2" l="1"/>
  <c r="T182" i="2"/>
  <c r="O180" i="2"/>
  <c r="R180" i="2"/>
  <c r="U180" i="2" s="1"/>
  <c r="P181" i="2"/>
  <c r="S181" i="2"/>
  <c r="T345" i="3"/>
  <c r="Q345" i="3"/>
  <c r="S344" i="3"/>
  <c r="P344" i="3"/>
  <c r="R343" i="3"/>
  <c r="U343" i="3" s="1"/>
  <c r="O343" i="3"/>
  <c r="S192" i="1"/>
  <c r="P192" i="1"/>
  <c r="R191" i="1"/>
  <c r="U191" i="1" s="1"/>
  <c r="O191" i="1"/>
  <c r="T193" i="1"/>
  <c r="Q193" i="1"/>
  <c r="R181" i="2" l="1"/>
  <c r="U181" i="2" s="1"/>
  <c r="O181" i="2"/>
  <c r="S182" i="2"/>
  <c r="P182" i="2"/>
  <c r="T183" i="2"/>
  <c r="Q183" i="2"/>
  <c r="P345" i="3"/>
  <c r="S345" i="3"/>
  <c r="R344" i="3"/>
  <c r="U344" i="3" s="1"/>
  <c r="O344" i="3"/>
  <c r="T346" i="3"/>
  <c r="Q346" i="3"/>
  <c r="T194" i="1"/>
  <c r="Q194" i="1"/>
  <c r="P193" i="1"/>
  <c r="S193" i="1"/>
  <c r="O192" i="1"/>
  <c r="R192" i="1"/>
  <c r="U192" i="1" s="1"/>
  <c r="T184" i="2" l="1"/>
  <c r="Q184" i="2"/>
  <c r="S183" i="2"/>
  <c r="P183" i="2"/>
  <c r="R182" i="2"/>
  <c r="U182" i="2" s="1"/>
  <c r="O182" i="2"/>
  <c r="O345" i="3"/>
  <c r="R345" i="3"/>
  <c r="U345" i="3" s="1"/>
  <c r="T347" i="3"/>
  <c r="Q347" i="3"/>
  <c r="P346" i="3"/>
  <c r="S346" i="3"/>
  <c r="S194" i="1"/>
  <c r="P194" i="1"/>
  <c r="Q195" i="1"/>
  <c r="T195" i="1"/>
  <c r="O193" i="1"/>
  <c r="R193" i="1"/>
  <c r="U193" i="1" s="1"/>
  <c r="S184" i="2" l="1"/>
  <c r="P184" i="2"/>
  <c r="R183" i="2"/>
  <c r="U183" i="2" s="1"/>
  <c r="O183" i="2"/>
  <c r="T185" i="2"/>
  <c r="Q185" i="2"/>
  <c r="S347" i="3"/>
  <c r="P347" i="3"/>
  <c r="T348" i="3"/>
  <c r="Q348" i="3"/>
  <c r="O346" i="3"/>
  <c r="R346" i="3"/>
  <c r="U346" i="3" s="1"/>
  <c r="Q196" i="1"/>
  <c r="T196" i="1"/>
  <c r="P195" i="1"/>
  <c r="S195" i="1"/>
  <c r="O194" i="1"/>
  <c r="R194" i="1"/>
  <c r="U194" i="1" s="1"/>
  <c r="Q186" i="2" l="1"/>
  <c r="T186" i="2"/>
  <c r="P185" i="2"/>
  <c r="S185" i="2"/>
  <c r="O184" i="2"/>
  <c r="R184" i="2"/>
  <c r="U184" i="2" s="1"/>
  <c r="O347" i="3"/>
  <c r="R347" i="3"/>
  <c r="U347" i="3" s="1"/>
  <c r="Q349" i="3"/>
  <c r="T349" i="3"/>
  <c r="P348" i="3"/>
  <c r="S348" i="3"/>
  <c r="P196" i="1"/>
  <c r="S196" i="1"/>
  <c r="O195" i="1"/>
  <c r="R195" i="1"/>
  <c r="U195" i="1" s="1"/>
  <c r="Q197" i="1"/>
  <c r="T197" i="1"/>
  <c r="P186" i="2" l="1"/>
  <c r="S186" i="2"/>
  <c r="O185" i="2"/>
  <c r="R185" i="2"/>
  <c r="U185" i="2" s="1"/>
  <c r="Q187" i="2"/>
  <c r="T187" i="2"/>
  <c r="P349" i="3"/>
  <c r="S349" i="3"/>
  <c r="Q350" i="3"/>
  <c r="T350" i="3"/>
  <c r="O348" i="3"/>
  <c r="R348" i="3"/>
  <c r="U348" i="3" s="1"/>
  <c r="O196" i="1"/>
  <c r="R196" i="1"/>
  <c r="U196" i="1" s="1"/>
  <c r="Q198" i="1"/>
  <c r="T198" i="1"/>
  <c r="P197" i="1"/>
  <c r="S197" i="1"/>
  <c r="O186" i="2" l="1"/>
  <c r="R186" i="2"/>
  <c r="U186" i="2" s="1"/>
  <c r="Q188" i="2"/>
  <c r="T188" i="2"/>
  <c r="P187" i="2"/>
  <c r="S187" i="2"/>
  <c r="O349" i="3"/>
  <c r="R349" i="3"/>
  <c r="U349" i="3" s="1"/>
  <c r="Q351" i="3"/>
  <c r="T351" i="3"/>
  <c r="P350" i="3"/>
  <c r="S350" i="3"/>
  <c r="T199" i="1"/>
  <c r="Q199" i="1"/>
  <c r="S198" i="1"/>
  <c r="P198" i="1"/>
  <c r="R197" i="1"/>
  <c r="U197" i="1" s="1"/>
  <c r="O197" i="1"/>
  <c r="Q189" i="2" l="1"/>
  <c r="T189" i="2"/>
  <c r="P188" i="2"/>
  <c r="S188" i="2"/>
  <c r="O187" i="2"/>
  <c r="R187" i="2"/>
  <c r="U187" i="2" s="1"/>
  <c r="P351" i="3"/>
  <c r="S351" i="3"/>
  <c r="Q352" i="3"/>
  <c r="T352" i="3"/>
  <c r="O350" i="3"/>
  <c r="R350" i="3"/>
  <c r="U350" i="3" s="1"/>
  <c r="P199" i="1"/>
  <c r="S199" i="1"/>
  <c r="O198" i="1"/>
  <c r="R198" i="1"/>
  <c r="U198" i="1" s="1"/>
  <c r="Q200" i="1"/>
  <c r="T200" i="1"/>
  <c r="O188" i="2" l="1"/>
  <c r="R188" i="2"/>
  <c r="U188" i="2" s="1"/>
  <c r="P189" i="2"/>
  <c r="S189" i="2"/>
  <c r="Q190" i="2"/>
  <c r="T190" i="2"/>
  <c r="R351" i="3"/>
  <c r="U351" i="3" s="1"/>
  <c r="O351" i="3"/>
  <c r="T353" i="3"/>
  <c r="Q353" i="3"/>
  <c r="P352" i="3"/>
  <c r="S352" i="3"/>
  <c r="R199" i="1"/>
  <c r="U199" i="1" s="1"/>
  <c r="O199" i="1"/>
  <c r="Q201" i="1"/>
  <c r="T201" i="1"/>
  <c r="P200" i="1"/>
  <c r="S200" i="1"/>
  <c r="T191" i="2" l="1"/>
  <c r="Q191" i="2"/>
  <c r="S190" i="2"/>
  <c r="P190" i="2"/>
  <c r="R189" i="2"/>
  <c r="U189" i="2" s="1"/>
  <c r="O189" i="2"/>
  <c r="S353" i="3"/>
  <c r="P353" i="3"/>
  <c r="T354" i="3"/>
  <c r="Q354" i="3"/>
  <c r="R352" i="3"/>
  <c r="U352" i="3" s="1"/>
  <c r="O352" i="3"/>
  <c r="S201" i="1"/>
  <c r="P201" i="1"/>
  <c r="T202" i="1"/>
  <c r="Q202" i="1"/>
  <c r="R200" i="1"/>
  <c r="U200" i="1" s="1"/>
  <c r="O200" i="1"/>
  <c r="S191" i="2" l="1"/>
  <c r="P191" i="2"/>
  <c r="R190" i="2"/>
  <c r="U190" i="2" s="1"/>
  <c r="O190" i="2"/>
  <c r="T192" i="2"/>
  <c r="Q192" i="2"/>
  <c r="T355" i="3"/>
  <c r="Q355" i="3"/>
  <c r="S354" i="3"/>
  <c r="P354" i="3"/>
  <c r="R353" i="3"/>
  <c r="U353" i="3" s="1"/>
  <c r="O353" i="3"/>
  <c r="R201" i="1"/>
  <c r="U201" i="1" s="1"/>
  <c r="O201" i="1"/>
  <c r="T203" i="1"/>
  <c r="Q203" i="1"/>
  <c r="S202" i="1"/>
  <c r="P202" i="1"/>
  <c r="R191" i="2" l="1"/>
  <c r="U191" i="2" s="1"/>
  <c r="O191" i="2"/>
  <c r="T193" i="2"/>
  <c r="Q193" i="2"/>
  <c r="S192" i="2"/>
  <c r="P192" i="2"/>
  <c r="S355" i="3"/>
  <c r="P355" i="3"/>
  <c r="Q356" i="3"/>
  <c r="T356" i="3"/>
  <c r="R354" i="3"/>
  <c r="U354" i="3" s="1"/>
  <c r="O354" i="3"/>
  <c r="T204" i="1"/>
  <c r="Q204" i="1"/>
  <c r="R202" i="1"/>
  <c r="U202" i="1" s="1"/>
  <c r="O202" i="1"/>
  <c r="S203" i="1"/>
  <c r="P203" i="1"/>
  <c r="Q194" i="2" l="1"/>
  <c r="T194" i="2"/>
  <c r="P193" i="2"/>
  <c r="S193" i="2"/>
  <c r="O192" i="2"/>
  <c r="R192" i="2"/>
  <c r="U192" i="2" s="1"/>
  <c r="Q357" i="3"/>
  <c r="T357" i="3"/>
  <c r="P356" i="3"/>
  <c r="S356" i="3"/>
  <c r="O355" i="3"/>
  <c r="R355" i="3"/>
  <c r="U355" i="3" s="1"/>
  <c r="P204" i="1"/>
  <c r="S204" i="1"/>
  <c r="O203" i="1"/>
  <c r="R203" i="1"/>
  <c r="U203" i="1" s="1"/>
  <c r="Q205" i="1"/>
  <c r="T205" i="1"/>
  <c r="P194" i="2" l="1"/>
  <c r="S194" i="2"/>
  <c r="O193" i="2"/>
  <c r="R193" i="2"/>
  <c r="U193" i="2" s="1"/>
  <c r="Q195" i="2"/>
  <c r="T195" i="2"/>
  <c r="O356" i="3"/>
  <c r="R356" i="3"/>
  <c r="U356" i="3" s="1"/>
  <c r="P357" i="3"/>
  <c r="S357" i="3"/>
  <c r="Q358" i="3"/>
  <c r="T358" i="3"/>
  <c r="O204" i="1"/>
  <c r="R204" i="1"/>
  <c r="U204" i="1" s="1"/>
  <c r="Q206" i="1"/>
  <c r="T206" i="1"/>
  <c r="P205" i="1"/>
  <c r="S205" i="1"/>
  <c r="O194" i="2" l="1"/>
  <c r="R194" i="2"/>
  <c r="U194" i="2" s="1"/>
  <c r="Q196" i="2"/>
  <c r="T196" i="2"/>
  <c r="P195" i="2"/>
  <c r="S195" i="2"/>
  <c r="P358" i="3"/>
  <c r="S358" i="3"/>
  <c r="Q359" i="3"/>
  <c r="T359" i="3"/>
  <c r="O357" i="3"/>
  <c r="R357" i="3"/>
  <c r="U357" i="3" s="1"/>
  <c r="Q207" i="1"/>
  <c r="T207" i="1"/>
  <c r="P206" i="1"/>
  <c r="S206" i="1"/>
  <c r="O205" i="1"/>
  <c r="R205" i="1"/>
  <c r="U205" i="1" s="1"/>
  <c r="Q197" i="2" l="1"/>
  <c r="T197" i="2"/>
  <c r="P196" i="2"/>
  <c r="S196" i="2"/>
  <c r="O195" i="2"/>
  <c r="R195" i="2"/>
  <c r="U195" i="2" s="1"/>
  <c r="Q360" i="3"/>
  <c r="T360" i="3"/>
  <c r="O358" i="3"/>
  <c r="R358" i="3"/>
  <c r="U358" i="3" s="1"/>
  <c r="P359" i="3"/>
  <c r="S359" i="3"/>
  <c r="P207" i="1"/>
  <c r="S207" i="1"/>
  <c r="O206" i="1"/>
  <c r="R206" i="1"/>
  <c r="U206" i="1" s="1"/>
  <c r="Q208" i="1"/>
  <c r="T208" i="1"/>
  <c r="O196" i="2" l="1"/>
  <c r="R196" i="2"/>
  <c r="U196" i="2" s="1"/>
  <c r="P197" i="2"/>
  <c r="S197" i="2"/>
  <c r="Q198" i="2"/>
  <c r="T198" i="2"/>
  <c r="O359" i="3"/>
  <c r="R359" i="3"/>
  <c r="U359" i="3" s="1"/>
  <c r="S360" i="3"/>
  <c r="P360" i="3"/>
  <c r="T361" i="3"/>
  <c r="Q361" i="3"/>
  <c r="O207" i="1"/>
  <c r="R207" i="1"/>
  <c r="U207" i="1" s="1"/>
  <c r="Q209" i="1"/>
  <c r="T209" i="1"/>
  <c r="P208" i="1"/>
  <c r="S208" i="1"/>
  <c r="S198" i="2" l="1"/>
  <c r="P198" i="2"/>
  <c r="T199" i="2"/>
  <c r="Q199" i="2"/>
  <c r="R197" i="2"/>
  <c r="U197" i="2" s="1"/>
  <c r="O197" i="2"/>
  <c r="T362" i="3"/>
  <c r="Q362" i="3"/>
  <c r="S361" i="3"/>
  <c r="P361" i="3"/>
  <c r="R360" i="3"/>
  <c r="U360" i="3" s="1"/>
  <c r="O360" i="3"/>
  <c r="T210" i="1"/>
  <c r="Q210" i="1"/>
  <c r="S209" i="1"/>
  <c r="P209" i="1"/>
  <c r="R208" i="1"/>
  <c r="U208" i="1" s="1"/>
  <c r="O208" i="1"/>
  <c r="T200" i="2" l="1"/>
  <c r="Q200" i="2"/>
  <c r="S199" i="2"/>
  <c r="P199" i="2"/>
  <c r="R198" i="2"/>
  <c r="U198" i="2" s="1"/>
  <c r="O198" i="2"/>
  <c r="R361" i="3"/>
  <c r="U361" i="3" s="1"/>
  <c r="O361" i="3"/>
  <c r="T363" i="3"/>
  <c r="Q363" i="3"/>
  <c r="S362" i="3"/>
  <c r="P362" i="3"/>
  <c r="R209" i="1"/>
  <c r="U209" i="1" s="1"/>
  <c r="O209" i="1"/>
  <c r="T211" i="1"/>
  <c r="Q211" i="1"/>
  <c r="S210" i="1"/>
  <c r="P210" i="1"/>
  <c r="R199" i="2" l="1"/>
  <c r="U199" i="2" s="1"/>
  <c r="O199" i="2"/>
  <c r="T201" i="2"/>
  <c r="Q201" i="2"/>
  <c r="S200" i="2"/>
  <c r="P200" i="2"/>
  <c r="Q364" i="3"/>
  <c r="T364" i="3"/>
  <c r="R362" i="3"/>
  <c r="U362" i="3" s="1"/>
  <c r="O362" i="3"/>
  <c r="S363" i="3"/>
  <c r="P363" i="3"/>
  <c r="T212" i="1"/>
  <c r="Q212" i="1"/>
  <c r="S211" i="1"/>
  <c r="P211" i="1"/>
  <c r="R210" i="1"/>
  <c r="U210" i="1" s="1"/>
  <c r="O210" i="1"/>
  <c r="Q202" i="2" l="1"/>
  <c r="T202" i="2"/>
  <c r="O200" i="2"/>
  <c r="R200" i="2"/>
  <c r="U200" i="2" s="1"/>
  <c r="P201" i="2"/>
  <c r="S201" i="2"/>
  <c r="O363" i="3"/>
  <c r="R363" i="3"/>
  <c r="U363" i="3" s="1"/>
  <c r="P364" i="3"/>
  <c r="S364" i="3"/>
  <c r="Q365" i="3"/>
  <c r="T365" i="3"/>
  <c r="Q213" i="1"/>
  <c r="T213" i="1"/>
  <c r="O211" i="1"/>
  <c r="R211" i="1"/>
  <c r="U211" i="1" s="1"/>
  <c r="P212" i="1"/>
  <c r="S212" i="1"/>
  <c r="O201" i="2" l="1"/>
  <c r="R201" i="2"/>
  <c r="U201" i="2" s="1"/>
  <c r="P202" i="2"/>
  <c r="S202" i="2"/>
  <c r="Q203" i="2"/>
  <c r="T203" i="2"/>
  <c r="P365" i="3"/>
  <c r="S365" i="3"/>
  <c r="Q366" i="3"/>
  <c r="T366" i="3"/>
  <c r="O364" i="3"/>
  <c r="R364" i="3"/>
  <c r="U364" i="3" s="1"/>
  <c r="O212" i="1"/>
  <c r="R212" i="1"/>
  <c r="U212" i="1" s="1"/>
  <c r="P213" i="1"/>
  <c r="S213" i="1"/>
  <c r="Q214" i="1"/>
  <c r="T214" i="1"/>
  <c r="Q204" i="2" l="1"/>
  <c r="T204" i="2"/>
  <c r="P203" i="2"/>
  <c r="S203" i="2"/>
  <c r="O202" i="2"/>
  <c r="R202" i="2"/>
  <c r="U202" i="2" s="1"/>
  <c r="O365" i="3"/>
  <c r="R365" i="3"/>
  <c r="U365" i="3" s="1"/>
  <c r="P366" i="3"/>
  <c r="S366" i="3"/>
  <c r="P214" i="1"/>
  <c r="S214" i="1"/>
  <c r="Q215" i="1"/>
  <c r="T215" i="1"/>
  <c r="O213" i="1"/>
  <c r="R213" i="1"/>
  <c r="U213" i="1" s="1"/>
  <c r="P204" i="2" l="1"/>
  <c r="S204" i="2"/>
  <c r="O203" i="2"/>
  <c r="R203" i="2"/>
  <c r="U203" i="2" s="1"/>
  <c r="Q205" i="2"/>
  <c r="T205" i="2"/>
  <c r="O366" i="3"/>
  <c r="R366" i="3"/>
  <c r="U366" i="3" s="1"/>
  <c r="O214" i="1"/>
  <c r="R214" i="1"/>
  <c r="U214" i="1" s="1"/>
  <c r="Q216" i="1"/>
  <c r="T216" i="1"/>
  <c r="P215" i="1"/>
  <c r="S215" i="1"/>
  <c r="O204" i="2" l="1"/>
  <c r="R204" i="2"/>
  <c r="U204" i="2" s="1"/>
  <c r="Q206" i="2"/>
  <c r="T206" i="2"/>
  <c r="P205" i="2"/>
  <c r="S205" i="2"/>
  <c r="P216" i="1"/>
  <c r="S216" i="1"/>
  <c r="Q217" i="1"/>
  <c r="T217" i="1"/>
  <c r="O215" i="1"/>
  <c r="R215" i="1"/>
  <c r="U215" i="1" s="1"/>
  <c r="S206" i="2" l="1"/>
  <c r="P206" i="2"/>
  <c r="T207" i="2"/>
  <c r="Q207" i="2"/>
  <c r="R205" i="2"/>
  <c r="U205" i="2" s="1"/>
  <c r="O205" i="2"/>
  <c r="T218" i="1"/>
  <c r="Q218" i="1"/>
  <c r="R216" i="1"/>
  <c r="U216" i="1" s="1"/>
  <c r="O216" i="1"/>
  <c r="S217" i="1"/>
  <c r="P217" i="1"/>
  <c r="R206" i="2" l="1"/>
  <c r="U206" i="2" s="1"/>
  <c r="O206" i="2"/>
  <c r="S207" i="2"/>
  <c r="P207" i="2"/>
  <c r="T208" i="2"/>
  <c r="Q208" i="2"/>
  <c r="R217" i="1"/>
  <c r="U217" i="1" s="1"/>
  <c r="O217" i="1"/>
  <c r="T219" i="1"/>
  <c r="Q219" i="1"/>
  <c r="S218" i="1"/>
  <c r="P218" i="1"/>
  <c r="S208" i="2" l="1"/>
  <c r="P208" i="2"/>
  <c r="R207" i="2"/>
  <c r="U207" i="2" s="1"/>
  <c r="O207" i="2"/>
  <c r="T209" i="2"/>
  <c r="Q209" i="2"/>
  <c r="T220" i="1"/>
  <c r="Q220" i="1"/>
  <c r="S219" i="1"/>
  <c r="P219" i="1"/>
  <c r="R218" i="1"/>
  <c r="U218" i="1" s="1"/>
  <c r="O218" i="1"/>
  <c r="Q210" i="2" l="1"/>
  <c r="T210" i="2"/>
  <c r="P209" i="2"/>
  <c r="S209" i="2"/>
  <c r="O208" i="2"/>
  <c r="R208" i="2"/>
  <c r="U208" i="2" s="1"/>
  <c r="O219" i="1"/>
  <c r="R219" i="1"/>
  <c r="U219" i="1" s="1"/>
  <c r="Q221" i="1"/>
  <c r="T221" i="1"/>
  <c r="P220" i="1"/>
  <c r="S220" i="1"/>
  <c r="P210" i="2" l="1"/>
  <c r="S210" i="2"/>
  <c r="O209" i="2"/>
  <c r="R209" i="2"/>
  <c r="U209" i="2" s="1"/>
  <c r="Q211" i="2"/>
  <c r="T211" i="2"/>
  <c r="P221" i="1"/>
  <c r="S221" i="1"/>
  <c r="Q222" i="1"/>
  <c r="T222" i="1"/>
  <c r="O220" i="1"/>
  <c r="R220" i="1"/>
  <c r="U220" i="1" s="1"/>
  <c r="O210" i="2" l="1"/>
  <c r="R210" i="2"/>
  <c r="U210" i="2" s="1"/>
  <c r="Q212" i="2"/>
  <c r="T212" i="2"/>
  <c r="P211" i="2"/>
  <c r="S211" i="2"/>
  <c r="Q223" i="1"/>
  <c r="T223" i="1"/>
  <c r="O221" i="1"/>
  <c r="R221" i="1"/>
  <c r="U221" i="1" s="1"/>
  <c r="P222" i="1"/>
  <c r="S222" i="1"/>
  <c r="Q213" i="2" l="1"/>
  <c r="T213" i="2"/>
  <c r="P212" i="2"/>
  <c r="S212" i="2"/>
  <c r="O211" i="2"/>
  <c r="R211" i="2"/>
  <c r="U211" i="2" s="1"/>
  <c r="O222" i="1"/>
  <c r="R222" i="1"/>
  <c r="U222" i="1" s="1"/>
  <c r="P223" i="1"/>
  <c r="S223" i="1"/>
  <c r="Q224" i="1"/>
  <c r="T224" i="1"/>
  <c r="P213" i="2" l="1"/>
  <c r="S213" i="2"/>
  <c r="O212" i="2"/>
  <c r="R212" i="2"/>
  <c r="U212" i="2" s="1"/>
  <c r="Q214" i="2"/>
  <c r="T214" i="2"/>
  <c r="Q225" i="1"/>
  <c r="T225" i="1"/>
  <c r="P224" i="1"/>
  <c r="S224" i="1"/>
  <c r="O223" i="1"/>
  <c r="R223" i="1"/>
  <c r="U223" i="1" s="1"/>
  <c r="T215" i="2" l="1"/>
  <c r="Q215" i="2"/>
  <c r="R213" i="2"/>
  <c r="U213" i="2" s="1"/>
  <c r="O213" i="2"/>
  <c r="S214" i="2"/>
  <c r="P214" i="2"/>
  <c r="R224" i="1"/>
  <c r="U224" i="1" s="1"/>
  <c r="O224" i="1"/>
  <c r="S225" i="1"/>
  <c r="P225" i="1"/>
  <c r="T226" i="1"/>
  <c r="Q226" i="1"/>
  <c r="S215" i="2" l="1"/>
  <c r="P215" i="2"/>
  <c r="T216" i="2"/>
  <c r="Q216" i="2"/>
  <c r="R214" i="2"/>
  <c r="U214" i="2" s="1"/>
  <c r="O214" i="2"/>
  <c r="S226" i="1"/>
  <c r="P226" i="1"/>
  <c r="R225" i="1"/>
  <c r="U225" i="1" s="1"/>
  <c r="O225" i="1"/>
  <c r="T227" i="1"/>
  <c r="Q227" i="1"/>
  <c r="R215" i="2" l="1"/>
  <c r="U215" i="2" s="1"/>
  <c r="O215" i="2"/>
  <c r="S216" i="2"/>
  <c r="P216" i="2"/>
  <c r="T217" i="2"/>
  <c r="Q217" i="2"/>
  <c r="R226" i="1"/>
  <c r="U226" i="1" s="1"/>
  <c r="O226" i="1"/>
  <c r="T228" i="1"/>
  <c r="Q228" i="1"/>
  <c r="S227" i="1"/>
  <c r="P227" i="1"/>
  <c r="P217" i="2" l="1"/>
  <c r="S217" i="2"/>
  <c r="O216" i="2"/>
  <c r="R216" i="2"/>
  <c r="U216" i="2" s="1"/>
  <c r="Q218" i="2"/>
  <c r="T218" i="2"/>
  <c r="Q229" i="1"/>
  <c r="T229" i="1"/>
  <c r="P228" i="1"/>
  <c r="S228" i="1"/>
  <c r="O227" i="1"/>
  <c r="R227" i="1"/>
  <c r="U227" i="1" s="1"/>
  <c r="O217" i="2" l="1"/>
  <c r="R217" i="2"/>
  <c r="U217" i="2" s="1"/>
  <c r="Q219" i="2"/>
  <c r="T219" i="2"/>
  <c r="P218" i="2"/>
  <c r="S218" i="2"/>
  <c r="P229" i="1"/>
  <c r="S229" i="1"/>
  <c r="O228" i="1"/>
  <c r="R228" i="1"/>
  <c r="U228" i="1" s="1"/>
  <c r="Q230" i="1"/>
  <c r="T230" i="1"/>
  <c r="P219" i="2" l="1"/>
  <c r="S219" i="2"/>
  <c r="Q220" i="2"/>
  <c r="T220" i="2"/>
  <c r="O218" i="2"/>
  <c r="R218" i="2"/>
  <c r="U218" i="2" s="1"/>
  <c r="O229" i="1"/>
  <c r="R229" i="1"/>
  <c r="U229" i="1" s="1"/>
  <c r="P230" i="1"/>
  <c r="S230" i="1"/>
  <c r="Q231" i="1"/>
  <c r="T231" i="1"/>
  <c r="Q221" i="2" l="1"/>
  <c r="T221" i="2"/>
  <c r="O219" i="2"/>
  <c r="R219" i="2"/>
  <c r="U219" i="2" s="1"/>
  <c r="P220" i="2"/>
  <c r="S220" i="2"/>
  <c r="Q232" i="1"/>
  <c r="T232" i="1"/>
  <c r="P231" i="1"/>
  <c r="S231" i="1"/>
  <c r="O230" i="1"/>
  <c r="R230" i="1"/>
  <c r="U230" i="1" s="1"/>
  <c r="O220" i="2" l="1"/>
  <c r="R220" i="2"/>
  <c r="U220" i="2" s="1"/>
  <c r="P221" i="2"/>
  <c r="S221" i="2"/>
  <c r="Q222" i="2"/>
  <c r="T222" i="2"/>
  <c r="P232" i="1"/>
  <c r="S232" i="1"/>
  <c r="O231" i="1"/>
  <c r="R231" i="1"/>
  <c r="U231" i="1" s="1"/>
  <c r="Q233" i="1"/>
  <c r="T233" i="1"/>
  <c r="T223" i="2" l="1"/>
  <c r="Q223" i="2"/>
  <c r="S222" i="2"/>
  <c r="P222" i="2"/>
  <c r="R221" i="2"/>
  <c r="U221" i="2" s="1"/>
  <c r="O221" i="2"/>
  <c r="R232" i="1"/>
  <c r="U232" i="1" s="1"/>
  <c r="O232" i="1"/>
  <c r="T234" i="1"/>
  <c r="Q234" i="1"/>
  <c r="S233" i="1"/>
  <c r="P233" i="1"/>
  <c r="S223" i="2" l="1"/>
  <c r="P223" i="2"/>
  <c r="R222" i="2"/>
  <c r="U222" i="2" s="1"/>
  <c r="O222" i="2"/>
  <c r="T224" i="2"/>
  <c r="Q224" i="2"/>
  <c r="T235" i="1"/>
  <c r="Q235" i="1"/>
  <c r="S234" i="1"/>
  <c r="P234" i="1"/>
  <c r="R233" i="1"/>
  <c r="U233" i="1" s="1"/>
  <c r="O233" i="1"/>
  <c r="T225" i="2" l="1"/>
  <c r="Q225" i="2"/>
  <c r="S224" i="2"/>
  <c r="P224" i="2"/>
  <c r="R223" i="2"/>
  <c r="U223" i="2" s="1"/>
  <c r="O223" i="2"/>
  <c r="S235" i="1"/>
  <c r="P235" i="1"/>
  <c r="R234" i="1"/>
  <c r="U234" i="1" s="1"/>
  <c r="O234" i="1"/>
  <c r="T236" i="1"/>
  <c r="Q236" i="1"/>
  <c r="O224" i="2" l="1"/>
  <c r="R224" i="2"/>
  <c r="U224" i="2" s="1"/>
  <c r="Q226" i="2"/>
  <c r="T226" i="2"/>
  <c r="P225" i="2"/>
  <c r="S225" i="2"/>
  <c r="Q237" i="1"/>
  <c r="T237" i="1"/>
  <c r="P236" i="1"/>
  <c r="S236" i="1"/>
  <c r="O235" i="1"/>
  <c r="R235" i="1"/>
  <c r="U235" i="1" s="1"/>
  <c r="P226" i="2" l="1"/>
  <c r="S226" i="2"/>
  <c r="Q227" i="2"/>
  <c r="T227" i="2"/>
  <c r="O225" i="2"/>
  <c r="R225" i="2"/>
  <c r="U225" i="2" s="1"/>
  <c r="P237" i="1"/>
  <c r="S237" i="1"/>
  <c r="O236" i="1"/>
  <c r="R236" i="1"/>
  <c r="U236" i="1" s="1"/>
  <c r="Q238" i="1"/>
  <c r="T238" i="1"/>
  <c r="Q228" i="2" l="1"/>
  <c r="T228" i="2"/>
  <c r="O226" i="2"/>
  <c r="R226" i="2"/>
  <c r="U226" i="2" s="1"/>
  <c r="P227" i="2"/>
  <c r="S227" i="2"/>
  <c r="O237" i="1"/>
  <c r="R237" i="1"/>
  <c r="U237" i="1" s="1"/>
  <c r="Q239" i="1"/>
  <c r="T239" i="1"/>
  <c r="P238" i="1"/>
  <c r="S238" i="1"/>
  <c r="O227" i="2" l="1"/>
  <c r="R227" i="2"/>
  <c r="U227" i="2" s="1"/>
  <c r="P228" i="2"/>
  <c r="S228" i="2"/>
  <c r="Q229" i="2"/>
  <c r="T229" i="2"/>
  <c r="Q240" i="1"/>
  <c r="T240" i="1"/>
  <c r="P239" i="1"/>
  <c r="S239" i="1"/>
  <c r="O238" i="1"/>
  <c r="R238" i="1"/>
  <c r="U238" i="1" s="1"/>
  <c r="P229" i="2" l="1"/>
  <c r="S229" i="2"/>
  <c r="Q230" i="2"/>
  <c r="T230" i="2"/>
  <c r="O228" i="2"/>
  <c r="R228" i="2"/>
  <c r="U228" i="2" s="1"/>
  <c r="P240" i="1"/>
  <c r="S240" i="1"/>
  <c r="O239" i="1"/>
  <c r="R239" i="1"/>
  <c r="U239" i="1" s="1"/>
  <c r="Q241" i="1"/>
  <c r="T241" i="1"/>
  <c r="T231" i="2" l="1"/>
  <c r="Q231" i="2"/>
  <c r="R229" i="2"/>
  <c r="U229" i="2" s="1"/>
  <c r="O229" i="2"/>
  <c r="S230" i="2"/>
  <c r="P230" i="2"/>
  <c r="R240" i="1"/>
  <c r="U240" i="1" s="1"/>
  <c r="O240" i="1"/>
  <c r="T242" i="1"/>
  <c r="Q242" i="1"/>
  <c r="S241" i="1"/>
  <c r="P241" i="1"/>
  <c r="S231" i="2" l="1"/>
  <c r="P231" i="2"/>
  <c r="R230" i="2"/>
  <c r="U230" i="2" s="1"/>
  <c r="O230" i="2"/>
  <c r="T232" i="2"/>
  <c r="Q232" i="2"/>
  <c r="T243" i="1"/>
  <c r="Q243" i="1"/>
  <c r="S242" i="1"/>
  <c r="P242" i="1"/>
  <c r="R241" i="1"/>
  <c r="U241" i="1" s="1"/>
  <c r="O241" i="1"/>
  <c r="T233" i="2" l="1"/>
  <c r="Q233" i="2"/>
  <c r="S232" i="2"/>
  <c r="P232" i="2"/>
  <c r="R231" i="2"/>
  <c r="U231" i="2" s="1"/>
  <c r="O231" i="2"/>
  <c r="R242" i="1"/>
  <c r="U242" i="1" s="1"/>
  <c r="O242" i="1"/>
  <c r="S243" i="1"/>
  <c r="P243" i="1"/>
  <c r="T244" i="1"/>
  <c r="Q244" i="1"/>
  <c r="O232" i="2" l="1"/>
  <c r="R232" i="2"/>
  <c r="U232" i="2" s="1"/>
  <c r="Q234" i="2"/>
  <c r="T234" i="2"/>
  <c r="P233" i="2"/>
  <c r="S233" i="2"/>
  <c r="P244" i="1"/>
  <c r="S244" i="1"/>
  <c r="Q245" i="1"/>
  <c r="T245" i="1"/>
  <c r="O243" i="1"/>
  <c r="R243" i="1"/>
  <c r="U243" i="1" s="1"/>
  <c r="Q235" i="2" l="1"/>
  <c r="T235" i="2"/>
  <c r="P234" i="2"/>
  <c r="S234" i="2"/>
  <c r="O233" i="2"/>
  <c r="R233" i="2"/>
  <c r="U233" i="2" s="1"/>
  <c r="Q246" i="1"/>
  <c r="T246" i="1"/>
  <c r="O244" i="1"/>
  <c r="R244" i="1"/>
  <c r="U244" i="1" s="1"/>
  <c r="P245" i="1"/>
  <c r="S245" i="1"/>
  <c r="P235" i="2" l="1"/>
  <c r="S235" i="2"/>
  <c r="O234" i="2"/>
  <c r="R234" i="2"/>
  <c r="U234" i="2" s="1"/>
  <c r="Q236" i="2"/>
  <c r="T236" i="2"/>
  <c r="O245" i="1"/>
  <c r="R245" i="1"/>
  <c r="U245" i="1" s="1"/>
  <c r="P246" i="1"/>
  <c r="S246" i="1"/>
  <c r="Q247" i="1"/>
  <c r="T247" i="1"/>
  <c r="O235" i="2" l="1"/>
  <c r="R235" i="2"/>
  <c r="U235" i="2" s="1"/>
  <c r="Q237" i="2"/>
  <c r="T237" i="2"/>
  <c r="P236" i="2"/>
  <c r="S236" i="2"/>
  <c r="Q248" i="1"/>
  <c r="T248" i="1"/>
  <c r="P247" i="1"/>
  <c r="S247" i="1"/>
  <c r="O246" i="1"/>
  <c r="R246" i="1"/>
  <c r="U246" i="1" s="1"/>
  <c r="Q238" i="2" l="1"/>
  <c r="T238" i="2"/>
  <c r="P237" i="2"/>
  <c r="S237" i="2"/>
  <c r="O236" i="2"/>
  <c r="R236" i="2"/>
  <c r="U236" i="2" s="1"/>
  <c r="P248" i="1"/>
  <c r="S248" i="1"/>
  <c r="O247" i="1"/>
  <c r="R247" i="1"/>
  <c r="U247" i="1" s="1"/>
  <c r="Q249" i="1"/>
  <c r="T249" i="1"/>
  <c r="S238" i="2" l="1"/>
  <c r="P238" i="2"/>
  <c r="R237" i="2"/>
  <c r="U237" i="2" s="1"/>
  <c r="O237" i="2"/>
  <c r="T239" i="2"/>
  <c r="Q239" i="2"/>
  <c r="R248" i="1"/>
  <c r="U248" i="1" s="1"/>
  <c r="O248" i="1"/>
  <c r="T250" i="1"/>
  <c r="Q250" i="1"/>
  <c r="S249" i="1"/>
  <c r="P249" i="1"/>
  <c r="R238" i="2" l="1"/>
  <c r="U238" i="2" s="1"/>
  <c r="O238" i="2"/>
  <c r="T240" i="2"/>
  <c r="Q240" i="2"/>
  <c r="S239" i="2"/>
  <c r="P239" i="2"/>
  <c r="T251" i="1"/>
  <c r="Q251" i="1"/>
  <c r="R249" i="1"/>
  <c r="U249" i="1" s="1"/>
  <c r="O249" i="1"/>
  <c r="S250" i="1"/>
  <c r="P250" i="1"/>
  <c r="T241" i="2" l="1"/>
  <c r="Q241" i="2"/>
  <c r="S240" i="2"/>
  <c r="P240" i="2"/>
  <c r="R239" i="2"/>
  <c r="U239" i="2" s="1"/>
  <c r="O239" i="2"/>
  <c r="R250" i="1"/>
  <c r="U250" i="1" s="1"/>
  <c r="O250" i="1"/>
  <c r="S251" i="1"/>
  <c r="P251" i="1"/>
  <c r="T252" i="1"/>
  <c r="Q252" i="1"/>
  <c r="O240" i="2" l="1"/>
  <c r="R240" i="2"/>
  <c r="U240" i="2" s="1"/>
  <c r="Q242" i="2"/>
  <c r="T242" i="2"/>
  <c r="P241" i="2"/>
  <c r="S241" i="2"/>
  <c r="P252" i="1"/>
  <c r="S252" i="1"/>
  <c r="Q253" i="1"/>
  <c r="T253" i="1"/>
  <c r="O251" i="1"/>
  <c r="R251" i="1"/>
  <c r="U251" i="1" s="1"/>
  <c r="Q243" i="2" l="1"/>
  <c r="T243" i="2"/>
  <c r="P242" i="2"/>
  <c r="S242" i="2"/>
  <c r="O241" i="2"/>
  <c r="R241" i="2"/>
  <c r="U241" i="2" s="1"/>
  <c r="Q254" i="1"/>
  <c r="T254" i="1"/>
  <c r="O252" i="1"/>
  <c r="R252" i="1"/>
  <c r="U252" i="1" s="1"/>
  <c r="P253" i="1"/>
  <c r="S253" i="1"/>
  <c r="P243" i="2" l="1"/>
  <c r="S243" i="2"/>
  <c r="O242" i="2"/>
  <c r="R242" i="2"/>
  <c r="U242" i="2" s="1"/>
  <c r="Q244" i="2"/>
  <c r="T244" i="2"/>
  <c r="O253" i="1"/>
  <c r="R253" i="1"/>
  <c r="U253" i="1" s="1"/>
  <c r="P254" i="1"/>
  <c r="S254" i="1"/>
  <c r="Q255" i="1"/>
  <c r="T255" i="1"/>
  <c r="O243" i="2" l="1"/>
  <c r="R243" i="2"/>
  <c r="U243" i="2" s="1"/>
  <c r="T245" i="2"/>
  <c r="Q245" i="2"/>
  <c r="P244" i="2"/>
  <c r="S244" i="2"/>
  <c r="P255" i="1"/>
  <c r="S255" i="1"/>
  <c r="Q256" i="1"/>
  <c r="T256" i="1"/>
  <c r="O254" i="1"/>
  <c r="R254" i="1"/>
  <c r="U254" i="1" s="1"/>
  <c r="Q246" i="2" l="1"/>
  <c r="T246" i="2"/>
  <c r="P245" i="2"/>
  <c r="S245" i="2"/>
  <c r="O244" i="2"/>
  <c r="R244" i="2"/>
  <c r="U244" i="2" s="1"/>
  <c r="Q257" i="1"/>
  <c r="T257" i="1"/>
  <c r="O255" i="1"/>
  <c r="R255" i="1"/>
  <c r="U255" i="1" s="1"/>
  <c r="P256" i="1"/>
  <c r="S256" i="1"/>
  <c r="P246" i="2" l="1"/>
  <c r="S246" i="2"/>
  <c r="R245" i="2"/>
  <c r="U245" i="2" s="1"/>
  <c r="O245" i="2"/>
  <c r="Q247" i="2"/>
  <c r="T247" i="2"/>
  <c r="R256" i="1"/>
  <c r="U256" i="1" s="1"/>
  <c r="O256" i="1"/>
  <c r="S257" i="1"/>
  <c r="P257" i="1"/>
  <c r="T258" i="1"/>
  <c r="Q258" i="1"/>
  <c r="Q248" i="2" l="1"/>
  <c r="T248" i="2"/>
  <c r="O246" i="2"/>
  <c r="R246" i="2"/>
  <c r="U246" i="2" s="1"/>
  <c r="P247" i="2"/>
  <c r="S247" i="2"/>
  <c r="S258" i="1"/>
  <c r="P258" i="1"/>
  <c r="R257" i="1"/>
  <c r="U257" i="1" s="1"/>
  <c r="O257" i="1"/>
  <c r="T259" i="1"/>
  <c r="Q259" i="1"/>
  <c r="O247" i="2" l="1"/>
  <c r="R247" i="2"/>
  <c r="U247" i="2" s="1"/>
  <c r="P248" i="2"/>
  <c r="S248" i="2"/>
  <c r="Q249" i="2"/>
  <c r="T249" i="2"/>
  <c r="T260" i="1"/>
  <c r="Q260" i="1"/>
  <c r="S259" i="1"/>
  <c r="P259" i="1"/>
  <c r="R258" i="1"/>
  <c r="U258" i="1" s="1"/>
  <c r="O258" i="1"/>
  <c r="Q250" i="2" l="1"/>
  <c r="T250" i="2"/>
  <c r="P249" i="2"/>
  <c r="S249" i="2"/>
  <c r="O248" i="2"/>
  <c r="R248" i="2"/>
  <c r="U248" i="2" s="1"/>
  <c r="O259" i="1"/>
  <c r="R259" i="1"/>
  <c r="U259" i="1" s="1"/>
  <c r="Q261" i="1"/>
  <c r="T261" i="1"/>
  <c r="P260" i="1"/>
  <c r="S260" i="1"/>
  <c r="S250" i="2" l="1"/>
  <c r="P250" i="2"/>
  <c r="R249" i="2"/>
  <c r="U249" i="2" s="1"/>
  <c r="O249" i="2"/>
  <c r="T251" i="2"/>
  <c r="Q251" i="2"/>
  <c r="Q262" i="1"/>
  <c r="T262" i="1"/>
  <c r="P261" i="1"/>
  <c r="S261" i="1"/>
  <c r="O260" i="1"/>
  <c r="R260" i="1"/>
  <c r="U260" i="1" s="1"/>
  <c r="T252" i="2" l="1"/>
  <c r="Q252" i="2"/>
  <c r="S251" i="2"/>
  <c r="P251" i="2"/>
  <c r="R250" i="2"/>
  <c r="U250" i="2" s="1"/>
  <c r="O250" i="2"/>
  <c r="P262" i="1"/>
  <c r="S262" i="1"/>
  <c r="O261" i="1"/>
  <c r="R261" i="1"/>
  <c r="U261" i="1" s="1"/>
  <c r="Q263" i="1"/>
  <c r="T263" i="1"/>
  <c r="R251" i="2" l="1"/>
  <c r="U251" i="2" s="1"/>
  <c r="O251" i="2"/>
  <c r="T253" i="2"/>
  <c r="Q253" i="2"/>
  <c r="S252" i="2"/>
  <c r="P252" i="2"/>
  <c r="O262" i="1"/>
  <c r="R262" i="1"/>
  <c r="U262" i="1" s="1"/>
  <c r="Q264" i="1"/>
  <c r="T264" i="1"/>
  <c r="P263" i="1"/>
  <c r="S263" i="1"/>
  <c r="Q254" i="2" l="1"/>
  <c r="T254" i="2"/>
  <c r="O252" i="2"/>
  <c r="R252" i="2"/>
  <c r="U252" i="2" s="1"/>
  <c r="P253" i="2"/>
  <c r="S253" i="2"/>
  <c r="Q265" i="1"/>
  <c r="T265" i="1"/>
  <c r="P264" i="1"/>
  <c r="S264" i="1"/>
  <c r="O263" i="1"/>
  <c r="R263" i="1"/>
  <c r="U263" i="1" s="1"/>
  <c r="O253" i="2" l="1"/>
  <c r="R253" i="2"/>
  <c r="U253" i="2" s="1"/>
  <c r="P254" i="2"/>
  <c r="S254" i="2"/>
  <c r="Q255" i="2"/>
  <c r="T255" i="2"/>
  <c r="S265" i="1"/>
  <c r="P265" i="1"/>
  <c r="R264" i="1"/>
  <c r="U264" i="1" s="1"/>
  <c r="O264" i="1"/>
  <c r="T266" i="1"/>
  <c r="Q266" i="1"/>
  <c r="P255" i="2" l="1"/>
  <c r="S255" i="2"/>
  <c r="Q256" i="2"/>
  <c r="T256" i="2"/>
  <c r="O254" i="2"/>
  <c r="R254" i="2"/>
  <c r="U254" i="2" s="1"/>
  <c r="T267" i="1"/>
  <c r="Q267" i="1"/>
  <c r="S266" i="1"/>
  <c r="P266" i="1"/>
  <c r="R265" i="1"/>
  <c r="U265" i="1" s="1"/>
  <c r="O265" i="1"/>
  <c r="Q257" i="2" l="1"/>
  <c r="T257" i="2"/>
  <c r="O255" i="2"/>
  <c r="R255" i="2"/>
  <c r="U255" i="2" s="1"/>
  <c r="P256" i="2"/>
  <c r="S256" i="2"/>
  <c r="S267" i="1"/>
  <c r="P267" i="1"/>
  <c r="R266" i="1"/>
  <c r="U266" i="1" s="1"/>
  <c r="O266" i="1"/>
  <c r="T268" i="1"/>
  <c r="Q268" i="1"/>
  <c r="O256" i="2" l="1"/>
  <c r="R256" i="2"/>
  <c r="U256" i="2" s="1"/>
  <c r="P257" i="2"/>
  <c r="S257" i="2"/>
  <c r="Q258" i="2"/>
  <c r="T258" i="2"/>
  <c r="Q269" i="1"/>
  <c r="T269" i="1"/>
  <c r="P268" i="1"/>
  <c r="S268" i="1"/>
  <c r="O267" i="1"/>
  <c r="R267" i="1"/>
  <c r="U267" i="1" s="1"/>
  <c r="S258" i="2" l="1"/>
  <c r="P258" i="2"/>
  <c r="T259" i="2"/>
  <c r="Q259" i="2"/>
  <c r="R257" i="2"/>
  <c r="U257" i="2" s="1"/>
  <c r="O257" i="2"/>
  <c r="P269" i="1"/>
  <c r="S269" i="1"/>
  <c r="O268" i="1"/>
  <c r="R268" i="1"/>
  <c r="U268" i="1" s="1"/>
  <c r="Q270" i="1"/>
  <c r="T270" i="1"/>
  <c r="R258" i="2" l="1"/>
  <c r="U258" i="2" s="1"/>
  <c r="O258" i="2"/>
  <c r="S259" i="2"/>
  <c r="P259" i="2"/>
  <c r="T260" i="2"/>
  <c r="Q260" i="2"/>
  <c r="O269" i="1"/>
  <c r="R269" i="1"/>
  <c r="U269" i="1" s="1"/>
  <c r="Q271" i="1"/>
  <c r="T271" i="1"/>
  <c r="P270" i="1"/>
  <c r="S270" i="1"/>
  <c r="S260" i="2" l="1"/>
  <c r="P260" i="2"/>
  <c r="R259" i="2"/>
  <c r="U259" i="2" s="1"/>
  <c r="O259" i="2"/>
  <c r="T261" i="2"/>
  <c r="Q261" i="2"/>
  <c r="Q272" i="1"/>
  <c r="T272" i="1"/>
  <c r="P271" i="1"/>
  <c r="S271" i="1"/>
  <c r="O270" i="1"/>
  <c r="R270" i="1"/>
  <c r="U270" i="1" s="1"/>
  <c r="Q262" i="2" l="1"/>
  <c r="T262" i="2"/>
  <c r="P261" i="2"/>
  <c r="S261" i="2"/>
  <c r="O260" i="2"/>
  <c r="R260" i="2"/>
  <c r="U260" i="2" s="1"/>
  <c r="P272" i="1"/>
  <c r="S272" i="1"/>
  <c r="O271" i="1"/>
  <c r="R271" i="1"/>
  <c r="U271" i="1" s="1"/>
  <c r="Q273" i="1"/>
  <c r="T273" i="1"/>
  <c r="P262" i="2" l="1"/>
  <c r="S262" i="2"/>
  <c r="O261" i="2"/>
  <c r="R261" i="2"/>
  <c r="U261" i="2" s="1"/>
  <c r="Q263" i="2"/>
  <c r="T263" i="2"/>
  <c r="R272" i="1"/>
  <c r="U272" i="1" s="1"/>
  <c r="O272" i="1"/>
  <c r="T274" i="1"/>
  <c r="Q274" i="1"/>
  <c r="S273" i="1"/>
  <c r="P273" i="1"/>
  <c r="O262" i="2" l="1"/>
  <c r="R262" i="2"/>
  <c r="U262" i="2" s="1"/>
  <c r="Q264" i="2"/>
  <c r="T264" i="2"/>
  <c r="P263" i="2"/>
  <c r="S263" i="2"/>
  <c r="T275" i="1"/>
  <c r="Q275" i="1"/>
  <c r="R273" i="1"/>
  <c r="U273" i="1" s="1"/>
  <c r="O273" i="1"/>
  <c r="S274" i="1"/>
  <c r="P274" i="1"/>
  <c r="Q265" i="2" l="1"/>
  <c r="T265" i="2"/>
  <c r="P264" i="2"/>
  <c r="S264" i="2"/>
  <c r="O263" i="2"/>
  <c r="R263" i="2"/>
  <c r="U263" i="2" s="1"/>
  <c r="S275" i="1"/>
  <c r="P275" i="1"/>
  <c r="T276" i="1"/>
  <c r="Q276" i="1"/>
  <c r="R274" i="1"/>
  <c r="U274" i="1" s="1"/>
  <c r="O274" i="1"/>
  <c r="P265" i="2" l="1"/>
  <c r="S265" i="2"/>
  <c r="O264" i="2"/>
  <c r="R264" i="2"/>
  <c r="U264" i="2" s="1"/>
  <c r="Q266" i="2"/>
  <c r="T266" i="2"/>
  <c r="O275" i="1"/>
  <c r="R275" i="1"/>
  <c r="U275" i="1" s="1"/>
  <c r="P276" i="1"/>
  <c r="S276" i="1"/>
  <c r="Q277" i="1"/>
  <c r="T277" i="1"/>
  <c r="R265" i="2" l="1"/>
  <c r="U265" i="2" s="1"/>
  <c r="O265" i="2"/>
  <c r="T267" i="2"/>
  <c r="Q267" i="2"/>
  <c r="S266" i="2"/>
  <c r="P266" i="2"/>
  <c r="P277" i="1"/>
  <c r="S277" i="1"/>
  <c r="T278" i="1"/>
  <c r="Q278" i="1"/>
  <c r="R276" i="1"/>
  <c r="U276" i="1" s="1"/>
  <c r="O276" i="1"/>
  <c r="T268" i="2" l="1"/>
  <c r="Q268" i="2"/>
  <c r="R266" i="2"/>
  <c r="U266" i="2" s="1"/>
  <c r="O266" i="2"/>
  <c r="S267" i="2"/>
  <c r="P267" i="2"/>
  <c r="Q279" i="1"/>
  <c r="T279" i="1"/>
  <c r="O277" i="1"/>
  <c r="R277" i="1"/>
  <c r="U277" i="1" s="1"/>
  <c r="P278" i="1"/>
  <c r="S278" i="1"/>
  <c r="R267" i="2" l="1"/>
  <c r="U267" i="2" s="1"/>
  <c r="O267" i="2"/>
  <c r="S268" i="2"/>
  <c r="P268" i="2"/>
  <c r="T269" i="2"/>
  <c r="Q269" i="2"/>
  <c r="O278" i="1"/>
  <c r="R278" i="1"/>
  <c r="U278" i="1" s="1"/>
  <c r="P279" i="1"/>
  <c r="S279" i="1"/>
  <c r="Q280" i="1"/>
  <c r="T280" i="1"/>
  <c r="P269" i="2" l="1"/>
  <c r="S269" i="2"/>
  <c r="Q270" i="2"/>
  <c r="T270" i="2"/>
  <c r="O268" i="2"/>
  <c r="R268" i="2"/>
  <c r="U268" i="2" s="1"/>
  <c r="P280" i="1"/>
  <c r="S280" i="1"/>
  <c r="Q281" i="1"/>
  <c r="T281" i="1"/>
  <c r="O279" i="1"/>
  <c r="R279" i="1"/>
  <c r="U279" i="1" s="1"/>
  <c r="Q271" i="2" l="1"/>
  <c r="T271" i="2"/>
  <c r="O269" i="2"/>
  <c r="R269" i="2"/>
  <c r="U269" i="2" s="1"/>
  <c r="P270" i="2"/>
  <c r="S270" i="2"/>
  <c r="R280" i="1"/>
  <c r="U280" i="1" s="1"/>
  <c r="O280" i="1"/>
  <c r="T282" i="1"/>
  <c r="Q282" i="1"/>
  <c r="S281" i="1"/>
  <c r="P281" i="1"/>
  <c r="P271" i="2" l="1"/>
  <c r="S271" i="2"/>
  <c r="O270" i="2"/>
  <c r="R270" i="2"/>
  <c r="U270" i="2" s="1"/>
  <c r="Q272" i="2"/>
  <c r="T272" i="2"/>
  <c r="T283" i="1"/>
  <c r="Q283" i="1"/>
  <c r="R281" i="1"/>
  <c r="U281" i="1" s="1"/>
  <c r="O281" i="1"/>
  <c r="S282" i="1"/>
  <c r="P282" i="1"/>
  <c r="Q273" i="2" l="1"/>
  <c r="T273" i="2"/>
  <c r="O271" i="2"/>
  <c r="R271" i="2"/>
  <c r="U271" i="2" s="1"/>
  <c r="P272" i="2"/>
  <c r="S272" i="2"/>
  <c r="S283" i="1"/>
  <c r="P283" i="1"/>
  <c r="T284" i="1"/>
  <c r="Q284" i="1"/>
  <c r="R282" i="1"/>
  <c r="U282" i="1" s="1"/>
  <c r="O282" i="1"/>
  <c r="O272" i="2" l="1"/>
  <c r="R272" i="2"/>
  <c r="U272" i="2" s="1"/>
  <c r="P273" i="2"/>
  <c r="S273" i="2"/>
  <c r="Q274" i="2"/>
  <c r="T274" i="2"/>
  <c r="Q285" i="1"/>
  <c r="T285" i="1"/>
  <c r="P284" i="1"/>
  <c r="S284" i="1"/>
  <c r="O283" i="1"/>
  <c r="R283" i="1"/>
  <c r="U283" i="1" s="1"/>
  <c r="S274" i="2" l="1"/>
  <c r="P274" i="2"/>
  <c r="T275" i="2"/>
  <c r="Q275" i="2"/>
  <c r="R273" i="2"/>
  <c r="U273" i="2" s="1"/>
  <c r="O273" i="2"/>
  <c r="S285" i="1"/>
  <c r="P285" i="1"/>
  <c r="R284" i="1"/>
  <c r="U284" i="1" s="1"/>
  <c r="O284" i="1"/>
  <c r="Q286" i="1"/>
  <c r="T286" i="1"/>
  <c r="R274" i="2" l="1"/>
  <c r="U274" i="2" s="1"/>
  <c r="O274" i="2"/>
  <c r="S275" i="2"/>
  <c r="P275" i="2"/>
  <c r="T276" i="2"/>
  <c r="Q276" i="2"/>
  <c r="O285" i="1"/>
  <c r="R285" i="1"/>
  <c r="U285" i="1" s="1"/>
  <c r="Q287" i="1"/>
  <c r="T287" i="1"/>
  <c r="P286" i="1"/>
  <c r="S286" i="1"/>
  <c r="T277" i="2" l="1"/>
  <c r="Q277" i="2"/>
  <c r="S276" i="2"/>
  <c r="P276" i="2"/>
  <c r="R275" i="2"/>
  <c r="U275" i="2" s="1"/>
  <c r="O275" i="2"/>
  <c r="Q288" i="1"/>
  <c r="T288" i="1"/>
  <c r="P287" i="1"/>
  <c r="S287" i="1"/>
  <c r="O286" i="1"/>
  <c r="R286" i="1"/>
  <c r="U286" i="1" s="1"/>
  <c r="P277" i="2" l="1"/>
  <c r="S277" i="2"/>
  <c r="Q278" i="2"/>
  <c r="T278" i="2"/>
  <c r="O276" i="2"/>
  <c r="R276" i="2"/>
  <c r="U276" i="2" s="1"/>
  <c r="P288" i="1"/>
  <c r="S288" i="1"/>
  <c r="O287" i="1"/>
  <c r="R287" i="1"/>
  <c r="U287" i="1" s="1"/>
  <c r="Q289" i="1"/>
  <c r="T289" i="1"/>
  <c r="Q279" i="2" l="1"/>
  <c r="T279" i="2"/>
  <c r="O277" i="2"/>
  <c r="R277" i="2"/>
  <c r="U277" i="2" s="1"/>
  <c r="P278" i="2"/>
  <c r="S278" i="2"/>
  <c r="R288" i="1"/>
  <c r="U288" i="1" s="1"/>
  <c r="O288" i="1"/>
  <c r="T290" i="1"/>
  <c r="Q290" i="1"/>
  <c r="S289" i="1"/>
  <c r="P289" i="1"/>
  <c r="O278" i="2" l="1"/>
  <c r="R278" i="2"/>
  <c r="U278" i="2" s="1"/>
  <c r="P279" i="2"/>
  <c r="S279" i="2"/>
  <c r="Q280" i="2"/>
  <c r="T280" i="2"/>
  <c r="T291" i="1"/>
  <c r="Q291" i="1"/>
  <c r="R289" i="1"/>
  <c r="U289" i="1" s="1"/>
  <c r="O289" i="1"/>
  <c r="S290" i="1"/>
  <c r="P290" i="1"/>
  <c r="P280" i="2" l="1"/>
  <c r="S280" i="2"/>
  <c r="Q281" i="2"/>
  <c r="T281" i="2"/>
  <c r="O279" i="2"/>
  <c r="R279" i="2"/>
  <c r="U279" i="2" s="1"/>
  <c r="S291" i="1"/>
  <c r="P291" i="1"/>
  <c r="T292" i="1"/>
  <c r="Q292" i="1"/>
  <c r="R290" i="1"/>
  <c r="U290" i="1" s="1"/>
  <c r="O290" i="1"/>
  <c r="Q282" i="2" l="1"/>
  <c r="T282" i="2"/>
  <c r="O280" i="2"/>
  <c r="R280" i="2"/>
  <c r="U280" i="2" s="1"/>
  <c r="P281" i="2"/>
  <c r="S281" i="2"/>
  <c r="Q293" i="1"/>
  <c r="T293" i="1"/>
  <c r="O291" i="1"/>
  <c r="R291" i="1"/>
  <c r="U291" i="1" s="1"/>
  <c r="P292" i="1"/>
  <c r="S292" i="1"/>
  <c r="R281" i="2" l="1"/>
  <c r="U281" i="2" s="1"/>
  <c r="O281" i="2"/>
  <c r="S282" i="2"/>
  <c r="P282" i="2"/>
  <c r="T283" i="2"/>
  <c r="Q283" i="2"/>
  <c r="S293" i="1"/>
  <c r="P293" i="1"/>
  <c r="R292" i="1"/>
  <c r="U292" i="1" s="1"/>
  <c r="O292" i="1"/>
  <c r="Q294" i="1"/>
  <c r="T294" i="1"/>
  <c r="S283" i="2" l="1"/>
  <c r="P283" i="2"/>
  <c r="R282" i="2"/>
  <c r="U282" i="2" s="1"/>
  <c r="O282" i="2"/>
  <c r="T284" i="2"/>
  <c r="Q284" i="2"/>
  <c r="Q295" i="1"/>
  <c r="T295" i="1"/>
  <c r="O293" i="1"/>
  <c r="R293" i="1"/>
  <c r="U293" i="1" s="1"/>
  <c r="P294" i="1"/>
  <c r="S294" i="1"/>
  <c r="T285" i="2" l="1"/>
  <c r="Q285" i="2"/>
  <c r="R283" i="2"/>
  <c r="U283" i="2" s="1"/>
  <c r="O283" i="2"/>
  <c r="S284" i="2"/>
  <c r="P284" i="2"/>
  <c r="P295" i="1"/>
  <c r="S295" i="1"/>
  <c r="O294" i="1"/>
  <c r="R294" i="1"/>
  <c r="U294" i="1" s="1"/>
  <c r="Q296" i="1"/>
  <c r="T296" i="1"/>
  <c r="O284" i="2" l="1"/>
  <c r="R284" i="2"/>
  <c r="U284" i="2" s="1"/>
  <c r="P285" i="2"/>
  <c r="S285" i="2"/>
  <c r="Q286" i="2"/>
  <c r="T286" i="2"/>
  <c r="O295" i="1"/>
  <c r="R295" i="1"/>
  <c r="U295" i="1" s="1"/>
  <c r="Q297" i="1"/>
  <c r="T297" i="1"/>
  <c r="P296" i="1"/>
  <c r="S296" i="1"/>
  <c r="Q287" i="2" l="1"/>
  <c r="T287" i="2"/>
  <c r="P286" i="2"/>
  <c r="S286" i="2"/>
  <c r="O285" i="2"/>
  <c r="R285" i="2"/>
  <c r="U285" i="2" s="1"/>
  <c r="S297" i="1"/>
  <c r="P297" i="1"/>
  <c r="T298" i="1"/>
  <c r="Q298" i="1"/>
  <c r="R296" i="1"/>
  <c r="U296" i="1" s="1"/>
  <c r="O296" i="1"/>
  <c r="O286" i="2" l="1"/>
  <c r="R286" i="2"/>
  <c r="U286" i="2" s="1"/>
  <c r="P287" i="2"/>
  <c r="S287" i="2"/>
  <c r="Q288" i="2"/>
  <c r="T288" i="2"/>
  <c r="T299" i="1"/>
  <c r="Q299" i="1"/>
  <c r="R297" i="1"/>
  <c r="U297" i="1" s="1"/>
  <c r="O297" i="1"/>
  <c r="P298" i="1"/>
  <c r="S298" i="1"/>
  <c r="P288" i="2" l="1"/>
  <c r="S288" i="2"/>
  <c r="Q289" i="2"/>
  <c r="T289" i="2"/>
  <c r="O287" i="2"/>
  <c r="R287" i="2"/>
  <c r="U287" i="2" s="1"/>
  <c r="R298" i="1"/>
  <c r="U298" i="1" s="1"/>
  <c r="O298" i="1"/>
  <c r="T300" i="1"/>
  <c r="Q300" i="1"/>
  <c r="S299" i="1"/>
  <c r="P299" i="1"/>
  <c r="Q290" i="2" l="1"/>
  <c r="T290" i="2"/>
  <c r="O288" i="2"/>
  <c r="R288" i="2"/>
  <c r="U288" i="2" s="1"/>
  <c r="P289" i="2"/>
  <c r="S289" i="2"/>
  <c r="Q301" i="1"/>
  <c r="T301" i="1"/>
  <c r="O299" i="1"/>
  <c r="R299" i="1"/>
  <c r="U299" i="1" s="1"/>
  <c r="P300" i="1"/>
  <c r="S300" i="1"/>
  <c r="R289" i="2" l="1"/>
  <c r="U289" i="2" s="1"/>
  <c r="O289" i="2"/>
  <c r="S290" i="2"/>
  <c r="P290" i="2"/>
  <c r="T291" i="2"/>
  <c r="Q291" i="2"/>
  <c r="P301" i="1"/>
  <c r="S301" i="1"/>
  <c r="R300" i="1"/>
  <c r="U300" i="1" s="1"/>
  <c r="O300" i="1"/>
  <c r="Q302" i="1"/>
  <c r="T302" i="1"/>
  <c r="S291" i="2" l="1"/>
  <c r="P291" i="2"/>
  <c r="T292" i="2"/>
  <c r="Q292" i="2"/>
  <c r="R290" i="2"/>
  <c r="U290" i="2" s="1"/>
  <c r="O290" i="2"/>
  <c r="O301" i="1"/>
  <c r="R301" i="1"/>
  <c r="U301" i="1" s="1"/>
  <c r="Q303" i="1"/>
  <c r="T303" i="1"/>
  <c r="P302" i="1"/>
  <c r="S302" i="1"/>
  <c r="R291" i="2" l="1"/>
  <c r="U291" i="2" s="1"/>
  <c r="O291" i="2"/>
  <c r="T293" i="2"/>
  <c r="Q293" i="2"/>
  <c r="S292" i="2"/>
  <c r="P292" i="2"/>
  <c r="P303" i="1"/>
  <c r="S303" i="1"/>
  <c r="Q304" i="1"/>
  <c r="T304" i="1"/>
  <c r="O302" i="1"/>
  <c r="R302" i="1"/>
  <c r="U302" i="1" s="1"/>
  <c r="Q294" i="2" l="1"/>
  <c r="T294" i="2"/>
  <c r="P293" i="2"/>
  <c r="S293" i="2"/>
  <c r="O292" i="2"/>
  <c r="R292" i="2"/>
  <c r="U292" i="2" s="1"/>
  <c r="O303" i="1"/>
  <c r="R303" i="1"/>
  <c r="U303" i="1" s="1"/>
  <c r="Q305" i="1"/>
  <c r="T305" i="1"/>
  <c r="P304" i="1"/>
  <c r="S304" i="1"/>
  <c r="P294" i="2" l="1"/>
  <c r="S294" i="2"/>
  <c r="O293" i="2"/>
  <c r="R293" i="2"/>
  <c r="U293" i="2" s="1"/>
  <c r="Q295" i="2"/>
  <c r="T295" i="2"/>
  <c r="S305" i="1"/>
  <c r="P305" i="1"/>
  <c r="T306" i="1"/>
  <c r="Q306" i="1"/>
  <c r="R304" i="1"/>
  <c r="U304" i="1" s="1"/>
  <c r="O304" i="1"/>
  <c r="O294" i="2" l="1"/>
  <c r="R294" i="2"/>
  <c r="U294" i="2" s="1"/>
  <c r="Q296" i="2"/>
  <c r="T296" i="2"/>
  <c r="P295" i="2"/>
  <c r="S295" i="2"/>
  <c r="R305" i="1"/>
  <c r="U305" i="1" s="1"/>
  <c r="O305" i="1"/>
  <c r="T307" i="1"/>
  <c r="Q307" i="1"/>
  <c r="P306" i="1"/>
  <c r="S306" i="1"/>
  <c r="Q297" i="2" l="1"/>
  <c r="T297" i="2"/>
  <c r="P296" i="2"/>
  <c r="S296" i="2"/>
  <c r="O295" i="2"/>
  <c r="R295" i="2"/>
  <c r="U295" i="2" s="1"/>
  <c r="S307" i="1"/>
  <c r="P307" i="1"/>
  <c r="T308" i="1"/>
  <c r="Q308" i="1"/>
  <c r="R306" i="1"/>
  <c r="U306" i="1" s="1"/>
  <c r="O306" i="1"/>
  <c r="P297" i="2" l="1"/>
  <c r="S297" i="2"/>
  <c r="O296" i="2"/>
  <c r="R296" i="2"/>
  <c r="U296" i="2" s="1"/>
  <c r="Q298" i="2"/>
  <c r="T298" i="2"/>
  <c r="Q309" i="1"/>
  <c r="T309" i="1"/>
  <c r="O307" i="1"/>
  <c r="R307" i="1"/>
  <c r="U307" i="1" s="1"/>
  <c r="P308" i="1"/>
  <c r="S308" i="1"/>
  <c r="R297" i="2" l="1"/>
  <c r="U297" i="2" s="1"/>
  <c r="O297" i="2"/>
  <c r="T299" i="2"/>
  <c r="Q299" i="2"/>
  <c r="S298" i="2"/>
  <c r="P298" i="2"/>
  <c r="R308" i="1"/>
  <c r="U308" i="1" s="1"/>
  <c r="O308" i="1"/>
  <c r="P309" i="1"/>
  <c r="S309" i="1"/>
  <c r="Q310" i="1"/>
  <c r="T310" i="1"/>
  <c r="T300" i="2" l="1"/>
  <c r="Q300" i="2"/>
  <c r="S299" i="2"/>
  <c r="P299" i="2"/>
  <c r="R298" i="2"/>
  <c r="U298" i="2" s="1"/>
  <c r="O298" i="2"/>
  <c r="Q311" i="1"/>
  <c r="T311" i="1"/>
  <c r="P310" i="1"/>
  <c r="S310" i="1"/>
  <c r="O309" i="1"/>
  <c r="R309" i="1"/>
  <c r="U309" i="1" s="1"/>
  <c r="S300" i="2" l="1"/>
  <c r="P300" i="2"/>
  <c r="R299" i="2"/>
  <c r="U299" i="2" s="1"/>
  <c r="O299" i="2"/>
  <c r="T301" i="2"/>
  <c r="Q301" i="2"/>
  <c r="S311" i="1"/>
  <c r="P311" i="1"/>
  <c r="O310" i="1"/>
  <c r="R310" i="1"/>
  <c r="U310" i="1" s="1"/>
  <c r="Q302" i="2" l="1"/>
  <c r="T302" i="2"/>
  <c r="P301" i="2"/>
  <c r="S301" i="2"/>
  <c r="O300" i="2"/>
  <c r="R300" i="2"/>
  <c r="U300" i="2" s="1"/>
  <c r="O311" i="1"/>
  <c r="R311" i="1"/>
  <c r="U311" i="1" s="1"/>
  <c r="O301" i="2" l="1"/>
  <c r="R301" i="2"/>
  <c r="U301" i="2" s="1"/>
  <c r="P302" i="2"/>
  <c r="S302" i="2"/>
  <c r="Q303" i="2"/>
  <c r="T303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Q304" i="2" l="1"/>
  <c r="T304" i="2"/>
  <c r="P303" i="2"/>
  <c r="S303" i="2"/>
  <c r="O302" i="2"/>
  <c r="R302" i="2"/>
  <c r="U302" i="2" s="1"/>
  <c r="I66" i="1"/>
  <c r="O303" i="2" l="1"/>
  <c r="R303" i="2"/>
  <c r="U303" i="2" s="1"/>
  <c r="P304" i="2"/>
  <c r="S304" i="2"/>
  <c r="Q305" i="2"/>
  <c r="T305" i="2"/>
  <c r="Q306" i="2" l="1"/>
  <c r="T306" i="2"/>
  <c r="P305" i="2"/>
  <c r="S305" i="2"/>
  <c r="O304" i="2"/>
  <c r="R304" i="2"/>
  <c r="U304" i="2" s="1"/>
  <c r="S306" i="2" l="1"/>
  <c r="P306" i="2"/>
  <c r="R305" i="2"/>
  <c r="U305" i="2" s="1"/>
  <c r="O305" i="2"/>
  <c r="T307" i="2"/>
  <c r="Q307" i="2"/>
  <c r="T308" i="2" l="1"/>
  <c r="Q308" i="2"/>
  <c r="S307" i="2"/>
  <c r="P307" i="2"/>
  <c r="R306" i="2"/>
  <c r="U306" i="2" s="1"/>
  <c r="O306" i="2"/>
  <c r="S308" i="2" l="1"/>
  <c r="P308" i="2"/>
  <c r="R307" i="2"/>
  <c r="U307" i="2" s="1"/>
  <c r="O307" i="2"/>
  <c r="T309" i="2"/>
  <c r="Q309" i="2"/>
  <c r="O308" i="2" l="1"/>
  <c r="R308" i="2"/>
  <c r="U308" i="2" s="1"/>
  <c r="Q310" i="2"/>
  <c r="T310" i="2"/>
  <c r="P309" i="2"/>
  <c r="S309" i="2"/>
  <c r="P310" i="2" l="1"/>
  <c r="S310" i="2"/>
  <c r="Q311" i="2"/>
  <c r="T311" i="2"/>
  <c r="O309" i="2"/>
  <c r="R309" i="2"/>
  <c r="U309" i="2" s="1"/>
  <c r="O310" i="2" l="1"/>
  <c r="R310" i="2"/>
  <c r="U310" i="2" s="1"/>
  <c r="Q312" i="2"/>
  <c r="T312" i="2"/>
  <c r="P311" i="2"/>
  <c r="S311" i="2"/>
  <c r="P312" i="2" l="1"/>
  <c r="S312" i="2"/>
  <c r="Q313" i="2"/>
  <c r="T313" i="2"/>
  <c r="O311" i="2"/>
  <c r="R311" i="2"/>
  <c r="U311" i="2" s="1"/>
  <c r="O312" i="2" l="1"/>
  <c r="R312" i="2"/>
  <c r="U312" i="2" s="1"/>
  <c r="Q314" i="2"/>
  <c r="T314" i="2"/>
  <c r="P313" i="2"/>
  <c r="S313" i="2"/>
  <c r="S314" i="2" l="1"/>
  <c r="P314" i="2"/>
  <c r="T315" i="2"/>
  <c r="Q315" i="2"/>
  <c r="R313" i="2"/>
  <c r="U313" i="2" s="1"/>
  <c r="O313" i="2"/>
  <c r="S315" i="2" l="1"/>
  <c r="P315" i="2"/>
  <c r="R314" i="2"/>
  <c r="U314" i="2" s="1"/>
  <c r="O314" i="2"/>
  <c r="T316" i="2"/>
  <c r="Q316" i="2"/>
  <c r="T317" i="2" l="1"/>
  <c r="Q317" i="2"/>
  <c r="S316" i="2"/>
  <c r="P316" i="2"/>
  <c r="R315" i="2"/>
  <c r="U315" i="2" s="1"/>
  <c r="O315" i="2"/>
  <c r="P317" i="2" l="1"/>
  <c r="S317" i="2"/>
  <c r="O316" i="2"/>
  <c r="R316" i="2"/>
  <c r="U316" i="2" s="1"/>
  <c r="T318" i="2"/>
  <c r="Q318" i="2"/>
  <c r="Q319" i="2" l="1"/>
  <c r="T319" i="2"/>
  <c r="O317" i="2"/>
  <c r="R317" i="2"/>
  <c r="U317" i="2" s="1"/>
  <c r="P318" i="2"/>
  <c r="S318" i="2"/>
  <c r="P319" i="2" l="1"/>
  <c r="S319" i="2"/>
  <c r="O318" i="2"/>
  <c r="R318" i="2"/>
  <c r="U318" i="2" s="1"/>
  <c r="Q320" i="2"/>
  <c r="T320" i="2"/>
  <c r="R319" i="2" l="1"/>
  <c r="U319" i="2" s="1"/>
  <c r="O319" i="2"/>
  <c r="Q321" i="2"/>
  <c r="T321" i="2"/>
  <c r="P320" i="2"/>
  <c r="S320" i="2"/>
  <c r="Q322" i="2" l="1"/>
  <c r="T322" i="2"/>
  <c r="P321" i="2"/>
  <c r="S321" i="2"/>
  <c r="O320" i="2"/>
  <c r="R320" i="2"/>
  <c r="U320" i="2" s="1"/>
  <c r="P322" i="2" l="1"/>
  <c r="S322" i="2"/>
  <c r="O321" i="2"/>
  <c r="R321" i="2"/>
  <c r="U321" i="2" s="1"/>
  <c r="Q323" i="2"/>
  <c r="T323" i="2"/>
  <c r="R322" i="2" l="1"/>
  <c r="U322" i="2" s="1"/>
  <c r="O322" i="2"/>
  <c r="T324" i="2"/>
  <c r="Q324" i="2"/>
  <c r="S323" i="2"/>
  <c r="P323" i="2"/>
  <c r="T325" i="2" l="1"/>
  <c r="Q325" i="2"/>
  <c r="R323" i="2"/>
  <c r="U323" i="2" s="1"/>
  <c r="O323" i="2"/>
  <c r="P324" i="2"/>
  <c r="S324" i="2"/>
  <c r="R324" i="2" l="1"/>
  <c r="U324" i="2" s="1"/>
  <c r="O324" i="2"/>
  <c r="S325" i="2"/>
  <c r="P325" i="2"/>
  <c r="T326" i="2"/>
  <c r="Q326" i="2"/>
  <c r="Q327" i="2" l="1"/>
  <c r="T327" i="2"/>
  <c r="P326" i="2"/>
  <c r="S326" i="2"/>
  <c r="O325" i="2"/>
  <c r="R325" i="2"/>
  <c r="U325" i="2" s="1"/>
  <c r="S327" i="2" l="1"/>
  <c r="P327" i="2"/>
  <c r="O326" i="2"/>
  <c r="R326" i="2"/>
  <c r="U326" i="2" s="1"/>
  <c r="T328" i="2"/>
  <c r="Q328" i="2"/>
  <c r="T329" i="2" l="1"/>
  <c r="Q329" i="2"/>
  <c r="O327" i="2"/>
  <c r="R327" i="2"/>
  <c r="U327" i="2" s="1"/>
  <c r="P328" i="2"/>
  <c r="S328" i="2"/>
  <c r="P329" i="2" l="1"/>
  <c r="S329" i="2"/>
  <c r="O328" i="2"/>
  <c r="R328" i="2"/>
  <c r="U328" i="2" s="1"/>
  <c r="Q330" i="2"/>
  <c r="T330" i="2"/>
  <c r="O329" i="2" l="1"/>
  <c r="R329" i="2"/>
  <c r="U329" i="2" s="1"/>
  <c r="Q331" i="2"/>
  <c r="T331" i="2"/>
  <c r="P330" i="2"/>
  <c r="S330" i="2"/>
  <c r="T332" i="2" l="1"/>
  <c r="Q332" i="2"/>
  <c r="S331" i="2"/>
  <c r="P331" i="2"/>
  <c r="R330" i="2"/>
  <c r="U330" i="2" s="1"/>
  <c r="O330" i="2"/>
  <c r="R331" i="2" l="1"/>
  <c r="U331" i="2" s="1"/>
  <c r="O331" i="2"/>
  <c r="S332" i="2"/>
  <c r="P332" i="2"/>
  <c r="Q333" i="2"/>
  <c r="T333" i="2"/>
  <c r="S333" i="2" l="1"/>
  <c r="P333" i="2"/>
  <c r="T334" i="2"/>
  <c r="Q334" i="2"/>
  <c r="R332" i="2"/>
  <c r="U332" i="2" s="1"/>
  <c r="O332" i="2"/>
  <c r="O333" i="2" l="1"/>
  <c r="R333" i="2"/>
  <c r="U333" i="2" s="1"/>
  <c r="Q335" i="2"/>
  <c r="T335" i="2"/>
  <c r="P334" i="2"/>
  <c r="S334" i="2"/>
  <c r="P335" i="2" l="1"/>
  <c r="S335" i="2"/>
  <c r="Q336" i="2"/>
  <c r="T336" i="2"/>
  <c r="R334" i="2"/>
  <c r="U334" i="2" s="1"/>
  <c r="O334" i="2"/>
  <c r="Q337" i="2" l="1"/>
  <c r="T337" i="2"/>
  <c r="O335" i="2"/>
  <c r="R335" i="2"/>
  <c r="U335" i="2" s="1"/>
  <c r="P336" i="2"/>
  <c r="S336" i="2"/>
  <c r="O336" i="2" l="1"/>
  <c r="R336" i="2"/>
  <c r="U336" i="2" s="1"/>
  <c r="P337" i="2"/>
  <c r="S337" i="2"/>
  <c r="Q338" i="2"/>
  <c r="T338" i="2"/>
  <c r="Q339" i="2" l="1"/>
  <c r="T339" i="2"/>
  <c r="P338" i="2"/>
  <c r="S338" i="2"/>
  <c r="O337" i="2"/>
  <c r="R337" i="2"/>
  <c r="U337" i="2" s="1"/>
  <c r="R338" i="2" l="1"/>
  <c r="U338" i="2" s="1"/>
  <c r="O338" i="2"/>
  <c r="S339" i="2"/>
  <c r="P339" i="2"/>
  <c r="T340" i="2"/>
  <c r="Q340" i="2"/>
  <c r="T341" i="2" l="1"/>
  <c r="Q341" i="2"/>
  <c r="S340" i="2"/>
  <c r="P340" i="2"/>
  <c r="O339" i="2"/>
  <c r="R339" i="2"/>
  <c r="U339" i="2" s="1"/>
  <c r="R340" i="2" l="1"/>
  <c r="U340" i="2" s="1"/>
  <c r="O340" i="2"/>
  <c r="T342" i="2"/>
  <c r="Q342" i="2"/>
  <c r="S341" i="2"/>
  <c r="P341" i="2"/>
  <c r="P342" i="2" l="1"/>
  <c r="S342" i="2"/>
  <c r="Q343" i="2"/>
  <c r="T343" i="2"/>
  <c r="O341" i="2"/>
  <c r="R341" i="2"/>
  <c r="U341" i="2" s="1"/>
  <c r="Q344" i="2" l="1"/>
  <c r="T344" i="2"/>
  <c r="R342" i="2"/>
  <c r="U342" i="2" s="1"/>
  <c r="O342" i="2"/>
  <c r="S343" i="2"/>
  <c r="P343" i="2"/>
  <c r="P344" i="2" l="1"/>
  <c r="S344" i="2"/>
  <c r="R343" i="2"/>
  <c r="U343" i="2" s="1"/>
  <c r="O343" i="2"/>
  <c r="Q345" i="2"/>
  <c r="T345" i="2"/>
  <c r="Q346" i="2" l="1"/>
  <c r="T346" i="2"/>
  <c r="O344" i="2"/>
  <c r="R344" i="2"/>
  <c r="U344" i="2" s="1"/>
  <c r="P345" i="2"/>
  <c r="S345" i="2"/>
  <c r="O345" i="2" l="1"/>
  <c r="R345" i="2"/>
  <c r="U345" i="2" s="1"/>
  <c r="P346" i="2"/>
  <c r="S346" i="2"/>
  <c r="Q347" i="2"/>
  <c r="T347" i="2"/>
  <c r="S347" i="2" l="1"/>
  <c r="P347" i="2"/>
  <c r="T348" i="2"/>
  <c r="Q348" i="2"/>
  <c r="R346" i="2"/>
  <c r="U346" i="2" s="1"/>
  <c r="O346" i="2"/>
  <c r="R347" i="2" l="1"/>
  <c r="U347" i="2" s="1"/>
  <c r="O347" i="2"/>
  <c r="P348" i="2"/>
  <c r="S348" i="2"/>
  <c r="T349" i="2"/>
  <c r="Q349" i="2"/>
  <c r="T350" i="2" l="1"/>
  <c r="Q350" i="2"/>
  <c r="S349" i="2"/>
  <c r="P349" i="2"/>
  <c r="R348" i="2"/>
  <c r="U348" i="2" s="1"/>
  <c r="O348" i="2"/>
  <c r="O349" i="2" l="1"/>
  <c r="R349" i="2"/>
  <c r="U349" i="2" s="1"/>
  <c r="Q351" i="2"/>
  <c r="T351" i="2"/>
  <c r="P350" i="2"/>
  <c r="S350" i="2"/>
  <c r="S351" i="2" l="1"/>
  <c r="P351" i="2"/>
  <c r="T352" i="2"/>
  <c r="Q352" i="2"/>
  <c r="O350" i="2"/>
  <c r="R350" i="2"/>
  <c r="U350" i="2" s="1"/>
  <c r="R351" i="2" l="1"/>
  <c r="U351" i="2" s="1"/>
  <c r="O351" i="2"/>
  <c r="P352" i="2"/>
  <c r="S352" i="2"/>
  <c r="Q353" i="2"/>
  <c r="T353" i="2"/>
  <c r="Q354" i="2" l="1"/>
  <c r="T354" i="2"/>
  <c r="P353" i="2"/>
  <c r="S353" i="2"/>
  <c r="O352" i="2"/>
  <c r="R352" i="2"/>
  <c r="U352" i="2" s="1"/>
  <c r="P354" i="2" l="1"/>
  <c r="S354" i="2"/>
  <c r="O353" i="2"/>
  <c r="R353" i="2"/>
  <c r="U353" i="2" s="1"/>
  <c r="Q355" i="2"/>
  <c r="T355" i="2"/>
  <c r="R354" i="2" l="1"/>
  <c r="U354" i="2" s="1"/>
  <c r="O354" i="2"/>
  <c r="T356" i="2"/>
  <c r="Q356" i="2"/>
  <c r="S355" i="2"/>
  <c r="P355" i="2"/>
  <c r="S356" i="2" l="1"/>
  <c r="P356" i="2"/>
  <c r="T357" i="2"/>
  <c r="Q357" i="2"/>
  <c r="R355" i="2"/>
  <c r="U355" i="2" s="1"/>
  <c r="O355" i="2"/>
  <c r="R356" i="2" l="1"/>
  <c r="U356" i="2" s="1"/>
  <c r="O356" i="2"/>
  <c r="T358" i="2"/>
  <c r="Q358" i="2"/>
  <c r="S357" i="2"/>
  <c r="P357" i="2"/>
  <c r="Q359" i="2" l="1"/>
  <c r="T359" i="2"/>
  <c r="P358" i="2"/>
  <c r="S358" i="2"/>
  <c r="O357" i="2"/>
  <c r="R357" i="2"/>
  <c r="U357" i="2" s="1"/>
  <c r="P359" i="2" l="1"/>
  <c r="S359" i="2"/>
  <c r="R358" i="2"/>
  <c r="U358" i="2" s="1"/>
  <c r="O358" i="2"/>
  <c r="Q360" i="2"/>
  <c r="T360" i="2"/>
  <c r="Q361" i="2" l="1"/>
  <c r="T361" i="2"/>
  <c r="O359" i="2"/>
  <c r="R359" i="2"/>
  <c r="U359" i="2" s="1"/>
  <c r="S360" i="2"/>
  <c r="P360" i="2"/>
  <c r="P361" i="2" l="1"/>
  <c r="S361" i="2"/>
  <c r="O360" i="2"/>
  <c r="R360" i="2"/>
  <c r="U360" i="2" s="1"/>
  <c r="Q362" i="2"/>
  <c r="T362" i="2"/>
  <c r="Q363" i="2" l="1"/>
  <c r="T363" i="2"/>
  <c r="O361" i="2"/>
  <c r="R361" i="2"/>
  <c r="U361" i="2" s="1"/>
  <c r="P362" i="2"/>
  <c r="S362" i="2"/>
  <c r="S363" i="2" l="1"/>
  <c r="P363" i="2"/>
  <c r="R362" i="2"/>
  <c r="U362" i="2" s="1"/>
  <c r="O362" i="2"/>
  <c r="T364" i="2"/>
  <c r="Q364" i="2"/>
  <c r="T365" i="2" l="1"/>
  <c r="Q365" i="2"/>
  <c r="S364" i="2"/>
  <c r="P364" i="2"/>
  <c r="O363" i="2"/>
  <c r="R363" i="2"/>
  <c r="U363" i="2" s="1"/>
  <c r="S365" i="2" l="1"/>
  <c r="P365" i="2"/>
  <c r="T366" i="2"/>
  <c r="Q366" i="2"/>
  <c r="R364" i="2"/>
  <c r="U364" i="2" s="1"/>
  <c r="O364" i="2"/>
  <c r="O365" i="2" l="1"/>
  <c r="R365" i="2"/>
  <c r="U365" i="2" s="1"/>
  <c r="P366" i="2"/>
  <c r="S366" i="2"/>
  <c r="Q367" i="2"/>
  <c r="T367" i="2"/>
  <c r="S367" i="2" l="1"/>
  <c r="P367" i="2"/>
  <c r="Q368" i="2"/>
  <c r="T368" i="2"/>
  <c r="R366" i="2"/>
  <c r="U366" i="2" s="1"/>
  <c r="O366" i="2"/>
  <c r="O367" i="2" l="1"/>
  <c r="R367" i="2"/>
  <c r="U367" i="2" s="1"/>
  <c r="Q369" i="2"/>
  <c r="T369" i="2"/>
  <c r="P368" i="2"/>
  <c r="S368" i="2"/>
  <c r="Q370" i="2" l="1"/>
  <c r="T370" i="2"/>
  <c r="P369" i="2"/>
  <c r="S369" i="2"/>
  <c r="O368" i="2"/>
  <c r="R368" i="2"/>
  <c r="U368" i="2" s="1"/>
  <c r="P370" i="2" l="1"/>
  <c r="S370" i="2"/>
  <c r="O369" i="2"/>
  <c r="R369" i="2"/>
  <c r="U369" i="2" s="1"/>
  <c r="Q371" i="2"/>
  <c r="T371" i="2"/>
  <c r="T372" i="2" l="1"/>
  <c r="Q372" i="2"/>
  <c r="R370" i="2"/>
  <c r="U370" i="2" s="1"/>
  <c r="O370" i="2"/>
  <c r="S371" i="2"/>
  <c r="P371" i="2"/>
  <c r="T373" i="2" l="1"/>
  <c r="Q373" i="2"/>
  <c r="S372" i="2"/>
  <c r="P372" i="2"/>
  <c r="O371" i="2"/>
  <c r="R371" i="2"/>
  <c r="U371" i="2" s="1"/>
  <c r="R372" i="2" l="1"/>
  <c r="U372" i="2" s="1"/>
  <c r="O372" i="2"/>
  <c r="S373" i="2"/>
  <c r="P373" i="2"/>
  <c r="T374" i="2"/>
  <c r="Q374" i="2"/>
  <c r="P374" i="2" l="1"/>
  <c r="S374" i="2"/>
  <c r="Q375" i="2"/>
  <c r="T375" i="2"/>
  <c r="O373" i="2"/>
  <c r="R373" i="2"/>
  <c r="U373" i="2" s="1"/>
  <c r="R374" i="2" l="1"/>
  <c r="U374" i="2" s="1"/>
  <c r="O374" i="2"/>
  <c r="S375" i="2"/>
  <c r="P375" i="2"/>
  <c r="O375" i="2" l="1"/>
  <c r="R375" i="2"/>
  <c r="U375" i="2" s="1"/>
</calcChain>
</file>

<file path=xl/sharedStrings.xml><?xml version="1.0" encoding="utf-8"?>
<sst xmlns="http://schemas.openxmlformats.org/spreadsheetml/2006/main" count="3199" uniqueCount="37">
  <si>
    <t>Gravity</t>
  </si>
  <si>
    <t xml:space="preserve">3r pg d1 </t>
  </si>
  <si>
    <t xml:space="preserve"> 1m </t>
  </si>
  <si>
    <t xml:space="preserve"> 50cm </t>
  </si>
  <si>
    <t xml:space="preserve">3r pg d2 </t>
  </si>
  <si>
    <t xml:space="preserve"> 80cm </t>
  </si>
  <si>
    <t xml:space="preserve">3r equaldisttri d1 </t>
  </si>
  <si>
    <t xml:space="preserve">3r equaldisttri d2 </t>
  </si>
  <si>
    <t xml:space="preserve">3r equaldisttri d3 </t>
  </si>
  <si>
    <t xml:space="preserve">3r unequaldisttri d1 </t>
  </si>
  <si>
    <t xml:space="preserve">3r unequaldisttri d2 </t>
  </si>
  <si>
    <t xml:space="preserve">3r unequaldisttri d4 </t>
  </si>
  <si>
    <t xml:space="preserve"> 150cm </t>
  </si>
  <si>
    <t xml:space="preserve">3r unequaldisttri d5 </t>
  </si>
  <si>
    <t xml:space="preserve"> 100cm </t>
  </si>
  <si>
    <t xml:space="preserve">3r unequaldisttri d6 </t>
  </si>
  <si>
    <t>Sum Vector Magnitude</t>
  </si>
  <si>
    <t xml:space="preserve">3r unequadisttri d1 </t>
  </si>
  <si>
    <t>\</t>
  </si>
  <si>
    <t xml:space="preserve">3r unequaldisttri d3 </t>
  </si>
  <si>
    <t>3r pg d3</t>
  </si>
  <si>
    <t>kFilteringFactor</t>
  </si>
  <si>
    <t>X-Axis</t>
  </si>
  <si>
    <t>Y-Axis</t>
  </si>
  <si>
    <t>Z-Axis</t>
  </si>
  <si>
    <t>HighPass-X</t>
  </si>
  <si>
    <t>HighPass-Y</t>
  </si>
  <si>
    <t>HighPass Z</t>
  </si>
  <si>
    <t>High Pass Sum Vector</t>
  </si>
  <si>
    <t>Recording Name</t>
  </si>
  <si>
    <t>Distance</t>
  </si>
  <si>
    <t>Height</t>
  </si>
  <si>
    <t>Time</t>
  </si>
  <si>
    <t>3r unequaldisttri d5.1</t>
  </si>
  <si>
    <t xml:space="preserve">3r unequaldisttri d5.1 </t>
  </si>
  <si>
    <t>3r unequaldisttri d3</t>
  </si>
  <si>
    <t>fillerData for Ramping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</si>
</sst>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Phones</a:t>
            </a:r>
            <a:r>
              <a:rPr lang="en-AU" baseline="0"/>
              <a:t> Grouped - Drop 1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MyPhone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MyPhoneData!$I$75:$I$92</c:f>
              <c:numCache>
                <c:formatCode>General</c:formatCode>
                <c:ptCount val="18"/>
                <c:pt idx="0">
                  <c:v>0.97111075292813498</c:v>
                </c:pt>
                <c:pt idx="1">
                  <c:v>0.96529151871040308</c:v>
                </c:pt>
                <c:pt idx="2">
                  <c:v>0.9672861975145991</c:v>
                </c:pt>
                <c:pt idx="3">
                  <c:v>0.97298345663162988</c:v>
                </c:pt>
                <c:pt idx="4">
                  <c:v>0.97880841471959945</c:v>
                </c:pt>
                <c:pt idx="5">
                  <c:v>0.9865136000975181</c:v>
                </c:pt>
                <c:pt idx="6">
                  <c:v>0.9865136000975181</c:v>
                </c:pt>
                <c:pt idx="7">
                  <c:v>0.9633768711607581</c:v>
                </c:pt>
                <c:pt idx="8">
                  <c:v>0.95762248025368191</c:v>
                </c:pt>
                <c:pt idx="9">
                  <c:v>0.96144789899848837</c:v>
                </c:pt>
                <c:pt idx="10">
                  <c:v>0.97104782620439434</c:v>
                </c:pt>
                <c:pt idx="11">
                  <c:v>0.97111647679837276</c:v>
                </c:pt>
                <c:pt idx="12">
                  <c:v>1.0180413402486344</c:v>
                </c:pt>
                <c:pt idx="13">
                  <c:v>1.0180413402486344</c:v>
                </c:pt>
                <c:pt idx="14">
                  <c:v>1.0022599027461216</c:v>
                </c:pt>
                <c:pt idx="15">
                  <c:v>0.99453552026594649</c:v>
                </c:pt>
                <c:pt idx="16">
                  <c:v>1.0376464206789864</c:v>
                </c:pt>
                <c:pt idx="17">
                  <c:v>0.99625088624824643</c:v>
                </c:pt>
              </c:numCache>
            </c:numRef>
          </c:val>
          <c:smooth val="0"/>
        </c:ser>
        <c:ser>
          <c:idx val="1"/>
          <c:order val="1"/>
          <c:tx>
            <c:v>SmallPhone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SmallPhoneData!$I$68:$I$84</c:f>
              <c:numCache>
                <c:formatCode>General</c:formatCode>
                <c:ptCount val="17"/>
                <c:pt idx="0">
                  <c:v>1.0035832241337701</c:v>
                </c:pt>
                <c:pt idx="1">
                  <c:v>1.0040682068691216</c:v>
                </c:pt>
                <c:pt idx="2">
                  <c:v>1.0016485281012626</c:v>
                </c:pt>
                <c:pt idx="3">
                  <c:v>1.0046283004325969</c:v>
                </c:pt>
                <c:pt idx="4">
                  <c:v>1.0046283004325969</c:v>
                </c:pt>
                <c:pt idx="5">
                  <c:v>1.0025217108776328</c:v>
                </c:pt>
                <c:pt idx="6">
                  <c:v>1.0024577020255339</c:v>
                </c:pt>
                <c:pt idx="7">
                  <c:v>1.0019794589294722</c:v>
                </c:pt>
                <c:pt idx="8">
                  <c:v>1.0015673104253309</c:v>
                </c:pt>
                <c:pt idx="9">
                  <c:v>0.99536792143754627</c:v>
                </c:pt>
                <c:pt idx="10">
                  <c:v>1.014566273674846</c:v>
                </c:pt>
                <c:pt idx="11">
                  <c:v>1.014566273674846</c:v>
                </c:pt>
                <c:pt idx="12">
                  <c:v>1.0343939022833408</c:v>
                </c:pt>
                <c:pt idx="13">
                  <c:v>1.0377150495739771</c:v>
                </c:pt>
                <c:pt idx="14">
                  <c:v>1.0461143952450016</c:v>
                </c:pt>
                <c:pt idx="15">
                  <c:v>1.0286226560167575</c:v>
                </c:pt>
                <c:pt idx="16">
                  <c:v>1.0087874932291505</c:v>
                </c:pt>
              </c:numCache>
            </c:numRef>
          </c:val>
          <c:smooth val="0"/>
        </c:ser>
        <c:ser>
          <c:idx val="2"/>
          <c:order val="2"/>
          <c:tx>
            <c:v>BigPhone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BigPhoneData!$I$66:$I$83</c:f>
              <c:numCache>
                <c:formatCode>General</c:formatCode>
                <c:ptCount val="18"/>
                <c:pt idx="0">
                  <c:v>0.97106022825529226</c:v>
                </c:pt>
                <c:pt idx="1">
                  <c:v>0.95564392577936719</c:v>
                </c:pt>
                <c:pt idx="2">
                  <c:v>0.96137351258464765</c:v>
                </c:pt>
                <c:pt idx="3">
                  <c:v>0.95378656210401025</c:v>
                </c:pt>
                <c:pt idx="4">
                  <c:v>0.95950948666180991</c:v>
                </c:pt>
                <c:pt idx="5">
                  <c:v>0.96337398831379606</c:v>
                </c:pt>
                <c:pt idx="6">
                  <c:v>0.97302067075039356</c:v>
                </c:pt>
                <c:pt idx="7">
                  <c:v>0.97302067075039356</c:v>
                </c:pt>
                <c:pt idx="8">
                  <c:v>0.96138303776339584</c:v>
                </c:pt>
                <c:pt idx="9">
                  <c:v>0.95566013113003312</c:v>
                </c:pt>
                <c:pt idx="10">
                  <c:v>0.95946751493285576</c:v>
                </c:pt>
                <c:pt idx="11">
                  <c:v>0.95381420722908161</c:v>
                </c:pt>
                <c:pt idx="12">
                  <c:v>0.95953523511566108</c:v>
                </c:pt>
                <c:pt idx="13">
                  <c:v>1.0478365667070266</c:v>
                </c:pt>
                <c:pt idx="14">
                  <c:v>1.0478365667070266</c:v>
                </c:pt>
                <c:pt idx="15">
                  <c:v>1.0198253687745373</c:v>
                </c:pt>
                <c:pt idx="16">
                  <c:v>1.0297637262514996</c:v>
                </c:pt>
                <c:pt idx="17">
                  <c:v>0.99818928265174522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136304"/>
        <c:axId val="352124880"/>
      </c:lineChart>
      <c:catAx>
        <c:axId val="35213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Intervals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24880"/>
        <c:crosses val="autoZero"/>
        <c:auto val="1"/>
        <c:lblAlgn val="ctr"/>
        <c:lblOffset val="100"/>
        <c:noMultiLvlLbl val="0"/>
      </c:catAx>
      <c:valAx>
        <c:axId val="3521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Sum Vector 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3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Unequal Dist - Drop 4 {b,s,m}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MyPhone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MyPhoneData!$I$239:$I$251</c:f>
              <c:numCache>
                <c:formatCode>General</c:formatCode>
                <c:ptCount val="13"/>
                <c:pt idx="0">
                  <c:v>0.99266090993390399</c:v>
                </c:pt>
                <c:pt idx="1">
                  <c:v>0.96175499771540385</c:v>
                </c:pt>
                <c:pt idx="2">
                  <c:v>0.96380318497692363</c:v>
                </c:pt>
                <c:pt idx="3">
                  <c:v>0.97328103614460948</c:v>
                </c:pt>
                <c:pt idx="4">
                  <c:v>0.97506874114121467</c:v>
                </c:pt>
                <c:pt idx="5">
                  <c:v>0.94244180017526702</c:v>
                </c:pt>
                <c:pt idx="6">
                  <c:v>1.0842456187047707</c:v>
                </c:pt>
                <c:pt idx="7">
                  <c:v>1.0842456187047707</c:v>
                </c:pt>
                <c:pt idx="8">
                  <c:v>1.0181510281778787</c:v>
                </c:pt>
                <c:pt idx="9">
                  <c:v>0.9751221367113948</c:v>
                </c:pt>
                <c:pt idx="10">
                  <c:v>0.97124807801534119</c:v>
                </c:pt>
                <c:pt idx="11">
                  <c:v>0.97311888504761568</c:v>
                </c:pt>
                <c:pt idx="12">
                  <c:v>0.96927622562093607</c:v>
                </c:pt>
              </c:numCache>
            </c:numRef>
          </c:val>
          <c:smooth val="0"/>
        </c:ser>
        <c:ser>
          <c:idx val="1"/>
          <c:order val="1"/>
          <c:tx>
            <c:v>SmallPhone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SmallPhoneData!$I$273:$I$288</c:f>
              <c:numCache>
                <c:formatCode>General</c:formatCode>
                <c:ptCount val="16"/>
                <c:pt idx="0">
                  <c:v>1.0019747865055901</c:v>
                </c:pt>
                <c:pt idx="1">
                  <c:v>1.0018951011610637</c:v>
                </c:pt>
                <c:pt idx="2">
                  <c:v>1.0013364946988528</c:v>
                </c:pt>
                <c:pt idx="3">
                  <c:v>1.0012672503597162</c:v>
                </c:pt>
                <c:pt idx="4">
                  <c:v>1.0020858286802297</c:v>
                </c:pt>
                <c:pt idx="5">
                  <c:v>1.0029842897262009</c:v>
                </c:pt>
                <c:pt idx="6">
                  <c:v>1.0029842897262009</c:v>
                </c:pt>
                <c:pt idx="7">
                  <c:v>1.0030633801204163</c:v>
                </c:pt>
                <c:pt idx="8">
                  <c:v>0.99914461248995667</c:v>
                </c:pt>
                <c:pt idx="9">
                  <c:v>0.9994909694861287</c:v>
                </c:pt>
                <c:pt idx="10">
                  <c:v>0.9999095551039926</c:v>
                </c:pt>
                <c:pt idx="11">
                  <c:v>0.99557274982893984</c:v>
                </c:pt>
                <c:pt idx="12">
                  <c:v>1.0005941093628969</c:v>
                </c:pt>
                <c:pt idx="13">
                  <c:v>1.0052136161673222</c:v>
                </c:pt>
                <c:pt idx="14">
                  <c:v>1.0052136161673222</c:v>
                </c:pt>
                <c:pt idx="15">
                  <c:v>1.0031356725476142</c:v>
                </c:pt>
              </c:numCache>
            </c:numRef>
          </c:val>
          <c:smooth val="0"/>
        </c:ser>
        <c:ser>
          <c:idx val="2"/>
          <c:order val="2"/>
          <c:tx>
            <c:v>BigPhone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BigPhoneData!$I$286:$I$300</c:f>
              <c:numCache>
                <c:formatCode>General</c:formatCode>
                <c:ptCount val="15"/>
                <c:pt idx="0">
                  <c:v>0.82138220419128694</c:v>
                </c:pt>
                <c:pt idx="1">
                  <c:v>0.94813326037504819</c:v>
                </c:pt>
                <c:pt idx="2">
                  <c:v>0.92913378460220941</c:v>
                </c:pt>
                <c:pt idx="3">
                  <c:v>0.99810820610761963</c:v>
                </c:pt>
                <c:pt idx="4">
                  <c:v>0.99810820610761963</c:v>
                </c:pt>
                <c:pt idx="5">
                  <c:v>0.97485129979511775</c:v>
                </c:pt>
                <c:pt idx="6">
                  <c:v>0.98836629913309393</c:v>
                </c:pt>
                <c:pt idx="7">
                  <c:v>2.1319353590450922</c:v>
                </c:pt>
                <c:pt idx="8">
                  <c:v>1.1045036212993382</c:v>
                </c:pt>
                <c:pt idx="9">
                  <c:v>1.4193674900953994</c:v>
                </c:pt>
                <c:pt idx="10">
                  <c:v>1.0965058493488749</c:v>
                </c:pt>
                <c:pt idx="11">
                  <c:v>1.021877407135364</c:v>
                </c:pt>
                <c:pt idx="12">
                  <c:v>1.0080133393427757</c:v>
                </c:pt>
                <c:pt idx="13">
                  <c:v>0.9904049432914287</c:v>
                </c:pt>
                <c:pt idx="14">
                  <c:v>0.99421413477757736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630784"/>
        <c:axId val="356622624"/>
      </c:lineChart>
      <c:catAx>
        <c:axId val="35663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22624"/>
        <c:crosses val="autoZero"/>
        <c:auto val="1"/>
        <c:lblAlgn val="ctr"/>
        <c:lblOffset val="100"/>
        <c:noMultiLvlLbl val="0"/>
      </c:catAx>
      <c:valAx>
        <c:axId val="3566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3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0" i="0" baseline="0">
                <a:effectLst/>
              </a:rPr>
              <a:t>Unequal Dist - Drop - 5 {s,m,b}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MyPhone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MyPhoneData!$I$252:$I$275</c:f>
              <c:numCache>
                <c:formatCode>General</c:formatCode>
                <c:ptCount val="24"/>
                <c:pt idx="0">
                  <c:v>0.97490851459824523</c:v>
                </c:pt>
                <c:pt idx="1">
                  <c:v>0.97679552698118577</c:v>
                </c:pt>
                <c:pt idx="2">
                  <c:v>0.97295199625716566</c:v>
                </c:pt>
                <c:pt idx="3">
                  <c:v>0.97104782620439434</c:v>
                </c:pt>
                <c:pt idx="4">
                  <c:v>0.9672671332162206</c:v>
                </c:pt>
                <c:pt idx="5">
                  <c:v>0.99824268419673778</c:v>
                </c:pt>
                <c:pt idx="6">
                  <c:v>0.99824268419673778</c:v>
                </c:pt>
                <c:pt idx="7">
                  <c:v>0.967210848824266</c:v>
                </c:pt>
                <c:pt idx="8">
                  <c:v>0.96907021010732264</c:v>
                </c:pt>
                <c:pt idx="9">
                  <c:v>0.97489420791005732</c:v>
                </c:pt>
                <c:pt idx="10">
                  <c:v>0.97485606935493285</c:v>
                </c:pt>
                <c:pt idx="11">
                  <c:v>0.9845380194493174</c:v>
                </c:pt>
                <c:pt idx="12">
                  <c:v>0.99036966766757184</c:v>
                </c:pt>
                <c:pt idx="13">
                  <c:v>0.99036966766757184</c:v>
                </c:pt>
                <c:pt idx="14">
                  <c:v>0.96531536252696415</c:v>
                </c:pt>
                <c:pt idx="15">
                  <c:v>0.97111075292813498</c:v>
                </c:pt>
                <c:pt idx="16">
                  <c:v>0.97291289741680653</c:v>
                </c:pt>
                <c:pt idx="17">
                  <c:v>0.97293770151860248</c:v>
                </c:pt>
                <c:pt idx="18">
                  <c:v>0.97483223549673914</c:v>
                </c:pt>
                <c:pt idx="19">
                  <c:v>1.0601044358170262</c:v>
                </c:pt>
                <c:pt idx="20">
                  <c:v>1.0601044358170262</c:v>
                </c:pt>
                <c:pt idx="21">
                  <c:v>1.0199293328335439</c:v>
                </c:pt>
                <c:pt idx="22">
                  <c:v>1.0040046856869049</c:v>
                </c:pt>
                <c:pt idx="23">
                  <c:v>1.015732795560008</c:v>
                </c:pt>
              </c:numCache>
            </c:numRef>
          </c:val>
          <c:smooth val="0"/>
        </c:ser>
        <c:ser>
          <c:idx val="1"/>
          <c:order val="1"/>
          <c:tx>
            <c:v>SmallPhone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SmallPhoneData!$I$289:$I$316</c:f>
              <c:numCache>
                <c:formatCode>General</c:formatCode>
                <c:ptCount val="28"/>
                <c:pt idx="0">
                  <c:v>1.0022183567074705</c:v>
                </c:pt>
                <c:pt idx="1">
                  <c:v>0.9986292692894414</c:v>
                </c:pt>
                <c:pt idx="2">
                  <c:v>0.99959143795236283</c:v>
                </c:pt>
                <c:pt idx="3">
                  <c:v>1.0010401989313942</c:v>
                </c:pt>
                <c:pt idx="4">
                  <c:v>1.0019321592109904</c:v>
                </c:pt>
                <c:pt idx="5">
                  <c:v>1.0019321592109904</c:v>
                </c:pt>
                <c:pt idx="6">
                  <c:v>1.0024242808509591</c:v>
                </c:pt>
                <c:pt idx="7">
                  <c:v>1.0024242808509591</c:v>
                </c:pt>
                <c:pt idx="8">
                  <c:v>0.99445088123631376</c:v>
                </c:pt>
                <c:pt idx="9">
                  <c:v>0.98915544648249443</c:v>
                </c:pt>
                <c:pt idx="10">
                  <c:v>0.9934833625022228</c:v>
                </c:pt>
                <c:pt idx="11">
                  <c:v>0.99822670814327374</c:v>
                </c:pt>
                <c:pt idx="12">
                  <c:v>0.99629678167058144</c:v>
                </c:pt>
                <c:pt idx="13">
                  <c:v>1.0045132402652752</c:v>
                </c:pt>
                <c:pt idx="14">
                  <c:v>1.0045132402652752</c:v>
                </c:pt>
                <c:pt idx="15">
                  <c:v>1.003061976711237</c:v>
                </c:pt>
                <c:pt idx="16">
                  <c:v>1.0053391590784544</c:v>
                </c:pt>
                <c:pt idx="17">
                  <c:v>1.0038914048345087</c:v>
                </c:pt>
                <c:pt idx="18">
                  <c:v>1.3528612860481912</c:v>
                </c:pt>
                <c:pt idx="19">
                  <c:v>1.064305626039634</c:v>
                </c:pt>
                <c:pt idx="20">
                  <c:v>1.2176848670133742</c:v>
                </c:pt>
                <c:pt idx="21">
                  <c:v>1.2700787058935679</c:v>
                </c:pt>
                <c:pt idx="22">
                  <c:v>1.1801862956573881</c:v>
                </c:pt>
                <c:pt idx="23">
                  <c:v>1.0374170192153411</c:v>
                </c:pt>
                <c:pt idx="24">
                  <c:v>1.0881757168077952</c:v>
                </c:pt>
                <c:pt idx="25">
                  <c:v>1.137280135441231</c:v>
                </c:pt>
                <c:pt idx="26">
                  <c:v>1.0409049460600952</c:v>
                </c:pt>
                <c:pt idx="27">
                  <c:v>1.1060334795107769</c:v>
                </c:pt>
              </c:numCache>
            </c:numRef>
          </c:val>
          <c:smooth val="0"/>
        </c:ser>
        <c:ser>
          <c:idx val="2"/>
          <c:order val="2"/>
          <c:tx>
            <c:v>BigPhone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BigPhoneData!$I$301:$I$325</c:f>
              <c:numCache>
                <c:formatCode>General</c:formatCode>
                <c:ptCount val="25"/>
                <c:pt idx="0">
                  <c:v>0.95575836733524722</c:v>
                </c:pt>
                <c:pt idx="1">
                  <c:v>0.95199110774562357</c:v>
                </c:pt>
                <c:pt idx="2">
                  <c:v>0.95589949572222133</c:v>
                </c:pt>
                <c:pt idx="3">
                  <c:v>0.95386573201958824</c:v>
                </c:pt>
                <c:pt idx="4">
                  <c:v>0.96731672548663272</c:v>
                </c:pt>
                <c:pt idx="5">
                  <c:v>0.96918943715619732</c:v>
                </c:pt>
                <c:pt idx="6">
                  <c:v>0.96918943715619732</c:v>
                </c:pt>
                <c:pt idx="7">
                  <c:v>0.94632827884665605</c:v>
                </c:pt>
                <c:pt idx="8">
                  <c:v>0.95575168915458697</c:v>
                </c:pt>
                <c:pt idx="9">
                  <c:v>0.95385999819098322</c:v>
                </c:pt>
                <c:pt idx="10">
                  <c:v>0.96342169984616743</c:v>
                </c:pt>
                <c:pt idx="11">
                  <c:v>0.96148318458071258</c:v>
                </c:pt>
                <c:pt idx="12">
                  <c:v>0.97113650735679857</c:v>
                </c:pt>
                <c:pt idx="13">
                  <c:v>0.97113650735679857</c:v>
                </c:pt>
                <c:pt idx="14">
                  <c:v>0.94623005459106668</c:v>
                </c:pt>
                <c:pt idx="15">
                  <c:v>0.95001541819383373</c:v>
                </c:pt>
                <c:pt idx="16">
                  <c:v>0.95383997360736994</c:v>
                </c:pt>
                <c:pt idx="17">
                  <c:v>0.95572306980339838</c:v>
                </c:pt>
                <c:pt idx="18">
                  <c:v>0.96340452425189949</c:v>
                </c:pt>
                <c:pt idx="19">
                  <c:v>0.96729001077273435</c:v>
                </c:pt>
                <c:pt idx="20">
                  <c:v>0.96729001077273435</c:v>
                </c:pt>
                <c:pt idx="21">
                  <c:v>0.96720990646346827</c:v>
                </c:pt>
                <c:pt idx="22">
                  <c:v>0.94627106802708327</c:v>
                </c:pt>
                <c:pt idx="23">
                  <c:v>0.95005834821676527</c:v>
                </c:pt>
                <c:pt idx="24">
                  <c:v>0.94819143546341078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631328"/>
        <c:axId val="356621536"/>
      </c:lineChart>
      <c:catAx>
        <c:axId val="35663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21536"/>
        <c:crosses val="autoZero"/>
        <c:auto val="1"/>
        <c:lblAlgn val="ctr"/>
        <c:lblOffset val="100"/>
        <c:noMultiLvlLbl val="0"/>
      </c:catAx>
      <c:valAx>
        <c:axId val="3566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3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800" b="0" i="0" baseline="0">
                <a:effectLst/>
              </a:rPr>
              <a:t>Unequal Dist - Drop - 5.1 {s,m,b}</a:t>
            </a:r>
            <a:endParaRPr lang="en-AU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MyPhone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MyPhoneData!$I$276:$I$288</c:f>
              <c:numCache>
                <c:formatCode>General</c:formatCode>
                <c:ptCount val="13"/>
                <c:pt idx="0">
                  <c:v>0.99046979058563911</c:v>
                </c:pt>
                <c:pt idx="1">
                  <c:v>0.99235668609788075</c:v>
                </c:pt>
                <c:pt idx="2">
                  <c:v>0.9903400999807731</c:v>
                </c:pt>
                <c:pt idx="3">
                  <c:v>0.99815875467971182</c:v>
                </c:pt>
                <c:pt idx="4">
                  <c:v>0.97300063421715532</c:v>
                </c:pt>
                <c:pt idx="5">
                  <c:v>0.97489229729795468</c:v>
                </c:pt>
                <c:pt idx="6">
                  <c:v>0.97484653023530254</c:v>
                </c:pt>
                <c:pt idx="7">
                  <c:v>0.98264148188762834</c:v>
                </c:pt>
                <c:pt idx="8">
                  <c:v>0.98652409352757098</c:v>
                </c:pt>
                <c:pt idx="9">
                  <c:v>0.99420746257172954</c:v>
                </c:pt>
                <c:pt idx="10">
                  <c:v>0.99420746257172954</c:v>
                </c:pt>
                <c:pt idx="11">
                  <c:v>0.96147459578794969</c:v>
                </c:pt>
                <c:pt idx="12">
                  <c:v>0.97292529946770445</c:v>
                </c:pt>
              </c:numCache>
            </c:numRef>
          </c:val>
          <c:smooth val="0"/>
        </c:ser>
        <c:ser>
          <c:idx val="1"/>
          <c:order val="1"/>
          <c:tx>
            <c:v>Smallphone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SmallPhoneData!$I$317:$I$339</c:f>
              <c:numCache>
                <c:formatCode>General</c:formatCode>
                <c:ptCount val="23"/>
                <c:pt idx="0">
                  <c:v>0.99938490970813698</c:v>
                </c:pt>
                <c:pt idx="1">
                  <c:v>0.998559523960313</c:v>
                </c:pt>
                <c:pt idx="2">
                  <c:v>0.9986291985067357</c:v>
                </c:pt>
                <c:pt idx="3">
                  <c:v>0.99869755866098853</c:v>
                </c:pt>
                <c:pt idx="4">
                  <c:v>1.00014631964002</c:v>
                </c:pt>
                <c:pt idx="5">
                  <c:v>1.002010930062966</c:v>
                </c:pt>
                <c:pt idx="6">
                  <c:v>1.002010930062966</c:v>
                </c:pt>
                <c:pt idx="7">
                  <c:v>1.0019448331844789</c:v>
                </c:pt>
                <c:pt idx="8">
                  <c:v>1.0019467967193187</c:v>
                </c:pt>
                <c:pt idx="9">
                  <c:v>0.99463470095319362</c:v>
                </c:pt>
                <c:pt idx="10">
                  <c:v>0.99463679224150048</c:v>
                </c:pt>
                <c:pt idx="11">
                  <c:v>0.99608060248643771</c:v>
                </c:pt>
                <c:pt idx="12">
                  <c:v>0.98702492038491796</c:v>
                </c:pt>
                <c:pt idx="13">
                  <c:v>0.99979348971036619</c:v>
                </c:pt>
                <c:pt idx="14">
                  <c:v>1.0112130268400001</c:v>
                </c:pt>
                <c:pt idx="15">
                  <c:v>1.0112130268400001</c:v>
                </c:pt>
                <c:pt idx="16">
                  <c:v>1.0116324496740265</c:v>
                </c:pt>
                <c:pt idx="17">
                  <c:v>1.0227374686716537</c:v>
                </c:pt>
                <c:pt idx="18">
                  <c:v>1.0150488688747632</c:v>
                </c:pt>
                <c:pt idx="19">
                  <c:v>1.0132338102825449</c:v>
                </c:pt>
                <c:pt idx="20">
                  <c:v>1.0225090416878415</c:v>
                </c:pt>
                <c:pt idx="21">
                  <c:v>1.0081597150728283</c:v>
                </c:pt>
                <c:pt idx="22">
                  <c:v>1.0048373420971648</c:v>
                </c:pt>
              </c:numCache>
            </c:numRef>
          </c:val>
          <c:smooth val="0"/>
        </c:ser>
        <c:ser>
          <c:idx val="2"/>
          <c:order val="2"/>
          <c:tx>
            <c:v>BigPhone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BigPhoneData!$I$326:$I$332</c:f>
              <c:numCache>
                <c:formatCode>General</c:formatCode>
                <c:ptCount val="7"/>
                <c:pt idx="0">
                  <c:v>0.94611561303518665</c:v>
                </c:pt>
                <c:pt idx="1">
                  <c:v>0.94040222560575926</c:v>
                </c:pt>
                <c:pt idx="2">
                  <c:v>0.9423359593617745</c:v>
                </c:pt>
                <c:pt idx="3">
                  <c:v>0.94428487707813058</c:v>
                </c:pt>
                <c:pt idx="4">
                  <c:v>0.955662996052558</c:v>
                </c:pt>
                <c:pt idx="5">
                  <c:v>0.97098011797121386</c:v>
                </c:pt>
                <c:pt idx="6">
                  <c:v>0.97098011797121386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173504"/>
        <c:axId val="357184384"/>
      </c:lineChart>
      <c:catAx>
        <c:axId val="35717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84384"/>
        <c:crosses val="autoZero"/>
        <c:auto val="1"/>
        <c:lblAlgn val="ctr"/>
        <c:lblOffset val="100"/>
        <c:noMultiLvlLbl val="0"/>
      </c:catAx>
      <c:valAx>
        <c:axId val="35718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7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0" i="0" baseline="0">
                <a:effectLst/>
              </a:rPr>
              <a:t>Unequal Dist - Drop 6 {s,m,b}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MyPhone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MyPhoneData!$I$289:$I$311</c:f>
              <c:numCache>
                <c:formatCode>General</c:formatCode>
                <c:ptCount val="23"/>
                <c:pt idx="0">
                  <c:v>0.97487132437873114</c:v>
                </c:pt>
                <c:pt idx="1">
                  <c:v>0.97485606935493285</c:v>
                </c:pt>
                <c:pt idx="2">
                  <c:v>0.97679267400828551</c:v>
                </c:pt>
                <c:pt idx="3">
                  <c:v>1.1128813999524416</c:v>
                </c:pt>
                <c:pt idx="4">
                  <c:v>1.1128813999524416</c:v>
                </c:pt>
                <c:pt idx="5">
                  <c:v>0.97484081233987718</c:v>
                </c:pt>
                <c:pt idx="6">
                  <c:v>0.9671412379450528</c:v>
                </c:pt>
                <c:pt idx="7">
                  <c:v>0.97866252473887994</c:v>
                </c:pt>
                <c:pt idx="8">
                  <c:v>0.97872736207472311</c:v>
                </c:pt>
                <c:pt idx="9">
                  <c:v>0.98269773043070885</c:v>
                </c:pt>
                <c:pt idx="10">
                  <c:v>0.99620606154639191</c:v>
                </c:pt>
                <c:pt idx="11">
                  <c:v>0.99620606154639191</c:v>
                </c:pt>
                <c:pt idx="12">
                  <c:v>0.97683844107093765</c:v>
                </c:pt>
                <c:pt idx="13">
                  <c:v>0.9710029895529152</c:v>
                </c:pt>
                <c:pt idx="14">
                  <c:v>0.97290240398675376</c:v>
                </c:pt>
                <c:pt idx="15">
                  <c:v>0.97869017185520901</c:v>
                </c:pt>
                <c:pt idx="16">
                  <c:v>0.97299395006168277</c:v>
                </c:pt>
                <c:pt idx="17">
                  <c:v>1.2331563832491583</c:v>
                </c:pt>
                <c:pt idx="18">
                  <c:v>1.2331563832491583</c:v>
                </c:pt>
                <c:pt idx="19">
                  <c:v>1.0040104095571427</c:v>
                </c:pt>
                <c:pt idx="20">
                  <c:v>1.0296225938809707</c:v>
                </c:pt>
                <c:pt idx="21">
                  <c:v>1.0020787092587411</c:v>
                </c:pt>
                <c:pt idx="22">
                  <c:v>1.0236698418593551</c:v>
                </c:pt>
              </c:numCache>
            </c:numRef>
          </c:val>
          <c:smooth val="0"/>
        </c:ser>
        <c:ser>
          <c:idx val="1"/>
          <c:order val="1"/>
          <c:tx>
            <c:v>SmallPhone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SmallPhoneData!$I$340:$I$375</c:f>
              <c:numCache>
                <c:formatCode>General</c:formatCode>
                <c:ptCount val="36"/>
                <c:pt idx="0">
                  <c:v>1.000348256098494</c:v>
                </c:pt>
                <c:pt idx="1">
                  <c:v>1.0008996430741073</c:v>
                </c:pt>
                <c:pt idx="2">
                  <c:v>1.0015208077994326</c:v>
                </c:pt>
                <c:pt idx="3">
                  <c:v>1.0021397743241194</c:v>
                </c:pt>
                <c:pt idx="4">
                  <c:v>1.0021397743241194</c:v>
                </c:pt>
                <c:pt idx="5">
                  <c:v>1.0022077686453739</c:v>
                </c:pt>
                <c:pt idx="6">
                  <c:v>0.99909826759452935</c:v>
                </c:pt>
                <c:pt idx="7">
                  <c:v>0.99965166141457329</c:v>
                </c:pt>
                <c:pt idx="8">
                  <c:v>0.996202294399126</c:v>
                </c:pt>
                <c:pt idx="9">
                  <c:v>0.99227877139513121</c:v>
                </c:pt>
                <c:pt idx="10">
                  <c:v>0.99813574063835275</c:v>
                </c:pt>
                <c:pt idx="11">
                  <c:v>1.0039406741427093</c:v>
                </c:pt>
                <c:pt idx="12">
                  <c:v>1.0039406741427093</c:v>
                </c:pt>
                <c:pt idx="13">
                  <c:v>1.0026217812410589</c:v>
                </c:pt>
                <c:pt idx="14">
                  <c:v>1.0090634958459079</c:v>
                </c:pt>
                <c:pt idx="15">
                  <c:v>1.0056662677008681</c:v>
                </c:pt>
                <c:pt idx="16">
                  <c:v>1.0045603519185839</c:v>
                </c:pt>
                <c:pt idx="17">
                  <c:v>1.0030394113287908</c:v>
                </c:pt>
                <c:pt idx="18">
                  <c:v>1.0147270814362477</c:v>
                </c:pt>
                <c:pt idx="19">
                  <c:v>1.0381754086029851</c:v>
                </c:pt>
                <c:pt idx="20">
                  <c:v>1.1299667486196416</c:v>
                </c:pt>
                <c:pt idx="21">
                  <c:v>1.0979613321945727</c:v>
                </c:pt>
                <c:pt idx="22">
                  <c:v>1.0453782833840337</c:v>
                </c:pt>
                <c:pt idx="23">
                  <c:v>1.023152022169826</c:v>
                </c:pt>
                <c:pt idx="24">
                  <c:v>1.0180025130573926</c:v>
                </c:pt>
                <c:pt idx="25">
                  <c:v>1.0320386928742158</c:v>
                </c:pt>
                <c:pt idx="26">
                  <c:v>1.090260386436817</c:v>
                </c:pt>
                <c:pt idx="27">
                  <c:v>1.1266986771479413</c:v>
                </c:pt>
                <c:pt idx="28">
                  <c:v>1.1216538474030844</c:v>
                </c:pt>
                <c:pt idx="29">
                  <c:v>1.1006908308653141</c:v>
                </c:pt>
                <c:pt idx="30">
                  <c:v>1.0679969261552567</c:v>
                </c:pt>
                <c:pt idx="31">
                  <c:v>1.0588369333921845</c:v>
                </c:pt>
                <c:pt idx="32">
                  <c:v>1.046765476539999</c:v>
                </c:pt>
                <c:pt idx="33">
                  <c:v>1.0261718591534039</c:v>
                </c:pt>
                <c:pt idx="34">
                  <c:v>1.0164662844232406</c:v>
                </c:pt>
                <c:pt idx="35">
                  <c:v>1.0128274934916126</c:v>
                </c:pt>
              </c:numCache>
            </c:numRef>
          </c:val>
          <c:smooth val="0"/>
        </c:ser>
        <c:ser>
          <c:idx val="2"/>
          <c:order val="2"/>
          <c:tx>
            <c:v>BigPhone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BigPhoneData!$I$333:$I$366</c:f>
              <c:numCache>
                <c:formatCode>General</c:formatCode>
                <c:ptCount val="34"/>
                <c:pt idx="0">
                  <c:v>0.95185378265841747</c:v>
                </c:pt>
                <c:pt idx="1">
                  <c:v>0.94803980368801655</c:v>
                </c:pt>
                <c:pt idx="2">
                  <c:v>0.95562007598799381</c:v>
                </c:pt>
                <c:pt idx="3">
                  <c:v>0.95751185195593702</c:v>
                </c:pt>
                <c:pt idx="4">
                  <c:v>0.95943032471334155</c:v>
                </c:pt>
                <c:pt idx="5">
                  <c:v>0.97094196746646477</c:v>
                </c:pt>
                <c:pt idx="6">
                  <c:v>0.97094196746646477</c:v>
                </c:pt>
                <c:pt idx="7">
                  <c:v>0.94230830228707829</c:v>
                </c:pt>
                <c:pt idx="8">
                  <c:v>0.94988762426018813</c:v>
                </c:pt>
                <c:pt idx="9">
                  <c:v>0.95178035055499932</c:v>
                </c:pt>
                <c:pt idx="10">
                  <c:v>0.94608414071109781</c:v>
                </c:pt>
                <c:pt idx="11">
                  <c:v>0.94803026655964362</c:v>
                </c:pt>
                <c:pt idx="12">
                  <c:v>0.96906449221189739</c:v>
                </c:pt>
                <c:pt idx="13">
                  <c:v>0.96906449221189739</c:v>
                </c:pt>
                <c:pt idx="14">
                  <c:v>0.95565822051793059</c:v>
                </c:pt>
                <c:pt idx="15">
                  <c:v>0.94993149465162008</c:v>
                </c:pt>
                <c:pt idx="16">
                  <c:v>0.95373315458420549</c:v>
                </c:pt>
                <c:pt idx="17">
                  <c:v>0.95377606867395737</c:v>
                </c:pt>
                <c:pt idx="18">
                  <c:v>0.95181754674932584</c:v>
                </c:pt>
                <c:pt idx="19">
                  <c:v>1.3269180759604824</c:v>
                </c:pt>
                <c:pt idx="20">
                  <c:v>1.3269180759604824</c:v>
                </c:pt>
                <c:pt idx="21">
                  <c:v>1.2454903311187611</c:v>
                </c:pt>
                <c:pt idx="22">
                  <c:v>1.05355945740721</c:v>
                </c:pt>
                <c:pt idx="23">
                  <c:v>1.0117538643017665</c:v>
                </c:pt>
                <c:pt idx="24">
                  <c:v>1.0515076315151197</c:v>
                </c:pt>
                <c:pt idx="25">
                  <c:v>1.0120285085013663</c:v>
                </c:pt>
                <c:pt idx="26">
                  <c:v>1.0476458181668362</c:v>
                </c:pt>
                <c:pt idx="27">
                  <c:v>1.1139695590020913</c:v>
                </c:pt>
                <c:pt idx="28">
                  <c:v>1.1125371269491915</c:v>
                </c:pt>
                <c:pt idx="29">
                  <c:v>1.2907218524521478</c:v>
                </c:pt>
                <c:pt idx="30">
                  <c:v>1.2303152391608927</c:v>
                </c:pt>
                <c:pt idx="31">
                  <c:v>1.1209119606967264</c:v>
                </c:pt>
                <c:pt idx="32">
                  <c:v>1.1568177665216357</c:v>
                </c:pt>
                <c:pt idx="33">
                  <c:v>1.2097380946106371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175136"/>
        <c:axId val="357182208"/>
      </c:lineChart>
      <c:catAx>
        <c:axId val="35717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82208"/>
        <c:crosses val="autoZero"/>
        <c:auto val="1"/>
        <c:lblAlgn val="ctr"/>
        <c:lblOffset val="100"/>
        <c:noMultiLvlLbl val="0"/>
      </c:catAx>
      <c:valAx>
        <c:axId val="3571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7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0" i="0" baseline="0">
                <a:effectLst/>
              </a:rPr>
              <a:t>HighPass Unequal Dist - Drop 6 {s,m,b}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MyPhone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MyPhoneData!$U$289:$U$311</c:f>
              <c:numCache>
                <c:formatCode>General</c:formatCode>
                <c:ptCount val="23"/>
                <c:pt idx="0">
                  <c:v>4.0319265781871234E-5</c:v>
                </c:pt>
                <c:pt idx="1">
                  <c:v>4.6164754508717115E-5</c:v>
                </c:pt>
                <c:pt idx="2">
                  <c:v>2.2571191451110476E-5</c:v>
                </c:pt>
                <c:pt idx="3">
                  <c:v>4.1860728900886875E-3</c:v>
                </c:pt>
                <c:pt idx="4">
                  <c:v>3.3907190409718227E-3</c:v>
                </c:pt>
                <c:pt idx="5">
                  <c:v>2.846119214787917E-4</c:v>
                </c:pt>
                <c:pt idx="6">
                  <c:v>3.7716406044165183E-4</c:v>
                </c:pt>
                <c:pt idx="7">
                  <c:v>1.5376638842004426E-4</c:v>
                </c:pt>
                <c:pt idx="8">
                  <c:v>9.8061487550262039E-5</c:v>
                </c:pt>
                <c:pt idx="9">
                  <c:v>6.2984240187544691E-5</c:v>
                </c:pt>
                <c:pt idx="10">
                  <c:v>1.9229642879884034E-6</c:v>
                </c:pt>
                <c:pt idx="11">
                  <c:v>1.5576010732705124E-6</c:v>
                </c:pt>
                <c:pt idx="12">
                  <c:v>8.5196196876565644E-5</c:v>
                </c:pt>
                <c:pt idx="13">
                  <c:v>1.3423270223018632E-4</c:v>
                </c:pt>
                <c:pt idx="14">
                  <c:v>9.3782221919824779E-5</c:v>
                </c:pt>
                <c:pt idx="15">
                  <c:v>3.7159934990872297E-5</c:v>
                </c:pt>
                <c:pt idx="16">
                  <c:v>7.3549666782021981E-5</c:v>
                </c:pt>
                <c:pt idx="17">
                  <c:v>1.3770692608598123E-2</c:v>
                </c:pt>
                <c:pt idx="18">
                  <c:v>1.1154261012964498E-2</c:v>
                </c:pt>
                <c:pt idx="19">
                  <c:v>2.0107229077220829E-4</c:v>
                </c:pt>
                <c:pt idx="20">
                  <c:v>2.9133085475394786E-6</c:v>
                </c:pt>
                <c:pt idx="21">
                  <c:v>1.744983836262269E-4</c:v>
                </c:pt>
                <c:pt idx="22">
                  <c:v>8.8028033860190871E-6</c:v>
                </c:pt>
              </c:numCache>
            </c:numRef>
          </c:val>
          <c:smooth val="0"/>
        </c:ser>
        <c:ser>
          <c:idx val="1"/>
          <c:order val="1"/>
          <c:tx>
            <c:v>SmallPhone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SmallPhoneData!$U$340:$U$375</c:f>
              <c:numCache>
                <c:formatCode>General</c:formatCode>
                <c:ptCount val="36"/>
                <c:pt idx="0">
                  <c:v>1.2079617425995464E-4</c:v>
                </c:pt>
                <c:pt idx="1">
                  <c:v>9.9517268175802341E-5</c:v>
                </c:pt>
                <c:pt idx="2">
                  <c:v>7.9113570834739842E-5</c:v>
                </c:pt>
                <c:pt idx="3">
                  <c:v>6.0030654658129823E-5</c:v>
                </c:pt>
                <c:pt idx="4">
                  <c:v>4.8624830273086286E-5</c:v>
                </c:pt>
                <c:pt idx="5">
                  <c:v>3.7444281097172214E-5</c:v>
                </c:pt>
                <c:pt idx="6">
                  <c:v>3.1261776393964714E-5</c:v>
                </c:pt>
                <c:pt idx="7">
                  <c:v>2.7225987617707228E-5</c:v>
                </c:pt>
                <c:pt idx="8">
                  <c:v>3.5680978027522851E-5</c:v>
                </c:pt>
                <c:pt idx="9">
                  <c:v>5.1424179758246348E-5</c:v>
                </c:pt>
                <c:pt idx="10">
                  <c:v>1.9840479202092483E-5</c:v>
                </c:pt>
                <c:pt idx="11">
                  <c:v>9.8403594074527913E-6</c:v>
                </c:pt>
                <c:pt idx="12">
                  <c:v>7.970691120036761E-6</c:v>
                </c:pt>
                <c:pt idx="13">
                  <c:v>4.7875413721539102E-6</c:v>
                </c:pt>
                <c:pt idx="14">
                  <c:v>1.2510319019060525E-5</c:v>
                </c:pt>
                <c:pt idx="15">
                  <c:v>3.6777959344018464E-6</c:v>
                </c:pt>
                <c:pt idx="16">
                  <c:v>3.2872900969023259E-6</c:v>
                </c:pt>
                <c:pt idx="17">
                  <c:v>2.7372135324434584E-6</c:v>
                </c:pt>
                <c:pt idx="18">
                  <c:v>2.609173545834485E-3</c:v>
                </c:pt>
                <c:pt idx="19">
                  <c:v>3.6371134209153083E-2</c:v>
                </c:pt>
                <c:pt idx="20">
                  <c:v>0.12567680207911683</c:v>
                </c:pt>
                <c:pt idx="21">
                  <c:v>8.5719200079581878E-2</c:v>
                </c:pt>
                <c:pt idx="22">
                  <c:v>4.1062533689223732E-2</c:v>
                </c:pt>
                <c:pt idx="23">
                  <c:v>9.5199836948660785E-2</c:v>
                </c:pt>
                <c:pt idx="24">
                  <c:v>8.9988551230853461E-2</c:v>
                </c:pt>
                <c:pt idx="25">
                  <c:v>7.4768775145901994E-2</c:v>
                </c:pt>
                <c:pt idx="26">
                  <c:v>6.3526754624929099E-2</c:v>
                </c:pt>
                <c:pt idx="27">
                  <c:v>6.0117390909840439E-2</c:v>
                </c:pt>
                <c:pt idx="28">
                  <c:v>4.9152170325846525E-2</c:v>
                </c:pt>
                <c:pt idx="29">
                  <c:v>3.913910743690039E-2</c:v>
                </c:pt>
                <c:pt idx="30">
                  <c:v>2.6432828484930351E-2</c:v>
                </c:pt>
                <c:pt idx="31">
                  <c:v>1.410590037499591E-2</c:v>
                </c:pt>
                <c:pt idx="32">
                  <c:v>4.7170899168116152E-3</c:v>
                </c:pt>
                <c:pt idx="33">
                  <c:v>9.9807318466480725E-4</c:v>
                </c:pt>
                <c:pt idx="34">
                  <c:v>8.430007235816564E-4</c:v>
                </c:pt>
                <c:pt idx="35">
                  <c:v>2.3663580024148134E-3</c:v>
                </c:pt>
              </c:numCache>
            </c:numRef>
          </c:val>
          <c:smooth val="0"/>
        </c:ser>
        <c:ser>
          <c:idx val="2"/>
          <c:order val="2"/>
          <c:tx>
            <c:v>BigPhone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BigPhoneData!$U$333:$U$366</c:f>
              <c:numCache>
                <c:formatCode>General</c:formatCode>
                <c:ptCount val="34"/>
                <c:pt idx="0">
                  <c:v>1.8716299264505482E-5</c:v>
                </c:pt>
                <c:pt idx="1">
                  <c:v>4.084640166800806E-5</c:v>
                </c:pt>
                <c:pt idx="2">
                  <c:v>1.7846780229280864E-5</c:v>
                </c:pt>
                <c:pt idx="3">
                  <c:v>3.0257622694749837E-5</c:v>
                </c:pt>
                <c:pt idx="4">
                  <c:v>3.3351044930587394E-5</c:v>
                </c:pt>
                <c:pt idx="5">
                  <c:v>6.3981124403719622E-5</c:v>
                </c:pt>
                <c:pt idx="6">
                  <c:v>5.1824710767011589E-5</c:v>
                </c:pt>
                <c:pt idx="7">
                  <c:v>8.7810919588597288E-5</c:v>
                </c:pt>
                <c:pt idx="8">
                  <c:v>2.8847524385671912E-5</c:v>
                </c:pt>
                <c:pt idx="9">
                  <c:v>3.5062800782560248E-5</c:v>
                </c:pt>
                <c:pt idx="10">
                  <c:v>3.8588127203771798E-5</c:v>
                </c:pt>
                <c:pt idx="11">
                  <c:v>2.6602276931017953E-5</c:v>
                </c:pt>
                <c:pt idx="12">
                  <c:v>5.3727984810538588E-5</c:v>
                </c:pt>
                <c:pt idx="13">
                  <c:v>4.3519667696536259E-5</c:v>
                </c:pt>
                <c:pt idx="14">
                  <c:v>3.615125542437817E-6</c:v>
                </c:pt>
                <c:pt idx="15">
                  <c:v>2.1668167047055736E-5</c:v>
                </c:pt>
                <c:pt idx="16">
                  <c:v>4.2643184677054024E-6</c:v>
                </c:pt>
                <c:pt idx="17">
                  <c:v>8.9916515167338318E-6</c:v>
                </c:pt>
                <c:pt idx="18">
                  <c:v>5.6752877342678169E-6</c:v>
                </c:pt>
                <c:pt idx="19">
                  <c:v>3.3594929084710685E-2</c:v>
                </c:pt>
                <c:pt idx="20">
                  <c:v>2.7211892558615676E-2</c:v>
                </c:pt>
                <c:pt idx="21">
                  <c:v>1.2112315286357891E-2</c:v>
                </c:pt>
                <c:pt idx="22">
                  <c:v>5.6172416601071745E-5</c:v>
                </c:pt>
                <c:pt idx="23">
                  <c:v>4.5015256517719708E-4</c:v>
                </c:pt>
                <c:pt idx="24">
                  <c:v>3.0614392583381829E-4</c:v>
                </c:pt>
                <c:pt idx="25">
                  <c:v>7.277851860006797E-4</c:v>
                </c:pt>
                <c:pt idx="26">
                  <c:v>3.6074172896487694E-4</c:v>
                </c:pt>
                <c:pt idx="27">
                  <c:v>3.2173739581182349E-3</c:v>
                </c:pt>
                <c:pt idx="28">
                  <c:v>1.1337199663279853E-3</c:v>
                </c:pt>
                <c:pt idx="29">
                  <c:v>1.2923118116766717E-2</c:v>
                </c:pt>
                <c:pt idx="30">
                  <c:v>6.8012941426178076E-3</c:v>
                </c:pt>
                <c:pt idx="31">
                  <c:v>3.3332989560864952E-4</c:v>
                </c:pt>
                <c:pt idx="32">
                  <c:v>1.3039925280455538E-3</c:v>
                </c:pt>
                <c:pt idx="33">
                  <c:v>2.8213345896827939E-3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176768"/>
        <c:axId val="357181120"/>
      </c:lineChart>
      <c:catAx>
        <c:axId val="35717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81120"/>
        <c:crosses val="autoZero"/>
        <c:auto val="1"/>
        <c:lblAlgn val="ctr"/>
        <c:lblOffset val="100"/>
        <c:noMultiLvlLbl val="0"/>
      </c:catAx>
      <c:valAx>
        <c:axId val="3571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7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800" b="0" i="0" baseline="0">
                <a:effectLst/>
              </a:rPr>
              <a:t>Unequal Dist - Drop - 5.1 {s,m,b}</a:t>
            </a:r>
            <a:endParaRPr lang="en-AU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MyPhone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MyPhoneData!$U$276:$U$288</c:f>
              <c:numCache>
                <c:formatCode>General</c:formatCode>
                <c:ptCount val="13"/>
                <c:pt idx="0">
                  <c:v>2.2076086019410182E-5</c:v>
                </c:pt>
                <c:pt idx="1">
                  <c:v>8.7667479982266907E-6</c:v>
                </c:pt>
                <c:pt idx="2">
                  <c:v>3.0440441924332804E-5</c:v>
                </c:pt>
                <c:pt idx="3">
                  <c:v>8.6377703838393516E-6</c:v>
                </c:pt>
                <c:pt idx="4">
                  <c:v>1.4533485198489859E-4</c:v>
                </c:pt>
                <c:pt idx="5">
                  <c:v>9.9286415938273486E-5</c:v>
                </c:pt>
                <c:pt idx="6">
                  <c:v>9.9328939504659435E-5</c:v>
                </c:pt>
                <c:pt idx="7">
                  <c:v>2.4797647141406336E-5</c:v>
                </c:pt>
                <c:pt idx="8">
                  <c:v>1.8617023761427513E-5</c:v>
                </c:pt>
                <c:pt idx="9">
                  <c:v>2.43980879021672E-5</c:v>
                </c:pt>
                <c:pt idx="10">
                  <c:v>1.9762451200754739E-5</c:v>
                </c:pt>
                <c:pt idx="11">
                  <c:v>2.1958641135524026E-4</c:v>
                </c:pt>
                <c:pt idx="12">
                  <c:v>5.9337157575780052E-5</c:v>
                </c:pt>
              </c:numCache>
            </c:numRef>
          </c:val>
          <c:smooth val="0"/>
        </c:ser>
        <c:ser>
          <c:idx val="1"/>
          <c:order val="1"/>
          <c:tx>
            <c:v>Smallphone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SmallPhoneData!$U$317:$U$339</c:f>
              <c:numCache>
                <c:formatCode>General</c:formatCode>
                <c:ptCount val="23"/>
                <c:pt idx="0">
                  <c:v>1.1481929689088725E-2</c:v>
                </c:pt>
                <c:pt idx="1">
                  <c:v>9.4123834192382638E-3</c:v>
                </c:pt>
                <c:pt idx="2">
                  <c:v>7.6423325395464448E-3</c:v>
                </c:pt>
                <c:pt idx="3">
                  <c:v>6.1749663712289578E-3</c:v>
                </c:pt>
                <c:pt idx="4">
                  <c:v>4.9668741295355884E-3</c:v>
                </c:pt>
                <c:pt idx="5">
                  <c:v>3.9694400121911798E-3</c:v>
                </c:pt>
                <c:pt idx="6">
                  <c:v>3.2152464098748556E-3</c:v>
                </c:pt>
                <c:pt idx="7">
                  <c:v>2.6357939522607095E-3</c:v>
                </c:pt>
                <c:pt idx="8">
                  <c:v>2.1541139433965354E-3</c:v>
                </c:pt>
                <c:pt idx="9">
                  <c:v>1.8462340289292303E-3</c:v>
                </c:pt>
                <c:pt idx="10">
                  <c:v>1.5111104538125828E-3</c:v>
                </c:pt>
                <c:pt idx="11">
                  <c:v>1.1904520817883361E-3</c:v>
                </c:pt>
                <c:pt idx="12">
                  <c:v>1.1686976588303158E-3</c:v>
                </c:pt>
                <c:pt idx="13">
                  <c:v>6.5360541470304906E-4</c:v>
                </c:pt>
                <c:pt idx="14">
                  <c:v>3.7136086794188503E-4</c:v>
                </c:pt>
                <c:pt idx="15">
                  <c:v>3.0080230303292658E-4</c:v>
                </c:pt>
                <c:pt idx="16">
                  <c:v>2.0917556469798689E-4</c:v>
                </c:pt>
                <c:pt idx="17">
                  <c:v>1.4583795709866796E-4</c:v>
                </c:pt>
                <c:pt idx="18">
                  <c:v>1.1159789367940298E-4</c:v>
                </c:pt>
                <c:pt idx="19">
                  <c:v>9.5869376730351423E-5</c:v>
                </c:pt>
                <c:pt idx="20">
                  <c:v>7.8232890467459893E-5</c:v>
                </c:pt>
                <c:pt idx="21">
                  <c:v>1.2558269939688706E-4</c:v>
                </c:pt>
                <c:pt idx="22">
                  <c:v>1.4953508573090381E-4</c:v>
                </c:pt>
              </c:numCache>
            </c:numRef>
          </c:val>
          <c:smooth val="0"/>
        </c:ser>
        <c:ser>
          <c:idx val="2"/>
          <c:order val="2"/>
          <c:tx>
            <c:v>BigPhone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BigPhoneData!$U$326:$U$332</c:f>
              <c:numCache>
                <c:formatCode>General</c:formatCode>
                <c:ptCount val="7"/>
                <c:pt idx="0">
                  <c:v>2.2837680865302656E-4</c:v>
                </c:pt>
                <c:pt idx="1">
                  <c:v>1.9437109945091781E-4</c:v>
                </c:pt>
                <c:pt idx="2">
                  <c:v>1.1821416783222182E-4</c:v>
                </c:pt>
                <c:pt idx="3">
                  <c:v>1.0917194922600558E-4</c:v>
                </c:pt>
                <c:pt idx="4">
                  <c:v>3.6671157681512848E-5</c:v>
                </c:pt>
                <c:pt idx="5">
                  <c:v>6.232510690429413E-5</c:v>
                </c:pt>
                <c:pt idx="6">
                  <c:v>5.0483336592477568E-5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172960"/>
        <c:axId val="357176224"/>
      </c:lineChart>
      <c:catAx>
        <c:axId val="35717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76224"/>
        <c:crosses val="autoZero"/>
        <c:auto val="1"/>
        <c:lblAlgn val="ctr"/>
        <c:lblOffset val="100"/>
        <c:noMultiLvlLbl val="0"/>
      </c:catAx>
      <c:valAx>
        <c:axId val="3571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7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0" i="0" baseline="0">
                <a:effectLst/>
              </a:rPr>
              <a:t>Unequal Dist - Drop - 5 {s,m,b}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MyPhone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MyPhoneData!$U$252:$U$275</c:f>
              <c:numCache>
                <c:formatCode>General</c:formatCode>
                <c:ptCount val="24"/>
                <c:pt idx="0">
                  <c:v>7.322505577771142E-5</c:v>
                </c:pt>
                <c:pt idx="1">
                  <c:v>6.7026656182975542E-5</c:v>
                </c:pt>
                <c:pt idx="2">
                  <c:v>7.1633283185250528E-5</c:v>
                </c:pt>
                <c:pt idx="3">
                  <c:v>6.6877924882333836E-5</c:v>
                </c:pt>
                <c:pt idx="4">
                  <c:v>8.3738905115590608E-5</c:v>
                </c:pt>
                <c:pt idx="5">
                  <c:v>7.2900327176186192E-5</c:v>
                </c:pt>
                <c:pt idx="6">
                  <c:v>5.9049265012711588E-5</c:v>
                </c:pt>
                <c:pt idx="7">
                  <c:v>9.4957921727499561E-5</c:v>
                </c:pt>
                <c:pt idx="8">
                  <c:v>8.1460340297837241E-5</c:v>
                </c:pt>
                <c:pt idx="9">
                  <c:v>3.2972488050357373E-5</c:v>
                </c:pt>
                <c:pt idx="10">
                  <c:v>3.1953420690328585E-5</c:v>
                </c:pt>
                <c:pt idx="11">
                  <c:v>1.0888965123302647E-5</c:v>
                </c:pt>
                <c:pt idx="12">
                  <c:v>2.8839601372647504E-5</c:v>
                </c:pt>
                <c:pt idx="13">
                  <c:v>2.3360077111844172E-5</c:v>
                </c:pt>
                <c:pt idx="14">
                  <c:v>1.1603043043650831E-4</c:v>
                </c:pt>
                <c:pt idx="15">
                  <c:v>4.6597200893828707E-5</c:v>
                </c:pt>
                <c:pt idx="16">
                  <c:v>3.0942670454974094E-5</c:v>
                </c:pt>
                <c:pt idx="17">
                  <c:v>1.801327026726434E-5</c:v>
                </c:pt>
                <c:pt idx="18">
                  <c:v>1.784063427354455E-5</c:v>
                </c:pt>
                <c:pt idx="19">
                  <c:v>1.8391856259377649E-3</c:v>
                </c:pt>
                <c:pt idx="20">
                  <c:v>1.4897403570095905E-3</c:v>
                </c:pt>
                <c:pt idx="21">
                  <c:v>1.9512268226994455E-4</c:v>
                </c:pt>
                <c:pt idx="22">
                  <c:v>4.095563696159974E-5</c:v>
                </c:pt>
                <c:pt idx="23">
                  <c:v>1.3475382130219391E-4</c:v>
                </c:pt>
              </c:numCache>
            </c:numRef>
          </c:val>
          <c:smooth val="0"/>
        </c:ser>
        <c:ser>
          <c:idx val="1"/>
          <c:order val="1"/>
          <c:tx>
            <c:v>SmallPhone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SmallPhoneData!$U$289:$U$316</c:f>
              <c:numCache>
                <c:formatCode>General</c:formatCode>
                <c:ptCount val="28"/>
                <c:pt idx="0">
                  <c:v>2.9970536688799551E-6</c:v>
                </c:pt>
                <c:pt idx="1">
                  <c:v>1.1976078778807659E-5</c:v>
                </c:pt>
                <c:pt idx="2">
                  <c:v>6.9305368821457588E-6</c:v>
                </c:pt>
                <c:pt idx="3">
                  <c:v>3.3244570873820012E-6</c:v>
                </c:pt>
                <c:pt idx="4">
                  <c:v>2.2139941359762037E-6</c:v>
                </c:pt>
                <c:pt idx="5">
                  <c:v>1.7933352501407256E-6</c:v>
                </c:pt>
                <c:pt idx="6">
                  <c:v>1.8198407139861171E-6</c:v>
                </c:pt>
                <c:pt idx="7">
                  <c:v>1.4740709783288052E-6</c:v>
                </c:pt>
                <c:pt idx="8">
                  <c:v>2.1475615360472163E-5</c:v>
                </c:pt>
                <c:pt idx="9">
                  <c:v>4.4932014231884107E-5</c:v>
                </c:pt>
                <c:pt idx="10">
                  <c:v>1.5154835579144156E-5</c:v>
                </c:pt>
                <c:pt idx="11">
                  <c:v>1.5091746436358131E-6</c:v>
                </c:pt>
                <c:pt idx="12">
                  <c:v>3.793519401632608E-6</c:v>
                </c:pt>
                <c:pt idx="13">
                  <c:v>7.1715031772881181E-6</c:v>
                </c:pt>
                <c:pt idx="14">
                  <c:v>5.808917573603287E-6</c:v>
                </c:pt>
                <c:pt idx="15">
                  <c:v>2.2448692215619809E-6</c:v>
                </c:pt>
                <c:pt idx="16">
                  <c:v>6.6286747885287758E-6</c:v>
                </c:pt>
                <c:pt idx="17">
                  <c:v>3.0677434230880007E-6</c:v>
                </c:pt>
                <c:pt idx="18">
                  <c:v>6.1514213770713921E-2</c:v>
                </c:pt>
                <c:pt idx="19">
                  <c:v>8.0248447624637152E-3</c:v>
                </c:pt>
                <c:pt idx="20">
                  <c:v>2.514833091697475E-2</c:v>
                </c:pt>
                <c:pt idx="21">
                  <c:v>2.9389771156809203E-2</c:v>
                </c:pt>
                <c:pt idx="22">
                  <c:v>1.4528462424723927E-2</c:v>
                </c:pt>
                <c:pt idx="23">
                  <c:v>3.0449339924018236E-2</c:v>
                </c:pt>
                <c:pt idx="24">
                  <c:v>3.5677097180355638E-2</c:v>
                </c:pt>
                <c:pt idx="25">
                  <c:v>3.241195934649399E-2</c:v>
                </c:pt>
                <c:pt idx="26">
                  <c:v>3.1289999810280474E-2</c:v>
                </c:pt>
                <c:pt idx="27">
                  <c:v>3.145102230355646E-2</c:v>
                </c:pt>
              </c:numCache>
            </c:numRef>
          </c:val>
          <c:smooth val="0"/>
        </c:ser>
        <c:ser>
          <c:idx val="2"/>
          <c:order val="2"/>
          <c:tx>
            <c:v>BigPhone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BigPhoneData!$U$301:$U$325</c:f>
              <c:numCache>
                <c:formatCode>General</c:formatCode>
                <c:ptCount val="25"/>
                <c:pt idx="0">
                  <c:v>3.0340559765542935E-3</c:v>
                </c:pt>
                <c:pt idx="1">
                  <c:v>2.6342942105296641E-3</c:v>
                </c:pt>
                <c:pt idx="2">
                  <c:v>1.9552916994756918E-3</c:v>
                </c:pt>
                <c:pt idx="3">
                  <c:v>1.6658065663726384E-3</c:v>
                </c:pt>
                <c:pt idx="4">
                  <c:v>8.8702202579126399E-4</c:v>
                </c:pt>
                <c:pt idx="5">
                  <c:v>6.7913902012085631E-4</c:v>
                </c:pt>
                <c:pt idx="6">
                  <c:v>5.5010260629789352E-4</c:v>
                </c:pt>
                <c:pt idx="7">
                  <c:v>1.0801582818422075E-3</c:v>
                </c:pt>
                <c:pt idx="8">
                  <c:v>6.1135153883050842E-4</c:v>
                </c:pt>
                <c:pt idx="9">
                  <c:v>5.4854689795764034E-4</c:v>
                </c:pt>
                <c:pt idx="10">
                  <c:v>2.5616137737050407E-4</c:v>
                </c:pt>
                <c:pt idx="11">
                  <c:v>2.372216616275478E-4</c:v>
                </c:pt>
                <c:pt idx="12">
                  <c:v>7.7819870615303911E-5</c:v>
                </c:pt>
                <c:pt idx="13">
                  <c:v>6.3034095198397308E-5</c:v>
                </c:pt>
                <c:pt idx="14">
                  <c:v>3.9920039116229331E-4</c:v>
                </c:pt>
                <c:pt idx="15">
                  <c:v>2.6508630614035291E-4</c:v>
                </c:pt>
                <c:pt idx="16">
                  <c:v>1.5518471801726858E-4</c:v>
                </c:pt>
                <c:pt idx="17">
                  <c:v>1.0867659490242011E-4</c:v>
                </c:pt>
                <c:pt idx="18">
                  <c:v>2.9474954501038215E-5</c:v>
                </c:pt>
                <c:pt idx="19">
                  <c:v>8.3790769765095126E-6</c:v>
                </c:pt>
                <c:pt idx="20">
                  <c:v>6.7870523509733331E-6</c:v>
                </c:pt>
                <c:pt idx="21">
                  <c:v>1.1086699701267673E-5</c:v>
                </c:pt>
                <c:pt idx="22">
                  <c:v>1.7085307881407823E-4</c:v>
                </c:pt>
                <c:pt idx="23">
                  <c:v>9.1028255237004299E-5</c:v>
                </c:pt>
                <c:pt idx="24">
                  <c:v>9.4411228402360963E-5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174592"/>
        <c:axId val="357177312"/>
      </c:lineChart>
      <c:catAx>
        <c:axId val="35717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77312"/>
        <c:crosses val="autoZero"/>
        <c:auto val="1"/>
        <c:lblAlgn val="ctr"/>
        <c:lblOffset val="100"/>
        <c:noMultiLvlLbl val="0"/>
      </c:catAx>
      <c:valAx>
        <c:axId val="3571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7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Unequal Dist - Drop 4 {b,s,m}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MyPhone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MyPhoneData!$U$239:$U$251</c:f>
              <c:numCache>
                <c:formatCode>General</c:formatCode>
                <c:ptCount val="13"/>
                <c:pt idx="0">
                  <c:v>2.2767161184158283E-4</c:v>
                </c:pt>
                <c:pt idx="1">
                  <c:v>3.5914480711298798E-4</c:v>
                </c:pt>
                <c:pt idx="2">
                  <c:v>3.5677865058549702E-4</c:v>
                </c:pt>
                <c:pt idx="3">
                  <c:v>1.430359724424366E-4</c:v>
                </c:pt>
                <c:pt idx="4">
                  <c:v>3.8304269877152592E-5</c:v>
                </c:pt>
                <c:pt idx="5">
                  <c:v>3.7700062858554668E-4</c:v>
                </c:pt>
                <c:pt idx="6">
                  <c:v>2.8948033290420623E-3</c:v>
                </c:pt>
                <c:pt idx="7">
                  <c:v>2.3447906965240808E-3</c:v>
                </c:pt>
                <c:pt idx="8">
                  <c:v>1.6739254042528158E-4</c:v>
                </c:pt>
                <c:pt idx="9">
                  <c:v>1.5391725649455227E-4</c:v>
                </c:pt>
                <c:pt idx="10">
                  <c:v>1.6697347245217306E-4</c:v>
                </c:pt>
                <c:pt idx="11">
                  <c:v>1.1614805729935309E-4</c:v>
                </c:pt>
                <c:pt idx="12">
                  <c:v>1.5459520625626822E-4</c:v>
                </c:pt>
              </c:numCache>
            </c:numRef>
          </c:val>
          <c:smooth val="0"/>
        </c:ser>
        <c:ser>
          <c:idx val="1"/>
          <c:order val="1"/>
          <c:tx>
            <c:v>SmallPhone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SmallPhoneData!$U$273:$U$288</c:f>
              <c:numCache>
                <c:formatCode>General</c:formatCode>
                <c:ptCount val="16"/>
                <c:pt idx="0">
                  <c:v>1.3906808258947874E-4</c:v>
                </c:pt>
                <c:pt idx="1">
                  <c:v>1.0638491890125907E-4</c:v>
                </c:pt>
                <c:pt idx="2">
                  <c:v>8.6722159601838568E-5</c:v>
                </c:pt>
                <c:pt idx="3">
                  <c:v>7.0770538772366309E-5</c:v>
                </c:pt>
                <c:pt idx="4">
                  <c:v>4.7889125603575604E-5</c:v>
                </c:pt>
                <c:pt idx="5">
                  <c:v>3.4466843866276368E-5</c:v>
                </c:pt>
                <c:pt idx="6">
                  <c:v>2.7918143531683517E-5</c:v>
                </c:pt>
                <c:pt idx="7">
                  <c:v>2.5697148645483531E-5</c:v>
                </c:pt>
                <c:pt idx="8">
                  <c:v>4.4500469980148173E-5</c:v>
                </c:pt>
                <c:pt idx="9">
                  <c:v>3.4859616953100125E-5</c:v>
                </c:pt>
                <c:pt idx="10">
                  <c:v>2.790926091668438E-5</c:v>
                </c:pt>
                <c:pt idx="11">
                  <c:v>4.5501601452570315E-5</c:v>
                </c:pt>
                <c:pt idx="12">
                  <c:v>1.5088727350841783E-5</c:v>
                </c:pt>
                <c:pt idx="13">
                  <c:v>6.5720636372876967E-6</c:v>
                </c:pt>
                <c:pt idx="14">
                  <c:v>5.3233715462030199E-6</c:v>
                </c:pt>
                <c:pt idx="15">
                  <c:v>2.6689917014351446E-6</c:v>
                </c:pt>
              </c:numCache>
            </c:numRef>
          </c:val>
          <c:smooth val="0"/>
        </c:ser>
        <c:ser>
          <c:idx val="2"/>
          <c:order val="2"/>
          <c:tx>
            <c:v>BigPhone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BigPhoneData!$U$286:$U$300</c:f>
              <c:numCache>
                <c:formatCode>General</c:formatCode>
                <c:ptCount val="15"/>
                <c:pt idx="0">
                  <c:v>6.9873024105646395E-3</c:v>
                </c:pt>
                <c:pt idx="1">
                  <c:v>1.5296037179212332E-4</c:v>
                </c:pt>
                <c:pt idx="2">
                  <c:v>3.4459716080308524E-4</c:v>
                </c:pt>
                <c:pt idx="3">
                  <c:v>4.4271618905665657E-4</c:v>
                </c:pt>
                <c:pt idx="4">
                  <c:v>3.5860011313589382E-4</c:v>
                </c:pt>
                <c:pt idx="5">
                  <c:v>4.0204211840300235E-5</c:v>
                </c:pt>
                <c:pt idx="6">
                  <c:v>1.4518036712098651E-4</c:v>
                </c:pt>
                <c:pt idx="7">
                  <c:v>0.22832508951945188</c:v>
                </c:pt>
                <c:pt idx="8">
                  <c:v>3.810629485983695E-3</c:v>
                </c:pt>
                <c:pt idx="9">
                  <c:v>2.5817440956223587E-2</c:v>
                </c:pt>
                <c:pt idx="10">
                  <c:v>2.9862676635267191E-5</c:v>
                </c:pt>
                <c:pt idx="11">
                  <c:v>1.4433416632824941E-3</c:v>
                </c:pt>
                <c:pt idx="12">
                  <c:v>1.7433185212783952E-3</c:v>
                </c:pt>
                <c:pt idx="13">
                  <c:v>2.1357846458718538E-3</c:v>
                </c:pt>
                <c:pt idx="14">
                  <c:v>1.6363034061713769E-3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180576"/>
        <c:axId val="357181664"/>
      </c:lineChart>
      <c:catAx>
        <c:axId val="35718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81664"/>
        <c:crosses val="autoZero"/>
        <c:auto val="1"/>
        <c:lblAlgn val="ctr"/>
        <c:lblOffset val="100"/>
        <c:noMultiLvlLbl val="0"/>
      </c:catAx>
      <c:valAx>
        <c:axId val="3571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8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Unequal</a:t>
            </a:r>
            <a:r>
              <a:rPr lang="en-AU" baseline="0"/>
              <a:t> Dist - Drop 3 {b,s,m}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SmallPhone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SmallPhoneData!$U$261:$U$272</c:f>
              <c:numCache>
                <c:formatCode>General</c:formatCode>
                <c:ptCount val="12"/>
                <c:pt idx="0">
                  <c:v>3.0715161755550746E-4</c:v>
                </c:pt>
                <c:pt idx="1">
                  <c:v>2.9086137495883401E-4</c:v>
                </c:pt>
                <c:pt idx="2">
                  <c:v>6.6209188892777976E-4</c:v>
                </c:pt>
                <c:pt idx="3">
                  <c:v>1.9501080437076321E-4</c:v>
                </c:pt>
                <c:pt idx="4">
                  <c:v>6.9598324810449309E-5</c:v>
                </c:pt>
                <c:pt idx="5">
                  <c:v>8.8037514317160475E-4</c:v>
                </c:pt>
                <c:pt idx="6">
                  <c:v>7.1310386596899712E-4</c:v>
                </c:pt>
                <c:pt idx="7">
                  <c:v>2.5051808412478855E-4</c:v>
                </c:pt>
                <c:pt idx="8">
                  <c:v>1.0987801283673991E-5</c:v>
                </c:pt>
                <c:pt idx="9">
                  <c:v>9.8664829733210459E-4</c:v>
                </c:pt>
                <c:pt idx="10">
                  <c:v>3.5067085704060724E-4</c:v>
                </c:pt>
                <c:pt idx="11">
                  <c:v>3.0635604140770895E-4</c:v>
                </c:pt>
              </c:numCache>
            </c:numRef>
          </c:val>
          <c:smooth val="0"/>
        </c:ser>
        <c:ser>
          <c:idx val="2"/>
          <c:order val="1"/>
          <c:tx>
            <c:v>BigPhone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BigPhoneData!$U$273:$U$285</c:f>
              <c:numCache>
                <c:formatCode>General</c:formatCode>
                <c:ptCount val="13"/>
                <c:pt idx="0">
                  <c:v>2.4682677798498085E-5</c:v>
                </c:pt>
                <c:pt idx="1">
                  <c:v>1.9759545577143171E-5</c:v>
                </c:pt>
                <c:pt idx="2">
                  <c:v>2.5504792510440162E-5</c:v>
                </c:pt>
                <c:pt idx="3">
                  <c:v>1.2338141090766326E-5</c:v>
                </c:pt>
                <c:pt idx="4">
                  <c:v>4.0710532250470418E-5</c:v>
                </c:pt>
                <c:pt idx="5">
                  <c:v>3.2975531122880839E-5</c:v>
                </c:pt>
                <c:pt idx="6">
                  <c:v>4.0912299711999442E-4</c:v>
                </c:pt>
                <c:pt idx="7">
                  <c:v>6.908735660154728E-5</c:v>
                </c:pt>
                <c:pt idx="8">
                  <c:v>5.8642065046314782E-5</c:v>
                </c:pt>
                <c:pt idx="9">
                  <c:v>4.0737388675036308E-5</c:v>
                </c:pt>
                <c:pt idx="10">
                  <c:v>1.1145535756407603E-4</c:v>
                </c:pt>
                <c:pt idx="11">
                  <c:v>9.097342422669087E-5</c:v>
                </c:pt>
                <c:pt idx="12">
                  <c:v>4.6714239476513115E-4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183296"/>
        <c:axId val="357177856"/>
      </c:lineChart>
      <c:catAx>
        <c:axId val="35718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77856"/>
        <c:crosses val="autoZero"/>
        <c:auto val="1"/>
        <c:lblAlgn val="ctr"/>
        <c:lblOffset val="100"/>
        <c:noMultiLvlLbl val="0"/>
      </c:catAx>
      <c:valAx>
        <c:axId val="3571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8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Unequal Dist - Drop 2 {m,b,s}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MyPhone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MyPhoneData!$U$231:$U$237</c:f>
              <c:numCache>
                <c:formatCode>General</c:formatCode>
                <c:ptCount val="7"/>
                <c:pt idx="0">
                  <c:v>5.8748500494883128E-5</c:v>
                </c:pt>
                <c:pt idx="1">
                  <c:v>1.2944804585562802E-4</c:v>
                </c:pt>
                <c:pt idx="2">
                  <c:v>1.0485291714305728E-4</c:v>
                </c:pt>
                <c:pt idx="3">
                  <c:v>3.7858034362454602E-5</c:v>
                </c:pt>
                <c:pt idx="4">
                  <c:v>1.3027654514527218E-4</c:v>
                </c:pt>
                <c:pt idx="5">
                  <c:v>2.1098040449000049E-5</c:v>
                </c:pt>
                <c:pt idx="6">
                  <c:v>9.5866385785400655E-6</c:v>
                </c:pt>
              </c:numCache>
            </c:numRef>
          </c:val>
          <c:smooth val="0"/>
        </c:ser>
        <c:ser>
          <c:idx val="1"/>
          <c:order val="1"/>
          <c:tx>
            <c:v>SmallPhone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SmallPhoneData!$U$208:$U$260</c:f>
              <c:numCache>
                <c:formatCode>General</c:formatCode>
                <c:ptCount val="53"/>
                <c:pt idx="0">
                  <c:v>6.4256023727059131E-7</c:v>
                </c:pt>
                <c:pt idx="1">
                  <c:v>2.4928095255553135E-7</c:v>
                </c:pt>
                <c:pt idx="2">
                  <c:v>5.0271645517182291E-7</c:v>
                </c:pt>
                <c:pt idx="3">
                  <c:v>7.1884883955610575E-7</c:v>
                </c:pt>
                <c:pt idx="4">
                  <c:v>5.4759850124868297E-7</c:v>
                </c:pt>
                <c:pt idx="5">
                  <c:v>1.3101644776743705E-6</c:v>
                </c:pt>
                <c:pt idx="6">
                  <c:v>1.0612332269160474E-6</c:v>
                </c:pt>
                <c:pt idx="7">
                  <c:v>1.0132528804732386E-6</c:v>
                </c:pt>
                <c:pt idx="8">
                  <c:v>7.2348146536201451E-7</c:v>
                </c:pt>
                <c:pt idx="9">
                  <c:v>7.6270454893390486E-7</c:v>
                </c:pt>
                <c:pt idx="10">
                  <c:v>5.3903876577310281E-7</c:v>
                </c:pt>
                <c:pt idx="11">
                  <c:v>7.4165399748922002E-8</c:v>
                </c:pt>
                <c:pt idx="12">
                  <c:v>2.0717064208405806E-8</c:v>
                </c:pt>
                <c:pt idx="13">
                  <c:v>6.7024283402220364E-6</c:v>
                </c:pt>
                <c:pt idx="14">
                  <c:v>5.4289669555794371E-6</c:v>
                </c:pt>
                <c:pt idx="15">
                  <c:v>2.0659383582954052E-5</c:v>
                </c:pt>
                <c:pt idx="16">
                  <c:v>1.3529724436309355E-6</c:v>
                </c:pt>
                <c:pt idx="17">
                  <c:v>5.217686512048359E-6</c:v>
                </c:pt>
                <c:pt idx="18">
                  <c:v>4.4918177527964886E-7</c:v>
                </c:pt>
                <c:pt idx="19">
                  <c:v>4.9736385246586373E-7</c:v>
                </c:pt>
                <c:pt idx="20">
                  <c:v>8.6656802732504429E-6</c:v>
                </c:pt>
                <c:pt idx="21">
                  <c:v>7.7997947125396478E-6</c:v>
                </c:pt>
                <c:pt idx="22">
                  <c:v>3.8841590901336792E-6</c:v>
                </c:pt>
                <c:pt idx="23">
                  <c:v>1.3880283998633895E-6</c:v>
                </c:pt>
                <c:pt idx="24">
                  <c:v>2.5416313790746021E-8</c:v>
                </c:pt>
                <c:pt idx="25">
                  <c:v>3.6102476932957149E-7</c:v>
                </c:pt>
                <c:pt idx="26">
                  <c:v>2.924300631568877E-7</c:v>
                </c:pt>
                <c:pt idx="27">
                  <c:v>5.8336964178620697E-7</c:v>
                </c:pt>
                <c:pt idx="28">
                  <c:v>5.928985957997029E-6</c:v>
                </c:pt>
                <c:pt idx="29">
                  <c:v>6.1214157570037573E-6</c:v>
                </c:pt>
                <c:pt idx="30">
                  <c:v>2.7951115871661425E-6</c:v>
                </c:pt>
                <c:pt idx="31">
                  <c:v>6.6996774945691059E-7</c:v>
                </c:pt>
                <c:pt idx="32">
                  <c:v>4.3183651980134696E-7</c:v>
                </c:pt>
                <c:pt idx="33">
                  <c:v>1.1333993098758831E-6</c:v>
                </c:pt>
                <c:pt idx="34">
                  <c:v>9.1805344099933776E-7</c:v>
                </c:pt>
                <c:pt idx="35">
                  <c:v>2.5703568581180137E-6</c:v>
                </c:pt>
                <c:pt idx="36">
                  <c:v>2.0819890550757272E-6</c:v>
                </c:pt>
                <c:pt idx="37">
                  <c:v>2.8882802140769004E-6</c:v>
                </c:pt>
                <c:pt idx="38">
                  <c:v>1.2046907998215223E-6</c:v>
                </c:pt>
                <c:pt idx="39">
                  <c:v>4.0206373536865662E-7</c:v>
                </c:pt>
                <c:pt idx="40">
                  <c:v>1.2854021645620091E-6</c:v>
                </c:pt>
                <c:pt idx="41">
                  <c:v>1.0411757532950119E-6</c:v>
                </c:pt>
                <c:pt idx="42">
                  <c:v>1.5706675010858042E-6</c:v>
                </c:pt>
                <c:pt idx="43">
                  <c:v>1.7113410554161297E-6</c:v>
                </c:pt>
                <c:pt idx="44">
                  <c:v>3.4780928901457315E-7</c:v>
                </c:pt>
                <c:pt idx="45">
                  <c:v>8.7228468228489785E-7</c:v>
                </c:pt>
                <c:pt idx="46">
                  <c:v>3.1067178061155716E-6</c:v>
                </c:pt>
                <c:pt idx="47">
                  <c:v>5.8962401847021129E-6</c:v>
                </c:pt>
                <c:pt idx="48">
                  <c:v>4.7759545496082686E-6</c:v>
                </c:pt>
                <c:pt idx="49">
                  <c:v>2.8650132311423205E-6</c:v>
                </c:pt>
                <c:pt idx="50">
                  <c:v>5.4810283103608768E-6</c:v>
                </c:pt>
                <c:pt idx="51">
                  <c:v>1.7591748733706727E-6</c:v>
                </c:pt>
                <c:pt idx="52">
                  <c:v>1.8911742836272308E-6</c:v>
                </c:pt>
              </c:numCache>
            </c:numRef>
          </c:val>
          <c:smooth val="0"/>
        </c:ser>
        <c:ser>
          <c:idx val="2"/>
          <c:order val="2"/>
          <c:tx>
            <c:v>BigPhone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BigPhoneData!$U$228:$U$272</c:f>
              <c:numCache>
                <c:formatCode>General</c:formatCode>
                <c:ptCount val="45"/>
                <c:pt idx="0">
                  <c:v>1.1905740500039896E-4</c:v>
                </c:pt>
                <c:pt idx="1">
                  <c:v>1.2313948473348461E-4</c:v>
                </c:pt>
                <c:pt idx="2">
                  <c:v>1.6668872192961636E-4</c:v>
                </c:pt>
                <c:pt idx="3">
                  <c:v>8.8337992963502497E-5</c:v>
                </c:pt>
                <c:pt idx="4">
                  <c:v>7.8342115762559494E-5</c:v>
                </c:pt>
                <c:pt idx="5">
                  <c:v>4.8099125211893569E-5</c:v>
                </c:pt>
                <c:pt idx="6">
                  <c:v>1.6931664749455267E-5</c:v>
                </c:pt>
                <c:pt idx="7">
                  <c:v>1.3714648447058439E-5</c:v>
                </c:pt>
                <c:pt idx="8">
                  <c:v>1.2209175905207335E-4</c:v>
                </c:pt>
                <c:pt idx="9">
                  <c:v>1.2309252724423188E-4</c:v>
                </c:pt>
                <c:pt idx="10">
                  <c:v>8.0829584798657031E-5</c:v>
                </c:pt>
                <c:pt idx="11">
                  <c:v>1.3127714113876063E-4</c:v>
                </c:pt>
                <c:pt idx="12">
                  <c:v>5.2424477862811351E-5</c:v>
                </c:pt>
                <c:pt idx="13">
                  <c:v>5.3035814404032588E-6</c:v>
                </c:pt>
                <c:pt idx="14">
                  <c:v>2.6680047359231657E-5</c:v>
                </c:pt>
                <c:pt idx="15">
                  <c:v>2.1610838360977867E-5</c:v>
                </c:pt>
                <c:pt idx="16">
                  <c:v>8.3586051905683645E-5</c:v>
                </c:pt>
                <c:pt idx="17">
                  <c:v>2.8825781956330239E-5</c:v>
                </c:pt>
                <c:pt idx="18">
                  <c:v>1.4594652809443971E-5</c:v>
                </c:pt>
                <c:pt idx="19">
                  <c:v>1.5804624249615829E-5</c:v>
                </c:pt>
                <c:pt idx="20">
                  <c:v>3.003654329512878E-5</c:v>
                </c:pt>
                <c:pt idx="21">
                  <c:v>1.7597891883805468E-5</c:v>
                </c:pt>
                <c:pt idx="22">
                  <c:v>1.4254292425882696E-5</c:v>
                </c:pt>
                <c:pt idx="23">
                  <c:v>3.4581678805192868E-5</c:v>
                </c:pt>
                <c:pt idx="24">
                  <c:v>2.9842185780544258E-5</c:v>
                </c:pt>
                <c:pt idx="25">
                  <c:v>2.3424200833135903E-5</c:v>
                </c:pt>
                <c:pt idx="26">
                  <c:v>1.4166452160801386E-5</c:v>
                </c:pt>
                <c:pt idx="27">
                  <c:v>8.3716735671608975E-6</c:v>
                </c:pt>
                <c:pt idx="28">
                  <c:v>2.3463974261435947E-5</c:v>
                </c:pt>
                <c:pt idx="29">
                  <c:v>1.9005819151762963E-5</c:v>
                </c:pt>
                <c:pt idx="30">
                  <c:v>3.1873627900230072E-5</c:v>
                </c:pt>
                <c:pt idx="31">
                  <c:v>4.6449114100853625E-5</c:v>
                </c:pt>
                <c:pt idx="32">
                  <c:v>7.9279773212009649E-6</c:v>
                </c:pt>
                <c:pt idx="33">
                  <c:v>1.3589582460401562E-5</c:v>
                </c:pt>
                <c:pt idx="34">
                  <c:v>2.6185241569370086E-5</c:v>
                </c:pt>
                <c:pt idx="35">
                  <c:v>3.0422126622821851E-5</c:v>
                </c:pt>
                <c:pt idx="36">
                  <c:v>3.0027198623725112E-5</c:v>
                </c:pt>
                <c:pt idx="37">
                  <c:v>2.4322030885217024E-5</c:v>
                </c:pt>
                <c:pt idx="38">
                  <c:v>9.5155534778519461E-5</c:v>
                </c:pt>
                <c:pt idx="39">
                  <c:v>5.0231531411477533E-5</c:v>
                </c:pt>
                <c:pt idx="40">
                  <c:v>3.0913175844963956E-5</c:v>
                </c:pt>
                <c:pt idx="41">
                  <c:v>2.9420100281168538E-5</c:v>
                </c:pt>
                <c:pt idx="42">
                  <c:v>1.4411754243083312E-5</c:v>
                </c:pt>
                <c:pt idx="43">
                  <c:v>2.5122758252369419E-5</c:v>
                </c:pt>
                <c:pt idx="44">
                  <c:v>2.0349434184418824E-5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187104"/>
        <c:axId val="358032640"/>
      </c:lineChart>
      <c:catAx>
        <c:axId val="35718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32640"/>
        <c:crosses val="autoZero"/>
        <c:auto val="1"/>
        <c:lblAlgn val="ctr"/>
        <c:lblOffset val="100"/>
        <c:noMultiLvlLbl val="0"/>
      </c:catAx>
      <c:valAx>
        <c:axId val="3580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Phones Grouped - Drop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MyPhone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MyPhoneData!$I$109:$I$126</c:f>
              <c:numCache>
                <c:formatCode>General</c:formatCode>
                <c:ptCount val="18"/>
                <c:pt idx="0">
                  <c:v>0.97490088609071757</c:v>
                </c:pt>
                <c:pt idx="1">
                  <c:v>0.97105734540833022</c:v>
                </c:pt>
                <c:pt idx="2">
                  <c:v>0.97881701546198685</c:v>
                </c:pt>
                <c:pt idx="3">
                  <c:v>0.96728239819838613</c:v>
                </c:pt>
                <c:pt idx="4">
                  <c:v>0.99825794917890331</c:v>
                </c:pt>
                <c:pt idx="5">
                  <c:v>0.99825794917890331</c:v>
                </c:pt>
                <c:pt idx="6">
                  <c:v>0.98275878239122094</c:v>
                </c:pt>
                <c:pt idx="7">
                  <c:v>0.97497243546483747</c:v>
                </c:pt>
                <c:pt idx="8">
                  <c:v>0.97104209038453204</c:v>
                </c:pt>
                <c:pt idx="9">
                  <c:v>0.97494189753443672</c:v>
                </c:pt>
                <c:pt idx="10">
                  <c:v>0.98845497431068563</c:v>
                </c:pt>
                <c:pt idx="11">
                  <c:v>0.99235478146059042</c:v>
                </c:pt>
                <c:pt idx="12">
                  <c:v>0.99235478146059042</c:v>
                </c:pt>
                <c:pt idx="13">
                  <c:v>1.0939741314768043</c:v>
                </c:pt>
                <c:pt idx="14">
                  <c:v>1.2096579903013709</c:v>
                </c:pt>
                <c:pt idx="15">
                  <c:v>1.2559038946643013</c:v>
                </c:pt>
                <c:pt idx="16">
                  <c:v>1.0298353313912276</c:v>
                </c:pt>
                <c:pt idx="17">
                  <c:v>1.0376693161599373</c:v>
                </c:pt>
              </c:numCache>
            </c:numRef>
          </c:val>
          <c:smooth val="0"/>
        </c:ser>
        <c:ser>
          <c:idx val="1"/>
          <c:order val="1"/>
          <c:tx>
            <c:v>SmallPhone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SmallPhoneData!$I$87:$I$104</c:f>
              <c:numCache>
                <c:formatCode>General</c:formatCode>
                <c:ptCount val="18"/>
                <c:pt idx="0">
                  <c:v>1.0011290084206048</c:v>
                </c:pt>
                <c:pt idx="1">
                  <c:v>1.0012021338776449</c:v>
                </c:pt>
                <c:pt idx="2">
                  <c:v>1.0011996842253752</c:v>
                </c:pt>
                <c:pt idx="3">
                  <c:v>0.99733560225352569</c:v>
                </c:pt>
                <c:pt idx="4">
                  <c:v>1.0037630665784043</c:v>
                </c:pt>
                <c:pt idx="5">
                  <c:v>1.0101332128823086</c:v>
                </c:pt>
                <c:pt idx="6">
                  <c:v>1.0101332128823086</c:v>
                </c:pt>
                <c:pt idx="7">
                  <c:v>1.0020825966842</c:v>
                </c:pt>
                <c:pt idx="8">
                  <c:v>0.97684472434520031</c:v>
                </c:pt>
                <c:pt idx="9">
                  <c:v>1.0032588021243101</c:v>
                </c:pt>
                <c:pt idx="10">
                  <c:v>0.99980644420056652</c:v>
                </c:pt>
                <c:pt idx="11">
                  <c:v>0.99635987524402458</c:v>
                </c:pt>
                <c:pt idx="12">
                  <c:v>1.0228079906224063</c:v>
                </c:pt>
                <c:pt idx="13">
                  <c:v>1.0228079906224063</c:v>
                </c:pt>
                <c:pt idx="14">
                  <c:v>1.0056314641734927</c:v>
                </c:pt>
                <c:pt idx="15">
                  <c:v>1.0095846517475424</c:v>
                </c:pt>
                <c:pt idx="16">
                  <c:v>1.009577273767245</c:v>
                </c:pt>
                <c:pt idx="17">
                  <c:v>1.0066591802193321</c:v>
                </c:pt>
              </c:numCache>
            </c:numRef>
          </c:val>
          <c:smooth val="0"/>
        </c:ser>
        <c:ser>
          <c:idx val="2"/>
          <c:order val="2"/>
          <c:tx>
            <c:v>BigPhone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BigPhoneData!$I$105:$I$122</c:f>
              <c:numCache>
                <c:formatCode>General</c:formatCode>
                <c:ptCount val="18"/>
                <c:pt idx="0">
                  <c:v>0.9709457747497876</c:v>
                </c:pt>
                <c:pt idx="1">
                  <c:v>0.9709457747497876</c:v>
                </c:pt>
                <c:pt idx="2">
                  <c:v>0.9613801907653079</c:v>
                </c:pt>
                <c:pt idx="3">
                  <c:v>0.9613944855038713</c:v>
                </c:pt>
                <c:pt idx="4">
                  <c:v>0.96911789973170215</c:v>
                </c:pt>
                <c:pt idx="5">
                  <c:v>0.96720132962033023</c:v>
                </c:pt>
                <c:pt idx="6">
                  <c:v>0.9633768711607581</c:v>
                </c:pt>
                <c:pt idx="7">
                  <c:v>0.97099918824440468</c:v>
                </c:pt>
                <c:pt idx="8">
                  <c:v>0.97099918824440468</c:v>
                </c:pt>
                <c:pt idx="9">
                  <c:v>0.95757097737116736</c:v>
                </c:pt>
                <c:pt idx="10">
                  <c:v>0.96134584754388164</c:v>
                </c:pt>
                <c:pt idx="11">
                  <c:v>0.95948659715567142</c:v>
                </c:pt>
                <c:pt idx="12">
                  <c:v>0.96136111053374973</c:v>
                </c:pt>
                <c:pt idx="13">
                  <c:v>0.95942269819707127</c:v>
                </c:pt>
                <c:pt idx="14">
                  <c:v>1.1693917800381286</c:v>
                </c:pt>
                <c:pt idx="15">
                  <c:v>1.1693917800381286</c:v>
                </c:pt>
                <c:pt idx="16">
                  <c:v>1.0099993954965922</c:v>
                </c:pt>
                <c:pt idx="17">
                  <c:v>0.99812824264085775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125424"/>
        <c:axId val="352133584"/>
      </c:lineChart>
      <c:catAx>
        <c:axId val="35212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Intervals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33584"/>
        <c:crosses val="autoZero"/>
        <c:auto val="1"/>
        <c:lblAlgn val="ctr"/>
        <c:lblOffset val="100"/>
        <c:noMultiLvlLbl val="0"/>
      </c:catAx>
      <c:valAx>
        <c:axId val="3521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Sum Vector 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2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Unequal</a:t>
            </a:r>
            <a:r>
              <a:rPr lang="en-AU" baseline="0"/>
              <a:t> Dist - Drop 1 {m,b,s}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MyPhone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MyPhoneData!$U$212:$U$230</c:f>
              <c:numCache>
                <c:formatCode>General</c:formatCode>
                <c:ptCount val="19"/>
                <c:pt idx="0">
                  <c:v>3.0487319040228177E-4</c:v>
                </c:pt>
                <c:pt idx="1">
                  <c:v>1.6963474588872055E-4</c:v>
                </c:pt>
                <c:pt idx="2">
                  <c:v>1.771208033148463E-4</c:v>
                </c:pt>
                <c:pt idx="3">
                  <c:v>8.58418304569426E-5</c:v>
                </c:pt>
                <c:pt idx="4">
                  <c:v>1.0048067992893818E-4</c:v>
                </c:pt>
                <c:pt idx="5">
                  <c:v>8.0203172903520634E-5</c:v>
                </c:pt>
                <c:pt idx="6">
                  <c:v>6.4964570051851518E-5</c:v>
                </c:pt>
                <c:pt idx="7">
                  <c:v>4.4893722769833389E-5</c:v>
                </c:pt>
                <c:pt idx="8">
                  <c:v>5.6707929271293159E-5</c:v>
                </c:pt>
                <c:pt idx="9">
                  <c:v>3.6066163675030801E-5</c:v>
                </c:pt>
                <c:pt idx="10">
                  <c:v>1.2804569231325912E-5</c:v>
                </c:pt>
                <c:pt idx="11">
                  <c:v>1.1645539737531542E-5</c:v>
                </c:pt>
                <c:pt idx="12">
                  <c:v>2.0013953343837575E-5</c:v>
                </c:pt>
                <c:pt idx="13">
                  <c:v>1.6211302208508328E-5</c:v>
                </c:pt>
                <c:pt idx="14">
                  <c:v>2.009358055984343E-5</c:v>
                </c:pt>
                <c:pt idx="15">
                  <c:v>1.4838322668015203E-4</c:v>
                </c:pt>
                <c:pt idx="16">
                  <c:v>1.1145320736244164E-4</c:v>
                </c:pt>
                <c:pt idx="17">
                  <c:v>7.5701674801994799E-5</c:v>
                </c:pt>
                <c:pt idx="18">
                  <c:v>7.663856970748554E-5</c:v>
                </c:pt>
              </c:numCache>
            </c:numRef>
          </c:val>
          <c:smooth val="0"/>
        </c:ser>
        <c:ser>
          <c:idx val="1"/>
          <c:order val="1"/>
          <c:tx>
            <c:v>SmallPhone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SmallPhoneData!$U$187:$U$207</c:f>
              <c:numCache>
                <c:formatCode>General</c:formatCode>
                <c:ptCount val="21"/>
                <c:pt idx="0">
                  <c:v>6.8597743909824211E-5</c:v>
                </c:pt>
                <c:pt idx="1">
                  <c:v>5.6922009231998061E-5</c:v>
                </c:pt>
                <c:pt idx="2">
                  <c:v>4.3458642883822264E-5</c:v>
                </c:pt>
                <c:pt idx="3">
                  <c:v>4.1957916151793539E-5</c:v>
                </c:pt>
                <c:pt idx="4">
                  <c:v>3.3265625629772571E-5</c:v>
                </c:pt>
                <c:pt idx="5">
                  <c:v>2.6944470041411706E-5</c:v>
                </c:pt>
                <c:pt idx="6">
                  <c:v>2.8036370250163361E-5</c:v>
                </c:pt>
                <c:pt idx="7">
                  <c:v>2.4220558140339744E-5</c:v>
                </c:pt>
                <c:pt idx="8">
                  <c:v>1.9223253958520919E-5</c:v>
                </c:pt>
                <c:pt idx="9">
                  <c:v>1.4603860351214627E-5</c:v>
                </c:pt>
                <c:pt idx="10">
                  <c:v>1.2818604085930255E-5</c:v>
                </c:pt>
                <c:pt idx="11">
                  <c:v>1.0383069309603465E-5</c:v>
                </c:pt>
                <c:pt idx="12">
                  <c:v>9.5068579634776661E-6</c:v>
                </c:pt>
                <c:pt idx="13">
                  <c:v>3.5105804393172043E-6</c:v>
                </c:pt>
                <c:pt idx="14">
                  <c:v>4.3937432215893595E-6</c:v>
                </c:pt>
                <c:pt idx="15">
                  <c:v>2.9285613065250036E-6</c:v>
                </c:pt>
                <c:pt idx="16">
                  <c:v>2.5579337666607242E-6</c:v>
                </c:pt>
                <c:pt idx="17">
                  <c:v>2.7060080808252147E-6</c:v>
                </c:pt>
                <c:pt idx="18">
                  <c:v>3.1399664273887232E-6</c:v>
                </c:pt>
                <c:pt idx="19">
                  <c:v>2.543372806184803E-6</c:v>
                </c:pt>
                <c:pt idx="20">
                  <c:v>2.7401029217039442E-6</c:v>
                </c:pt>
              </c:numCache>
            </c:numRef>
          </c:val>
          <c:smooth val="0"/>
        </c:ser>
        <c:ser>
          <c:idx val="2"/>
          <c:order val="2"/>
          <c:tx>
            <c:v>BigPhone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BigPhoneData!$U$209:$U$227</c:f>
              <c:numCache>
                <c:formatCode>General</c:formatCode>
                <c:ptCount val="19"/>
                <c:pt idx="0">
                  <c:v>6.6575300264440232E-4</c:v>
                </c:pt>
                <c:pt idx="1">
                  <c:v>5.6598071215708048E-4</c:v>
                </c:pt>
                <c:pt idx="2">
                  <c:v>4.0576462731099251E-4</c:v>
                </c:pt>
                <c:pt idx="3">
                  <c:v>3.3907705146202281E-4</c:v>
                </c:pt>
                <c:pt idx="4">
                  <c:v>2.2753486644266124E-4</c:v>
                </c:pt>
                <c:pt idx="5">
                  <c:v>1.4756333086968478E-4</c:v>
                </c:pt>
                <c:pt idx="6">
                  <c:v>1.1952629800444468E-4</c:v>
                </c:pt>
                <c:pt idx="7">
                  <c:v>2.0289057194656932E-4</c:v>
                </c:pt>
                <c:pt idx="8">
                  <c:v>1.5140021672732334E-4</c:v>
                </c:pt>
                <c:pt idx="9">
                  <c:v>1.913017510859265E-4</c:v>
                </c:pt>
                <c:pt idx="10">
                  <c:v>2.3364200974393696E-4</c:v>
                </c:pt>
                <c:pt idx="11">
                  <c:v>3.548492269099483E-3</c:v>
                </c:pt>
                <c:pt idx="12">
                  <c:v>9.4807282871747886E-4</c:v>
                </c:pt>
                <c:pt idx="13">
                  <c:v>7.6793899126115879E-4</c:v>
                </c:pt>
                <c:pt idx="14">
                  <c:v>3.0944014887873943E-4</c:v>
                </c:pt>
                <c:pt idx="15">
                  <c:v>1.1686129487836437E-4</c:v>
                </c:pt>
                <c:pt idx="16">
                  <c:v>7.4969937904774861E-5</c:v>
                </c:pt>
                <c:pt idx="17">
                  <c:v>1.2100623078963397E-5</c:v>
                </c:pt>
                <c:pt idx="18">
                  <c:v>1.6341336291179049E-5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026656"/>
        <c:axId val="358023392"/>
      </c:lineChart>
      <c:catAx>
        <c:axId val="35802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23392"/>
        <c:crosses val="autoZero"/>
        <c:auto val="1"/>
        <c:lblAlgn val="ctr"/>
        <c:lblOffset val="100"/>
        <c:noMultiLvlLbl val="0"/>
      </c:catAx>
      <c:valAx>
        <c:axId val="3580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2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HighPass</a:t>
            </a:r>
            <a:r>
              <a:rPr lang="en-AU" baseline="0"/>
              <a:t> </a:t>
            </a:r>
            <a:r>
              <a:rPr lang="en-AU"/>
              <a:t>Equal Distance Triangle - Drop</a:t>
            </a:r>
            <a:r>
              <a:rPr lang="en-AU" baseline="0"/>
              <a:t> 3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MyPhone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MyPhoneData!$U$197:$U$211</c:f>
              <c:numCache>
                <c:formatCode>General</c:formatCode>
                <c:ptCount val="15"/>
                <c:pt idx="0">
                  <c:v>1.6296345342526106E-4</c:v>
                </c:pt>
                <c:pt idx="1">
                  <c:v>7.2882846213865552E-5</c:v>
                </c:pt>
                <c:pt idx="2">
                  <c:v>4.3744465481685484E-5</c:v>
                </c:pt>
                <c:pt idx="3">
                  <c:v>1.0741084548519096E-5</c:v>
                </c:pt>
                <c:pt idx="4">
                  <c:v>8.7002784843010506E-6</c:v>
                </c:pt>
                <c:pt idx="5">
                  <c:v>2.318626996951241E-4</c:v>
                </c:pt>
                <c:pt idx="6">
                  <c:v>9.7333543882615199E-5</c:v>
                </c:pt>
                <c:pt idx="7">
                  <c:v>6.0370065321223704E-5</c:v>
                </c:pt>
                <c:pt idx="8">
                  <c:v>2.1995873489949306E-4</c:v>
                </c:pt>
                <c:pt idx="9">
                  <c:v>1.0783384553462693E-4</c:v>
                </c:pt>
                <c:pt idx="10">
                  <c:v>2.4306952657978412E-4</c:v>
                </c:pt>
                <c:pt idx="11">
                  <c:v>1.9688631652962514E-4</c:v>
                </c:pt>
                <c:pt idx="12">
                  <c:v>1.1108450738681107E-3</c:v>
                </c:pt>
                <c:pt idx="13">
                  <c:v>2.1060995862319848E-4</c:v>
                </c:pt>
                <c:pt idx="14">
                  <c:v>3.3395719539911379E-5</c:v>
                </c:pt>
              </c:numCache>
            </c:numRef>
          </c:val>
          <c:smooth val="0"/>
        </c:ser>
        <c:ser>
          <c:idx val="1"/>
          <c:order val="1"/>
          <c:tx>
            <c:v>SmallPhone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SmallPhoneData!$U$172:$U$186</c:f>
              <c:numCache>
                <c:formatCode>General</c:formatCode>
                <c:ptCount val="15"/>
                <c:pt idx="0">
                  <c:v>1.5476185445588932E-4</c:v>
                </c:pt>
                <c:pt idx="1">
                  <c:v>1.1741428040927379E-4</c:v>
                </c:pt>
                <c:pt idx="2">
                  <c:v>8.9879525295797011E-5</c:v>
                </c:pt>
                <c:pt idx="3">
                  <c:v>7.8538433075199928E-5</c:v>
                </c:pt>
                <c:pt idx="4">
                  <c:v>7.1595796044654004E-5</c:v>
                </c:pt>
                <c:pt idx="5">
                  <c:v>6.2197444916915065E-5</c:v>
                </c:pt>
                <c:pt idx="6">
                  <c:v>5.0379930382701145E-5</c:v>
                </c:pt>
                <c:pt idx="7">
                  <c:v>2.8218296055191298E-5</c:v>
                </c:pt>
                <c:pt idx="8">
                  <c:v>3.073744808116084E-5</c:v>
                </c:pt>
                <c:pt idx="9">
                  <c:v>2.4897332945740306E-5</c:v>
                </c:pt>
                <c:pt idx="10">
                  <c:v>1.7060989346087042E-5</c:v>
                </c:pt>
                <c:pt idx="11">
                  <c:v>1.4471577595316168E-5</c:v>
                </c:pt>
                <c:pt idx="12">
                  <c:v>9.7312625023398119E-6</c:v>
                </c:pt>
                <c:pt idx="13">
                  <c:v>8.0989199839034054E-6</c:v>
                </c:pt>
                <c:pt idx="14">
                  <c:v>6.5601251869615854E-6</c:v>
                </c:pt>
              </c:numCache>
            </c:numRef>
          </c:val>
          <c:smooth val="0"/>
        </c:ser>
        <c:ser>
          <c:idx val="2"/>
          <c:order val="2"/>
          <c:tx>
            <c:v>BigPhone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BigPhoneData!$U$194:$U$208</c:f>
              <c:numCache>
                <c:formatCode>General</c:formatCode>
                <c:ptCount val="15"/>
                <c:pt idx="0">
                  <c:v>3.3180304675794778E-3</c:v>
                </c:pt>
                <c:pt idx="1">
                  <c:v>2.0915846764319062E-3</c:v>
                </c:pt>
                <c:pt idx="2">
                  <c:v>1.2829337944524595E-3</c:v>
                </c:pt>
                <c:pt idx="3">
                  <c:v>1.0391763735064967E-3</c:v>
                </c:pt>
                <c:pt idx="4">
                  <c:v>8.1866472703616324E-4</c:v>
                </c:pt>
                <c:pt idx="5">
                  <c:v>5.6409421175883303E-4</c:v>
                </c:pt>
                <c:pt idx="6">
                  <c:v>4.8960870870509926E-4</c:v>
                </c:pt>
                <c:pt idx="7">
                  <c:v>9.9846346876955355E-4</c:v>
                </c:pt>
                <c:pt idx="8">
                  <c:v>1.6839522339900967E-3</c:v>
                </c:pt>
                <c:pt idx="9">
                  <c:v>1.1385957237746408E-3</c:v>
                </c:pt>
                <c:pt idx="10">
                  <c:v>3.4286694877087674E-4</c:v>
                </c:pt>
                <c:pt idx="11">
                  <c:v>2.4229153558974093E-4</c:v>
                </c:pt>
                <c:pt idx="12">
                  <c:v>5.3860820721273456E-5</c:v>
                </c:pt>
                <c:pt idx="13">
                  <c:v>4.3627264784231095E-5</c:v>
                </c:pt>
                <c:pt idx="14">
                  <c:v>7.662311985695997E-5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027744"/>
        <c:axId val="358021216"/>
      </c:lineChart>
      <c:catAx>
        <c:axId val="35802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21216"/>
        <c:crosses val="autoZero"/>
        <c:auto val="1"/>
        <c:lblAlgn val="ctr"/>
        <c:lblOffset val="100"/>
        <c:noMultiLvlLbl val="0"/>
      </c:catAx>
      <c:valAx>
        <c:axId val="3580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2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Equal</a:t>
            </a:r>
            <a:r>
              <a:rPr lang="en-AU" baseline="0"/>
              <a:t> Distance Triangle - Drop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MyPhone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MyPhoneData!$U$171:$U$196</c:f>
              <c:numCache>
                <c:formatCode>General</c:formatCode>
                <c:ptCount val="26"/>
                <c:pt idx="0">
                  <c:v>3.0357634166553693E-5</c:v>
                </c:pt>
                <c:pt idx="1">
                  <c:v>9.4752503371431374E-5</c:v>
                </c:pt>
                <c:pt idx="2">
                  <c:v>8.0776683256679113E-5</c:v>
                </c:pt>
                <c:pt idx="3">
                  <c:v>8.0291652723616619E-5</c:v>
                </c:pt>
                <c:pt idx="4">
                  <c:v>3.3043753825780161E-5</c:v>
                </c:pt>
                <c:pt idx="5">
                  <c:v>2.1241272485029107E-5</c:v>
                </c:pt>
                <c:pt idx="6">
                  <c:v>1.7634395954104686E-5</c:v>
                </c:pt>
                <c:pt idx="7">
                  <c:v>1.4283860722824388E-5</c:v>
                </c:pt>
                <c:pt idx="8">
                  <c:v>3.1812102196320904E-5</c:v>
                </c:pt>
                <c:pt idx="9">
                  <c:v>9.1372164890241806E-6</c:v>
                </c:pt>
                <c:pt idx="10">
                  <c:v>2.9439714726467745E-5</c:v>
                </c:pt>
                <c:pt idx="11">
                  <c:v>5.6329873984277596E-6</c:v>
                </c:pt>
                <c:pt idx="12">
                  <c:v>5.6672335185969562E-6</c:v>
                </c:pt>
                <c:pt idx="13">
                  <c:v>2.4802310154074638E-5</c:v>
                </c:pt>
                <c:pt idx="14">
                  <c:v>2.0089871224799996E-5</c:v>
                </c:pt>
                <c:pt idx="15">
                  <c:v>8.4883808427390806E-5</c:v>
                </c:pt>
                <c:pt idx="16">
                  <c:v>9.0466771120421475E-5</c:v>
                </c:pt>
                <c:pt idx="17">
                  <c:v>4.0103921655713268E-5</c:v>
                </c:pt>
                <c:pt idx="18">
                  <c:v>2.1515211639373771E-5</c:v>
                </c:pt>
                <c:pt idx="19">
                  <c:v>8.8872267025242614E-5</c:v>
                </c:pt>
                <c:pt idx="20">
                  <c:v>1.8174173465806429E-3</c:v>
                </c:pt>
                <c:pt idx="21">
                  <c:v>1.4721080507303205E-3</c:v>
                </c:pt>
                <c:pt idx="22">
                  <c:v>7.531206123134414E-4</c:v>
                </c:pt>
                <c:pt idx="23">
                  <c:v>1.3398052012775092E-4</c:v>
                </c:pt>
                <c:pt idx="24">
                  <c:v>1.543723428938975E-5</c:v>
                </c:pt>
                <c:pt idx="25">
                  <c:v>2.8969841738657078E-5</c:v>
                </c:pt>
              </c:numCache>
            </c:numRef>
          </c:val>
          <c:smooth val="0"/>
        </c:ser>
        <c:ser>
          <c:idx val="1"/>
          <c:order val="1"/>
          <c:tx>
            <c:v>SmallPhone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SmallPhoneData!$U$148:$U$171</c:f>
              <c:numCache>
                <c:formatCode>General</c:formatCode>
                <c:ptCount val="24"/>
                <c:pt idx="0">
                  <c:v>1.2634278368085805E-4</c:v>
                </c:pt>
                <c:pt idx="1">
                  <c:v>9.1355778122859585E-5</c:v>
                </c:pt>
                <c:pt idx="2">
                  <c:v>6.4797505320315248E-6</c:v>
                </c:pt>
                <c:pt idx="3">
                  <c:v>6.9194538995742599E-5</c:v>
                </c:pt>
                <c:pt idx="4">
                  <c:v>2.3646677402850627E-5</c:v>
                </c:pt>
                <c:pt idx="5">
                  <c:v>1.2015124992200477E-6</c:v>
                </c:pt>
                <c:pt idx="6">
                  <c:v>9.7322512436818588E-7</c:v>
                </c:pt>
                <c:pt idx="7">
                  <c:v>4.7370737567449985E-6</c:v>
                </c:pt>
                <c:pt idx="8">
                  <c:v>5.1076002113481111E-6</c:v>
                </c:pt>
                <c:pt idx="9">
                  <c:v>2.6426500317313382E-6</c:v>
                </c:pt>
                <c:pt idx="10">
                  <c:v>8.7230299933117757E-7</c:v>
                </c:pt>
                <c:pt idx="11">
                  <c:v>1.217155174916194E-7</c:v>
                </c:pt>
                <c:pt idx="12">
                  <c:v>7.0246281671560419E-7</c:v>
                </c:pt>
                <c:pt idx="13">
                  <c:v>5.6899488153939623E-7</c:v>
                </c:pt>
                <c:pt idx="14">
                  <c:v>5.664421009316863E-7</c:v>
                </c:pt>
                <c:pt idx="15">
                  <c:v>3.2831700233805393E-6</c:v>
                </c:pt>
                <c:pt idx="16">
                  <c:v>1.2070468951209026E-5</c:v>
                </c:pt>
                <c:pt idx="17">
                  <c:v>9.6510978639104243E-6</c:v>
                </c:pt>
                <c:pt idx="18">
                  <c:v>2.5901748992571066E-6</c:v>
                </c:pt>
                <c:pt idx="19">
                  <c:v>6.3453680959402178E-6</c:v>
                </c:pt>
                <c:pt idx="20">
                  <c:v>2.4064930443110537E-5</c:v>
                </c:pt>
                <c:pt idx="21">
                  <c:v>1.9492593658919321E-5</c:v>
                </c:pt>
                <c:pt idx="22">
                  <c:v>1.0798762134822327E-4</c:v>
                </c:pt>
                <c:pt idx="23">
                  <c:v>1.4572350394091082E-5</c:v>
                </c:pt>
              </c:numCache>
            </c:numRef>
          </c:val>
          <c:smooth val="0"/>
        </c:ser>
        <c:ser>
          <c:idx val="2"/>
          <c:order val="2"/>
          <c:tx>
            <c:v>BigPhone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BigPhoneData!$U$168:$U$193</c:f>
              <c:numCache>
                <c:formatCode>General</c:formatCode>
                <c:ptCount val="26"/>
                <c:pt idx="0">
                  <c:v>7.497364958355821E-4</c:v>
                </c:pt>
                <c:pt idx="1">
                  <c:v>2.5032051028378078E-3</c:v>
                </c:pt>
                <c:pt idx="2">
                  <c:v>1.3166274127526826E-3</c:v>
                </c:pt>
                <c:pt idx="3">
                  <c:v>8.2950318622415504E-5</c:v>
                </c:pt>
                <c:pt idx="4">
                  <c:v>6.7189758084154746E-5</c:v>
                </c:pt>
                <c:pt idx="5">
                  <c:v>6.5188587492081174E-4</c:v>
                </c:pt>
                <c:pt idx="6">
                  <c:v>5.5409833297091964E-5</c:v>
                </c:pt>
                <c:pt idx="7">
                  <c:v>7.206081280768273E-5</c:v>
                </c:pt>
                <c:pt idx="8">
                  <c:v>6.1260522801318668E-5</c:v>
                </c:pt>
                <c:pt idx="9">
                  <c:v>6.158255769808542E-5</c:v>
                </c:pt>
                <c:pt idx="10">
                  <c:v>2.1743332410625801E-5</c:v>
                </c:pt>
                <c:pt idx="11">
                  <c:v>3.8052764495558365E-5</c:v>
                </c:pt>
                <c:pt idx="12">
                  <c:v>3.0822739241402058E-5</c:v>
                </c:pt>
                <c:pt idx="13">
                  <c:v>1.8698806484847718E-5</c:v>
                </c:pt>
                <c:pt idx="14">
                  <c:v>7.8323567191385644E-5</c:v>
                </c:pt>
                <c:pt idx="15">
                  <c:v>5.4599911794292355E-5</c:v>
                </c:pt>
                <c:pt idx="16">
                  <c:v>3.7693351896017052E-5</c:v>
                </c:pt>
                <c:pt idx="17">
                  <c:v>3.9478549728929936E-5</c:v>
                </c:pt>
                <c:pt idx="18">
                  <c:v>3.9143008475198769E-2</c:v>
                </c:pt>
                <c:pt idx="19">
                  <c:v>3.1705836864910998E-2</c:v>
                </c:pt>
                <c:pt idx="20">
                  <c:v>4.1578043249780386E-2</c:v>
                </c:pt>
                <c:pt idx="21">
                  <c:v>7.4596372648441031E-3</c:v>
                </c:pt>
                <c:pt idx="22">
                  <c:v>1.1462033997817052E-4</c:v>
                </c:pt>
                <c:pt idx="23">
                  <c:v>1.4267350285330431E-3</c:v>
                </c:pt>
                <c:pt idx="24">
                  <c:v>2.5127646566956451E-3</c:v>
                </c:pt>
                <c:pt idx="25">
                  <c:v>1.8871121831013993E-3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032096"/>
        <c:axId val="358031008"/>
      </c:lineChart>
      <c:catAx>
        <c:axId val="3580320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31008"/>
        <c:crosses val="autoZero"/>
        <c:auto val="1"/>
        <c:lblAlgn val="ctr"/>
        <c:lblOffset val="100"/>
        <c:noMultiLvlLbl val="0"/>
      </c:catAx>
      <c:valAx>
        <c:axId val="3580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3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Equal</a:t>
            </a:r>
            <a:r>
              <a:rPr lang="en-AU" baseline="0"/>
              <a:t> Distance Triangle - Drop 1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MyPhone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MyPhoneData!$U$148:$U$170</c:f>
              <c:numCache>
                <c:formatCode>General</c:formatCode>
                <c:ptCount val="23"/>
                <c:pt idx="0">
                  <c:v>3.9128967015954284E-4</c:v>
                </c:pt>
                <c:pt idx="1">
                  <c:v>2.1278513981424048E-4</c:v>
                </c:pt>
                <c:pt idx="2">
                  <c:v>1.6755109239033534E-4</c:v>
                </c:pt>
                <c:pt idx="3">
                  <c:v>9.2069300571582423E-5</c:v>
                </c:pt>
                <c:pt idx="4">
                  <c:v>1.1340221588209415E-4</c:v>
                </c:pt>
                <c:pt idx="5">
                  <c:v>4.9963247725572642E-5</c:v>
                </c:pt>
                <c:pt idx="6">
                  <c:v>4.0470230657713921E-5</c:v>
                </c:pt>
                <c:pt idx="7">
                  <c:v>1.4660201003513818E-4</c:v>
                </c:pt>
                <c:pt idx="8">
                  <c:v>1.9568394461800479E-4</c:v>
                </c:pt>
                <c:pt idx="9">
                  <c:v>7.3742609583247242E-5</c:v>
                </c:pt>
                <c:pt idx="10">
                  <c:v>2.9865273730363269E-5</c:v>
                </c:pt>
                <c:pt idx="11">
                  <c:v>3.0973776101110349E-5</c:v>
                </c:pt>
                <c:pt idx="12">
                  <c:v>1.4720190126930555E-5</c:v>
                </c:pt>
                <c:pt idx="13">
                  <c:v>1.1923354002813749E-5</c:v>
                </c:pt>
                <c:pt idx="14">
                  <c:v>3.8363251621061279E-5</c:v>
                </c:pt>
                <c:pt idx="15">
                  <c:v>5.6988144217891404E-5</c:v>
                </c:pt>
                <c:pt idx="16">
                  <c:v>8.9981987433254511E-6</c:v>
                </c:pt>
                <c:pt idx="17">
                  <c:v>5.2451018863459937E-5</c:v>
                </c:pt>
                <c:pt idx="18">
                  <c:v>4.4700936754769202E-5</c:v>
                </c:pt>
                <c:pt idx="19">
                  <c:v>9.4779337932725689E-6</c:v>
                </c:pt>
                <c:pt idx="20">
                  <c:v>6.9825225345206135E-5</c:v>
                </c:pt>
                <c:pt idx="21">
                  <c:v>5.6558432529615893E-5</c:v>
                </c:pt>
                <c:pt idx="22">
                  <c:v>6.6000094134524047E-5</c:v>
                </c:pt>
              </c:numCache>
            </c:numRef>
          </c:val>
          <c:smooth val="0"/>
        </c:ser>
        <c:ser>
          <c:idx val="1"/>
          <c:order val="1"/>
          <c:tx>
            <c:v>SmallPhone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SmallPhoneData!$U$126:$U$147</c:f>
              <c:numCache>
                <c:formatCode>General</c:formatCode>
                <c:ptCount val="22"/>
                <c:pt idx="0">
                  <c:v>3.9982753133845181E-4</c:v>
                </c:pt>
                <c:pt idx="1">
                  <c:v>2.9207699154646109E-4</c:v>
                </c:pt>
                <c:pt idx="2">
                  <c:v>2.2397478078298156E-4</c:v>
                </c:pt>
                <c:pt idx="3">
                  <c:v>1.7313167213812536E-4</c:v>
                </c:pt>
                <c:pt idx="4">
                  <c:v>1.5681261130962175E-4</c:v>
                </c:pt>
                <c:pt idx="5">
                  <c:v>1.1914342053069048E-4</c:v>
                </c:pt>
                <c:pt idx="6">
                  <c:v>9.698540605918036E-5</c:v>
                </c:pt>
                <c:pt idx="7">
                  <c:v>7.7131666656325267E-5</c:v>
                </c:pt>
                <c:pt idx="8">
                  <c:v>9.5706360153976989E-5</c:v>
                </c:pt>
                <c:pt idx="9">
                  <c:v>7.3788189620488926E-5</c:v>
                </c:pt>
                <c:pt idx="10">
                  <c:v>5.5744703546090744E-5</c:v>
                </c:pt>
                <c:pt idx="11">
                  <c:v>4.3202476657054001E-5</c:v>
                </c:pt>
                <c:pt idx="12">
                  <c:v>4.7501902740680865E-5</c:v>
                </c:pt>
                <c:pt idx="13">
                  <c:v>1.7041866792402325E-5</c:v>
                </c:pt>
                <c:pt idx="14">
                  <c:v>1.3803912101845894E-5</c:v>
                </c:pt>
                <c:pt idx="15">
                  <c:v>1.0287371516824344E-5</c:v>
                </c:pt>
                <c:pt idx="16">
                  <c:v>8.446883594770578E-6</c:v>
                </c:pt>
                <c:pt idx="17">
                  <c:v>6.4056876596756906E-6</c:v>
                </c:pt>
                <c:pt idx="18">
                  <c:v>7.1748829155563588E-6</c:v>
                </c:pt>
                <c:pt idx="19">
                  <c:v>1.2067898143193913E-5</c:v>
                </c:pt>
                <c:pt idx="20">
                  <c:v>1.3068781168461613E-5</c:v>
                </c:pt>
                <c:pt idx="21">
                  <c:v>3.2053619697975525E-6</c:v>
                </c:pt>
              </c:numCache>
            </c:numRef>
          </c:val>
          <c:smooth val="0"/>
        </c:ser>
        <c:ser>
          <c:idx val="2"/>
          <c:order val="2"/>
          <c:tx>
            <c:v>BigPhone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BigPhoneData!$U$146:$U$167</c:f>
              <c:numCache>
                <c:formatCode>General</c:formatCode>
                <c:ptCount val="22"/>
                <c:pt idx="0">
                  <c:v>5.5456135405153682E-5</c:v>
                </c:pt>
                <c:pt idx="1">
                  <c:v>1.0952918535346557E-5</c:v>
                </c:pt>
                <c:pt idx="2">
                  <c:v>8.8718640136304529E-6</c:v>
                </c:pt>
                <c:pt idx="3">
                  <c:v>4.4354478798215813E-5</c:v>
                </c:pt>
                <c:pt idx="4">
                  <c:v>4.8300634700450456E-5</c:v>
                </c:pt>
                <c:pt idx="5">
                  <c:v>1.0303020690542685E-4</c:v>
                </c:pt>
                <c:pt idx="6">
                  <c:v>9.5404446984181161E-6</c:v>
                </c:pt>
                <c:pt idx="7">
                  <c:v>1.3933790629462045E-5</c:v>
                </c:pt>
                <c:pt idx="8">
                  <c:v>2.9891051579645776E-5</c:v>
                </c:pt>
                <c:pt idx="9">
                  <c:v>2.4211751779513197E-5</c:v>
                </c:pt>
                <c:pt idx="10">
                  <c:v>3.7042343646613575E-5</c:v>
                </c:pt>
                <c:pt idx="11">
                  <c:v>4.8113196061036436E-5</c:v>
                </c:pt>
                <c:pt idx="12">
                  <c:v>5.1495526954945256E-5</c:v>
                </c:pt>
                <c:pt idx="13">
                  <c:v>5.3766056514941313E-5</c:v>
                </c:pt>
                <c:pt idx="14">
                  <c:v>4.4391252031313051E-5</c:v>
                </c:pt>
                <c:pt idx="15">
                  <c:v>2.5085622271444757E-3</c:v>
                </c:pt>
                <c:pt idx="16">
                  <c:v>2.0319354039870226E-3</c:v>
                </c:pt>
                <c:pt idx="17">
                  <c:v>1.3365509242155543E-3</c:v>
                </c:pt>
                <c:pt idx="18">
                  <c:v>1.3861107846285488E-3</c:v>
                </c:pt>
                <c:pt idx="19">
                  <c:v>2.6081820581377678E-4</c:v>
                </c:pt>
                <c:pt idx="20">
                  <c:v>8.8860339991148014E-5</c:v>
                </c:pt>
                <c:pt idx="21">
                  <c:v>1.8638830844212065E-4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028832"/>
        <c:axId val="358018496"/>
      </c:lineChart>
      <c:catAx>
        <c:axId val="3580288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18496"/>
        <c:crosses val="autoZero"/>
        <c:auto val="1"/>
        <c:lblAlgn val="ctr"/>
        <c:lblOffset val="100"/>
        <c:noMultiLvlLbl val="0"/>
      </c:catAx>
      <c:valAx>
        <c:axId val="3580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2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HighPass</a:t>
            </a:r>
            <a:r>
              <a:rPr lang="en-AU" baseline="0"/>
              <a:t> </a:t>
            </a:r>
            <a:r>
              <a:rPr lang="en-AU"/>
              <a:t>Phones</a:t>
            </a:r>
            <a:r>
              <a:rPr lang="en-AU" baseline="0"/>
              <a:t> Grouped - Drop 3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 Phone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MyPhoneData!$U$127:$U$147</c:f>
              <c:numCache>
                <c:formatCode>General</c:formatCode>
                <c:ptCount val="21"/>
                <c:pt idx="0">
                  <c:v>8.3758329240721469E-4</c:v>
                </c:pt>
                <c:pt idx="1">
                  <c:v>5.5786890840244571E-4</c:v>
                </c:pt>
                <c:pt idx="2">
                  <c:v>4.5187381580598168E-4</c:v>
                </c:pt>
                <c:pt idx="3">
                  <c:v>9.6284422920334611E-4</c:v>
                </c:pt>
                <c:pt idx="4">
                  <c:v>5.4081453717679223E-4</c:v>
                </c:pt>
                <c:pt idx="5">
                  <c:v>4.4580322916970718E-4</c:v>
                </c:pt>
                <c:pt idx="6">
                  <c:v>2.3026030752616746E-4</c:v>
                </c:pt>
                <c:pt idx="7">
                  <c:v>1.3292900936515094E-4</c:v>
                </c:pt>
                <c:pt idx="8">
                  <c:v>5.3186451759174999E-5</c:v>
                </c:pt>
                <c:pt idx="9">
                  <c:v>4.3081025924933569E-5</c:v>
                </c:pt>
                <c:pt idx="10">
                  <c:v>4.6158455976907199E-4</c:v>
                </c:pt>
                <c:pt idx="11">
                  <c:v>3.6609229990762818E-5</c:v>
                </c:pt>
                <c:pt idx="12">
                  <c:v>1.8823554211555303E-4</c:v>
                </c:pt>
                <c:pt idx="13">
                  <c:v>1.0510987036529648E-4</c:v>
                </c:pt>
                <c:pt idx="14">
                  <c:v>1.1234545332795288E-4</c:v>
                </c:pt>
                <c:pt idx="15">
                  <c:v>1.9381290559023775E-4</c:v>
                </c:pt>
                <c:pt idx="16">
                  <c:v>2.9298087375364401E-4</c:v>
                </c:pt>
                <c:pt idx="17">
                  <c:v>3.8483832842843357E-4</c:v>
                </c:pt>
                <c:pt idx="18">
                  <c:v>3.1171904602702818E-4</c:v>
                </c:pt>
                <c:pt idx="19">
                  <c:v>2.0643971955741354E-5</c:v>
                </c:pt>
                <c:pt idx="20">
                  <c:v>1.6229308304847035E-4</c:v>
                </c:pt>
              </c:numCache>
            </c:numRef>
          </c:val>
          <c:smooth val="0"/>
        </c:ser>
        <c:ser>
          <c:idx val="1"/>
          <c:order val="1"/>
          <c:tx>
            <c:v>SmallPhone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SmallPhoneData!$U$105:$U$125</c:f>
              <c:numCache>
                <c:formatCode>General</c:formatCode>
                <c:ptCount val="21"/>
                <c:pt idx="0">
                  <c:v>3.2090161738152411E-5</c:v>
                </c:pt>
                <c:pt idx="1">
                  <c:v>2.5993031007903317E-5</c:v>
                </c:pt>
                <c:pt idx="2">
                  <c:v>2.2061662724619731E-5</c:v>
                </c:pt>
                <c:pt idx="3">
                  <c:v>2.6585098754742228E-5</c:v>
                </c:pt>
                <c:pt idx="4">
                  <c:v>1.2347330615568789E-5</c:v>
                </c:pt>
                <c:pt idx="5">
                  <c:v>5.0490434296377524E-6</c:v>
                </c:pt>
                <c:pt idx="6">
                  <c:v>5.111099889844973E-6</c:v>
                </c:pt>
                <c:pt idx="7">
                  <c:v>2.0415410314197366E-5</c:v>
                </c:pt>
                <c:pt idx="8">
                  <c:v>1.7322231365658143E-5</c:v>
                </c:pt>
                <c:pt idx="9">
                  <c:v>1.3398568899326273E-3</c:v>
                </c:pt>
                <c:pt idx="10">
                  <c:v>4.3535201702066218E-3</c:v>
                </c:pt>
                <c:pt idx="11">
                  <c:v>1.2212216227890473E-4</c:v>
                </c:pt>
                <c:pt idx="12">
                  <c:v>1.595156453686884E-3</c:v>
                </c:pt>
                <c:pt idx="13">
                  <c:v>1.2920767274863811E-3</c:v>
                </c:pt>
                <c:pt idx="14">
                  <c:v>1.1567674886730857E-3</c:v>
                </c:pt>
                <c:pt idx="15">
                  <c:v>6.4002751640297312E-3</c:v>
                </c:pt>
                <c:pt idx="16">
                  <c:v>1.5609686736085576E-3</c:v>
                </c:pt>
                <c:pt idx="17">
                  <c:v>2.4280872920719935E-4</c:v>
                </c:pt>
                <c:pt idx="18">
                  <c:v>5.3882466001690002E-7</c:v>
                </c:pt>
                <c:pt idx="19">
                  <c:v>5.8239962892786341E-6</c:v>
                </c:pt>
                <c:pt idx="20">
                  <c:v>6.5272991559787099E-6</c:v>
                </c:pt>
              </c:numCache>
            </c:numRef>
          </c:val>
          <c:smooth val="0"/>
        </c:ser>
        <c:ser>
          <c:idx val="2"/>
          <c:order val="2"/>
          <c:tx>
            <c:v>BigPhone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BigPhoneData!$U$124:$U$145</c:f>
              <c:numCache>
                <c:formatCode>General</c:formatCode>
                <c:ptCount val="22"/>
                <c:pt idx="0">
                  <c:v>4.3335257536845668E-4</c:v>
                </c:pt>
                <c:pt idx="1">
                  <c:v>3.5770764098668931E-4</c:v>
                </c:pt>
                <c:pt idx="2">
                  <c:v>4.2837419705480344E-4</c:v>
                </c:pt>
                <c:pt idx="3">
                  <c:v>3.0956515144670878E-4</c:v>
                </c:pt>
                <c:pt idx="4">
                  <c:v>1.7880800723107785E-4</c:v>
                </c:pt>
                <c:pt idx="5">
                  <c:v>2.4566678613606177E-5</c:v>
                </c:pt>
                <c:pt idx="6">
                  <c:v>1.9899009677020094E-5</c:v>
                </c:pt>
                <c:pt idx="7">
                  <c:v>1.897558346549001E-4</c:v>
                </c:pt>
                <c:pt idx="8">
                  <c:v>1.2707496784784868E-4</c:v>
                </c:pt>
                <c:pt idx="9">
                  <c:v>2.0616330290197874E-4</c:v>
                </c:pt>
                <c:pt idx="10">
                  <c:v>6.1848756380453274E-5</c:v>
                </c:pt>
                <c:pt idx="11">
                  <c:v>3.838890966110111E-5</c:v>
                </c:pt>
                <c:pt idx="12">
                  <c:v>8.014979089719752E-6</c:v>
                </c:pt>
                <c:pt idx="13">
                  <c:v>6.4921330626729032E-6</c:v>
                </c:pt>
                <c:pt idx="14">
                  <c:v>1.1551307086300827E-5</c:v>
                </c:pt>
                <c:pt idx="15">
                  <c:v>1.8397664211116542E-5</c:v>
                </c:pt>
                <c:pt idx="16">
                  <c:v>2.1211405693871622E-5</c:v>
                </c:pt>
                <c:pt idx="17">
                  <c:v>4.2084416674006895E-5</c:v>
                </c:pt>
                <c:pt idx="18">
                  <c:v>2.7168512971893483E-5</c:v>
                </c:pt>
                <c:pt idx="19">
                  <c:v>2.2556660240134262E-5</c:v>
                </c:pt>
                <c:pt idx="20">
                  <c:v>7.9519667588231002E-6</c:v>
                </c:pt>
                <c:pt idx="21">
                  <c:v>6.4410930746461829E-6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022848"/>
        <c:axId val="358029920"/>
      </c:lineChart>
      <c:catAx>
        <c:axId val="35802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29920"/>
        <c:crosses val="autoZero"/>
        <c:auto val="1"/>
        <c:lblAlgn val="ctr"/>
        <c:lblOffset val="100"/>
        <c:noMultiLvlLbl val="0"/>
      </c:catAx>
      <c:valAx>
        <c:axId val="3580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2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HighPass Phones Grouped - Drop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MyPhone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MyPhoneData!$U$109:$U$126</c:f>
              <c:numCache>
                <c:formatCode>General</c:formatCode>
                <c:ptCount val="18"/>
                <c:pt idx="0">
                  <c:v>3.4604763100910196E-5</c:v>
                </c:pt>
                <c:pt idx="1">
                  <c:v>4.9081846817028873E-5</c:v>
                </c:pt>
                <c:pt idx="2">
                  <c:v>7.8232300115089944E-6</c:v>
                </c:pt>
                <c:pt idx="3">
                  <c:v>6.88325472961073E-5</c:v>
                </c:pt>
                <c:pt idx="4">
                  <c:v>7.5714687116913986E-5</c:v>
                </c:pt>
                <c:pt idx="5">
                  <c:v>6.1328896564700336E-5</c:v>
                </c:pt>
                <c:pt idx="6">
                  <c:v>1.5655874111343696E-5</c:v>
                </c:pt>
                <c:pt idx="7">
                  <c:v>2.5957721995276908E-5</c:v>
                </c:pt>
                <c:pt idx="8">
                  <c:v>4.6633473108835182E-5</c:v>
                </c:pt>
                <c:pt idx="9">
                  <c:v>1.4994954117182601E-5</c:v>
                </c:pt>
                <c:pt idx="10">
                  <c:v>1.4846323105085981E-5</c:v>
                </c:pt>
                <c:pt idx="11">
                  <c:v>2.7493799825916472E-5</c:v>
                </c:pt>
                <c:pt idx="12">
                  <c:v>2.2269977858992008E-5</c:v>
                </c:pt>
                <c:pt idx="13">
                  <c:v>2.9389279535887614E-3</c:v>
                </c:pt>
                <c:pt idx="14">
                  <c:v>1.0712127664428901E-2</c:v>
                </c:pt>
                <c:pt idx="15">
                  <c:v>1.3193377739364048E-2</c:v>
                </c:pt>
                <c:pt idx="16">
                  <c:v>7.8750344415358855E-3</c:v>
                </c:pt>
                <c:pt idx="17">
                  <c:v>1.1638470888763648E-5</c:v>
                </c:pt>
              </c:numCache>
            </c:numRef>
          </c:val>
          <c:smooth val="0"/>
        </c:ser>
        <c:ser>
          <c:idx val="1"/>
          <c:order val="1"/>
          <c:tx>
            <c:v>SmallPhone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SmallPhoneData!$U$87:$U$104</c:f>
              <c:numCache>
                <c:formatCode>General</c:formatCode>
                <c:ptCount val="18"/>
                <c:pt idx="0">
                  <c:v>6.9783459513046367E-5</c:v>
                </c:pt>
                <c:pt idx="1">
                  <c:v>5.7973346382367385E-5</c:v>
                </c:pt>
                <c:pt idx="2">
                  <c:v>4.8835754599280423E-5</c:v>
                </c:pt>
                <c:pt idx="3">
                  <c:v>6.2899689867966215E-5</c:v>
                </c:pt>
                <c:pt idx="4">
                  <c:v>2.4767951388145204E-5</c:v>
                </c:pt>
                <c:pt idx="5">
                  <c:v>1.6163391256785049E-5</c:v>
                </c:pt>
                <c:pt idx="6">
                  <c:v>1.3092346917996006E-5</c:v>
                </c:pt>
                <c:pt idx="7">
                  <c:v>2.3114635266923263E-5</c:v>
                </c:pt>
                <c:pt idx="8">
                  <c:v>2.8256607320268956E-4</c:v>
                </c:pt>
                <c:pt idx="9">
                  <c:v>9.4906929030768094E-7</c:v>
                </c:pt>
                <c:pt idx="10">
                  <c:v>5.4493032479490056E-6</c:v>
                </c:pt>
                <c:pt idx="11">
                  <c:v>1.4402490263857735E-5</c:v>
                </c:pt>
                <c:pt idx="12">
                  <c:v>1.1229202057497411E-4</c:v>
                </c:pt>
                <c:pt idx="13">
                  <c:v>9.095653666572766E-5</c:v>
                </c:pt>
                <c:pt idx="14">
                  <c:v>1.0096886812665794E-6</c:v>
                </c:pt>
                <c:pt idx="15">
                  <c:v>2.817353492783659E-6</c:v>
                </c:pt>
                <c:pt idx="16">
                  <c:v>1.7036934527769722E-6</c:v>
                </c:pt>
                <c:pt idx="17">
                  <c:v>3.6006117219227005E-7</c:v>
                </c:pt>
              </c:numCache>
            </c:numRef>
          </c:val>
          <c:smooth val="0"/>
        </c:ser>
        <c:ser>
          <c:idx val="2"/>
          <c:order val="2"/>
          <c:tx>
            <c:v>BigPhone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BigPhoneData!$U$105:$U$122</c:f>
              <c:numCache>
                <c:formatCode>General</c:formatCode>
                <c:ptCount val="18"/>
                <c:pt idx="0">
                  <c:v>2.1269947200390129E-5</c:v>
                </c:pt>
                <c:pt idx="1">
                  <c:v>1.7228657232315746E-5</c:v>
                </c:pt>
                <c:pt idx="2">
                  <c:v>7.4366655604094065E-6</c:v>
                </c:pt>
                <c:pt idx="3">
                  <c:v>6.3899011782086321E-6</c:v>
                </c:pt>
                <c:pt idx="4">
                  <c:v>1.383673051192974E-5</c:v>
                </c:pt>
                <c:pt idx="5">
                  <c:v>8.7509130615280177E-6</c:v>
                </c:pt>
                <c:pt idx="6">
                  <c:v>1.2730686966119523E-5</c:v>
                </c:pt>
                <c:pt idx="7">
                  <c:v>9.2594056302333416E-6</c:v>
                </c:pt>
                <c:pt idx="8">
                  <c:v>7.5001185604887507E-6</c:v>
                </c:pt>
                <c:pt idx="9">
                  <c:v>3.8805648826340106E-5</c:v>
                </c:pt>
                <c:pt idx="10">
                  <c:v>1.988445068023738E-5</c:v>
                </c:pt>
                <c:pt idx="11">
                  <c:v>1.2324812000057953E-5</c:v>
                </c:pt>
                <c:pt idx="12">
                  <c:v>7.6183742151964481E-6</c:v>
                </c:pt>
                <c:pt idx="13">
                  <c:v>2.6924595646599025E-5</c:v>
                </c:pt>
                <c:pt idx="14">
                  <c:v>1.0279159701860142E-2</c:v>
                </c:pt>
                <c:pt idx="15">
                  <c:v>8.3261193585067155E-3</c:v>
                </c:pt>
                <c:pt idx="16">
                  <c:v>3.0388971185247763E-5</c:v>
                </c:pt>
                <c:pt idx="17">
                  <c:v>9.9165860414955809E-6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031552"/>
        <c:axId val="358033184"/>
      </c:lineChart>
      <c:catAx>
        <c:axId val="35803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Intervals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33184"/>
        <c:crosses val="autoZero"/>
        <c:auto val="1"/>
        <c:lblAlgn val="ctr"/>
        <c:lblOffset val="100"/>
        <c:noMultiLvlLbl val="0"/>
      </c:catAx>
      <c:valAx>
        <c:axId val="3580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Sum Vector 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3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HighPass Phones</a:t>
            </a:r>
            <a:r>
              <a:rPr lang="en-AU" baseline="0"/>
              <a:t> Grouped - Drop 1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MyPhone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MyPhoneData!$U$75:$U$92</c:f>
              <c:numCache>
                <c:formatCode>General</c:formatCode>
                <c:ptCount val="18"/>
                <c:pt idx="0">
                  <c:v>1.2402091446498885E-5</c:v>
                </c:pt>
                <c:pt idx="1">
                  <c:v>3.7851860871221376E-5</c:v>
                </c:pt>
                <c:pt idx="2">
                  <c:v>1.5206782600998662E-5</c:v>
                </c:pt>
                <c:pt idx="3">
                  <c:v>2.7793770934153632E-6</c:v>
                </c:pt>
                <c:pt idx="4">
                  <c:v>1.2992610835629318E-5</c:v>
                </c:pt>
                <c:pt idx="5">
                  <c:v>4.9541479140501444E-5</c:v>
                </c:pt>
                <c:pt idx="6">
                  <c:v>4.0128598103803937E-5</c:v>
                </c:pt>
                <c:pt idx="7">
                  <c:v>3.9782943457936612E-5</c:v>
                </c:pt>
                <c:pt idx="8">
                  <c:v>7.311447222115628E-5</c:v>
                </c:pt>
                <c:pt idx="9">
                  <c:v>3.3228145530811266E-5</c:v>
                </c:pt>
                <c:pt idx="10">
                  <c:v>8.3899366015057452E-7</c:v>
                </c:pt>
                <c:pt idx="11">
                  <c:v>4.3028861823956254E-6</c:v>
                </c:pt>
                <c:pt idx="12">
                  <c:v>5.9505175638256507E-4</c:v>
                </c:pt>
                <c:pt idx="13">
                  <c:v>4.8199192266987543E-4</c:v>
                </c:pt>
                <c:pt idx="14">
                  <c:v>1.3604155176683672E-4</c:v>
                </c:pt>
                <c:pt idx="15">
                  <c:v>6.7440887275362467E-5</c:v>
                </c:pt>
                <c:pt idx="16">
                  <c:v>7.3081830788650356E-4</c:v>
                </c:pt>
                <c:pt idx="17">
                  <c:v>2.5652517064098285E-5</c:v>
                </c:pt>
              </c:numCache>
            </c:numRef>
          </c:val>
          <c:smooth val="0"/>
        </c:ser>
        <c:ser>
          <c:idx val="1"/>
          <c:order val="1"/>
          <c:tx>
            <c:v>SmallPhone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SmallPhoneData!$U$68:$U$84</c:f>
              <c:numCache>
                <c:formatCode>General</c:formatCode>
                <c:ptCount val="17"/>
                <c:pt idx="0">
                  <c:v>1.200063563855393E-4</c:v>
                </c:pt>
                <c:pt idx="1">
                  <c:v>9.8008669478742979E-5</c:v>
                </c:pt>
                <c:pt idx="2">
                  <c:v>7.7000488095094102E-5</c:v>
                </c:pt>
                <c:pt idx="3">
                  <c:v>7.0955678196696096E-5</c:v>
                </c:pt>
                <c:pt idx="4">
                  <c:v>5.7474099339323767E-5</c:v>
                </c:pt>
                <c:pt idx="5">
                  <c:v>2.7271235441653563E-5</c:v>
                </c:pt>
                <c:pt idx="6">
                  <c:v>2.4481312941538268E-5</c:v>
                </c:pt>
                <c:pt idx="7">
                  <c:v>2.1573218745132242E-5</c:v>
                </c:pt>
                <c:pt idx="8">
                  <c:v>1.8607733351696863E-5</c:v>
                </c:pt>
                <c:pt idx="9">
                  <c:v>2.6939198128048501E-5</c:v>
                </c:pt>
                <c:pt idx="10">
                  <c:v>7.6892227778642419E-5</c:v>
                </c:pt>
                <c:pt idx="11">
                  <c:v>6.2282704500699054E-5</c:v>
                </c:pt>
                <c:pt idx="12">
                  <c:v>2.9013211621037029E-4</c:v>
                </c:pt>
                <c:pt idx="13">
                  <c:v>2.9552214247446804E-4</c:v>
                </c:pt>
                <c:pt idx="14">
                  <c:v>3.8018241128459629E-4</c:v>
                </c:pt>
                <c:pt idx="15">
                  <c:v>7.45713534622094E-5</c:v>
                </c:pt>
                <c:pt idx="16">
                  <c:v>1.2424745126382843E-5</c:v>
                </c:pt>
              </c:numCache>
            </c:numRef>
          </c:val>
          <c:smooth val="0"/>
        </c:ser>
        <c:ser>
          <c:idx val="2"/>
          <c:order val="2"/>
          <c:tx>
            <c:v>BigPhone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BigPhoneData!$U$66:$U$83</c:f>
              <c:numCache>
                <c:formatCode>General</c:formatCode>
                <c:ptCount val="18"/>
                <c:pt idx="0">
                  <c:v>2.8965797866007164E-5</c:v>
                </c:pt>
                <c:pt idx="1">
                  <c:v>6.4538389928680393E-5</c:v>
                </c:pt>
                <c:pt idx="2">
                  <c:v>4.1136261687531122E-5</c:v>
                </c:pt>
                <c:pt idx="3">
                  <c:v>4.7263022410114079E-5</c:v>
                </c:pt>
                <c:pt idx="4">
                  <c:v>4.224465177988285E-5</c:v>
                </c:pt>
                <c:pt idx="5">
                  <c:v>2.1805084074464671E-5</c:v>
                </c:pt>
                <c:pt idx="6">
                  <c:v>6.2432387728215854E-5</c:v>
                </c:pt>
                <c:pt idx="7">
                  <c:v>5.0570234059855453E-5</c:v>
                </c:pt>
                <c:pt idx="8">
                  <c:v>2.6530857463442272E-5</c:v>
                </c:pt>
                <c:pt idx="9">
                  <c:v>5.0229734257347499E-5</c:v>
                </c:pt>
                <c:pt idx="10">
                  <c:v>2.769620817517239E-5</c:v>
                </c:pt>
                <c:pt idx="11">
                  <c:v>3.1719064134469436E-5</c:v>
                </c:pt>
                <c:pt idx="12">
                  <c:v>4.6661643078355647E-6</c:v>
                </c:pt>
                <c:pt idx="13">
                  <c:v>1.9441373881509641E-3</c:v>
                </c:pt>
                <c:pt idx="14">
                  <c:v>1.5747512844022798E-3</c:v>
                </c:pt>
                <c:pt idx="15">
                  <c:v>4.5109311898274408E-4</c:v>
                </c:pt>
                <c:pt idx="16">
                  <c:v>5.7264374010283358E-4</c:v>
                </c:pt>
                <c:pt idx="17">
                  <c:v>3.9304567293678581E-5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019584"/>
        <c:axId val="358020128"/>
      </c:lineChart>
      <c:catAx>
        <c:axId val="35801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Intervals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20128"/>
        <c:crosses val="autoZero"/>
        <c:auto val="1"/>
        <c:lblAlgn val="ctr"/>
        <c:lblOffset val="100"/>
        <c:noMultiLvlLbl val="0"/>
      </c:catAx>
      <c:valAx>
        <c:axId val="3580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Sum Vector 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1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Phones</a:t>
            </a:r>
            <a:r>
              <a:rPr lang="en-AU" baseline="0"/>
              <a:t> Grouped - Drop 1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MyPhoneData!$I$75:$I$92</c:f>
              <c:numCache>
                <c:formatCode>General</c:formatCode>
                <c:ptCount val="18"/>
                <c:pt idx="0">
                  <c:v>0.97111075292813498</c:v>
                </c:pt>
                <c:pt idx="1">
                  <c:v>0.96529151871040308</c:v>
                </c:pt>
                <c:pt idx="2">
                  <c:v>0.9672861975145991</c:v>
                </c:pt>
                <c:pt idx="3">
                  <c:v>0.97298345663162988</c:v>
                </c:pt>
                <c:pt idx="4">
                  <c:v>0.97880841471959945</c:v>
                </c:pt>
                <c:pt idx="5">
                  <c:v>0.9865136000975181</c:v>
                </c:pt>
                <c:pt idx="6">
                  <c:v>0.9865136000975181</c:v>
                </c:pt>
                <c:pt idx="7">
                  <c:v>0.9633768711607581</c:v>
                </c:pt>
                <c:pt idx="8">
                  <c:v>0.95762248025368191</c:v>
                </c:pt>
                <c:pt idx="9">
                  <c:v>0.96144789899848837</c:v>
                </c:pt>
                <c:pt idx="10">
                  <c:v>0.97104782620439434</c:v>
                </c:pt>
                <c:pt idx="11">
                  <c:v>0.97111647679837276</c:v>
                </c:pt>
                <c:pt idx="12">
                  <c:v>1.0180413402486344</c:v>
                </c:pt>
                <c:pt idx="13">
                  <c:v>1.0180413402486344</c:v>
                </c:pt>
                <c:pt idx="14">
                  <c:v>1.0022599027461216</c:v>
                </c:pt>
                <c:pt idx="15">
                  <c:v>0.99453552026594649</c:v>
                </c:pt>
                <c:pt idx="16">
                  <c:v>1.0376464206789864</c:v>
                </c:pt>
                <c:pt idx="17">
                  <c:v>0.99625088624824643</c:v>
                </c:pt>
              </c:numCache>
            </c:numRef>
          </c:val>
          <c:smooth val="0"/>
        </c:ser>
        <c:ser>
          <c:idx val="1"/>
          <c:order val="1"/>
          <c:tx>
            <c:v>P3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SmallPhoneData!$I$68:$I$84</c:f>
              <c:numCache>
                <c:formatCode>General</c:formatCode>
                <c:ptCount val="17"/>
                <c:pt idx="0">
                  <c:v>1.0035832241337701</c:v>
                </c:pt>
                <c:pt idx="1">
                  <c:v>1.0040682068691216</c:v>
                </c:pt>
                <c:pt idx="2">
                  <c:v>1.0016485281012626</c:v>
                </c:pt>
                <c:pt idx="3">
                  <c:v>1.0046283004325969</c:v>
                </c:pt>
                <c:pt idx="4">
                  <c:v>1.0046283004325969</c:v>
                </c:pt>
                <c:pt idx="5">
                  <c:v>1.0025217108776328</c:v>
                </c:pt>
                <c:pt idx="6">
                  <c:v>1.0024577020255339</c:v>
                </c:pt>
                <c:pt idx="7">
                  <c:v>1.0019794589294722</c:v>
                </c:pt>
                <c:pt idx="8">
                  <c:v>1.0015673104253309</c:v>
                </c:pt>
                <c:pt idx="9">
                  <c:v>0.99536792143754627</c:v>
                </c:pt>
                <c:pt idx="10">
                  <c:v>1.014566273674846</c:v>
                </c:pt>
                <c:pt idx="11">
                  <c:v>1.014566273674846</c:v>
                </c:pt>
                <c:pt idx="12">
                  <c:v>1.0343939022833408</c:v>
                </c:pt>
                <c:pt idx="13">
                  <c:v>1.0377150495739771</c:v>
                </c:pt>
                <c:pt idx="14">
                  <c:v>1.0461143952450016</c:v>
                </c:pt>
                <c:pt idx="15">
                  <c:v>1.0286226560167575</c:v>
                </c:pt>
                <c:pt idx="16">
                  <c:v>1.0087874932291505</c:v>
                </c:pt>
              </c:numCache>
            </c:numRef>
          </c:val>
          <c:smooth val="0"/>
        </c:ser>
        <c:ser>
          <c:idx val="2"/>
          <c:order val="2"/>
          <c:tx>
            <c:v>P2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BigPhoneData!$I$66:$I$83</c:f>
              <c:numCache>
                <c:formatCode>General</c:formatCode>
                <c:ptCount val="18"/>
                <c:pt idx="0">
                  <c:v>0.97106022825529226</c:v>
                </c:pt>
                <c:pt idx="1">
                  <c:v>0.95564392577936719</c:v>
                </c:pt>
                <c:pt idx="2">
                  <c:v>0.96137351258464765</c:v>
                </c:pt>
                <c:pt idx="3">
                  <c:v>0.95378656210401025</c:v>
                </c:pt>
                <c:pt idx="4">
                  <c:v>0.95950948666180991</c:v>
                </c:pt>
                <c:pt idx="5">
                  <c:v>0.96337398831379606</c:v>
                </c:pt>
                <c:pt idx="6">
                  <c:v>0.97302067075039356</c:v>
                </c:pt>
                <c:pt idx="7">
                  <c:v>0.97302067075039356</c:v>
                </c:pt>
                <c:pt idx="8">
                  <c:v>0.96138303776339584</c:v>
                </c:pt>
                <c:pt idx="9">
                  <c:v>0.95566013113003312</c:v>
                </c:pt>
                <c:pt idx="10">
                  <c:v>0.95946751493285576</c:v>
                </c:pt>
                <c:pt idx="11">
                  <c:v>0.95381420722908161</c:v>
                </c:pt>
                <c:pt idx="12">
                  <c:v>0.95953523511566108</c:v>
                </c:pt>
                <c:pt idx="13">
                  <c:v>1.0478365667070266</c:v>
                </c:pt>
                <c:pt idx="14">
                  <c:v>1.0478365667070266</c:v>
                </c:pt>
                <c:pt idx="15">
                  <c:v>1.0198253687745373</c:v>
                </c:pt>
                <c:pt idx="16">
                  <c:v>1.0297637262514996</c:v>
                </c:pt>
                <c:pt idx="17">
                  <c:v>0.99818928265174522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786096"/>
        <c:axId val="358775216"/>
      </c:lineChart>
      <c:catAx>
        <c:axId val="35878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Intervals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75216"/>
        <c:crosses val="autoZero"/>
        <c:auto val="1"/>
        <c:lblAlgn val="ctr"/>
        <c:lblOffset val="100"/>
        <c:noMultiLvlLbl val="0"/>
      </c:catAx>
      <c:valAx>
        <c:axId val="35877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Sum Vector Magnitude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8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Phones Grouped - Drop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MyPhoneData!$I$109:$I$126</c:f>
              <c:numCache>
                <c:formatCode>General</c:formatCode>
                <c:ptCount val="18"/>
                <c:pt idx="0">
                  <c:v>0.97490088609071757</c:v>
                </c:pt>
                <c:pt idx="1">
                  <c:v>0.97105734540833022</c:v>
                </c:pt>
                <c:pt idx="2">
                  <c:v>0.97881701546198685</c:v>
                </c:pt>
                <c:pt idx="3">
                  <c:v>0.96728239819838613</c:v>
                </c:pt>
                <c:pt idx="4">
                  <c:v>0.99825794917890331</c:v>
                </c:pt>
                <c:pt idx="5">
                  <c:v>0.99825794917890331</c:v>
                </c:pt>
                <c:pt idx="6">
                  <c:v>0.98275878239122094</c:v>
                </c:pt>
                <c:pt idx="7">
                  <c:v>0.97497243546483747</c:v>
                </c:pt>
                <c:pt idx="8">
                  <c:v>0.97104209038453204</c:v>
                </c:pt>
                <c:pt idx="9">
                  <c:v>0.97494189753443672</c:v>
                </c:pt>
                <c:pt idx="10">
                  <c:v>0.98845497431068563</c:v>
                </c:pt>
                <c:pt idx="11">
                  <c:v>0.99235478146059042</c:v>
                </c:pt>
                <c:pt idx="12">
                  <c:v>0.99235478146059042</c:v>
                </c:pt>
                <c:pt idx="13">
                  <c:v>1.0939741314768043</c:v>
                </c:pt>
                <c:pt idx="14">
                  <c:v>1.2096579903013709</c:v>
                </c:pt>
                <c:pt idx="15">
                  <c:v>1.2559038946643013</c:v>
                </c:pt>
                <c:pt idx="16">
                  <c:v>1.0298353313912276</c:v>
                </c:pt>
                <c:pt idx="17">
                  <c:v>1.0376693161599373</c:v>
                </c:pt>
              </c:numCache>
            </c:numRef>
          </c:val>
          <c:smooth val="0"/>
        </c:ser>
        <c:ser>
          <c:idx val="1"/>
          <c:order val="1"/>
          <c:tx>
            <c:v>P3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SmallPhoneData!$I$87:$I$104</c:f>
              <c:numCache>
                <c:formatCode>General</c:formatCode>
                <c:ptCount val="18"/>
                <c:pt idx="0">
                  <c:v>1.0011290084206048</c:v>
                </c:pt>
                <c:pt idx="1">
                  <c:v>1.0012021338776449</c:v>
                </c:pt>
                <c:pt idx="2">
                  <c:v>1.0011996842253752</c:v>
                </c:pt>
                <c:pt idx="3">
                  <c:v>0.99733560225352569</c:v>
                </c:pt>
                <c:pt idx="4">
                  <c:v>1.0037630665784043</c:v>
                </c:pt>
                <c:pt idx="5">
                  <c:v>1.0101332128823086</c:v>
                </c:pt>
                <c:pt idx="6">
                  <c:v>1.0101332128823086</c:v>
                </c:pt>
                <c:pt idx="7">
                  <c:v>1.0020825966842</c:v>
                </c:pt>
                <c:pt idx="8">
                  <c:v>0.97684472434520031</c:v>
                </c:pt>
                <c:pt idx="9">
                  <c:v>1.0032588021243101</c:v>
                </c:pt>
                <c:pt idx="10">
                  <c:v>0.99980644420056652</c:v>
                </c:pt>
                <c:pt idx="11">
                  <c:v>0.99635987524402458</c:v>
                </c:pt>
                <c:pt idx="12">
                  <c:v>1.0228079906224063</c:v>
                </c:pt>
                <c:pt idx="13">
                  <c:v>1.0228079906224063</c:v>
                </c:pt>
                <c:pt idx="14">
                  <c:v>1.0056314641734927</c:v>
                </c:pt>
                <c:pt idx="15">
                  <c:v>1.0095846517475424</c:v>
                </c:pt>
                <c:pt idx="16">
                  <c:v>1.009577273767245</c:v>
                </c:pt>
                <c:pt idx="17">
                  <c:v>1.0066591802193321</c:v>
                </c:pt>
              </c:numCache>
            </c:numRef>
          </c:val>
          <c:smooth val="0"/>
        </c:ser>
        <c:ser>
          <c:idx val="2"/>
          <c:order val="2"/>
          <c:tx>
            <c:v>P2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BigPhoneData!$I$105:$I$122</c:f>
              <c:numCache>
                <c:formatCode>General</c:formatCode>
                <c:ptCount val="18"/>
                <c:pt idx="0">
                  <c:v>0.9709457747497876</c:v>
                </c:pt>
                <c:pt idx="1">
                  <c:v>0.9709457747497876</c:v>
                </c:pt>
                <c:pt idx="2">
                  <c:v>0.9613801907653079</c:v>
                </c:pt>
                <c:pt idx="3">
                  <c:v>0.9613944855038713</c:v>
                </c:pt>
                <c:pt idx="4">
                  <c:v>0.96911789973170215</c:v>
                </c:pt>
                <c:pt idx="5">
                  <c:v>0.96720132962033023</c:v>
                </c:pt>
                <c:pt idx="6">
                  <c:v>0.9633768711607581</c:v>
                </c:pt>
                <c:pt idx="7">
                  <c:v>0.97099918824440468</c:v>
                </c:pt>
                <c:pt idx="8">
                  <c:v>0.97099918824440468</c:v>
                </c:pt>
                <c:pt idx="9">
                  <c:v>0.95757097737116736</c:v>
                </c:pt>
                <c:pt idx="10">
                  <c:v>0.96134584754388164</c:v>
                </c:pt>
                <c:pt idx="11">
                  <c:v>0.95948659715567142</c:v>
                </c:pt>
                <c:pt idx="12">
                  <c:v>0.96136111053374973</c:v>
                </c:pt>
                <c:pt idx="13">
                  <c:v>0.95942269819707127</c:v>
                </c:pt>
                <c:pt idx="14">
                  <c:v>1.1693917800381286</c:v>
                </c:pt>
                <c:pt idx="15">
                  <c:v>1.1693917800381286</c:v>
                </c:pt>
                <c:pt idx="16">
                  <c:v>1.0099993954965922</c:v>
                </c:pt>
                <c:pt idx="17">
                  <c:v>0.99812824264085775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785008"/>
        <c:axId val="358776848"/>
      </c:lineChart>
      <c:catAx>
        <c:axId val="35878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Intervals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76848"/>
        <c:crosses val="autoZero"/>
        <c:auto val="1"/>
        <c:lblAlgn val="ctr"/>
        <c:lblOffset val="100"/>
        <c:noMultiLvlLbl val="0"/>
      </c:catAx>
      <c:valAx>
        <c:axId val="35877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Sum Vector Magnitude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8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HighPass Phones Grouped - Drop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MyPhoneData!$U$109:$U$126</c:f>
              <c:numCache>
                <c:formatCode>General</c:formatCode>
                <c:ptCount val="18"/>
                <c:pt idx="0">
                  <c:v>3.4604763100910196E-5</c:v>
                </c:pt>
                <c:pt idx="1">
                  <c:v>4.9081846817028873E-5</c:v>
                </c:pt>
                <c:pt idx="2">
                  <c:v>7.8232300115089944E-6</c:v>
                </c:pt>
                <c:pt idx="3">
                  <c:v>6.88325472961073E-5</c:v>
                </c:pt>
                <c:pt idx="4">
                  <c:v>7.5714687116913986E-5</c:v>
                </c:pt>
                <c:pt idx="5">
                  <c:v>6.1328896564700336E-5</c:v>
                </c:pt>
                <c:pt idx="6">
                  <c:v>1.5655874111343696E-5</c:v>
                </c:pt>
                <c:pt idx="7">
                  <c:v>2.5957721995276908E-5</c:v>
                </c:pt>
                <c:pt idx="8">
                  <c:v>4.6633473108835182E-5</c:v>
                </c:pt>
                <c:pt idx="9">
                  <c:v>1.4994954117182601E-5</c:v>
                </c:pt>
                <c:pt idx="10">
                  <c:v>1.4846323105085981E-5</c:v>
                </c:pt>
                <c:pt idx="11">
                  <c:v>2.7493799825916472E-5</c:v>
                </c:pt>
                <c:pt idx="12">
                  <c:v>2.2269977858992008E-5</c:v>
                </c:pt>
                <c:pt idx="13">
                  <c:v>2.9389279535887614E-3</c:v>
                </c:pt>
                <c:pt idx="14">
                  <c:v>1.0712127664428901E-2</c:v>
                </c:pt>
                <c:pt idx="15">
                  <c:v>1.3193377739364048E-2</c:v>
                </c:pt>
                <c:pt idx="16">
                  <c:v>7.8750344415358855E-3</c:v>
                </c:pt>
                <c:pt idx="17">
                  <c:v>1.1638470888763648E-5</c:v>
                </c:pt>
              </c:numCache>
            </c:numRef>
          </c:val>
          <c:smooth val="0"/>
        </c:ser>
        <c:ser>
          <c:idx val="1"/>
          <c:order val="1"/>
          <c:tx>
            <c:v>P3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SmallPhoneData!$U$87:$U$104</c:f>
              <c:numCache>
                <c:formatCode>General</c:formatCode>
                <c:ptCount val="18"/>
                <c:pt idx="0">
                  <c:v>6.9783459513046367E-5</c:v>
                </c:pt>
                <c:pt idx="1">
                  <c:v>5.7973346382367385E-5</c:v>
                </c:pt>
                <c:pt idx="2">
                  <c:v>4.8835754599280423E-5</c:v>
                </c:pt>
                <c:pt idx="3">
                  <c:v>6.2899689867966215E-5</c:v>
                </c:pt>
                <c:pt idx="4">
                  <c:v>2.4767951388145204E-5</c:v>
                </c:pt>
                <c:pt idx="5">
                  <c:v>1.6163391256785049E-5</c:v>
                </c:pt>
                <c:pt idx="6">
                  <c:v>1.3092346917996006E-5</c:v>
                </c:pt>
                <c:pt idx="7">
                  <c:v>2.3114635266923263E-5</c:v>
                </c:pt>
                <c:pt idx="8">
                  <c:v>2.8256607320268956E-4</c:v>
                </c:pt>
                <c:pt idx="9">
                  <c:v>9.4906929030768094E-7</c:v>
                </c:pt>
                <c:pt idx="10">
                  <c:v>5.4493032479490056E-6</c:v>
                </c:pt>
                <c:pt idx="11">
                  <c:v>1.4402490263857735E-5</c:v>
                </c:pt>
                <c:pt idx="12">
                  <c:v>1.1229202057497411E-4</c:v>
                </c:pt>
                <c:pt idx="13">
                  <c:v>9.095653666572766E-5</c:v>
                </c:pt>
                <c:pt idx="14">
                  <c:v>1.0096886812665794E-6</c:v>
                </c:pt>
                <c:pt idx="15">
                  <c:v>2.817353492783659E-6</c:v>
                </c:pt>
                <c:pt idx="16">
                  <c:v>1.7036934527769722E-6</c:v>
                </c:pt>
                <c:pt idx="17">
                  <c:v>3.6006117219227005E-7</c:v>
                </c:pt>
              </c:numCache>
            </c:numRef>
          </c:val>
          <c:smooth val="0"/>
        </c:ser>
        <c:ser>
          <c:idx val="2"/>
          <c:order val="2"/>
          <c:tx>
            <c:v>P2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BigPhoneData!$U$105:$U$122</c:f>
              <c:numCache>
                <c:formatCode>General</c:formatCode>
                <c:ptCount val="18"/>
                <c:pt idx="0">
                  <c:v>2.1269947200390129E-5</c:v>
                </c:pt>
                <c:pt idx="1">
                  <c:v>1.7228657232315746E-5</c:v>
                </c:pt>
                <c:pt idx="2">
                  <c:v>7.4366655604094065E-6</c:v>
                </c:pt>
                <c:pt idx="3">
                  <c:v>6.3899011782086321E-6</c:v>
                </c:pt>
                <c:pt idx="4">
                  <c:v>1.383673051192974E-5</c:v>
                </c:pt>
                <c:pt idx="5">
                  <c:v>8.7509130615280177E-6</c:v>
                </c:pt>
                <c:pt idx="6">
                  <c:v>1.2730686966119523E-5</c:v>
                </c:pt>
                <c:pt idx="7">
                  <c:v>9.2594056302333416E-6</c:v>
                </c:pt>
                <c:pt idx="8">
                  <c:v>7.5001185604887507E-6</c:v>
                </c:pt>
                <c:pt idx="9">
                  <c:v>3.8805648826340106E-5</c:v>
                </c:pt>
                <c:pt idx="10">
                  <c:v>1.988445068023738E-5</c:v>
                </c:pt>
                <c:pt idx="11">
                  <c:v>1.2324812000057953E-5</c:v>
                </c:pt>
                <c:pt idx="12">
                  <c:v>7.6183742151964481E-6</c:v>
                </c:pt>
                <c:pt idx="13">
                  <c:v>2.6924595646599025E-5</c:v>
                </c:pt>
                <c:pt idx="14">
                  <c:v>1.0279159701860142E-2</c:v>
                </c:pt>
                <c:pt idx="15">
                  <c:v>8.3261193585067155E-3</c:v>
                </c:pt>
                <c:pt idx="16">
                  <c:v>3.0388971185247763E-5</c:v>
                </c:pt>
                <c:pt idx="17">
                  <c:v>9.9165860414955809E-6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773040"/>
        <c:axId val="358780656"/>
      </c:lineChart>
      <c:catAx>
        <c:axId val="35877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Intervals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80656"/>
        <c:crosses val="autoZero"/>
        <c:auto val="1"/>
        <c:lblAlgn val="ctr"/>
        <c:lblOffset val="100"/>
        <c:noMultiLvlLbl val="0"/>
      </c:catAx>
      <c:valAx>
        <c:axId val="3587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Sum Vector Magnitude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7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Phones Grouped - Drop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 Phone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MyPhoneData!$I$127:$I$147</c:f>
              <c:numCache>
                <c:formatCode>General</c:formatCode>
                <c:ptCount val="21"/>
                <c:pt idx="0">
                  <c:v>0.98059614759900882</c:v>
                </c:pt>
                <c:pt idx="1">
                  <c:v>0.98834340365214313</c:v>
                </c:pt>
                <c:pt idx="2">
                  <c:v>0.98834340365214313</c:v>
                </c:pt>
                <c:pt idx="3">
                  <c:v>0.96141070280416185</c:v>
                </c:pt>
                <c:pt idx="4">
                  <c:v>0.9710029895529152</c:v>
                </c:pt>
                <c:pt idx="5">
                  <c:v>0.97101348298296808</c:v>
                </c:pt>
                <c:pt idx="6">
                  <c:v>0.97874357937501377</c:v>
                </c:pt>
                <c:pt idx="7">
                  <c:v>0.98256137160354995</c:v>
                </c:pt>
                <c:pt idx="8">
                  <c:v>0.99028668648615603</c:v>
                </c:pt>
                <c:pt idx="9">
                  <c:v>0.99028668648615603</c:v>
                </c:pt>
                <c:pt idx="10">
                  <c:v>1.0397213545207638</c:v>
                </c:pt>
                <c:pt idx="11">
                  <c:v>0.99228802355427759</c:v>
                </c:pt>
                <c:pt idx="12">
                  <c:v>0.97681174428147644</c:v>
                </c:pt>
                <c:pt idx="13">
                  <c:v>0.98068293606374746</c:v>
                </c:pt>
                <c:pt idx="14">
                  <c:v>0.97880176043818867</c:v>
                </c:pt>
                <c:pt idx="15">
                  <c:v>0.96912456596273766</c:v>
                </c:pt>
                <c:pt idx="16">
                  <c:v>0.97484653023530254</c:v>
                </c:pt>
                <c:pt idx="17">
                  <c:v>1.029713211537024</c:v>
                </c:pt>
                <c:pt idx="18">
                  <c:v>1.029713211537024</c:v>
                </c:pt>
                <c:pt idx="19">
                  <c:v>0.99824937233576516</c:v>
                </c:pt>
                <c:pt idx="20">
                  <c:v>1.0237461388852984</c:v>
                </c:pt>
              </c:numCache>
            </c:numRef>
          </c:val>
          <c:smooth val="0"/>
        </c:ser>
        <c:ser>
          <c:idx val="1"/>
          <c:order val="1"/>
          <c:tx>
            <c:v>SmallPhone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SmallPhoneData!$I$105:$I$125</c:f>
              <c:numCache>
                <c:formatCode>General</c:formatCode>
                <c:ptCount val="21"/>
                <c:pt idx="0">
                  <c:v>1.0116433590814131</c:v>
                </c:pt>
                <c:pt idx="1">
                  <c:v>1.0116433590814131</c:v>
                </c:pt>
                <c:pt idx="2">
                  <c:v>1.0063098812332503</c:v>
                </c:pt>
                <c:pt idx="3">
                  <c:v>1.0147075821099725</c:v>
                </c:pt>
                <c:pt idx="4">
                  <c:v>1.0104120181830962</c:v>
                </c:pt>
                <c:pt idx="5">
                  <c:v>1.0092979318657107</c:v>
                </c:pt>
                <c:pt idx="6">
                  <c:v>1.0076937432004864</c:v>
                </c:pt>
                <c:pt idx="7">
                  <c:v>1.0018088221213459</c:v>
                </c:pt>
                <c:pt idx="8">
                  <c:v>1.0014013798695884</c:v>
                </c:pt>
                <c:pt idx="9">
                  <c:v>0.93943971287329653</c:v>
                </c:pt>
                <c:pt idx="10">
                  <c:v>0.87973948404280045</c:v>
                </c:pt>
                <c:pt idx="11">
                  <c:v>0.96675452889422919</c:v>
                </c:pt>
                <c:pt idx="12">
                  <c:v>1.0584958585065511</c:v>
                </c:pt>
                <c:pt idx="13">
                  <c:v>1.0584958585065511</c:v>
                </c:pt>
                <c:pt idx="14">
                  <c:v>1.0627910220357339</c:v>
                </c:pt>
                <c:pt idx="15">
                  <c:v>1.161563272385937</c:v>
                </c:pt>
                <c:pt idx="16">
                  <c:v>1.0961564016475718</c:v>
                </c:pt>
                <c:pt idx="17">
                  <c:v>1.0568632620511105</c:v>
                </c:pt>
                <c:pt idx="18">
                  <c:v>1.0304614739255105</c:v>
                </c:pt>
                <c:pt idx="19">
                  <c:v>1.0265833175064087</c:v>
                </c:pt>
                <c:pt idx="20">
                  <c:v>1.0352829690796446</c:v>
                </c:pt>
              </c:numCache>
            </c:numRef>
          </c:val>
          <c:smooth val="0"/>
        </c:ser>
        <c:ser>
          <c:idx val="2"/>
          <c:order val="2"/>
          <c:tx>
            <c:v>BigPhone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BigPhoneData!$I$124:$I$145</c:f>
              <c:numCache>
                <c:formatCode>General</c:formatCode>
                <c:ptCount val="22"/>
                <c:pt idx="0">
                  <c:v>0.96139544180555125</c:v>
                </c:pt>
                <c:pt idx="1">
                  <c:v>0.95950948666180991</c:v>
                </c:pt>
                <c:pt idx="2">
                  <c:v>0.95187858676021342</c:v>
                </c:pt>
                <c:pt idx="3">
                  <c:v>0.95376749183081921</c:v>
                </c:pt>
                <c:pt idx="4">
                  <c:v>0.95952949929579867</c:v>
                </c:pt>
                <c:pt idx="5">
                  <c:v>0.97291480603765157</c:v>
                </c:pt>
                <c:pt idx="6">
                  <c:v>0.97291480603765157</c:v>
                </c:pt>
                <c:pt idx="7">
                  <c:v>0.95375605006515607</c:v>
                </c:pt>
                <c:pt idx="8">
                  <c:v>0.95565250262250523</c:v>
                </c:pt>
                <c:pt idx="9">
                  <c:v>0.94800451810579245</c:v>
                </c:pt>
                <c:pt idx="10">
                  <c:v>0.95755477202050132</c:v>
                </c:pt>
                <c:pt idx="11">
                  <c:v>0.95951329394513263</c:v>
                </c:pt>
                <c:pt idx="12">
                  <c:v>0.97291384575241668</c:v>
                </c:pt>
                <c:pt idx="13">
                  <c:v>0.97291384575241668</c:v>
                </c:pt>
                <c:pt idx="14">
                  <c:v>0.97095626817984049</c:v>
                </c:pt>
                <c:pt idx="15">
                  <c:v>0.96332059473487341</c:v>
                </c:pt>
                <c:pt idx="16">
                  <c:v>0.96907116640900259</c:v>
                </c:pt>
                <c:pt idx="17">
                  <c:v>0.9575423699696034</c:v>
                </c:pt>
                <c:pt idx="18">
                  <c:v>0.95948659118085911</c:v>
                </c:pt>
                <c:pt idx="19">
                  <c:v>0.96141452203710942</c:v>
                </c:pt>
                <c:pt idx="20">
                  <c:v>0.97102875593120352</c:v>
                </c:pt>
                <c:pt idx="21">
                  <c:v>0.97102875593120352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129776"/>
        <c:axId val="352126512"/>
      </c:lineChart>
      <c:catAx>
        <c:axId val="35212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26512"/>
        <c:crosses val="autoZero"/>
        <c:auto val="1"/>
        <c:lblAlgn val="ctr"/>
        <c:lblOffset val="100"/>
        <c:noMultiLvlLbl val="0"/>
      </c:catAx>
      <c:valAx>
        <c:axId val="3521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HighPass Phones</a:t>
            </a:r>
            <a:r>
              <a:rPr lang="en-AU" baseline="0"/>
              <a:t> Grouped - Drop 1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MyPhoneData!$U$75:$U$92</c:f>
              <c:numCache>
                <c:formatCode>General</c:formatCode>
                <c:ptCount val="18"/>
                <c:pt idx="0">
                  <c:v>1.2402091446498885E-5</c:v>
                </c:pt>
                <c:pt idx="1">
                  <c:v>3.7851860871221376E-5</c:v>
                </c:pt>
                <c:pt idx="2">
                  <c:v>1.5206782600998662E-5</c:v>
                </c:pt>
                <c:pt idx="3">
                  <c:v>2.7793770934153632E-6</c:v>
                </c:pt>
                <c:pt idx="4">
                  <c:v>1.2992610835629318E-5</c:v>
                </c:pt>
                <c:pt idx="5">
                  <c:v>4.9541479140501444E-5</c:v>
                </c:pt>
                <c:pt idx="6">
                  <c:v>4.0128598103803937E-5</c:v>
                </c:pt>
                <c:pt idx="7">
                  <c:v>3.9782943457936612E-5</c:v>
                </c:pt>
                <c:pt idx="8">
                  <c:v>7.311447222115628E-5</c:v>
                </c:pt>
                <c:pt idx="9">
                  <c:v>3.3228145530811266E-5</c:v>
                </c:pt>
                <c:pt idx="10">
                  <c:v>8.3899366015057452E-7</c:v>
                </c:pt>
                <c:pt idx="11">
                  <c:v>4.3028861823956254E-6</c:v>
                </c:pt>
                <c:pt idx="12">
                  <c:v>5.9505175638256507E-4</c:v>
                </c:pt>
                <c:pt idx="13">
                  <c:v>4.8199192266987543E-4</c:v>
                </c:pt>
                <c:pt idx="14">
                  <c:v>1.3604155176683672E-4</c:v>
                </c:pt>
                <c:pt idx="15">
                  <c:v>6.7440887275362467E-5</c:v>
                </c:pt>
                <c:pt idx="16">
                  <c:v>7.3081830788650356E-4</c:v>
                </c:pt>
                <c:pt idx="17">
                  <c:v>2.5652517064098285E-5</c:v>
                </c:pt>
              </c:numCache>
            </c:numRef>
          </c:val>
          <c:smooth val="0"/>
        </c:ser>
        <c:ser>
          <c:idx val="1"/>
          <c:order val="1"/>
          <c:tx>
            <c:v>P3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SmallPhoneData!$U$68:$U$84</c:f>
              <c:numCache>
                <c:formatCode>General</c:formatCode>
                <c:ptCount val="17"/>
                <c:pt idx="0">
                  <c:v>1.200063563855393E-4</c:v>
                </c:pt>
                <c:pt idx="1">
                  <c:v>9.8008669478742979E-5</c:v>
                </c:pt>
                <c:pt idx="2">
                  <c:v>7.7000488095094102E-5</c:v>
                </c:pt>
                <c:pt idx="3">
                  <c:v>7.0955678196696096E-5</c:v>
                </c:pt>
                <c:pt idx="4">
                  <c:v>5.7474099339323767E-5</c:v>
                </c:pt>
                <c:pt idx="5">
                  <c:v>2.7271235441653563E-5</c:v>
                </c:pt>
                <c:pt idx="6">
                  <c:v>2.4481312941538268E-5</c:v>
                </c:pt>
                <c:pt idx="7">
                  <c:v>2.1573218745132242E-5</c:v>
                </c:pt>
                <c:pt idx="8">
                  <c:v>1.8607733351696863E-5</c:v>
                </c:pt>
                <c:pt idx="9">
                  <c:v>2.6939198128048501E-5</c:v>
                </c:pt>
                <c:pt idx="10">
                  <c:v>7.6892227778642419E-5</c:v>
                </c:pt>
                <c:pt idx="11">
                  <c:v>6.2282704500699054E-5</c:v>
                </c:pt>
                <c:pt idx="12">
                  <c:v>2.9013211621037029E-4</c:v>
                </c:pt>
                <c:pt idx="13">
                  <c:v>2.9552214247446804E-4</c:v>
                </c:pt>
                <c:pt idx="14">
                  <c:v>3.8018241128459629E-4</c:v>
                </c:pt>
                <c:pt idx="15">
                  <c:v>7.45713534622094E-5</c:v>
                </c:pt>
                <c:pt idx="16">
                  <c:v>1.2424745126382843E-5</c:v>
                </c:pt>
              </c:numCache>
            </c:numRef>
          </c:val>
          <c:smooth val="0"/>
        </c:ser>
        <c:ser>
          <c:idx val="2"/>
          <c:order val="2"/>
          <c:tx>
            <c:v>P2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BigPhoneData!$U$66:$U$83</c:f>
              <c:numCache>
                <c:formatCode>General</c:formatCode>
                <c:ptCount val="18"/>
                <c:pt idx="0">
                  <c:v>2.8965797866007164E-5</c:v>
                </c:pt>
                <c:pt idx="1">
                  <c:v>6.4538389928680393E-5</c:v>
                </c:pt>
                <c:pt idx="2">
                  <c:v>4.1136261687531122E-5</c:v>
                </c:pt>
                <c:pt idx="3">
                  <c:v>4.7263022410114079E-5</c:v>
                </c:pt>
                <c:pt idx="4">
                  <c:v>4.224465177988285E-5</c:v>
                </c:pt>
                <c:pt idx="5">
                  <c:v>2.1805084074464671E-5</c:v>
                </c:pt>
                <c:pt idx="6">
                  <c:v>6.2432387728215854E-5</c:v>
                </c:pt>
                <c:pt idx="7">
                  <c:v>5.0570234059855453E-5</c:v>
                </c:pt>
                <c:pt idx="8">
                  <c:v>2.6530857463442272E-5</c:v>
                </c:pt>
                <c:pt idx="9">
                  <c:v>5.0229734257347499E-5</c:v>
                </c:pt>
                <c:pt idx="10">
                  <c:v>2.769620817517239E-5</c:v>
                </c:pt>
                <c:pt idx="11">
                  <c:v>3.1719064134469436E-5</c:v>
                </c:pt>
                <c:pt idx="12">
                  <c:v>4.6661643078355647E-6</c:v>
                </c:pt>
                <c:pt idx="13">
                  <c:v>1.9441373881509641E-3</c:v>
                </c:pt>
                <c:pt idx="14">
                  <c:v>1.5747512844022798E-3</c:v>
                </c:pt>
                <c:pt idx="15">
                  <c:v>4.5109311898274408E-4</c:v>
                </c:pt>
                <c:pt idx="16">
                  <c:v>5.7264374010283358E-4</c:v>
                </c:pt>
                <c:pt idx="17">
                  <c:v>3.9304567293678581E-5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772496"/>
        <c:axId val="358776304"/>
      </c:lineChart>
      <c:catAx>
        <c:axId val="35877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Intervals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76304"/>
        <c:crosses val="autoZero"/>
        <c:auto val="1"/>
        <c:lblAlgn val="ctr"/>
        <c:lblOffset val="100"/>
        <c:noMultiLvlLbl val="0"/>
      </c:catAx>
      <c:valAx>
        <c:axId val="3587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Sum Vector Magnitude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7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Phones Grouped - Drop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 Phone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MyPhoneData!$I$127:$I$147</c:f>
              <c:numCache>
                <c:formatCode>General</c:formatCode>
                <c:ptCount val="21"/>
                <c:pt idx="0">
                  <c:v>0.98059614759900882</c:v>
                </c:pt>
                <c:pt idx="1">
                  <c:v>0.98834340365214313</c:v>
                </c:pt>
                <c:pt idx="2">
                  <c:v>0.98834340365214313</c:v>
                </c:pt>
                <c:pt idx="3">
                  <c:v>0.96141070280416185</c:v>
                </c:pt>
                <c:pt idx="4">
                  <c:v>0.9710029895529152</c:v>
                </c:pt>
                <c:pt idx="5">
                  <c:v>0.97101348298296808</c:v>
                </c:pt>
                <c:pt idx="6">
                  <c:v>0.97874357937501377</c:v>
                </c:pt>
                <c:pt idx="7">
                  <c:v>0.98256137160354995</c:v>
                </c:pt>
                <c:pt idx="8">
                  <c:v>0.99028668648615603</c:v>
                </c:pt>
                <c:pt idx="9">
                  <c:v>0.99028668648615603</c:v>
                </c:pt>
                <c:pt idx="10">
                  <c:v>1.0397213545207638</c:v>
                </c:pt>
                <c:pt idx="11">
                  <c:v>0.99228802355427759</c:v>
                </c:pt>
                <c:pt idx="12">
                  <c:v>0.97681174428147644</c:v>
                </c:pt>
                <c:pt idx="13">
                  <c:v>0.98068293606374746</c:v>
                </c:pt>
                <c:pt idx="14">
                  <c:v>0.97880176043818867</c:v>
                </c:pt>
                <c:pt idx="15">
                  <c:v>0.96912456596273766</c:v>
                </c:pt>
                <c:pt idx="16">
                  <c:v>0.97484653023530254</c:v>
                </c:pt>
                <c:pt idx="17">
                  <c:v>1.029713211537024</c:v>
                </c:pt>
                <c:pt idx="18">
                  <c:v>1.029713211537024</c:v>
                </c:pt>
                <c:pt idx="19">
                  <c:v>0.99824937233576516</c:v>
                </c:pt>
                <c:pt idx="20">
                  <c:v>1.0237461388852984</c:v>
                </c:pt>
              </c:numCache>
            </c:numRef>
          </c:val>
          <c:smooth val="0"/>
        </c:ser>
        <c:ser>
          <c:idx val="1"/>
          <c:order val="1"/>
          <c:tx>
            <c:v>SmallPhone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SmallPhoneData!$I$105:$I$125</c:f>
              <c:numCache>
                <c:formatCode>General</c:formatCode>
                <c:ptCount val="21"/>
                <c:pt idx="0">
                  <c:v>1.0116433590814131</c:v>
                </c:pt>
                <c:pt idx="1">
                  <c:v>1.0116433590814131</c:v>
                </c:pt>
                <c:pt idx="2">
                  <c:v>1.0063098812332503</c:v>
                </c:pt>
                <c:pt idx="3">
                  <c:v>1.0147075821099725</c:v>
                </c:pt>
                <c:pt idx="4">
                  <c:v>1.0104120181830962</c:v>
                </c:pt>
                <c:pt idx="5">
                  <c:v>1.0092979318657107</c:v>
                </c:pt>
                <c:pt idx="6">
                  <c:v>1.0076937432004864</c:v>
                </c:pt>
                <c:pt idx="7">
                  <c:v>1.0018088221213459</c:v>
                </c:pt>
                <c:pt idx="8">
                  <c:v>1.0014013798695884</c:v>
                </c:pt>
                <c:pt idx="9">
                  <c:v>0.93943971287329653</c:v>
                </c:pt>
                <c:pt idx="10">
                  <c:v>0.87973948404280045</c:v>
                </c:pt>
                <c:pt idx="11">
                  <c:v>0.96675452889422919</c:v>
                </c:pt>
                <c:pt idx="12">
                  <c:v>1.0584958585065511</c:v>
                </c:pt>
                <c:pt idx="13">
                  <c:v>1.0584958585065511</c:v>
                </c:pt>
                <c:pt idx="14">
                  <c:v>1.0627910220357339</c:v>
                </c:pt>
                <c:pt idx="15">
                  <c:v>1.161563272385937</c:v>
                </c:pt>
                <c:pt idx="16">
                  <c:v>1.0961564016475718</c:v>
                </c:pt>
                <c:pt idx="17">
                  <c:v>1.0568632620511105</c:v>
                </c:pt>
                <c:pt idx="18">
                  <c:v>1.0304614739255105</c:v>
                </c:pt>
                <c:pt idx="19">
                  <c:v>1.0265833175064087</c:v>
                </c:pt>
                <c:pt idx="20">
                  <c:v>1.0352829690796446</c:v>
                </c:pt>
              </c:numCache>
            </c:numRef>
          </c:val>
          <c:smooth val="0"/>
        </c:ser>
        <c:ser>
          <c:idx val="2"/>
          <c:order val="2"/>
          <c:tx>
            <c:v>BigPhone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BigPhoneData!$I$124:$I$145</c:f>
              <c:numCache>
                <c:formatCode>General</c:formatCode>
                <c:ptCount val="22"/>
                <c:pt idx="0">
                  <c:v>0.96139544180555125</c:v>
                </c:pt>
                <c:pt idx="1">
                  <c:v>0.95950948666180991</c:v>
                </c:pt>
                <c:pt idx="2">
                  <c:v>0.95187858676021342</c:v>
                </c:pt>
                <c:pt idx="3">
                  <c:v>0.95376749183081921</c:v>
                </c:pt>
                <c:pt idx="4">
                  <c:v>0.95952949929579867</c:v>
                </c:pt>
                <c:pt idx="5">
                  <c:v>0.97291480603765157</c:v>
                </c:pt>
                <c:pt idx="6">
                  <c:v>0.97291480603765157</c:v>
                </c:pt>
                <c:pt idx="7">
                  <c:v>0.95375605006515607</c:v>
                </c:pt>
                <c:pt idx="8">
                  <c:v>0.95565250262250523</c:v>
                </c:pt>
                <c:pt idx="9">
                  <c:v>0.94800451810579245</c:v>
                </c:pt>
                <c:pt idx="10">
                  <c:v>0.95755477202050132</c:v>
                </c:pt>
                <c:pt idx="11">
                  <c:v>0.95951329394513263</c:v>
                </c:pt>
                <c:pt idx="12">
                  <c:v>0.97291384575241668</c:v>
                </c:pt>
                <c:pt idx="13">
                  <c:v>0.97291384575241668</c:v>
                </c:pt>
                <c:pt idx="14">
                  <c:v>0.97095626817984049</c:v>
                </c:pt>
                <c:pt idx="15">
                  <c:v>0.96332059473487341</c:v>
                </c:pt>
                <c:pt idx="16">
                  <c:v>0.96907116640900259</c:v>
                </c:pt>
                <c:pt idx="17">
                  <c:v>0.9575423699696034</c:v>
                </c:pt>
                <c:pt idx="18">
                  <c:v>0.95948659118085911</c:v>
                </c:pt>
                <c:pt idx="19">
                  <c:v>0.96141452203710942</c:v>
                </c:pt>
                <c:pt idx="20">
                  <c:v>0.97102875593120352</c:v>
                </c:pt>
                <c:pt idx="21">
                  <c:v>0.97102875593120352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774128"/>
        <c:axId val="358778480"/>
      </c:lineChart>
      <c:catAx>
        <c:axId val="35877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Intervals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78480"/>
        <c:crosses val="autoZero"/>
        <c:auto val="1"/>
        <c:lblAlgn val="ctr"/>
        <c:lblOffset val="100"/>
        <c:noMultiLvlLbl val="0"/>
      </c:catAx>
      <c:valAx>
        <c:axId val="3587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Sum</a:t>
                </a:r>
                <a:r>
                  <a:rPr lang="en-AU" baseline="0"/>
                  <a:t> Vector Magnitude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7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HighPass</a:t>
            </a:r>
            <a:r>
              <a:rPr lang="en-AU" baseline="0"/>
              <a:t> </a:t>
            </a:r>
            <a:r>
              <a:rPr lang="en-AU"/>
              <a:t>Phones</a:t>
            </a:r>
            <a:r>
              <a:rPr lang="en-AU" baseline="0"/>
              <a:t> Grouped - Drop 3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 Phone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MyPhoneData!$U$127:$U$147</c:f>
              <c:numCache>
                <c:formatCode>General</c:formatCode>
                <c:ptCount val="21"/>
                <c:pt idx="0">
                  <c:v>8.3758329240721469E-4</c:v>
                </c:pt>
                <c:pt idx="1">
                  <c:v>5.5786890840244571E-4</c:v>
                </c:pt>
                <c:pt idx="2">
                  <c:v>4.5187381580598168E-4</c:v>
                </c:pt>
                <c:pt idx="3">
                  <c:v>9.6284422920334611E-4</c:v>
                </c:pt>
                <c:pt idx="4">
                  <c:v>5.4081453717679223E-4</c:v>
                </c:pt>
                <c:pt idx="5">
                  <c:v>4.4580322916970718E-4</c:v>
                </c:pt>
                <c:pt idx="6">
                  <c:v>2.3026030752616746E-4</c:v>
                </c:pt>
                <c:pt idx="7">
                  <c:v>1.3292900936515094E-4</c:v>
                </c:pt>
                <c:pt idx="8">
                  <c:v>5.3186451759174999E-5</c:v>
                </c:pt>
                <c:pt idx="9">
                  <c:v>4.3081025924933569E-5</c:v>
                </c:pt>
                <c:pt idx="10">
                  <c:v>4.6158455976907199E-4</c:v>
                </c:pt>
                <c:pt idx="11">
                  <c:v>3.6609229990762818E-5</c:v>
                </c:pt>
                <c:pt idx="12">
                  <c:v>1.8823554211555303E-4</c:v>
                </c:pt>
                <c:pt idx="13">
                  <c:v>1.0510987036529648E-4</c:v>
                </c:pt>
                <c:pt idx="14">
                  <c:v>1.1234545332795288E-4</c:v>
                </c:pt>
                <c:pt idx="15">
                  <c:v>1.9381290559023775E-4</c:v>
                </c:pt>
                <c:pt idx="16">
                  <c:v>2.9298087375364401E-4</c:v>
                </c:pt>
                <c:pt idx="17">
                  <c:v>3.8483832842843357E-4</c:v>
                </c:pt>
                <c:pt idx="18">
                  <c:v>3.1171904602702818E-4</c:v>
                </c:pt>
                <c:pt idx="19">
                  <c:v>2.0643971955741354E-5</c:v>
                </c:pt>
                <c:pt idx="20">
                  <c:v>1.6229308304847035E-4</c:v>
                </c:pt>
              </c:numCache>
            </c:numRef>
          </c:val>
          <c:smooth val="0"/>
        </c:ser>
        <c:ser>
          <c:idx val="1"/>
          <c:order val="1"/>
          <c:tx>
            <c:v>SmallPhone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SmallPhoneData!$U$105:$U$125</c:f>
              <c:numCache>
                <c:formatCode>General</c:formatCode>
                <c:ptCount val="21"/>
                <c:pt idx="0">
                  <c:v>3.2090161738152411E-5</c:v>
                </c:pt>
                <c:pt idx="1">
                  <c:v>2.5993031007903317E-5</c:v>
                </c:pt>
                <c:pt idx="2">
                  <c:v>2.2061662724619731E-5</c:v>
                </c:pt>
                <c:pt idx="3">
                  <c:v>2.6585098754742228E-5</c:v>
                </c:pt>
                <c:pt idx="4">
                  <c:v>1.2347330615568789E-5</c:v>
                </c:pt>
                <c:pt idx="5">
                  <c:v>5.0490434296377524E-6</c:v>
                </c:pt>
                <c:pt idx="6">
                  <c:v>5.111099889844973E-6</c:v>
                </c:pt>
                <c:pt idx="7">
                  <c:v>2.0415410314197366E-5</c:v>
                </c:pt>
                <c:pt idx="8">
                  <c:v>1.7322231365658143E-5</c:v>
                </c:pt>
                <c:pt idx="9">
                  <c:v>1.3398568899326273E-3</c:v>
                </c:pt>
                <c:pt idx="10">
                  <c:v>4.3535201702066218E-3</c:v>
                </c:pt>
                <c:pt idx="11">
                  <c:v>1.2212216227890473E-4</c:v>
                </c:pt>
                <c:pt idx="12">
                  <c:v>1.595156453686884E-3</c:v>
                </c:pt>
                <c:pt idx="13">
                  <c:v>1.2920767274863811E-3</c:v>
                </c:pt>
                <c:pt idx="14">
                  <c:v>1.1567674886730857E-3</c:v>
                </c:pt>
                <c:pt idx="15">
                  <c:v>6.4002751640297312E-3</c:v>
                </c:pt>
                <c:pt idx="16">
                  <c:v>1.5609686736085576E-3</c:v>
                </c:pt>
                <c:pt idx="17">
                  <c:v>2.4280872920719935E-4</c:v>
                </c:pt>
                <c:pt idx="18">
                  <c:v>5.3882466001690002E-7</c:v>
                </c:pt>
                <c:pt idx="19">
                  <c:v>5.8239962892786341E-6</c:v>
                </c:pt>
                <c:pt idx="20">
                  <c:v>6.5272991559787099E-6</c:v>
                </c:pt>
              </c:numCache>
            </c:numRef>
          </c:val>
          <c:smooth val="0"/>
        </c:ser>
        <c:ser>
          <c:idx val="2"/>
          <c:order val="2"/>
          <c:tx>
            <c:v>BigPhone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BigPhoneData!$U$124:$U$145</c:f>
              <c:numCache>
                <c:formatCode>General</c:formatCode>
                <c:ptCount val="22"/>
                <c:pt idx="0">
                  <c:v>4.3335257536845668E-4</c:v>
                </c:pt>
                <c:pt idx="1">
                  <c:v>3.5770764098668931E-4</c:v>
                </c:pt>
                <c:pt idx="2">
                  <c:v>4.2837419705480344E-4</c:v>
                </c:pt>
                <c:pt idx="3">
                  <c:v>3.0956515144670878E-4</c:v>
                </c:pt>
                <c:pt idx="4">
                  <c:v>1.7880800723107785E-4</c:v>
                </c:pt>
                <c:pt idx="5">
                  <c:v>2.4566678613606177E-5</c:v>
                </c:pt>
                <c:pt idx="6">
                  <c:v>1.9899009677020094E-5</c:v>
                </c:pt>
                <c:pt idx="7">
                  <c:v>1.897558346549001E-4</c:v>
                </c:pt>
                <c:pt idx="8">
                  <c:v>1.2707496784784868E-4</c:v>
                </c:pt>
                <c:pt idx="9">
                  <c:v>2.0616330290197874E-4</c:v>
                </c:pt>
                <c:pt idx="10">
                  <c:v>6.1848756380453274E-5</c:v>
                </c:pt>
                <c:pt idx="11">
                  <c:v>3.838890966110111E-5</c:v>
                </c:pt>
                <c:pt idx="12">
                  <c:v>8.014979089719752E-6</c:v>
                </c:pt>
                <c:pt idx="13">
                  <c:v>6.4921330626729032E-6</c:v>
                </c:pt>
                <c:pt idx="14">
                  <c:v>1.1551307086300827E-5</c:v>
                </c:pt>
                <c:pt idx="15">
                  <c:v>1.8397664211116542E-5</c:v>
                </c:pt>
                <c:pt idx="16">
                  <c:v>2.1211405693871622E-5</c:v>
                </c:pt>
                <c:pt idx="17">
                  <c:v>4.2084416674006895E-5</c:v>
                </c:pt>
                <c:pt idx="18">
                  <c:v>2.7168512971893483E-5</c:v>
                </c:pt>
                <c:pt idx="19">
                  <c:v>2.2556660240134262E-5</c:v>
                </c:pt>
                <c:pt idx="20">
                  <c:v>7.9519667588231002E-6</c:v>
                </c:pt>
                <c:pt idx="21">
                  <c:v>6.4410930746461829E-6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779024"/>
        <c:axId val="358779568"/>
      </c:lineChart>
      <c:catAx>
        <c:axId val="35877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Intervals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79568"/>
        <c:crosses val="autoZero"/>
        <c:auto val="1"/>
        <c:lblAlgn val="ctr"/>
        <c:lblOffset val="100"/>
        <c:noMultiLvlLbl val="0"/>
      </c:catAx>
      <c:valAx>
        <c:axId val="3587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Sum</a:t>
                </a:r>
                <a:r>
                  <a:rPr lang="en-AU" baseline="0"/>
                  <a:t> Vector Magnitude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7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Equal</a:t>
            </a:r>
            <a:r>
              <a:rPr lang="en-AU" baseline="0"/>
              <a:t> Distance Triangle - Drop 1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MyPhone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MyPhoneData!$I$148:$I$170</c:f>
              <c:numCache>
                <c:formatCode>General</c:formatCode>
                <c:ptCount val="23"/>
                <c:pt idx="0">
                  <c:v>0.96713360943752491</c:v>
                </c:pt>
                <c:pt idx="1">
                  <c:v>0.97871020241363482</c:v>
                </c:pt>
                <c:pt idx="2">
                  <c:v>0.98062856825870792</c:v>
                </c:pt>
                <c:pt idx="3">
                  <c:v>0.98062570931099513</c:v>
                </c:pt>
                <c:pt idx="4">
                  <c:v>0.98066005253242139</c:v>
                </c:pt>
                <c:pt idx="5">
                  <c:v>0.99424466474086837</c:v>
                </c:pt>
                <c:pt idx="6">
                  <c:v>0.99424466474086837</c:v>
                </c:pt>
                <c:pt idx="7">
                  <c:v>0.97493237036443103</c:v>
                </c:pt>
                <c:pt idx="8">
                  <c:v>0.96723375625484154</c:v>
                </c:pt>
                <c:pt idx="9">
                  <c:v>0.97875596947628696</c:v>
                </c:pt>
                <c:pt idx="10">
                  <c:v>0.97872737402434784</c:v>
                </c:pt>
                <c:pt idx="11">
                  <c:v>0.98261857445705292</c:v>
                </c:pt>
                <c:pt idx="12">
                  <c:v>0.99227944073632712</c:v>
                </c:pt>
                <c:pt idx="13">
                  <c:v>0.99227944073632712</c:v>
                </c:pt>
                <c:pt idx="14">
                  <c:v>0.99229470173493783</c:v>
                </c:pt>
                <c:pt idx="15">
                  <c:v>0.97292148023475689</c:v>
                </c:pt>
                <c:pt idx="16">
                  <c:v>0.98649071656619192</c:v>
                </c:pt>
                <c:pt idx="17">
                  <c:v>0.97296057310030382</c:v>
                </c:pt>
                <c:pt idx="18">
                  <c:v>0.97290907619260159</c:v>
                </c:pt>
                <c:pt idx="19">
                  <c:v>0.98261857445705292</c:v>
                </c:pt>
                <c:pt idx="20">
                  <c:v>1.0000963255931115</c:v>
                </c:pt>
                <c:pt idx="21">
                  <c:v>1.0000963255931115</c:v>
                </c:pt>
                <c:pt idx="22">
                  <c:v>1.0001010832033022</c:v>
                </c:pt>
              </c:numCache>
            </c:numRef>
          </c:val>
          <c:smooth val="0"/>
        </c:ser>
        <c:ser>
          <c:idx val="1"/>
          <c:order val="1"/>
          <c:tx>
            <c:v>SmallPhone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SmallPhoneData!$I$126:$I$147</c:f>
              <c:numCache>
                <c:formatCode>General</c:formatCode>
                <c:ptCount val="22"/>
                <c:pt idx="0">
                  <c:v>1.0014515273660241</c:v>
                </c:pt>
                <c:pt idx="1">
                  <c:v>1.0039849499926436</c:v>
                </c:pt>
                <c:pt idx="2">
                  <c:v>1.005496710331083</c:v>
                </c:pt>
                <c:pt idx="3">
                  <c:v>1.0064082738629201</c:v>
                </c:pt>
                <c:pt idx="4">
                  <c:v>1.0034774987185893</c:v>
                </c:pt>
                <c:pt idx="5">
                  <c:v>1.0036624051182446</c:v>
                </c:pt>
                <c:pt idx="6">
                  <c:v>1.0035228216549099</c:v>
                </c:pt>
                <c:pt idx="7">
                  <c:v>1.003383064984406</c:v>
                </c:pt>
                <c:pt idx="8">
                  <c:v>0.99993107112596469</c:v>
                </c:pt>
                <c:pt idx="9">
                  <c:v>1.000899674413277</c:v>
                </c:pt>
                <c:pt idx="10">
                  <c:v>1.0014515273660241</c:v>
                </c:pt>
                <c:pt idx="11">
                  <c:v>1.0014502725930399</c:v>
                </c:pt>
                <c:pt idx="12">
                  <c:v>0.99910330607497122</c:v>
                </c:pt>
                <c:pt idx="13">
                  <c:v>1.0037288894132972</c:v>
                </c:pt>
                <c:pt idx="14">
                  <c:v>1.0037288894132972</c:v>
                </c:pt>
                <c:pt idx="15">
                  <c:v>1.0087889846675091</c:v>
                </c:pt>
                <c:pt idx="16">
                  <c:v>1.0068469536190743</c:v>
                </c:pt>
                <c:pt idx="17">
                  <c:v>1.0073330728342358</c:v>
                </c:pt>
                <c:pt idx="18">
                  <c:v>1.0037282320799559</c:v>
                </c:pt>
                <c:pt idx="19">
                  <c:v>1.0127460451687915</c:v>
                </c:pt>
                <c:pt idx="20">
                  <c:v>1.0136511227340284</c:v>
                </c:pt>
                <c:pt idx="21">
                  <c:v>1.0103141426076152</c:v>
                </c:pt>
              </c:numCache>
            </c:numRef>
          </c:val>
          <c:smooth val="0"/>
        </c:ser>
        <c:ser>
          <c:idx val="2"/>
          <c:order val="2"/>
          <c:tx>
            <c:v>BigPhone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BigPhoneData!$I$146:$I$167</c:f>
              <c:numCache>
                <c:formatCode>General</c:formatCode>
                <c:ptCount val="22"/>
                <c:pt idx="0">
                  <c:v>0.96152895164336472</c:v>
                </c:pt>
                <c:pt idx="1">
                  <c:v>0.97104210233415678</c:v>
                </c:pt>
                <c:pt idx="2">
                  <c:v>0.97104210233415678</c:v>
                </c:pt>
                <c:pt idx="3">
                  <c:v>0.95571257637334561</c:v>
                </c:pt>
                <c:pt idx="4">
                  <c:v>0.95964394085167859</c:v>
                </c:pt>
                <c:pt idx="5">
                  <c:v>0.94816379830544895</c:v>
                </c:pt>
                <c:pt idx="6">
                  <c:v>0.95956669549012519</c:v>
                </c:pt>
                <c:pt idx="7">
                  <c:v>0.96911789973170215</c:v>
                </c:pt>
                <c:pt idx="8">
                  <c:v>0.971025885033866</c:v>
                </c:pt>
                <c:pt idx="9">
                  <c:v>0.971025885033866</c:v>
                </c:pt>
                <c:pt idx="10">
                  <c:v>0.95578028460652609</c:v>
                </c:pt>
                <c:pt idx="11">
                  <c:v>0.95194436645685432</c:v>
                </c:pt>
                <c:pt idx="12">
                  <c:v>0.95002399503697188</c:v>
                </c:pt>
                <c:pt idx="13">
                  <c:v>0.94807223629734028</c:v>
                </c:pt>
                <c:pt idx="14">
                  <c:v>0.95003258980454697</c:v>
                </c:pt>
                <c:pt idx="15">
                  <c:v>1.0068179811862141</c:v>
                </c:pt>
                <c:pt idx="16">
                  <c:v>1.0068179811862141</c:v>
                </c:pt>
                <c:pt idx="17">
                  <c:v>1.0399578661400517</c:v>
                </c:pt>
                <c:pt idx="18">
                  <c:v>1.0478699217604139</c:v>
                </c:pt>
                <c:pt idx="19">
                  <c:v>1.0024134451336184</c:v>
                </c:pt>
                <c:pt idx="20">
                  <c:v>0.97496098772436213</c:v>
                </c:pt>
                <c:pt idx="21">
                  <c:v>0.97480266183512809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783376"/>
        <c:axId val="382220368"/>
      </c:lineChart>
      <c:catAx>
        <c:axId val="35878337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20368"/>
        <c:crosses val="autoZero"/>
        <c:auto val="1"/>
        <c:lblAlgn val="ctr"/>
        <c:lblOffset val="100"/>
        <c:noMultiLvlLbl val="0"/>
      </c:catAx>
      <c:valAx>
        <c:axId val="3822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8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Equal</a:t>
            </a:r>
            <a:r>
              <a:rPr lang="en-AU" baseline="0"/>
              <a:t> Distance Triangle - Drop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MyPhone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MyPhoneData!$I$171:$I$196</c:f>
              <c:numCache>
                <c:formatCode>General</c:formatCode>
                <c:ptCount val="26"/>
                <c:pt idx="0">
                  <c:v>0.99433718105939961</c:v>
                </c:pt>
                <c:pt idx="1">
                  <c:v>0.97502964628441025</c:v>
                </c:pt>
                <c:pt idx="2">
                  <c:v>0.97696147141958034</c:v>
                </c:pt>
                <c:pt idx="3">
                  <c:v>0.97114795509727403</c:v>
                </c:pt>
                <c:pt idx="4">
                  <c:v>0.97692999909549161</c:v>
                </c:pt>
                <c:pt idx="5">
                  <c:v>0.9846963413549964</c:v>
                </c:pt>
                <c:pt idx="6">
                  <c:v>0.99234333372011507</c:v>
                </c:pt>
                <c:pt idx="7">
                  <c:v>0.99234333372011507</c:v>
                </c:pt>
                <c:pt idx="8">
                  <c:v>0.97488657940252943</c:v>
                </c:pt>
                <c:pt idx="9">
                  <c:v>0.9787779106468153</c:v>
                </c:pt>
                <c:pt idx="10">
                  <c:v>0.97879411998103594</c:v>
                </c:pt>
                <c:pt idx="11">
                  <c:v>0.9787779106468153</c:v>
                </c:pt>
                <c:pt idx="12">
                  <c:v>0.98263859904066619</c:v>
                </c:pt>
                <c:pt idx="13">
                  <c:v>0.99237863125196391</c:v>
                </c:pt>
                <c:pt idx="14">
                  <c:v>0.99237863125196391</c:v>
                </c:pt>
                <c:pt idx="15">
                  <c:v>0.96927239642962137</c:v>
                </c:pt>
                <c:pt idx="16">
                  <c:v>0.96537450985018614</c:v>
                </c:pt>
                <c:pt idx="17">
                  <c:v>0.96917893376777731</c:v>
                </c:pt>
                <c:pt idx="18">
                  <c:v>0.97107070973572041</c:v>
                </c:pt>
                <c:pt idx="19">
                  <c:v>0.96143740556843549</c:v>
                </c:pt>
                <c:pt idx="20">
                  <c:v>1.0617397034648723</c:v>
                </c:pt>
                <c:pt idx="21">
                  <c:v>1.0617397034648723</c:v>
                </c:pt>
                <c:pt idx="22">
                  <c:v>1.0477001740222514</c:v>
                </c:pt>
                <c:pt idx="23">
                  <c:v>1.0217963325824959</c:v>
                </c:pt>
                <c:pt idx="24">
                  <c:v>1.0079675483808741</c:v>
                </c:pt>
                <c:pt idx="25">
                  <c:v>1.0041200815532074</c:v>
                </c:pt>
              </c:numCache>
            </c:numRef>
          </c:val>
          <c:smooth val="0"/>
        </c:ser>
        <c:ser>
          <c:idx val="1"/>
          <c:order val="1"/>
          <c:tx>
            <c:v>SmallPhone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SmallPhoneData!$I$148:$I$171</c:f>
              <c:numCache>
                <c:formatCode>General</c:formatCode>
                <c:ptCount val="24"/>
                <c:pt idx="0">
                  <c:v>0.98685082646780031</c:v>
                </c:pt>
                <c:pt idx="1">
                  <c:v>0.98781006882131495</c:v>
                </c:pt>
                <c:pt idx="2">
                  <c:v>0.99985746253890073</c:v>
                </c:pt>
                <c:pt idx="3">
                  <c:v>0.98774039128748603</c:v>
                </c:pt>
                <c:pt idx="4">
                  <c:v>0.99296425903077878</c:v>
                </c:pt>
                <c:pt idx="5">
                  <c:v>1.0026217812410589</c:v>
                </c:pt>
                <c:pt idx="6">
                  <c:v>1.0026217812410589</c:v>
                </c:pt>
                <c:pt idx="7">
                  <c:v>0.99806300331951436</c:v>
                </c:pt>
                <c:pt idx="8">
                  <c:v>0.99751275703082787</c:v>
                </c:pt>
                <c:pt idx="9">
                  <c:v>0.99841030971815303</c:v>
                </c:pt>
                <c:pt idx="10">
                  <c:v>0.9993741508429379</c:v>
                </c:pt>
                <c:pt idx="11">
                  <c:v>1.0008253466079158</c:v>
                </c:pt>
                <c:pt idx="12">
                  <c:v>1.002344321173537</c:v>
                </c:pt>
                <c:pt idx="13">
                  <c:v>1.002344321173537</c:v>
                </c:pt>
                <c:pt idx="14">
                  <c:v>1.0024133311920957</c:v>
                </c:pt>
                <c:pt idx="15">
                  <c:v>0.99785767885232379</c:v>
                </c:pt>
                <c:pt idx="16">
                  <c:v>0.99399888663161895</c:v>
                </c:pt>
                <c:pt idx="17">
                  <c:v>0.9939288040094636</c:v>
                </c:pt>
                <c:pt idx="18">
                  <c:v>0.99730409646071327</c:v>
                </c:pt>
                <c:pt idx="19">
                  <c:v>0.99765093708498309</c:v>
                </c:pt>
                <c:pt idx="20">
                  <c:v>1.0053311419492081</c:v>
                </c:pt>
                <c:pt idx="21">
                  <c:v>1.0053311419492081</c:v>
                </c:pt>
                <c:pt idx="22">
                  <c:v>1.0183403045683928</c:v>
                </c:pt>
                <c:pt idx="23">
                  <c:v>1.0078245574839242</c:v>
                </c:pt>
              </c:numCache>
            </c:numRef>
          </c:val>
          <c:smooth val="0"/>
        </c:ser>
        <c:ser>
          <c:idx val="2"/>
          <c:order val="2"/>
          <c:tx>
            <c:v>BigPhone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BigPhoneData!$I$168:$I$193</c:f>
              <c:numCache>
                <c:formatCode>General</c:formatCode>
                <c:ptCount val="26"/>
                <c:pt idx="0">
                  <c:v>0.9394078661220876</c:v>
                </c:pt>
                <c:pt idx="1">
                  <c:v>0.88274231720432605</c:v>
                </c:pt>
                <c:pt idx="2">
                  <c:v>0.89942279668217218</c:v>
                </c:pt>
                <c:pt idx="3">
                  <c:v>0.97514025068290577</c:v>
                </c:pt>
                <c:pt idx="4">
                  <c:v>0.97514025068290577</c:v>
                </c:pt>
                <c:pt idx="5">
                  <c:v>1.0098592114616736</c:v>
                </c:pt>
                <c:pt idx="6">
                  <c:v>0.95763105709681995</c:v>
                </c:pt>
                <c:pt idx="7">
                  <c:v>0.95568111599888139</c:v>
                </c:pt>
                <c:pt idx="8">
                  <c:v>0.95570114058249478</c:v>
                </c:pt>
                <c:pt idx="9">
                  <c:v>0.95566013113003312</c:v>
                </c:pt>
                <c:pt idx="10">
                  <c:v>0.96717081160666396</c:v>
                </c:pt>
                <c:pt idx="11">
                  <c:v>0.9709963233218798</c:v>
                </c:pt>
                <c:pt idx="12">
                  <c:v>0.9709963233218798</c:v>
                </c:pt>
                <c:pt idx="13">
                  <c:v>0.95950948666180991</c:v>
                </c:pt>
                <c:pt idx="14">
                  <c:v>0.95182994880022376</c:v>
                </c:pt>
                <c:pt idx="15">
                  <c:v>0.95184424353878716</c:v>
                </c:pt>
                <c:pt idx="16">
                  <c:v>0.95375985137366659</c:v>
                </c:pt>
                <c:pt idx="17">
                  <c:v>0.95000205386644354</c:v>
                </c:pt>
                <c:pt idx="18">
                  <c:v>1.3822797575212216</c:v>
                </c:pt>
                <c:pt idx="19">
                  <c:v>1.3822797575212216</c:v>
                </c:pt>
                <c:pt idx="20">
                  <c:v>1.4855180506544743</c:v>
                </c:pt>
                <c:pt idx="21">
                  <c:v>1.2541484177743536</c:v>
                </c:pt>
                <c:pt idx="22">
                  <c:v>1.0741964443605767</c:v>
                </c:pt>
                <c:pt idx="23">
                  <c:v>1.0140557427603971</c:v>
                </c:pt>
                <c:pt idx="24">
                  <c:v>0.98268343569214545</c:v>
                </c:pt>
                <c:pt idx="25">
                  <c:v>0.98652409352757098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221456"/>
        <c:axId val="382215472"/>
      </c:lineChart>
      <c:catAx>
        <c:axId val="3822214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15472"/>
        <c:crosses val="autoZero"/>
        <c:auto val="1"/>
        <c:lblAlgn val="ctr"/>
        <c:lblOffset val="100"/>
        <c:noMultiLvlLbl val="0"/>
      </c:catAx>
      <c:valAx>
        <c:axId val="3822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2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Equal Distance Triangle - Drop</a:t>
            </a:r>
            <a:r>
              <a:rPr lang="en-AU" baseline="0"/>
              <a:t> 3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MyPhoneData!$I$197:$I$211</c:f>
              <c:numCache>
                <c:formatCode>General</c:formatCode>
                <c:ptCount val="15"/>
                <c:pt idx="0">
                  <c:v>0.97685656699207335</c:v>
                </c:pt>
                <c:pt idx="1">
                  <c:v>0.98264148188762834</c:v>
                </c:pt>
                <c:pt idx="2">
                  <c:v>0.98458665143449453</c:v>
                </c:pt>
                <c:pt idx="3">
                  <c:v>0.99043544736421285</c:v>
                </c:pt>
                <c:pt idx="4">
                  <c:v>0.99043544736421285</c:v>
                </c:pt>
                <c:pt idx="5">
                  <c:v>0.96531440821654169</c:v>
                </c:pt>
                <c:pt idx="6">
                  <c:v>0.97300063421715532</c:v>
                </c:pt>
                <c:pt idx="7">
                  <c:v>0.97495429958533464</c:v>
                </c:pt>
                <c:pt idx="8">
                  <c:v>0.95960388570963939</c:v>
                </c:pt>
                <c:pt idx="9">
                  <c:v>0.96533730369749249</c:v>
                </c:pt>
                <c:pt idx="10">
                  <c:v>1.0139717973101916</c:v>
                </c:pt>
                <c:pt idx="11">
                  <c:v>1.0139717973101916</c:v>
                </c:pt>
                <c:pt idx="12">
                  <c:v>1.0326578330895886</c:v>
                </c:pt>
                <c:pt idx="13">
                  <c:v>1.0142769714730824</c:v>
                </c:pt>
                <c:pt idx="14">
                  <c:v>1.0001497151884793</c:v>
                </c:pt>
              </c:numCache>
            </c:numRef>
          </c:val>
          <c:smooth val="0"/>
        </c:ser>
        <c:ser>
          <c:idx val="1"/>
          <c:order val="1"/>
          <c:tx>
            <c:v>P3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SmallPhoneData!$I$172:$I$186</c:f>
              <c:numCache>
                <c:formatCode>General</c:formatCode>
                <c:ptCount val="15"/>
                <c:pt idx="0">
                  <c:v>1.0000536285265127</c:v>
                </c:pt>
                <c:pt idx="1">
                  <c:v>0.99907674039447969</c:v>
                </c:pt>
                <c:pt idx="2">
                  <c:v>0.9995558290398302</c:v>
                </c:pt>
                <c:pt idx="3">
                  <c:v>1.0006666919989804</c:v>
                </c:pt>
                <c:pt idx="4">
                  <c:v>1.0021999611503112</c:v>
                </c:pt>
                <c:pt idx="5">
                  <c:v>1.0025523454666887</c:v>
                </c:pt>
                <c:pt idx="6">
                  <c:v>1.0025523454666887</c:v>
                </c:pt>
                <c:pt idx="7">
                  <c:v>1.0028749106446362</c:v>
                </c:pt>
                <c:pt idx="8">
                  <c:v>1.0011616905110987</c:v>
                </c:pt>
                <c:pt idx="9">
                  <c:v>1.0011616905110987</c:v>
                </c:pt>
                <c:pt idx="10">
                  <c:v>1.0020532138869609</c:v>
                </c:pt>
                <c:pt idx="11">
                  <c:v>1.0024004218374121</c:v>
                </c:pt>
                <c:pt idx="12">
                  <c:v>1.0027396116198357</c:v>
                </c:pt>
                <c:pt idx="13">
                  <c:v>1.0032226926335548</c:v>
                </c:pt>
                <c:pt idx="14">
                  <c:v>1.0032226926335548</c:v>
                </c:pt>
              </c:numCache>
            </c:numRef>
          </c:val>
          <c:smooth val="0"/>
        </c:ser>
        <c:ser>
          <c:idx val="2"/>
          <c:order val="2"/>
          <c:tx>
            <c:v>P2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BigPhoneData!$I$194:$I$208</c:f>
              <c:numCache>
                <c:formatCode>General</c:formatCode>
                <c:ptCount val="15"/>
                <c:pt idx="0">
                  <c:v>0.9499868107922701</c:v>
                </c:pt>
                <c:pt idx="1">
                  <c:v>0.96331583114987052</c:v>
                </c:pt>
                <c:pt idx="2">
                  <c:v>0.97481983344584122</c:v>
                </c:pt>
                <c:pt idx="3">
                  <c:v>0.97481983344584122</c:v>
                </c:pt>
                <c:pt idx="4">
                  <c:v>0.97306549943580278</c:v>
                </c:pt>
                <c:pt idx="5">
                  <c:v>0.97692237058796372</c:v>
                </c:pt>
                <c:pt idx="6">
                  <c:v>0.97680125085142355</c:v>
                </c:pt>
                <c:pt idx="7">
                  <c:v>0.95376081365015897</c:v>
                </c:pt>
                <c:pt idx="8">
                  <c:v>0.92911088912125861</c:v>
                </c:pt>
                <c:pt idx="9">
                  <c:v>0.93480805526683997</c:v>
                </c:pt>
                <c:pt idx="10">
                  <c:v>0.95768828384957227</c:v>
                </c:pt>
                <c:pt idx="11">
                  <c:v>0.96157090544788182</c:v>
                </c:pt>
                <c:pt idx="12">
                  <c:v>1.0002307678333555</c:v>
                </c:pt>
                <c:pt idx="13">
                  <c:v>1.0002307678333555</c:v>
                </c:pt>
                <c:pt idx="14">
                  <c:v>0.97300063421715532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212752"/>
        <c:axId val="382210576"/>
      </c:lineChart>
      <c:catAx>
        <c:axId val="38221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Intervals</a:t>
                </a:r>
              </a:p>
            </c:rich>
          </c:tx>
          <c:layout>
            <c:manualLayout>
              <c:xMode val="edge"/>
              <c:yMode val="edge"/>
              <c:x val="0.50075174213181861"/>
              <c:y val="0.90707432847489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10576"/>
        <c:crosses val="autoZero"/>
        <c:auto val="1"/>
        <c:lblAlgn val="ctr"/>
        <c:lblOffset val="100"/>
        <c:noMultiLvlLbl val="0"/>
      </c:catAx>
      <c:valAx>
        <c:axId val="3822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Sum</a:t>
                </a:r>
                <a:r>
                  <a:rPr lang="en-AU" baseline="0"/>
                  <a:t> Vector Magnitude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Unequal</a:t>
            </a:r>
            <a:r>
              <a:rPr lang="en-AU" baseline="0"/>
              <a:t> Dist - Drop 1 {m,b,s}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MyPhone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MyPhoneData!$I$212:$I$230</c:f>
              <c:numCache>
                <c:formatCode>General</c:formatCode>
                <c:ptCount val="19"/>
                <c:pt idx="0">
                  <c:v>0.9671221736466743</c:v>
                </c:pt>
                <c:pt idx="1">
                  <c:v>0.97483222354711441</c:v>
                </c:pt>
                <c:pt idx="2">
                  <c:v>0.9767650089675195</c:v>
                </c:pt>
                <c:pt idx="3">
                  <c:v>0.98451513591799122</c:v>
                </c:pt>
                <c:pt idx="4">
                  <c:v>0.98646020651859545</c:v>
                </c:pt>
                <c:pt idx="5">
                  <c:v>0.99034486356577589</c:v>
                </c:pt>
                <c:pt idx="6">
                  <c:v>0.99034486356577589</c:v>
                </c:pt>
                <c:pt idx="7">
                  <c:v>0.97679935218894576</c:v>
                </c:pt>
                <c:pt idx="8">
                  <c:v>0.97483222354711441</c:v>
                </c:pt>
                <c:pt idx="9">
                  <c:v>0.98059805821111135</c:v>
                </c:pt>
                <c:pt idx="10">
                  <c:v>0.98061904307995962</c:v>
                </c:pt>
                <c:pt idx="11">
                  <c:v>0.98836344018538114</c:v>
                </c:pt>
                <c:pt idx="12">
                  <c:v>0.99227944073632712</c:v>
                </c:pt>
                <c:pt idx="13">
                  <c:v>0.99227944073632712</c:v>
                </c:pt>
                <c:pt idx="14">
                  <c:v>0.99229852096788529</c:v>
                </c:pt>
                <c:pt idx="15">
                  <c:v>0.96520379186842153</c:v>
                </c:pt>
                <c:pt idx="16">
                  <c:v>0.96521522765927226</c:v>
                </c:pt>
                <c:pt idx="17">
                  <c:v>0.96711931469896151</c:v>
                </c:pt>
                <c:pt idx="18">
                  <c:v>0.96520093292070874</c:v>
                </c:pt>
              </c:numCache>
            </c:numRef>
          </c:val>
          <c:smooth val="0"/>
        </c:ser>
        <c:ser>
          <c:idx val="1"/>
          <c:order val="1"/>
          <c:tx>
            <c:v>SmallPhone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SmallPhoneData!$I$187:$I$207</c:f>
              <c:numCache>
                <c:formatCode>General</c:formatCode>
                <c:ptCount val="21"/>
                <c:pt idx="0">
                  <c:v>1.0001346845268917</c:v>
                </c:pt>
                <c:pt idx="1">
                  <c:v>1.0010338585418352</c:v>
                </c:pt>
                <c:pt idx="2">
                  <c:v>1.0006876747528324</c:v>
                </c:pt>
                <c:pt idx="3">
                  <c:v>1.0003391724787596</c:v>
                </c:pt>
                <c:pt idx="4">
                  <c:v>1.0004077759158088</c:v>
                </c:pt>
                <c:pt idx="5">
                  <c:v>0.99765040153029638</c:v>
                </c:pt>
                <c:pt idx="6">
                  <c:v>0.99764950661549801</c:v>
                </c:pt>
                <c:pt idx="7">
                  <c:v>0.99813359343990227</c:v>
                </c:pt>
                <c:pt idx="8">
                  <c:v>0.99861584142377957</c:v>
                </c:pt>
                <c:pt idx="9">
                  <c:v>0.99916662077782115</c:v>
                </c:pt>
                <c:pt idx="10">
                  <c:v>1.000202036178363</c:v>
                </c:pt>
                <c:pt idx="11">
                  <c:v>1.000202036178363</c:v>
                </c:pt>
                <c:pt idx="12">
                  <c:v>1.0002708670149403</c:v>
                </c:pt>
                <c:pt idx="13">
                  <c:v>0.99806773215161471</c:v>
                </c:pt>
                <c:pt idx="14">
                  <c:v>0.99751475509500886</c:v>
                </c:pt>
                <c:pt idx="15">
                  <c:v>0.99758292859824493</c:v>
                </c:pt>
                <c:pt idx="16">
                  <c:v>0.99813412949266334</c:v>
                </c:pt>
                <c:pt idx="17">
                  <c:v>0.99971943132370589</c:v>
                </c:pt>
                <c:pt idx="18">
                  <c:v>1.0003391130831354</c:v>
                </c:pt>
                <c:pt idx="19">
                  <c:v>1.0003391130831354</c:v>
                </c:pt>
                <c:pt idx="20">
                  <c:v>1.0002706878329588</c:v>
                </c:pt>
              </c:numCache>
            </c:numRef>
          </c:val>
          <c:smooth val="0"/>
        </c:ser>
        <c:ser>
          <c:idx val="2"/>
          <c:order val="2"/>
          <c:tx>
            <c:v>BigPhone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BigPhoneData!$I$209:$I$227</c:f>
              <c:numCache>
                <c:formatCode>General</c:formatCode>
                <c:ptCount val="19"/>
                <c:pt idx="0">
                  <c:v>0.95755761901858938</c:v>
                </c:pt>
                <c:pt idx="1">
                  <c:v>0.9594913607406742</c:v>
                </c:pt>
                <c:pt idx="2">
                  <c:v>0.95757097737116736</c:v>
                </c:pt>
                <c:pt idx="3">
                  <c:v>0.95566299007774569</c:v>
                </c:pt>
                <c:pt idx="4">
                  <c:v>0.96911025927454952</c:v>
                </c:pt>
                <c:pt idx="5">
                  <c:v>0.97679649324123297</c:v>
                </c:pt>
                <c:pt idx="6">
                  <c:v>0.97679649324123297</c:v>
                </c:pt>
                <c:pt idx="7">
                  <c:v>0.95561435211775603</c:v>
                </c:pt>
                <c:pt idx="8">
                  <c:v>0.95757002306074468</c:v>
                </c:pt>
                <c:pt idx="9">
                  <c:v>0.94994103177999312</c:v>
                </c:pt>
                <c:pt idx="10">
                  <c:v>0.94617568081121461</c:v>
                </c:pt>
                <c:pt idx="11">
                  <c:v>0.85930927806115143</c:v>
                </c:pt>
                <c:pt idx="12">
                  <c:v>1.0177256846053151</c:v>
                </c:pt>
                <c:pt idx="13">
                  <c:v>1.0177256846053151</c:v>
                </c:pt>
                <c:pt idx="14">
                  <c:v>1.001959498143046</c:v>
                </c:pt>
                <c:pt idx="15">
                  <c:v>0.98640490033631278</c:v>
                </c:pt>
                <c:pt idx="16">
                  <c:v>0.98252322109880086</c:v>
                </c:pt>
                <c:pt idx="17">
                  <c:v>0.9767650089675195</c:v>
                </c:pt>
                <c:pt idx="18">
                  <c:v>0.98059805821111135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206224"/>
        <c:axId val="382211120"/>
      </c:lineChart>
      <c:catAx>
        <c:axId val="382206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11120"/>
        <c:crosses val="autoZero"/>
        <c:auto val="1"/>
        <c:lblAlgn val="ctr"/>
        <c:lblOffset val="100"/>
        <c:noMultiLvlLbl val="0"/>
      </c:catAx>
      <c:valAx>
        <c:axId val="38221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0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Unequal Dist - Drop 2 {m,b,s}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MyPhone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MyPhoneData!$I$231:$I$237</c:f>
              <c:numCache>
                <c:formatCode>General</c:formatCode>
                <c:ptCount val="7"/>
                <c:pt idx="0">
                  <c:v>0.9652495708806984</c:v>
                </c:pt>
                <c:pt idx="1">
                  <c:v>1.0001373250872061</c:v>
                </c:pt>
                <c:pt idx="2">
                  <c:v>1.0001373250872061</c:v>
                </c:pt>
                <c:pt idx="3">
                  <c:v>0.99424561905129094</c:v>
                </c:pt>
                <c:pt idx="4">
                  <c:v>1.0059184187585564</c:v>
                </c:pt>
                <c:pt idx="5">
                  <c:v>0.98644494950353978</c:v>
                </c:pt>
                <c:pt idx="6">
                  <c:v>0.98839204161213279</c:v>
                </c:pt>
              </c:numCache>
            </c:numRef>
          </c:val>
          <c:smooth val="0"/>
        </c:ser>
        <c:ser>
          <c:idx val="1"/>
          <c:order val="1"/>
          <c:tx>
            <c:v>SmallPhone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SmallPhoneData!$I$208:$I$260</c:f>
              <c:numCache>
                <c:formatCode>General</c:formatCode>
                <c:ptCount val="53"/>
                <c:pt idx="0">
                  <c:v>0.99896116113907951</c:v>
                </c:pt>
                <c:pt idx="1">
                  <c:v>0.99937492447715603</c:v>
                </c:pt>
                <c:pt idx="2">
                  <c:v>0.99916954161048976</c:v>
                </c:pt>
                <c:pt idx="3">
                  <c:v>0.99910112903157389</c:v>
                </c:pt>
                <c:pt idx="4">
                  <c:v>1.0006896412750785</c:v>
                </c:pt>
                <c:pt idx="5">
                  <c:v>1.0014464603310533</c:v>
                </c:pt>
                <c:pt idx="6">
                  <c:v>1.0014464603310533</c:v>
                </c:pt>
                <c:pt idx="7">
                  <c:v>1.0010318015801041</c:v>
                </c:pt>
                <c:pt idx="8">
                  <c:v>0.9984095360839349</c:v>
                </c:pt>
                <c:pt idx="9">
                  <c:v>0.99847891315520221</c:v>
                </c:pt>
                <c:pt idx="10">
                  <c:v>0.99903017115763815</c:v>
                </c:pt>
                <c:pt idx="11">
                  <c:v>0.99944275427998708</c:v>
                </c:pt>
                <c:pt idx="12">
                  <c:v>0.9993741508429379</c:v>
                </c:pt>
                <c:pt idx="13">
                  <c:v>1.0046290035731797</c:v>
                </c:pt>
                <c:pt idx="14">
                  <c:v>1.0046290035731797</c:v>
                </c:pt>
                <c:pt idx="15">
                  <c:v>1.0094117609648507</c:v>
                </c:pt>
                <c:pt idx="16">
                  <c:v>1.0036597474341551</c:v>
                </c:pt>
                <c:pt idx="17">
                  <c:v>1.0060822341475391</c:v>
                </c:pt>
                <c:pt idx="18">
                  <c:v>1.0032442586407699</c:v>
                </c:pt>
                <c:pt idx="19">
                  <c:v>1.0011705176870205</c:v>
                </c:pt>
                <c:pt idx="20">
                  <c:v>0.99661531444600548</c:v>
                </c:pt>
                <c:pt idx="21">
                  <c:v>0.99675340505682475</c:v>
                </c:pt>
                <c:pt idx="22">
                  <c:v>0.99764983493174897</c:v>
                </c:pt>
                <c:pt idx="23">
                  <c:v>0.99909901267421874</c:v>
                </c:pt>
                <c:pt idx="24">
                  <c:v>1.0004098637186352</c:v>
                </c:pt>
                <c:pt idx="25">
                  <c:v>1.0012397048963033</c:v>
                </c:pt>
                <c:pt idx="26">
                  <c:v>1.0012397048963033</c:v>
                </c:pt>
                <c:pt idx="27">
                  <c:v>1.0011705176870205</c:v>
                </c:pt>
                <c:pt idx="28">
                  <c:v>0.99606542502809836</c:v>
                </c:pt>
                <c:pt idx="29">
                  <c:v>0.99551416523613034</c:v>
                </c:pt>
                <c:pt idx="30">
                  <c:v>0.99647770099039767</c:v>
                </c:pt>
                <c:pt idx="31">
                  <c:v>0.99799333596761441</c:v>
                </c:pt>
                <c:pt idx="32">
                  <c:v>0.99999507599450876</c:v>
                </c:pt>
                <c:pt idx="33">
                  <c:v>1.0013762574244665</c:v>
                </c:pt>
                <c:pt idx="34">
                  <c:v>1.0013762574244665</c:v>
                </c:pt>
                <c:pt idx="35">
                  <c:v>0.9971689271806371</c:v>
                </c:pt>
                <c:pt idx="36">
                  <c:v>0.9971689271806371</c:v>
                </c:pt>
                <c:pt idx="37">
                  <c:v>0.99703220963597616</c:v>
                </c:pt>
                <c:pt idx="38">
                  <c:v>0.99806653926358646</c:v>
                </c:pt>
                <c:pt idx="39">
                  <c:v>0.99965207967223468</c:v>
                </c:pt>
                <c:pt idx="40">
                  <c:v>1.0011705176870205</c:v>
                </c:pt>
                <c:pt idx="41">
                  <c:v>1.0011705176870205</c:v>
                </c:pt>
                <c:pt idx="42">
                  <c:v>0.99716958451397841</c:v>
                </c:pt>
                <c:pt idx="43">
                  <c:v>0.9968231101490338</c:v>
                </c:pt>
                <c:pt idx="44">
                  <c:v>0.99778759623016855</c:v>
                </c:pt>
                <c:pt idx="45">
                  <c:v>0.99909844677651083</c:v>
                </c:pt>
                <c:pt idx="46">
                  <c:v>1.0008967816370626</c:v>
                </c:pt>
                <c:pt idx="47">
                  <c:v>1.0017294233629679</c:v>
                </c:pt>
                <c:pt idx="48">
                  <c:v>1.0017294233629679</c:v>
                </c:pt>
                <c:pt idx="49">
                  <c:v>1.0012462829536244</c:v>
                </c:pt>
                <c:pt idx="50">
                  <c:v>1.0042125609674464</c:v>
                </c:pt>
                <c:pt idx="51">
                  <c:v>1.0018605244270009</c:v>
                </c:pt>
                <c:pt idx="52">
                  <c:v>1.0014443725282269</c:v>
                </c:pt>
              </c:numCache>
            </c:numRef>
          </c:val>
          <c:smooth val="0"/>
        </c:ser>
        <c:ser>
          <c:idx val="2"/>
          <c:order val="2"/>
          <c:tx>
            <c:v>BigPhone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BigPhoneData!$I$228:$I$272</c:f>
              <c:numCache>
                <c:formatCode>General</c:formatCode>
                <c:ptCount val="45"/>
                <c:pt idx="0">
                  <c:v>0.96135061710369674</c:v>
                </c:pt>
                <c:pt idx="1">
                  <c:v>0.95946084870182025</c:v>
                </c:pt>
                <c:pt idx="2">
                  <c:v>0.95377417001147946</c:v>
                </c:pt>
                <c:pt idx="3">
                  <c:v>0.95754809383984107</c:v>
                </c:pt>
                <c:pt idx="4">
                  <c:v>0.95756238857840448</c:v>
                </c:pt>
                <c:pt idx="5">
                  <c:v>0.95946084870182025</c:v>
                </c:pt>
                <c:pt idx="6">
                  <c:v>0.97095626817984049</c:v>
                </c:pt>
                <c:pt idx="7">
                  <c:v>0.97095626817984049</c:v>
                </c:pt>
                <c:pt idx="8">
                  <c:v>0.96919227419591825</c:v>
                </c:pt>
                <c:pt idx="9">
                  <c:v>0.9499581914410814</c:v>
                </c:pt>
                <c:pt idx="10">
                  <c:v>0.95573164664653643</c:v>
                </c:pt>
                <c:pt idx="11">
                  <c:v>0.96540595429147091</c:v>
                </c:pt>
                <c:pt idx="12">
                  <c:v>0.96532586193182934</c:v>
                </c:pt>
                <c:pt idx="13">
                  <c:v>0.9613944855038713</c:v>
                </c:pt>
                <c:pt idx="14">
                  <c:v>0.96913982895260575</c:v>
                </c:pt>
                <c:pt idx="15">
                  <c:v>0.96913982895260575</c:v>
                </c:pt>
                <c:pt idx="16">
                  <c:v>0.94806555811668003</c:v>
                </c:pt>
                <c:pt idx="17">
                  <c:v>0.95373697979196526</c:v>
                </c:pt>
                <c:pt idx="18">
                  <c:v>0.95567443781822115</c:v>
                </c:pt>
                <c:pt idx="19">
                  <c:v>0.95757002306074468</c:v>
                </c:pt>
                <c:pt idx="20">
                  <c:v>0.95575168915458697</c:v>
                </c:pt>
                <c:pt idx="21">
                  <c:v>0.96907497966713785</c:v>
                </c:pt>
                <c:pt idx="22">
                  <c:v>0.96907497966713785</c:v>
                </c:pt>
                <c:pt idx="23">
                  <c:v>0.95383614839960995</c:v>
                </c:pt>
                <c:pt idx="24">
                  <c:v>0.95188716360335135</c:v>
                </c:pt>
                <c:pt idx="25">
                  <c:v>0.95189192121354183</c:v>
                </c:pt>
                <c:pt idx="26">
                  <c:v>0.95375318514263119</c:v>
                </c:pt>
                <c:pt idx="27">
                  <c:v>0.96333109214848123</c:v>
                </c:pt>
                <c:pt idx="28">
                  <c:v>0.96907974922695295</c:v>
                </c:pt>
                <c:pt idx="29">
                  <c:v>0.96907974922695295</c:v>
                </c:pt>
                <c:pt idx="30">
                  <c:v>0.97107070973572041</c:v>
                </c:pt>
                <c:pt idx="31">
                  <c:v>0.9537102710528792</c:v>
                </c:pt>
                <c:pt idx="32">
                  <c:v>0.96328245418849157</c:v>
                </c:pt>
                <c:pt idx="33">
                  <c:v>0.96141355577706211</c:v>
                </c:pt>
                <c:pt idx="34">
                  <c:v>0.96714028960944265</c:v>
                </c:pt>
                <c:pt idx="35">
                  <c:v>0.96711072590619884</c:v>
                </c:pt>
                <c:pt idx="36">
                  <c:v>0.96903301988780843</c:v>
                </c:pt>
                <c:pt idx="37">
                  <c:v>0.96903301988780843</c:v>
                </c:pt>
                <c:pt idx="38">
                  <c:v>0.95005357865695006</c:v>
                </c:pt>
                <c:pt idx="39">
                  <c:v>0.95190623387654227</c:v>
                </c:pt>
                <c:pt idx="40">
                  <c:v>0.95186428007202528</c:v>
                </c:pt>
                <c:pt idx="41">
                  <c:v>0.96325955870754076</c:v>
                </c:pt>
                <c:pt idx="42">
                  <c:v>0.96331296622734564</c:v>
                </c:pt>
                <c:pt idx="43">
                  <c:v>0.96911025927454952</c:v>
                </c:pt>
                <c:pt idx="44">
                  <c:v>0.96911025927454952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218192"/>
        <c:axId val="382206768"/>
      </c:lineChart>
      <c:catAx>
        <c:axId val="38221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06768"/>
        <c:crosses val="autoZero"/>
        <c:auto val="1"/>
        <c:lblAlgn val="ctr"/>
        <c:lblOffset val="100"/>
        <c:noMultiLvlLbl val="0"/>
      </c:catAx>
      <c:valAx>
        <c:axId val="3822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1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Unequal</a:t>
            </a:r>
            <a:r>
              <a:rPr lang="en-AU" baseline="0"/>
              <a:t> Dist - Drop 3 {b,s,m}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MyPhone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MyPhoneData!$I$238</c:f>
              <c:numCache>
                <c:formatCode>General</c:formatCode>
                <c:ptCount val="1"/>
                <c:pt idx="0">
                  <c:v>0.98259188364240391</c:v>
                </c:pt>
              </c:numCache>
            </c:numRef>
          </c:val>
          <c:smooth val="0"/>
        </c:ser>
        <c:ser>
          <c:idx val="1"/>
          <c:order val="1"/>
          <c:tx>
            <c:v>SmallPhone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SmallPhoneData!$I$261:$I$272</c:f>
              <c:numCache>
                <c:formatCode>General</c:formatCode>
                <c:ptCount val="12"/>
                <c:pt idx="0">
                  <c:v>0.9883978173944018</c:v>
                </c:pt>
                <c:pt idx="1">
                  <c:v>0.98367633682352784</c:v>
                </c:pt>
                <c:pt idx="2">
                  <c:v>0.95984681444688924</c:v>
                </c:pt>
                <c:pt idx="3">
                  <c:v>0.97909600239873384</c:v>
                </c:pt>
                <c:pt idx="4">
                  <c:v>0.99823725794619089</c:v>
                </c:pt>
                <c:pt idx="5">
                  <c:v>1.0517461926926119</c:v>
                </c:pt>
                <c:pt idx="6">
                  <c:v>1.0517461926926119</c:v>
                </c:pt>
                <c:pt idx="7">
                  <c:v>1.0356735059928912</c:v>
                </c:pt>
                <c:pt idx="8">
                  <c:v>1.0067445561681376</c:v>
                </c:pt>
                <c:pt idx="9">
                  <c:v>1.0667175005379554</c:v>
                </c:pt>
                <c:pt idx="10">
                  <c:v>1.0489978684373142</c:v>
                </c:pt>
                <c:pt idx="11">
                  <c:v>1.0509011322609934</c:v>
                </c:pt>
              </c:numCache>
            </c:numRef>
          </c:val>
          <c:smooth val="0"/>
        </c:ser>
        <c:ser>
          <c:idx val="2"/>
          <c:order val="2"/>
          <c:tx>
            <c:v>BigPhone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BigPhoneData!$I$273:$I$285</c:f>
              <c:numCache>
                <c:formatCode>General</c:formatCode>
                <c:ptCount val="13"/>
                <c:pt idx="0">
                  <c:v>0.95375127453052866</c:v>
                </c:pt>
                <c:pt idx="1">
                  <c:v>0.95762248025368191</c:v>
                </c:pt>
                <c:pt idx="2">
                  <c:v>0.96137636555754802</c:v>
                </c:pt>
                <c:pt idx="3">
                  <c:v>0.96134584754388164</c:v>
                </c:pt>
                <c:pt idx="4">
                  <c:v>0.97289382714361561</c:v>
                </c:pt>
                <c:pt idx="5">
                  <c:v>0.97289382714361561</c:v>
                </c:pt>
                <c:pt idx="6">
                  <c:v>0.99637389867245207</c:v>
                </c:pt>
                <c:pt idx="7">
                  <c:v>0.97877410734704728</c:v>
                </c:pt>
                <c:pt idx="8">
                  <c:v>0.98068770562356278</c:v>
                </c:pt>
                <c:pt idx="9">
                  <c:v>0.97305499007257035</c:v>
                </c:pt>
                <c:pt idx="10">
                  <c:v>0.99036679677023443</c:v>
                </c:pt>
                <c:pt idx="11">
                  <c:v>0.99035250203167113</c:v>
                </c:pt>
                <c:pt idx="12">
                  <c:v>1.011968434750526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211664"/>
        <c:axId val="382219824"/>
      </c:lineChart>
      <c:catAx>
        <c:axId val="38221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19824"/>
        <c:crosses val="autoZero"/>
        <c:auto val="1"/>
        <c:lblAlgn val="ctr"/>
        <c:lblOffset val="100"/>
        <c:noMultiLvlLbl val="0"/>
      </c:catAx>
      <c:valAx>
        <c:axId val="3822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1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Unequal Dist - Drop 4 {P2, P3,</a:t>
            </a:r>
            <a:r>
              <a:rPr lang="en-AU" baseline="0"/>
              <a:t> P1</a:t>
            </a:r>
            <a:r>
              <a:rPr lang="en-AU"/>
              <a:t>}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MyPhoneData!$I$239:$I$251</c:f>
              <c:numCache>
                <c:formatCode>General</c:formatCode>
                <c:ptCount val="13"/>
                <c:pt idx="0">
                  <c:v>0.99266090993390399</c:v>
                </c:pt>
                <c:pt idx="1">
                  <c:v>0.96175499771540385</c:v>
                </c:pt>
                <c:pt idx="2">
                  <c:v>0.96380318497692363</c:v>
                </c:pt>
                <c:pt idx="3">
                  <c:v>0.97328103614460948</c:v>
                </c:pt>
                <c:pt idx="4">
                  <c:v>0.97506874114121467</c:v>
                </c:pt>
                <c:pt idx="5">
                  <c:v>0.94244180017526702</c:v>
                </c:pt>
                <c:pt idx="6">
                  <c:v>1.0842456187047707</c:v>
                </c:pt>
                <c:pt idx="7">
                  <c:v>1.0842456187047707</c:v>
                </c:pt>
                <c:pt idx="8">
                  <c:v>1.0181510281778787</c:v>
                </c:pt>
                <c:pt idx="9">
                  <c:v>0.9751221367113948</c:v>
                </c:pt>
                <c:pt idx="10">
                  <c:v>0.97124807801534119</c:v>
                </c:pt>
                <c:pt idx="11">
                  <c:v>0.97311888504761568</c:v>
                </c:pt>
                <c:pt idx="12">
                  <c:v>0.96927622562093607</c:v>
                </c:pt>
              </c:numCache>
            </c:numRef>
          </c:val>
          <c:smooth val="0"/>
        </c:ser>
        <c:ser>
          <c:idx val="1"/>
          <c:order val="1"/>
          <c:tx>
            <c:v>P3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SmallPhoneData!$I$273:$I$288</c:f>
              <c:numCache>
                <c:formatCode>General</c:formatCode>
                <c:ptCount val="16"/>
                <c:pt idx="0">
                  <c:v>1.0019747865055901</c:v>
                </c:pt>
                <c:pt idx="1">
                  <c:v>1.0018951011610637</c:v>
                </c:pt>
                <c:pt idx="2">
                  <c:v>1.0013364946988528</c:v>
                </c:pt>
                <c:pt idx="3">
                  <c:v>1.0012672503597162</c:v>
                </c:pt>
                <c:pt idx="4">
                  <c:v>1.0020858286802297</c:v>
                </c:pt>
                <c:pt idx="5">
                  <c:v>1.0029842897262009</c:v>
                </c:pt>
                <c:pt idx="6">
                  <c:v>1.0029842897262009</c:v>
                </c:pt>
                <c:pt idx="7">
                  <c:v>1.0030633801204163</c:v>
                </c:pt>
                <c:pt idx="8">
                  <c:v>0.99914461248995667</c:v>
                </c:pt>
                <c:pt idx="9">
                  <c:v>0.9994909694861287</c:v>
                </c:pt>
                <c:pt idx="10">
                  <c:v>0.9999095551039926</c:v>
                </c:pt>
                <c:pt idx="11">
                  <c:v>0.99557274982893984</c:v>
                </c:pt>
                <c:pt idx="12">
                  <c:v>1.0005941093628969</c:v>
                </c:pt>
                <c:pt idx="13">
                  <c:v>1.0052136161673222</c:v>
                </c:pt>
                <c:pt idx="14">
                  <c:v>1.0052136161673222</c:v>
                </c:pt>
                <c:pt idx="15">
                  <c:v>1.0031356725476142</c:v>
                </c:pt>
              </c:numCache>
            </c:numRef>
          </c:val>
          <c:smooth val="0"/>
        </c:ser>
        <c:ser>
          <c:idx val="2"/>
          <c:order val="2"/>
          <c:tx>
            <c:v>P2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BigPhoneData!$I$286:$I$300</c:f>
              <c:numCache>
                <c:formatCode>General</c:formatCode>
                <c:ptCount val="15"/>
                <c:pt idx="0">
                  <c:v>0.82138220419128694</c:v>
                </c:pt>
                <c:pt idx="1">
                  <c:v>0.94813326037504819</c:v>
                </c:pt>
                <c:pt idx="2">
                  <c:v>0.92913378460220941</c:v>
                </c:pt>
                <c:pt idx="3">
                  <c:v>0.99810820610761963</c:v>
                </c:pt>
                <c:pt idx="4">
                  <c:v>0.99810820610761963</c:v>
                </c:pt>
                <c:pt idx="5">
                  <c:v>0.97485129979511775</c:v>
                </c:pt>
                <c:pt idx="6">
                  <c:v>0.98836629913309393</c:v>
                </c:pt>
                <c:pt idx="7">
                  <c:v>2.1319353590450922</c:v>
                </c:pt>
                <c:pt idx="8">
                  <c:v>1.1045036212993382</c:v>
                </c:pt>
                <c:pt idx="9">
                  <c:v>1.4193674900953994</c:v>
                </c:pt>
                <c:pt idx="10">
                  <c:v>1.0965058493488749</c:v>
                </c:pt>
                <c:pt idx="11">
                  <c:v>1.021877407135364</c:v>
                </c:pt>
                <c:pt idx="12">
                  <c:v>1.0080133393427757</c:v>
                </c:pt>
                <c:pt idx="13">
                  <c:v>0.9904049432914287</c:v>
                </c:pt>
                <c:pt idx="14">
                  <c:v>0.99421413477757736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218736"/>
        <c:axId val="382214384"/>
      </c:lineChart>
      <c:catAx>
        <c:axId val="38221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Intervals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14384"/>
        <c:crosses val="autoZero"/>
        <c:auto val="1"/>
        <c:lblAlgn val="ctr"/>
        <c:lblOffset val="100"/>
        <c:noMultiLvlLbl val="0"/>
      </c:catAx>
      <c:valAx>
        <c:axId val="38221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Sum</a:t>
                </a:r>
                <a:r>
                  <a:rPr lang="en-AU" baseline="0"/>
                  <a:t> Vector Magnitude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1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Equal</a:t>
            </a:r>
            <a:r>
              <a:rPr lang="en-AU" baseline="0"/>
              <a:t> Distance Triangle - Drop 1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MyPhone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MyPhoneData!$I$148:$I$170</c:f>
              <c:numCache>
                <c:formatCode>General</c:formatCode>
                <c:ptCount val="23"/>
                <c:pt idx="0">
                  <c:v>0.96713360943752491</c:v>
                </c:pt>
                <c:pt idx="1">
                  <c:v>0.97871020241363482</c:v>
                </c:pt>
                <c:pt idx="2">
                  <c:v>0.98062856825870792</c:v>
                </c:pt>
                <c:pt idx="3">
                  <c:v>0.98062570931099513</c:v>
                </c:pt>
                <c:pt idx="4">
                  <c:v>0.98066005253242139</c:v>
                </c:pt>
                <c:pt idx="5">
                  <c:v>0.99424466474086837</c:v>
                </c:pt>
                <c:pt idx="6">
                  <c:v>0.99424466474086837</c:v>
                </c:pt>
                <c:pt idx="7">
                  <c:v>0.97493237036443103</c:v>
                </c:pt>
                <c:pt idx="8">
                  <c:v>0.96723375625484154</c:v>
                </c:pt>
                <c:pt idx="9">
                  <c:v>0.97875596947628696</c:v>
                </c:pt>
                <c:pt idx="10">
                  <c:v>0.97872737402434784</c:v>
                </c:pt>
                <c:pt idx="11">
                  <c:v>0.98261857445705292</c:v>
                </c:pt>
                <c:pt idx="12">
                  <c:v>0.99227944073632712</c:v>
                </c:pt>
                <c:pt idx="13">
                  <c:v>0.99227944073632712</c:v>
                </c:pt>
                <c:pt idx="14">
                  <c:v>0.99229470173493783</c:v>
                </c:pt>
                <c:pt idx="15">
                  <c:v>0.97292148023475689</c:v>
                </c:pt>
                <c:pt idx="16">
                  <c:v>0.98649071656619192</c:v>
                </c:pt>
                <c:pt idx="17">
                  <c:v>0.97296057310030382</c:v>
                </c:pt>
                <c:pt idx="18">
                  <c:v>0.97290907619260159</c:v>
                </c:pt>
                <c:pt idx="19">
                  <c:v>0.98261857445705292</c:v>
                </c:pt>
                <c:pt idx="20">
                  <c:v>1.0000963255931115</c:v>
                </c:pt>
                <c:pt idx="21">
                  <c:v>1.0000963255931115</c:v>
                </c:pt>
                <c:pt idx="22">
                  <c:v>1.0001010832033022</c:v>
                </c:pt>
              </c:numCache>
            </c:numRef>
          </c:val>
          <c:smooth val="0"/>
        </c:ser>
        <c:ser>
          <c:idx val="1"/>
          <c:order val="1"/>
          <c:tx>
            <c:v>SmallPhone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SmallPhoneData!$I$126:$I$147</c:f>
              <c:numCache>
                <c:formatCode>General</c:formatCode>
                <c:ptCount val="22"/>
                <c:pt idx="0">
                  <c:v>1.0014515273660241</c:v>
                </c:pt>
                <c:pt idx="1">
                  <c:v>1.0039849499926436</c:v>
                </c:pt>
                <c:pt idx="2">
                  <c:v>1.005496710331083</c:v>
                </c:pt>
                <c:pt idx="3">
                  <c:v>1.0064082738629201</c:v>
                </c:pt>
                <c:pt idx="4">
                  <c:v>1.0034774987185893</c:v>
                </c:pt>
                <c:pt idx="5">
                  <c:v>1.0036624051182446</c:v>
                </c:pt>
                <c:pt idx="6">
                  <c:v>1.0035228216549099</c:v>
                </c:pt>
                <c:pt idx="7">
                  <c:v>1.003383064984406</c:v>
                </c:pt>
                <c:pt idx="8">
                  <c:v>0.99993107112596469</c:v>
                </c:pt>
                <c:pt idx="9">
                  <c:v>1.000899674413277</c:v>
                </c:pt>
                <c:pt idx="10">
                  <c:v>1.0014515273660241</c:v>
                </c:pt>
                <c:pt idx="11">
                  <c:v>1.0014502725930399</c:v>
                </c:pt>
                <c:pt idx="12">
                  <c:v>0.99910330607497122</c:v>
                </c:pt>
                <c:pt idx="13">
                  <c:v>1.0037288894132972</c:v>
                </c:pt>
                <c:pt idx="14">
                  <c:v>1.0037288894132972</c:v>
                </c:pt>
                <c:pt idx="15">
                  <c:v>1.0087889846675091</c:v>
                </c:pt>
                <c:pt idx="16">
                  <c:v>1.0068469536190743</c:v>
                </c:pt>
                <c:pt idx="17">
                  <c:v>1.0073330728342358</c:v>
                </c:pt>
                <c:pt idx="18">
                  <c:v>1.0037282320799559</c:v>
                </c:pt>
                <c:pt idx="19">
                  <c:v>1.0127460451687915</c:v>
                </c:pt>
                <c:pt idx="20">
                  <c:v>1.0136511227340284</c:v>
                </c:pt>
                <c:pt idx="21">
                  <c:v>1.0103141426076152</c:v>
                </c:pt>
              </c:numCache>
            </c:numRef>
          </c:val>
          <c:smooth val="0"/>
        </c:ser>
        <c:ser>
          <c:idx val="2"/>
          <c:order val="2"/>
          <c:tx>
            <c:v>BigPhone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BigPhoneData!$I$146:$I$167</c:f>
              <c:numCache>
                <c:formatCode>General</c:formatCode>
                <c:ptCount val="22"/>
                <c:pt idx="0">
                  <c:v>0.96152895164336472</c:v>
                </c:pt>
                <c:pt idx="1">
                  <c:v>0.97104210233415678</c:v>
                </c:pt>
                <c:pt idx="2">
                  <c:v>0.97104210233415678</c:v>
                </c:pt>
                <c:pt idx="3">
                  <c:v>0.95571257637334561</c:v>
                </c:pt>
                <c:pt idx="4">
                  <c:v>0.95964394085167859</c:v>
                </c:pt>
                <c:pt idx="5">
                  <c:v>0.94816379830544895</c:v>
                </c:pt>
                <c:pt idx="6">
                  <c:v>0.95956669549012519</c:v>
                </c:pt>
                <c:pt idx="7">
                  <c:v>0.96911789973170215</c:v>
                </c:pt>
                <c:pt idx="8">
                  <c:v>0.971025885033866</c:v>
                </c:pt>
                <c:pt idx="9">
                  <c:v>0.971025885033866</c:v>
                </c:pt>
                <c:pt idx="10">
                  <c:v>0.95578028460652609</c:v>
                </c:pt>
                <c:pt idx="11">
                  <c:v>0.95194436645685432</c:v>
                </c:pt>
                <c:pt idx="12">
                  <c:v>0.95002399503697188</c:v>
                </c:pt>
                <c:pt idx="13">
                  <c:v>0.94807223629734028</c:v>
                </c:pt>
                <c:pt idx="14">
                  <c:v>0.95003258980454697</c:v>
                </c:pt>
                <c:pt idx="15">
                  <c:v>1.0068179811862141</c:v>
                </c:pt>
                <c:pt idx="16">
                  <c:v>1.0068179811862141</c:v>
                </c:pt>
                <c:pt idx="17">
                  <c:v>1.0399578661400517</c:v>
                </c:pt>
                <c:pt idx="18">
                  <c:v>1.0478699217604139</c:v>
                </c:pt>
                <c:pt idx="19">
                  <c:v>1.0024134451336184</c:v>
                </c:pt>
                <c:pt idx="20">
                  <c:v>0.97496098772436213</c:v>
                </c:pt>
                <c:pt idx="21">
                  <c:v>0.97480266183512809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130320"/>
        <c:axId val="356632416"/>
      </c:lineChart>
      <c:catAx>
        <c:axId val="3521303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32416"/>
        <c:crosses val="autoZero"/>
        <c:auto val="1"/>
        <c:lblAlgn val="ctr"/>
        <c:lblOffset val="100"/>
        <c:noMultiLvlLbl val="0"/>
      </c:catAx>
      <c:valAx>
        <c:axId val="35663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3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0" i="0" baseline="0">
                <a:effectLst/>
              </a:rPr>
              <a:t>Unequal Dist - Drop - 5 {s,m,b}</a:t>
            </a:r>
            <a:endParaRPr lang="en-A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MyPhone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MyPhoneData!$I$252:$I$275</c:f>
              <c:numCache>
                <c:formatCode>General</c:formatCode>
                <c:ptCount val="24"/>
                <c:pt idx="0">
                  <c:v>0.97490851459824523</c:v>
                </c:pt>
                <c:pt idx="1">
                  <c:v>0.97679552698118577</c:v>
                </c:pt>
                <c:pt idx="2">
                  <c:v>0.97295199625716566</c:v>
                </c:pt>
                <c:pt idx="3">
                  <c:v>0.97104782620439434</c:v>
                </c:pt>
                <c:pt idx="4">
                  <c:v>0.9672671332162206</c:v>
                </c:pt>
                <c:pt idx="5">
                  <c:v>0.99824268419673778</c:v>
                </c:pt>
                <c:pt idx="6">
                  <c:v>0.99824268419673778</c:v>
                </c:pt>
                <c:pt idx="7">
                  <c:v>0.967210848824266</c:v>
                </c:pt>
                <c:pt idx="8">
                  <c:v>0.96907021010732264</c:v>
                </c:pt>
                <c:pt idx="9">
                  <c:v>0.97489420791005732</c:v>
                </c:pt>
                <c:pt idx="10">
                  <c:v>0.97485606935493285</c:v>
                </c:pt>
                <c:pt idx="11">
                  <c:v>0.9845380194493174</c:v>
                </c:pt>
                <c:pt idx="12">
                  <c:v>0.99036966766757184</c:v>
                </c:pt>
                <c:pt idx="13">
                  <c:v>0.99036966766757184</c:v>
                </c:pt>
                <c:pt idx="14">
                  <c:v>0.96531536252696415</c:v>
                </c:pt>
                <c:pt idx="15">
                  <c:v>0.97111075292813498</c:v>
                </c:pt>
                <c:pt idx="16">
                  <c:v>0.97291289741680653</c:v>
                </c:pt>
                <c:pt idx="17">
                  <c:v>0.97293770151860248</c:v>
                </c:pt>
                <c:pt idx="18">
                  <c:v>0.97483223549673914</c:v>
                </c:pt>
                <c:pt idx="19">
                  <c:v>1.0601044358170262</c:v>
                </c:pt>
                <c:pt idx="20">
                  <c:v>1.0601044358170262</c:v>
                </c:pt>
                <c:pt idx="21">
                  <c:v>1.0199293328335439</c:v>
                </c:pt>
                <c:pt idx="22">
                  <c:v>1.0040046856869049</c:v>
                </c:pt>
                <c:pt idx="23">
                  <c:v>1.015732795560008</c:v>
                </c:pt>
              </c:numCache>
            </c:numRef>
          </c:val>
          <c:smooth val="0"/>
        </c:ser>
        <c:ser>
          <c:idx val="1"/>
          <c:order val="1"/>
          <c:tx>
            <c:v>SmallPhone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SmallPhoneData!$I$289:$I$316</c:f>
              <c:numCache>
                <c:formatCode>General</c:formatCode>
                <c:ptCount val="28"/>
                <c:pt idx="0">
                  <c:v>1.0022183567074705</c:v>
                </c:pt>
                <c:pt idx="1">
                  <c:v>0.9986292692894414</c:v>
                </c:pt>
                <c:pt idx="2">
                  <c:v>0.99959143795236283</c:v>
                </c:pt>
                <c:pt idx="3">
                  <c:v>1.0010401989313942</c:v>
                </c:pt>
                <c:pt idx="4">
                  <c:v>1.0019321592109904</c:v>
                </c:pt>
                <c:pt idx="5">
                  <c:v>1.0019321592109904</c:v>
                </c:pt>
                <c:pt idx="6">
                  <c:v>1.0024242808509591</c:v>
                </c:pt>
                <c:pt idx="7">
                  <c:v>1.0024242808509591</c:v>
                </c:pt>
                <c:pt idx="8">
                  <c:v>0.99445088123631376</c:v>
                </c:pt>
                <c:pt idx="9">
                  <c:v>0.98915544648249443</c:v>
                </c:pt>
                <c:pt idx="10">
                  <c:v>0.9934833625022228</c:v>
                </c:pt>
                <c:pt idx="11">
                  <c:v>0.99822670814327374</c:v>
                </c:pt>
                <c:pt idx="12">
                  <c:v>0.99629678167058144</c:v>
                </c:pt>
                <c:pt idx="13">
                  <c:v>1.0045132402652752</c:v>
                </c:pt>
                <c:pt idx="14">
                  <c:v>1.0045132402652752</c:v>
                </c:pt>
                <c:pt idx="15">
                  <c:v>1.003061976711237</c:v>
                </c:pt>
                <c:pt idx="16">
                  <c:v>1.0053391590784544</c:v>
                </c:pt>
                <c:pt idx="17">
                  <c:v>1.0038914048345087</c:v>
                </c:pt>
                <c:pt idx="18">
                  <c:v>1.3528612860481912</c:v>
                </c:pt>
                <c:pt idx="19">
                  <c:v>1.064305626039634</c:v>
                </c:pt>
                <c:pt idx="20">
                  <c:v>1.2176848670133742</c:v>
                </c:pt>
                <c:pt idx="21">
                  <c:v>1.2700787058935679</c:v>
                </c:pt>
                <c:pt idx="22">
                  <c:v>1.1801862956573881</c:v>
                </c:pt>
                <c:pt idx="23">
                  <c:v>1.0374170192153411</c:v>
                </c:pt>
                <c:pt idx="24">
                  <c:v>1.0881757168077952</c:v>
                </c:pt>
                <c:pt idx="25">
                  <c:v>1.137280135441231</c:v>
                </c:pt>
                <c:pt idx="26">
                  <c:v>1.0409049460600952</c:v>
                </c:pt>
                <c:pt idx="27">
                  <c:v>1.1060334795107769</c:v>
                </c:pt>
              </c:numCache>
            </c:numRef>
          </c:val>
          <c:smooth val="0"/>
        </c:ser>
        <c:ser>
          <c:idx val="2"/>
          <c:order val="2"/>
          <c:tx>
            <c:v>BigPhone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BigPhoneData!$I$301:$I$325</c:f>
              <c:numCache>
                <c:formatCode>General</c:formatCode>
                <c:ptCount val="25"/>
                <c:pt idx="0">
                  <c:v>0.95575836733524722</c:v>
                </c:pt>
                <c:pt idx="1">
                  <c:v>0.95199110774562357</c:v>
                </c:pt>
                <c:pt idx="2">
                  <c:v>0.95589949572222133</c:v>
                </c:pt>
                <c:pt idx="3">
                  <c:v>0.95386573201958824</c:v>
                </c:pt>
                <c:pt idx="4">
                  <c:v>0.96731672548663272</c:v>
                </c:pt>
                <c:pt idx="5">
                  <c:v>0.96918943715619732</c:v>
                </c:pt>
                <c:pt idx="6">
                  <c:v>0.96918943715619732</c:v>
                </c:pt>
                <c:pt idx="7">
                  <c:v>0.94632827884665605</c:v>
                </c:pt>
                <c:pt idx="8">
                  <c:v>0.95575168915458697</c:v>
                </c:pt>
                <c:pt idx="9">
                  <c:v>0.95385999819098322</c:v>
                </c:pt>
                <c:pt idx="10">
                  <c:v>0.96342169984616743</c:v>
                </c:pt>
                <c:pt idx="11">
                  <c:v>0.96148318458071258</c:v>
                </c:pt>
                <c:pt idx="12">
                  <c:v>0.97113650735679857</c:v>
                </c:pt>
                <c:pt idx="13">
                  <c:v>0.97113650735679857</c:v>
                </c:pt>
                <c:pt idx="14">
                  <c:v>0.94623005459106668</c:v>
                </c:pt>
                <c:pt idx="15">
                  <c:v>0.95001541819383373</c:v>
                </c:pt>
                <c:pt idx="16">
                  <c:v>0.95383997360736994</c:v>
                </c:pt>
                <c:pt idx="17">
                  <c:v>0.95572306980339838</c:v>
                </c:pt>
                <c:pt idx="18">
                  <c:v>0.96340452425189949</c:v>
                </c:pt>
                <c:pt idx="19">
                  <c:v>0.96729001077273435</c:v>
                </c:pt>
                <c:pt idx="20">
                  <c:v>0.96729001077273435</c:v>
                </c:pt>
                <c:pt idx="21">
                  <c:v>0.96720990646346827</c:v>
                </c:pt>
                <c:pt idx="22">
                  <c:v>0.94627106802708327</c:v>
                </c:pt>
                <c:pt idx="23">
                  <c:v>0.95005834821676527</c:v>
                </c:pt>
                <c:pt idx="24">
                  <c:v>0.94819143546341078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208944"/>
        <c:axId val="382209488"/>
      </c:lineChart>
      <c:catAx>
        <c:axId val="38220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09488"/>
        <c:crosses val="autoZero"/>
        <c:auto val="1"/>
        <c:lblAlgn val="ctr"/>
        <c:lblOffset val="100"/>
        <c:noMultiLvlLbl val="0"/>
      </c:catAx>
      <c:valAx>
        <c:axId val="38220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800" b="0" i="0" baseline="0">
                <a:effectLst/>
              </a:rPr>
              <a:t>Unequal Dist - Drop - 5.1 {s,m,b}</a:t>
            </a:r>
            <a:endParaRPr lang="en-AU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MyPhone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MyPhoneData!$I$276:$I$288</c:f>
              <c:numCache>
                <c:formatCode>General</c:formatCode>
                <c:ptCount val="13"/>
                <c:pt idx="0">
                  <c:v>0.99046979058563911</c:v>
                </c:pt>
                <c:pt idx="1">
                  <c:v>0.99235668609788075</c:v>
                </c:pt>
                <c:pt idx="2">
                  <c:v>0.9903400999807731</c:v>
                </c:pt>
                <c:pt idx="3">
                  <c:v>0.99815875467971182</c:v>
                </c:pt>
                <c:pt idx="4">
                  <c:v>0.97300063421715532</c:v>
                </c:pt>
                <c:pt idx="5">
                  <c:v>0.97489229729795468</c:v>
                </c:pt>
                <c:pt idx="6">
                  <c:v>0.97484653023530254</c:v>
                </c:pt>
                <c:pt idx="7">
                  <c:v>0.98264148188762834</c:v>
                </c:pt>
                <c:pt idx="8">
                  <c:v>0.98652409352757098</c:v>
                </c:pt>
                <c:pt idx="9">
                  <c:v>0.99420746257172954</c:v>
                </c:pt>
                <c:pt idx="10">
                  <c:v>0.99420746257172954</c:v>
                </c:pt>
                <c:pt idx="11">
                  <c:v>0.96147459578794969</c:v>
                </c:pt>
                <c:pt idx="12">
                  <c:v>0.97292529946770445</c:v>
                </c:pt>
              </c:numCache>
            </c:numRef>
          </c:val>
          <c:smooth val="0"/>
        </c:ser>
        <c:ser>
          <c:idx val="1"/>
          <c:order val="1"/>
          <c:tx>
            <c:v>Smallphone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SmallPhoneData!$I$317:$I$339</c:f>
              <c:numCache>
                <c:formatCode>General</c:formatCode>
                <c:ptCount val="23"/>
                <c:pt idx="0">
                  <c:v>0.99938490970813698</c:v>
                </c:pt>
                <c:pt idx="1">
                  <c:v>0.998559523960313</c:v>
                </c:pt>
                <c:pt idx="2">
                  <c:v>0.9986291985067357</c:v>
                </c:pt>
                <c:pt idx="3">
                  <c:v>0.99869755866098853</c:v>
                </c:pt>
                <c:pt idx="4">
                  <c:v>1.00014631964002</c:v>
                </c:pt>
                <c:pt idx="5">
                  <c:v>1.002010930062966</c:v>
                </c:pt>
                <c:pt idx="6">
                  <c:v>1.002010930062966</c:v>
                </c:pt>
                <c:pt idx="7">
                  <c:v>1.0019448331844789</c:v>
                </c:pt>
                <c:pt idx="8">
                  <c:v>1.0019467967193187</c:v>
                </c:pt>
                <c:pt idx="9">
                  <c:v>0.99463470095319362</c:v>
                </c:pt>
                <c:pt idx="10">
                  <c:v>0.99463679224150048</c:v>
                </c:pt>
                <c:pt idx="11">
                  <c:v>0.99608060248643771</c:v>
                </c:pt>
                <c:pt idx="12">
                  <c:v>0.98702492038491796</c:v>
                </c:pt>
                <c:pt idx="13">
                  <c:v>0.99979348971036619</c:v>
                </c:pt>
                <c:pt idx="14">
                  <c:v>1.0112130268400001</c:v>
                </c:pt>
                <c:pt idx="15">
                  <c:v>1.0112130268400001</c:v>
                </c:pt>
                <c:pt idx="16">
                  <c:v>1.0116324496740265</c:v>
                </c:pt>
                <c:pt idx="17">
                  <c:v>1.0227374686716537</c:v>
                </c:pt>
                <c:pt idx="18">
                  <c:v>1.0150488688747632</c:v>
                </c:pt>
                <c:pt idx="19">
                  <c:v>1.0132338102825449</c:v>
                </c:pt>
                <c:pt idx="20">
                  <c:v>1.0225090416878415</c:v>
                </c:pt>
                <c:pt idx="21">
                  <c:v>1.0081597150728283</c:v>
                </c:pt>
                <c:pt idx="22">
                  <c:v>1.0048373420971648</c:v>
                </c:pt>
              </c:numCache>
            </c:numRef>
          </c:val>
          <c:smooth val="0"/>
        </c:ser>
        <c:ser>
          <c:idx val="2"/>
          <c:order val="2"/>
          <c:tx>
            <c:v>BigPhone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BigPhoneData!$I$326:$I$332</c:f>
              <c:numCache>
                <c:formatCode>General</c:formatCode>
                <c:ptCount val="7"/>
                <c:pt idx="0">
                  <c:v>0.94611561303518665</c:v>
                </c:pt>
                <c:pt idx="1">
                  <c:v>0.94040222560575926</c:v>
                </c:pt>
                <c:pt idx="2">
                  <c:v>0.9423359593617745</c:v>
                </c:pt>
                <c:pt idx="3">
                  <c:v>0.94428487707813058</c:v>
                </c:pt>
                <c:pt idx="4">
                  <c:v>0.955662996052558</c:v>
                </c:pt>
                <c:pt idx="5">
                  <c:v>0.97098011797121386</c:v>
                </c:pt>
                <c:pt idx="6">
                  <c:v>0.97098011797121386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081520"/>
        <c:axId val="383078800"/>
      </c:lineChart>
      <c:catAx>
        <c:axId val="38308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78800"/>
        <c:crosses val="autoZero"/>
        <c:auto val="1"/>
        <c:lblAlgn val="ctr"/>
        <c:lblOffset val="100"/>
        <c:noMultiLvlLbl val="0"/>
      </c:catAx>
      <c:valAx>
        <c:axId val="38307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8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0" i="0" baseline="0">
                <a:effectLst/>
              </a:rPr>
              <a:t>Unequal Dist - Drop 6 {P3,P1,P2}</a:t>
            </a:r>
            <a:endParaRPr lang="en-A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MyPhoneData!$I$289:$I$311</c:f>
              <c:numCache>
                <c:formatCode>General</c:formatCode>
                <c:ptCount val="23"/>
                <c:pt idx="0">
                  <c:v>0.97487132437873114</c:v>
                </c:pt>
                <c:pt idx="1">
                  <c:v>0.97485606935493285</c:v>
                </c:pt>
                <c:pt idx="2">
                  <c:v>0.97679267400828551</c:v>
                </c:pt>
                <c:pt idx="3">
                  <c:v>1.1128813999524416</c:v>
                </c:pt>
                <c:pt idx="4">
                  <c:v>1.1128813999524416</c:v>
                </c:pt>
                <c:pt idx="5">
                  <c:v>0.97484081233987718</c:v>
                </c:pt>
                <c:pt idx="6">
                  <c:v>0.9671412379450528</c:v>
                </c:pt>
                <c:pt idx="7">
                  <c:v>0.97866252473887994</c:v>
                </c:pt>
                <c:pt idx="8">
                  <c:v>0.97872736207472311</c:v>
                </c:pt>
                <c:pt idx="9">
                  <c:v>0.98269773043070885</c:v>
                </c:pt>
                <c:pt idx="10">
                  <c:v>0.99620606154639191</c:v>
                </c:pt>
                <c:pt idx="11">
                  <c:v>0.99620606154639191</c:v>
                </c:pt>
                <c:pt idx="12">
                  <c:v>0.97683844107093765</c:v>
                </c:pt>
                <c:pt idx="13">
                  <c:v>0.9710029895529152</c:v>
                </c:pt>
                <c:pt idx="14">
                  <c:v>0.97290240398675376</c:v>
                </c:pt>
                <c:pt idx="15">
                  <c:v>0.97869017185520901</c:v>
                </c:pt>
                <c:pt idx="16">
                  <c:v>0.97299395006168277</c:v>
                </c:pt>
                <c:pt idx="17">
                  <c:v>1.2331563832491583</c:v>
                </c:pt>
                <c:pt idx="18">
                  <c:v>1.2331563832491583</c:v>
                </c:pt>
                <c:pt idx="19">
                  <c:v>1.0040104095571427</c:v>
                </c:pt>
                <c:pt idx="20">
                  <c:v>1.0296225938809707</c:v>
                </c:pt>
                <c:pt idx="21">
                  <c:v>1.0020787092587411</c:v>
                </c:pt>
                <c:pt idx="22">
                  <c:v>1.0236698418593551</c:v>
                </c:pt>
              </c:numCache>
            </c:numRef>
          </c:val>
          <c:smooth val="0"/>
        </c:ser>
        <c:ser>
          <c:idx val="1"/>
          <c:order val="1"/>
          <c:tx>
            <c:v>P3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SmallPhoneData!$I$340:$I$375</c:f>
              <c:numCache>
                <c:formatCode>General</c:formatCode>
                <c:ptCount val="36"/>
                <c:pt idx="0">
                  <c:v>1.000348256098494</c:v>
                </c:pt>
                <c:pt idx="1">
                  <c:v>1.0008996430741073</c:v>
                </c:pt>
                <c:pt idx="2">
                  <c:v>1.0015208077994326</c:v>
                </c:pt>
                <c:pt idx="3">
                  <c:v>1.0021397743241194</c:v>
                </c:pt>
                <c:pt idx="4">
                  <c:v>1.0021397743241194</c:v>
                </c:pt>
                <c:pt idx="5">
                  <c:v>1.0022077686453739</c:v>
                </c:pt>
                <c:pt idx="6">
                  <c:v>0.99909826759452935</c:v>
                </c:pt>
                <c:pt idx="7">
                  <c:v>0.99965166141457329</c:v>
                </c:pt>
                <c:pt idx="8">
                  <c:v>0.996202294399126</c:v>
                </c:pt>
                <c:pt idx="9">
                  <c:v>0.99227877139513121</c:v>
                </c:pt>
                <c:pt idx="10">
                  <c:v>0.99813574063835275</c:v>
                </c:pt>
                <c:pt idx="11">
                  <c:v>1.0039406741427093</c:v>
                </c:pt>
                <c:pt idx="12">
                  <c:v>1.0039406741427093</c:v>
                </c:pt>
                <c:pt idx="13">
                  <c:v>1.0026217812410589</c:v>
                </c:pt>
                <c:pt idx="14">
                  <c:v>1.0090634958459079</c:v>
                </c:pt>
                <c:pt idx="15">
                  <c:v>1.0056662677008681</c:v>
                </c:pt>
                <c:pt idx="16">
                  <c:v>1.0045603519185839</c:v>
                </c:pt>
                <c:pt idx="17">
                  <c:v>1.0030394113287908</c:v>
                </c:pt>
                <c:pt idx="18">
                  <c:v>1.0147270814362477</c:v>
                </c:pt>
                <c:pt idx="19">
                  <c:v>1.0381754086029851</c:v>
                </c:pt>
                <c:pt idx="20">
                  <c:v>1.1299667486196416</c:v>
                </c:pt>
                <c:pt idx="21">
                  <c:v>1.0979613321945727</c:v>
                </c:pt>
                <c:pt idx="22">
                  <c:v>1.0453782833840337</c:v>
                </c:pt>
                <c:pt idx="23">
                  <c:v>1.023152022169826</c:v>
                </c:pt>
                <c:pt idx="24">
                  <c:v>1.0180025130573926</c:v>
                </c:pt>
                <c:pt idx="25">
                  <c:v>1.0320386928742158</c:v>
                </c:pt>
                <c:pt idx="26">
                  <c:v>1.090260386436817</c:v>
                </c:pt>
                <c:pt idx="27">
                  <c:v>1.1266986771479413</c:v>
                </c:pt>
                <c:pt idx="28">
                  <c:v>1.1216538474030844</c:v>
                </c:pt>
                <c:pt idx="29">
                  <c:v>1.1006908308653141</c:v>
                </c:pt>
                <c:pt idx="30">
                  <c:v>1.0679969261552567</c:v>
                </c:pt>
                <c:pt idx="31">
                  <c:v>1.0588369333921845</c:v>
                </c:pt>
                <c:pt idx="32">
                  <c:v>1.046765476539999</c:v>
                </c:pt>
                <c:pt idx="33">
                  <c:v>1.0261718591534039</c:v>
                </c:pt>
                <c:pt idx="34">
                  <c:v>1.0164662844232406</c:v>
                </c:pt>
                <c:pt idx="35">
                  <c:v>1.0128274934916126</c:v>
                </c:pt>
              </c:numCache>
            </c:numRef>
          </c:val>
          <c:smooth val="0"/>
        </c:ser>
        <c:ser>
          <c:idx val="2"/>
          <c:order val="2"/>
          <c:tx>
            <c:v>P2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BigPhoneData!$I$333:$I$366</c:f>
              <c:numCache>
                <c:formatCode>General</c:formatCode>
                <c:ptCount val="34"/>
                <c:pt idx="0">
                  <c:v>0.95185378265841747</c:v>
                </c:pt>
                <c:pt idx="1">
                  <c:v>0.94803980368801655</c:v>
                </c:pt>
                <c:pt idx="2">
                  <c:v>0.95562007598799381</c:v>
                </c:pt>
                <c:pt idx="3">
                  <c:v>0.95751185195593702</c:v>
                </c:pt>
                <c:pt idx="4">
                  <c:v>0.95943032471334155</c:v>
                </c:pt>
                <c:pt idx="5">
                  <c:v>0.97094196746646477</c:v>
                </c:pt>
                <c:pt idx="6">
                  <c:v>0.97094196746646477</c:v>
                </c:pt>
                <c:pt idx="7">
                  <c:v>0.94230830228707829</c:v>
                </c:pt>
                <c:pt idx="8">
                  <c:v>0.94988762426018813</c:v>
                </c:pt>
                <c:pt idx="9">
                  <c:v>0.95178035055499932</c:v>
                </c:pt>
                <c:pt idx="10">
                  <c:v>0.94608414071109781</c:v>
                </c:pt>
                <c:pt idx="11">
                  <c:v>0.94803026655964362</c:v>
                </c:pt>
                <c:pt idx="12">
                  <c:v>0.96906449221189739</c:v>
                </c:pt>
                <c:pt idx="13">
                  <c:v>0.96906449221189739</c:v>
                </c:pt>
                <c:pt idx="14">
                  <c:v>0.95565822051793059</c:v>
                </c:pt>
                <c:pt idx="15">
                  <c:v>0.94993149465162008</c:v>
                </c:pt>
                <c:pt idx="16">
                  <c:v>0.95373315458420549</c:v>
                </c:pt>
                <c:pt idx="17">
                  <c:v>0.95377606867395737</c:v>
                </c:pt>
                <c:pt idx="18">
                  <c:v>0.95181754674932584</c:v>
                </c:pt>
                <c:pt idx="19">
                  <c:v>1.3269180759604824</c:v>
                </c:pt>
                <c:pt idx="20">
                  <c:v>1.3269180759604824</c:v>
                </c:pt>
                <c:pt idx="21">
                  <c:v>1.2454903311187611</c:v>
                </c:pt>
                <c:pt idx="22">
                  <c:v>1.05355945740721</c:v>
                </c:pt>
                <c:pt idx="23">
                  <c:v>1.0117538643017665</c:v>
                </c:pt>
                <c:pt idx="24">
                  <c:v>1.0515076315151197</c:v>
                </c:pt>
                <c:pt idx="25">
                  <c:v>1.0120285085013663</c:v>
                </c:pt>
                <c:pt idx="26">
                  <c:v>1.0476458181668362</c:v>
                </c:pt>
                <c:pt idx="27">
                  <c:v>1.1139695590020913</c:v>
                </c:pt>
                <c:pt idx="28">
                  <c:v>1.1125371269491915</c:v>
                </c:pt>
                <c:pt idx="29">
                  <c:v>1.2907218524521478</c:v>
                </c:pt>
                <c:pt idx="30">
                  <c:v>1.2303152391608927</c:v>
                </c:pt>
                <c:pt idx="31">
                  <c:v>1.1209119606967264</c:v>
                </c:pt>
                <c:pt idx="32">
                  <c:v>1.1568177665216357</c:v>
                </c:pt>
                <c:pt idx="33">
                  <c:v>1.2097380946106371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078256"/>
        <c:axId val="383076624"/>
      </c:lineChart>
      <c:catAx>
        <c:axId val="38307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Intervals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76624"/>
        <c:crosses val="autoZero"/>
        <c:auto val="1"/>
        <c:lblAlgn val="ctr"/>
        <c:lblOffset val="100"/>
        <c:noMultiLvlLbl val="0"/>
      </c:catAx>
      <c:valAx>
        <c:axId val="3830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Sum Vector Magnitude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7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Equal</a:t>
            </a:r>
            <a:r>
              <a:rPr lang="en-AU" baseline="0"/>
              <a:t> Distance Triangle - Drop 1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MyPhone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MyPhoneData!$U$148:$U$170</c:f>
              <c:numCache>
                <c:formatCode>General</c:formatCode>
                <c:ptCount val="23"/>
                <c:pt idx="0">
                  <c:v>3.9128967015954284E-4</c:v>
                </c:pt>
                <c:pt idx="1">
                  <c:v>2.1278513981424048E-4</c:v>
                </c:pt>
                <c:pt idx="2">
                  <c:v>1.6755109239033534E-4</c:v>
                </c:pt>
                <c:pt idx="3">
                  <c:v>9.2069300571582423E-5</c:v>
                </c:pt>
                <c:pt idx="4">
                  <c:v>1.1340221588209415E-4</c:v>
                </c:pt>
                <c:pt idx="5">
                  <c:v>4.9963247725572642E-5</c:v>
                </c:pt>
                <c:pt idx="6">
                  <c:v>4.0470230657713921E-5</c:v>
                </c:pt>
                <c:pt idx="7">
                  <c:v>1.4660201003513818E-4</c:v>
                </c:pt>
                <c:pt idx="8">
                  <c:v>1.9568394461800479E-4</c:v>
                </c:pt>
                <c:pt idx="9">
                  <c:v>7.3742609583247242E-5</c:v>
                </c:pt>
                <c:pt idx="10">
                  <c:v>2.9865273730363269E-5</c:v>
                </c:pt>
                <c:pt idx="11">
                  <c:v>3.0973776101110349E-5</c:v>
                </c:pt>
                <c:pt idx="12">
                  <c:v>1.4720190126930555E-5</c:v>
                </c:pt>
                <c:pt idx="13">
                  <c:v>1.1923354002813749E-5</c:v>
                </c:pt>
                <c:pt idx="14">
                  <c:v>3.8363251621061279E-5</c:v>
                </c:pt>
                <c:pt idx="15">
                  <c:v>5.6988144217891404E-5</c:v>
                </c:pt>
                <c:pt idx="16">
                  <c:v>8.9981987433254511E-6</c:v>
                </c:pt>
                <c:pt idx="17">
                  <c:v>5.2451018863459937E-5</c:v>
                </c:pt>
                <c:pt idx="18">
                  <c:v>4.4700936754769202E-5</c:v>
                </c:pt>
                <c:pt idx="19">
                  <c:v>9.4779337932725689E-6</c:v>
                </c:pt>
                <c:pt idx="20">
                  <c:v>6.9825225345206135E-5</c:v>
                </c:pt>
                <c:pt idx="21">
                  <c:v>5.6558432529615893E-5</c:v>
                </c:pt>
                <c:pt idx="22">
                  <c:v>6.6000094134524047E-5</c:v>
                </c:pt>
              </c:numCache>
            </c:numRef>
          </c:val>
          <c:smooth val="0"/>
        </c:ser>
        <c:ser>
          <c:idx val="1"/>
          <c:order val="1"/>
          <c:tx>
            <c:v>SmallPhone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SmallPhoneData!$U$126:$U$147</c:f>
              <c:numCache>
                <c:formatCode>General</c:formatCode>
                <c:ptCount val="22"/>
                <c:pt idx="0">
                  <c:v>3.9982753133845181E-4</c:v>
                </c:pt>
                <c:pt idx="1">
                  <c:v>2.9207699154646109E-4</c:v>
                </c:pt>
                <c:pt idx="2">
                  <c:v>2.2397478078298156E-4</c:v>
                </c:pt>
                <c:pt idx="3">
                  <c:v>1.7313167213812536E-4</c:v>
                </c:pt>
                <c:pt idx="4">
                  <c:v>1.5681261130962175E-4</c:v>
                </c:pt>
                <c:pt idx="5">
                  <c:v>1.1914342053069048E-4</c:v>
                </c:pt>
                <c:pt idx="6">
                  <c:v>9.698540605918036E-5</c:v>
                </c:pt>
                <c:pt idx="7">
                  <c:v>7.7131666656325267E-5</c:v>
                </c:pt>
                <c:pt idx="8">
                  <c:v>9.5706360153976989E-5</c:v>
                </c:pt>
                <c:pt idx="9">
                  <c:v>7.3788189620488926E-5</c:v>
                </c:pt>
                <c:pt idx="10">
                  <c:v>5.5744703546090744E-5</c:v>
                </c:pt>
                <c:pt idx="11">
                  <c:v>4.3202476657054001E-5</c:v>
                </c:pt>
                <c:pt idx="12">
                  <c:v>4.7501902740680865E-5</c:v>
                </c:pt>
                <c:pt idx="13">
                  <c:v>1.7041866792402325E-5</c:v>
                </c:pt>
                <c:pt idx="14">
                  <c:v>1.3803912101845894E-5</c:v>
                </c:pt>
                <c:pt idx="15">
                  <c:v>1.0287371516824344E-5</c:v>
                </c:pt>
                <c:pt idx="16">
                  <c:v>8.446883594770578E-6</c:v>
                </c:pt>
                <c:pt idx="17">
                  <c:v>6.4056876596756906E-6</c:v>
                </c:pt>
                <c:pt idx="18">
                  <c:v>7.1748829155563588E-6</c:v>
                </c:pt>
                <c:pt idx="19">
                  <c:v>1.2067898143193913E-5</c:v>
                </c:pt>
                <c:pt idx="20">
                  <c:v>1.3068781168461613E-5</c:v>
                </c:pt>
                <c:pt idx="21">
                  <c:v>3.2053619697975525E-6</c:v>
                </c:pt>
              </c:numCache>
            </c:numRef>
          </c:val>
          <c:smooth val="0"/>
        </c:ser>
        <c:ser>
          <c:idx val="2"/>
          <c:order val="2"/>
          <c:tx>
            <c:v>BigPhone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BigPhoneData!$U$146:$U$167</c:f>
              <c:numCache>
                <c:formatCode>General</c:formatCode>
                <c:ptCount val="22"/>
                <c:pt idx="0">
                  <c:v>5.5456135405153682E-5</c:v>
                </c:pt>
                <c:pt idx="1">
                  <c:v>1.0952918535346557E-5</c:v>
                </c:pt>
                <c:pt idx="2">
                  <c:v>8.8718640136304529E-6</c:v>
                </c:pt>
                <c:pt idx="3">
                  <c:v>4.4354478798215813E-5</c:v>
                </c:pt>
                <c:pt idx="4">
                  <c:v>4.8300634700450456E-5</c:v>
                </c:pt>
                <c:pt idx="5">
                  <c:v>1.0303020690542685E-4</c:v>
                </c:pt>
                <c:pt idx="6">
                  <c:v>9.5404446984181161E-6</c:v>
                </c:pt>
                <c:pt idx="7">
                  <c:v>1.3933790629462045E-5</c:v>
                </c:pt>
                <c:pt idx="8">
                  <c:v>2.9891051579645776E-5</c:v>
                </c:pt>
                <c:pt idx="9">
                  <c:v>2.4211751779513197E-5</c:v>
                </c:pt>
                <c:pt idx="10">
                  <c:v>3.7042343646613575E-5</c:v>
                </c:pt>
                <c:pt idx="11">
                  <c:v>4.8113196061036436E-5</c:v>
                </c:pt>
                <c:pt idx="12">
                  <c:v>5.1495526954945256E-5</c:v>
                </c:pt>
                <c:pt idx="13">
                  <c:v>5.3766056514941313E-5</c:v>
                </c:pt>
                <c:pt idx="14">
                  <c:v>4.4391252031313051E-5</c:v>
                </c:pt>
                <c:pt idx="15">
                  <c:v>2.5085622271444757E-3</c:v>
                </c:pt>
                <c:pt idx="16">
                  <c:v>2.0319354039870226E-3</c:v>
                </c:pt>
                <c:pt idx="17">
                  <c:v>1.3365509242155543E-3</c:v>
                </c:pt>
                <c:pt idx="18">
                  <c:v>1.3861107846285488E-3</c:v>
                </c:pt>
                <c:pt idx="19">
                  <c:v>2.6081820581377678E-4</c:v>
                </c:pt>
                <c:pt idx="20">
                  <c:v>8.8860339991148014E-5</c:v>
                </c:pt>
                <c:pt idx="21">
                  <c:v>1.8638830844212065E-4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068464"/>
        <c:axId val="383082064"/>
      </c:lineChart>
      <c:catAx>
        <c:axId val="38306846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82064"/>
        <c:crosses val="autoZero"/>
        <c:auto val="1"/>
        <c:lblAlgn val="ctr"/>
        <c:lblOffset val="100"/>
        <c:noMultiLvlLbl val="0"/>
      </c:catAx>
      <c:valAx>
        <c:axId val="38308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Equal</a:t>
            </a:r>
            <a:r>
              <a:rPr lang="en-AU" baseline="0"/>
              <a:t> Distance Triangle - Drop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MyPhone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MyPhoneData!$U$171:$U$196</c:f>
              <c:numCache>
                <c:formatCode>General</c:formatCode>
                <c:ptCount val="26"/>
                <c:pt idx="0">
                  <c:v>3.0357634166553693E-5</c:v>
                </c:pt>
                <c:pt idx="1">
                  <c:v>9.4752503371431374E-5</c:v>
                </c:pt>
                <c:pt idx="2">
                  <c:v>8.0776683256679113E-5</c:v>
                </c:pt>
                <c:pt idx="3">
                  <c:v>8.0291652723616619E-5</c:v>
                </c:pt>
                <c:pt idx="4">
                  <c:v>3.3043753825780161E-5</c:v>
                </c:pt>
                <c:pt idx="5">
                  <c:v>2.1241272485029107E-5</c:v>
                </c:pt>
                <c:pt idx="6">
                  <c:v>1.7634395954104686E-5</c:v>
                </c:pt>
                <c:pt idx="7">
                  <c:v>1.4283860722824388E-5</c:v>
                </c:pt>
                <c:pt idx="8">
                  <c:v>3.1812102196320904E-5</c:v>
                </c:pt>
                <c:pt idx="9">
                  <c:v>9.1372164890241806E-6</c:v>
                </c:pt>
                <c:pt idx="10">
                  <c:v>2.9439714726467745E-5</c:v>
                </c:pt>
                <c:pt idx="11">
                  <c:v>5.6329873984277596E-6</c:v>
                </c:pt>
                <c:pt idx="12">
                  <c:v>5.6672335185969562E-6</c:v>
                </c:pt>
                <c:pt idx="13">
                  <c:v>2.4802310154074638E-5</c:v>
                </c:pt>
                <c:pt idx="14">
                  <c:v>2.0089871224799996E-5</c:v>
                </c:pt>
                <c:pt idx="15">
                  <c:v>8.4883808427390806E-5</c:v>
                </c:pt>
                <c:pt idx="16">
                  <c:v>9.0466771120421475E-5</c:v>
                </c:pt>
                <c:pt idx="17">
                  <c:v>4.0103921655713268E-5</c:v>
                </c:pt>
                <c:pt idx="18">
                  <c:v>2.1515211639373771E-5</c:v>
                </c:pt>
                <c:pt idx="19">
                  <c:v>8.8872267025242614E-5</c:v>
                </c:pt>
                <c:pt idx="20">
                  <c:v>1.8174173465806429E-3</c:v>
                </c:pt>
                <c:pt idx="21">
                  <c:v>1.4721080507303205E-3</c:v>
                </c:pt>
                <c:pt idx="22">
                  <c:v>7.531206123134414E-4</c:v>
                </c:pt>
                <c:pt idx="23">
                  <c:v>1.3398052012775092E-4</c:v>
                </c:pt>
                <c:pt idx="24">
                  <c:v>1.543723428938975E-5</c:v>
                </c:pt>
                <c:pt idx="25">
                  <c:v>2.8969841738657078E-5</c:v>
                </c:pt>
              </c:numCache>
            </c:numRef>
          </c:val>
          <c:smooth val="0"/>
        </c:ser>
        <c:ser>
          <c:idx val="1"/>
          <c:order val="1"/>
          <c:tx>
            <c:v>SmallPhone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SmallPhoneData!$U$148:$U$171</c:f>
              <c:numCache>
                <c:formatCode>General</c:formatCode>
                <c:ptCount val="24"/>
                <c:pt idx="0">
                  <c:v>1.2634278368085805E-4</c:v>
                </c:pt>
                <c:pt idx="1">
                  <c:v>9.1355778122859585E-5</c:v>
                </c:pt>
                <c:pt idx="2">
                  <c:v>6.4797505320315248E-6</c:v>
                </c:pt>
                <c:pt idx="3">
                  <c:v>6.9194538995742599E-5</c:v>
                </c:pt>
                <c:pt idx="4">
                  <c:v>2.3646677402850627E-5</c:v>
                </c:pt>
                <c:pt idx="5">
                  <c:v>1.2015124992200477E-6</c:v>
                </c:pt>
                <c:pt idx="6">
                  <c:v>9.7322512436818588E-7</c:v>
                </c:pt>
                <c:pt idx="7">
                  <c:v>4.7370737567449985E-6</c:v>
                </c:pt>
                <c:pt idx="8">
                  <c:v>5.1076002113481111E-6</c:v>
                </c:pt>
                <c:pt idx="9">
                  <c:v>2.6426500317313382E-6</c:v>
                </c:pt>
                <c:pt idx="10">
                  <c:v>8.7230299933117757E-7</c:v>
                </c:pt>
                <c:pt idx="11">
                  <c:v>1.217155174916194E-7</c:v>
                </c:pt>
                <c:pt idx="12">
                  <c:v>7.0246281671560419E-7</c:v>
                </c:pt>
                <c:pt idx="13">
                  <c:v>5.6899488153939623E-7</c:v>
                </c:pt>
                <c:pt idx="14">
                  <c:v>5.664421009316863E-7</c:v>
                </c:pt>
                <c:pt idx="15">
                  <c:v>3.2831700233805393E-6</c:v>
                </c:pt>
                <c:pt idx="16">
                  <c:v>1.2070468951209026E-5</c:v>
                </c:pt>
                <c:pt idx="17">
                  <c:v>9.6510978639104243E-6</c:v>
                </c:pt>
                <c:pt idx="18">
                  <c:v>2.5901748992571066E-6</c:v>
                </c:pt>
                <c:pt idx="19">
                  <c:v>6.3453680959402178E-6</c:v>
                </c:pt>
                <c:pt idx="20">
                  <c:v>2.4064930443110537E-5</c:v>
                </c:pt>
                <c:pt idx="21">
                  <c:v>1.9492593658919321E-5</c:v>
                </c:pt>
                <c:pt idx="22">
                  <c:v>1.0798762134822327E-4</c:v>
                </c:pt>
                <c:pt idx="23">
                  <c:v>1.4572350394091082E-5</c:v>
                </c:pt>
              </c:numCache>
            </c:numRef>
          </c:val>
          <c:smooth val="0"/>
        </c:ser>
        <c:ser>
          <c:idx val="2"/>
          <c:order val="2"/>
          <c:tx>
            <c:v>BigPhone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BigPhoneData!$U$168:$U$193</c:f>
              <c:numCache>
                <c:formatCode>General</c:formatCode>
                <c:ptCount val="26"/>
                <c:pt idx="0">
                  <c:v>7.497364958355821E-4</c:v>
                </c:pt>
                <c:pt idx="1">
                  <c:v>2.5032051028378078E-3</c:v>
                </c:pt>
                <c:pt idx="2">
                  <c:v>1.3166274127526826E-3</c:v>
                </c:pt>
                <c:pt idx="3">
                  <c:v>8.2950318622415504E-5</c:v>
                </c:pt>
                <c:pt idx="4">
                  <c:v>6.7189758084154746E-5</c:v>
                </c:pt>
                <c:pt idx="5">
                  <c:v>6.5188587492081174E-4</c:v>
                </c:pt>
                <c:pt idx="6">
                  <c:v>5.5409833297091964E-5</c:v>
                </c:pt>
                <c:pt idx="7">
                  <c:v>7.206081280768273E-5</c:v>
                </c:pt>
                <c:pt idx="8">
                  <c:v>6.1260522801318668E-5</c:v>
                </c:pt>
                <c:pt idx="9">
                  <c:v>6.158255769808542E-5</c:v>
                </c:pt>
                <c:pt idx="10">
                  <c:v>2.1743332410625801E-5</c:v>
                </c:pt>
                <c:pt idx="11">
                  <c:v>3.8052764495558365E-5</c:v>
                </c:pt>
                <c:pt idx="12">
                  <c:v>3.0822739241402058E-5</c:v>
                </c:pt>
                <c:pt idx="13">
                  <c:v>1.8698806484847718E-5</c:v>
                </c:pt>
                <c:pt idx="14">
                  <c:v>7.8323567191385644E-5</c:v>
                </c:pt>
                <c:pt idx="15">
                  <c:v>5.4599911794292355E-5</c:v>
                </c:pt>
                <c:pt idx="16">
                  <c:v>3.7693351896017052E-5</c:v>
                </c:pt>
                <c:pt idx="17">
                  <c:v>3.9478549728929936E-5</c:v>
                </c:pt>
                <c:pt idx="18">
                  <c:v>3.9143008475198769E-2</c:v>
                </c:pt>
                <c:pt idx="19">
                  <c:v>3.1705836864910998E-2</c:v>
                </c:pt>
                <c:pt idx="20">
                  <c:v>4.1578043249780386E-2</c:v>
                </c:pt>
                <c:pt idx="21">
                  <c:v>7.4596372648441031E-3</c:v>
                </c:pt>
                <c:pt idx="22">
                  <c:v>1.1462033997817052E-4</c:v>
                </c:pt>
                <c:pt idx="23">
                  <c:v>1.4267350285330431E-3</c:v>
                </c:pt>
                <c:pt idx="24">
                  <c:v>2.5127646566956451E-3</c:v>
                </c:pt>
                <c:pt idx="25">
                  <c:v>1.8871121831013993E-3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069552"/>
        <c:axId val="383070096"/>
      </c:lineChart>
      <c:catAx>
        <c:axId val="38306955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70096"/>
        <c:crosses val="autoZero"/>
        <c:auto val="1"/>
        <c:lblAlgn val="ctr"/>
        <c:lblOffset val="100"/>
        <c:noMultiLvlLbl val="0"/>
      </c:catAx>
      <c:valAx>
        <c:axId val="3830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6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HighPass</a:t>
            </a:r>
            <a:r>
              <a:rPr lang="en-AU" baseline="0"/>
              <a:t> </a:t>
            </a:r>
            <a:r>
              <a:rPr lang="en-AU"/>
              <a:t>Equal Distance Triangle - Drop</a:t>
            </a:r>
            <a:r>
              <a:rPr lang="en-AU" baseline="0"/>
              <a:t> 3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MyPhoneData!$U$197:$U$211</c:f>
              <c:numCache>
                <c:formatCode>General</c:formatCode>
                <c:ptCount val="15"/>
                <c:pt idx="0">
                  <c:v>1.6296345342526106E-4</c:v>
                </c:pt>
                <c:pt idx="1">
                  <c:v>7.2882846213865552E-5</c:v>
                </c:pt>
                <c:pt idx="2">
                  <c:v>4.3744465481685484E-5</c:v>
                </c:pt>
                <c:pt idx="3">
                  <c:v>1.0741084548519096E-5</c:v>
                </c:pt>
                <c:pt idx="4">
                  <c:v>8.7002784843010506E-6</c:v>
                </c:pt>
                <c:pt idx="5">
                  <c:v>2.318626996951241E-4</c:v>
                </c:pt>
                <c:pt idx="6">
                  <c:v>9.7333543882615199E-5</c:v>
                </c:pt>
                <c:pt idx="7">
                  <c:v>6.0370065321223704E-5</c:v>
                </c:pt>
                <c:pt idx="8">
                  <c:v>2.1995873489949306E-4</c:v>
                </c:pt>
                <c:pt idx="9">
                  <c:v>1.0783384553462693E-4</c:v>
                </c:pt>
                <c:pt idx="10">
                  <c:v>2.4306952657978412E-4</c:v>
                </c:pt>
                <c:pt idx="11">
                  <c:v>1.9688631652962514E-4</c:v>
                </c:pt>
                <c:pt idx="12">
                  <c:v>1.1108450738681107E-3</c:v>
                </c:pt>
                <c:pt idx="13">
                  <c:v>2.1060995862319848E-4</c:v>
                </c:pt>
                <c:pt idx="14">
                  <c:v>3.3395719539911379E-5</c:v>
                </c:pt>
              </c:numCache>
            </c:numRef>
          </c:val>
          <c:smooth val="0"/>
        </c:ser>
        <c:ser>
          <c:idx val="1"/>
          <c:order val="1"/>
          <c:tx>
            <c:v>P3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SmallPhoneData!$U$172:$U$186</c:f>
              <c:numCache>
                <c:formatCode>General</c:formatCode>
                <c:ptCount val="15"/>
                <c:pt idx="0">
                  <c:v>1.5476185445588932E-4</c:v>
                </c:pt>
                <c:pt idx="1">
                  <c:v>1.1741428040927379E-4</c:v>
                </c:pt>
                <c:pt idx="2">
                  <c:v>8.9879525295797011E-5</c:v>
                </c:pt>
                <c:pt idx="3">
                  <c:v>7.8538433075199928E-5</c:v>
                </c:pt>
                <c:pt idx="4">
                  <c:v>7.1595796044654004E-5</c:v>
                </c:pt>
                <c:pt idx="5">
                  <c:v>6.2197444916915065E-5</c:v>
                </c:pt>
                <c:pt idx="6">
                  <c:v>5.0379930382701145E-5</c:v>
                </c:pt>
                <c:pt idx="7">
                  <c:v>2.8218296055191298E-5</c:v>
                </c:pt>
                <c:pt idx="8">
                  <c:v>3.073744808116084E-5</c:v>
                </c:pt>
                <c:pt idx="9">
                  <c:v>2.4897332945740306E-5</c:v>
                </c:pt>
                <c:pt idx="10">
                  <c:v>1.7060989346087042E-5</c:v>
                </c:pt>
                <c:pt idx="11">
                  <c:v>1.4471577595316168E-5</c:v>
                </c:pt>
                <c:pt idx="12">
                  <c:v>9.7312625023398119E-6</c:v>
                </c:pt>
                <c:pt idx="13">
                  <c:v>8.0989199839034054E-6</c:v>
                </c:pt>
                <c:pt idx="14">
                  <c:v>6.5601251869615854E-6</c:v>
                </c:pt>
              </c:numCache>
            </c:numRef>
          </c:val>
          <c:smooth val="0"/>
        </c:ser>
        <c:ser>
          <c:idx val="2"/>
          <c:order val="2"/>
          <c:tx>
            <c:v>P2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BigPhoneData!$U$194:$U$208</c:f>
              <c:numCache>
                <c:formatCode>General</c:formatCode>
                <c:ptCount val="15"/>
                <c:pt idx="0">
                  <c:v>3.3180304675794778E-3</c:v>
                </c:pt>
                <c:pt idx="1">
                  <c:v>2.0915846764319062E-3</c:v>
                </c:pt>
                <c:pt idx="2">
                  <c:v>1.2829337944524595E-3</c:v>
                </c:pt>
                <c:pt idx="3">
                  <c:v>1.0391763735064967E-3</c:v>
                </c:pt>
                <c:pt idx="4">
                  <c:v>8.1866472703616324E-4</c:v>
                </c:pt>
                <c:pt idx="5">
                  <c:v>5.6409421175883303E-4</c:v>
                </c:pt>
                <c:pt idx="6">
                  <c:v>4.8960870870509926E-4</c:v>
                </c:pt>
                <c:pt idx="7">
                  <c:v>9.9846346876955355E-4</c:v>
                </c:pt>
                <c:pt idx="8">
                  <c:v>1.6839522339900967E-3</c:v>
                </c:pt>
                <c:pt idx="9">
                  <c:v>1.1385957237746408E-3</c:v>
                </c:pt>
                <c:pt idx="10">
                  <c:v>3.4286694877087674E-4</c:v>
                </c:pt>
                <c:pt idx="11">
                  <c:v>2.4229153558974093E-4</c:v>
                </c:pt>
                <c:pt idx="12">
                  <c:v>5.3860820721273456E-5</c:v>
                </c:pt>
                <c:pt idx="13">
                  <c:v>4.3627264784231095E-5</c:v>
                </c:pt>
                <c:pt idx="14">
                  <c:v>7.662311985695997E-5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066288"/>
        <c:axId val="383074992"/>
      </c:lineChart>
      <c:catAx>
        <c:axId val="38306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Intervals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74992"/>
        <c:crosses val="autoZero"/>
        <c:auto val="1"/>
        <c:lblAlgn val="ctr"/>
        <c:lblOffset val="100"/>
        <c:noMultiLvlLbl val="0"/>
      </c:catAx>
      <c:valAx>
        <c:axId val="3830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Sum Vector Magnitude</a:t>
                </a:r>
              </a:p>
            </c:rich>
          </c:tx>
          <c:layout>
            <c:manualLayout>
              <c:xMode val="edge"/>
              <c:yMode val="edge"/>
              <c:x val="2.6035502958579881E-2"/>
              <c:y val="0.41504072602854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6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Unequal</a:t>
            </a:r>
            <a:r>
              <a:rPr lang="en-AU" baseline="0"/>
              <a:t> Dist - Drop 1 {m,b,s}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MyPhone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MyPhoneData!$U$212:$U$230</c:f>
              <c:numCache>
                <c:formatCode>General</c:formatCode>
                <c:ptCount val="19"/>
                <c:pt idx="0">
                  <c:v>3.0487319040228177E-4</c:v>
                </c:pt>
                <c:pt idx="1">
                  <c:v>1.6963474588872055E-4</c:v>
                </c:pt>
                <c:pt idx="2">
                  <c:v>1.771208033148463E-4</c:v>
                </c:pt>
                <c:pt idx="3">
                  <c:v>8.58418304569426E-5</c:v>
                </c:pt>
                <c:pt idx="4">
                  <c:v>1.0048067992893818E-4</c:v>
                </c:pt>
                <c:pt idx="5">
                  <c:v>8.0203172903520634E-5</c:v>
                </c:pt>
                <c:pt idx="6">
                  <c:v>6.4964570051851518E-5</c:v>
                </c:pt>
                <c:pt idx="7">
                  <c:v>4.4893722769833389E-5</c:v>
                </c:pt>
                <c:pt idx="8">
                  <c:v>5.6707929271293159E-5</c:v>
                </c:pt>
                <c:pt idx="9">
                  <c:v>3.6066163675030801E-5</c:v>
                </c:pt>
                <c:pt idx="10">
                  <c:v>1.2804569231325912E-5</c:v>
                </c:pt>
                <c:pt idx="11">
                  <c:v>1.1645539737531542E-5</c:v>
                </c:pt>
                <c:pt idx="12">
                  <c:v>2.0013953343837575E-5</c:v>
                </c:pt>
                <c:pt idx="13">
                  <c:v>1.6211302208508328E-5</c:v>
                </c:pt>
                <c:pt idx="14">
                  <c:v>2.009358055984343E-5</c:v>
                </c:pt>
                <c:pt idx="15">
                  <c:v>1.4838322668015203E-4</c:v>
                </c:pt>
                <c:pt idx="16">
                  <c:v>1.1145320736244164E-4</c:v>
                </c:pt>
                <c:pt idx="17">
                  <c:v>7.5701674801994799E-5</c:v>
                </c:pt>
                <c:pt idx="18">
                  <c:v>7.663856970748554E-5</c:v>
                </c:pt>
              </c:numCache>
            </c:numRef>
          </c:val>
          <c:smooth val="0"/>
        </c:ser>
        <c:ser>
          <c:idx val="1"/>
          <c:order val="1"/>
          <c:tx>
            <c:v>SmallPhone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SmallPhoneData!$U$187:$U$207</c:f>
              <c:numCache>
                <c:formatCode>General</c:formatCode>
                <c:ptCount val="21"/>
                <c:pt idx="0">
                  <c:v>6.8597743909824211E-5</c:v>
                </c:pt>
                <c:pt idx="1">
                  <c:v>5.6922009231998061E-5</c:v>
                </c:pt>
                <c:pt idx="2">
                  <c:v>4.3458642883822264E-5</c:v>
                </c:pt>
                <c:pt idx="3">
                  <c:v>4.1957916151793539E-5</c:v>
                </c:pt>
                <c:pt idx="4">
                  <c:v>3.3265625629772571E-5</c:v>
                </c:pt>
                <c:pt idx="5">
                  <c:v>2.6944470041411706E-5</c:v>
                </c:pt>
                <c:pt idx="6">
                  <c:v>2.8036370250163361E-5</c:v>
                </c:pt>
                <c:pt idx="7">
                  <c:v>2.4220558140339744E-5</c:v>
                </c:pt>
                <c:pt idx="8">
                  <c:v>1.9223253958520919E-5</c:v>
                </c:pt>
                <c:pt idx="9">
                  <c:v>1.4603860351214627E-5</c:v>
                </c:pt>
                <c:pt idx="10">
                  <c:v>1.2818604085930255E-5</c:v>
                </c:pt>
                <c:pt idx="11">
                  <c:v>1.0383069309603465E-5</c:v>
                </c:pt>
                <c:pt idx="12">
                  <c:v>9.5068579634776661E-6</c:v>
                </c:pt>
                <c:pt idx="13">
                  <c:v>3.5105804393172043E-6</c:v>
                </c:pt>
                <c:pt idx="14">
                  <c:v>4.3937432215893595E-6</c:v>
                </c:pt>
                <c:pt idx="15">
                  <c:v>2.9285613065250036E-6</c:v>
                </c:pt>
                <c:pt idx="16">
                  <c:v>2.5579337666607242E-6</c:v>
                </c:pt>
                <c:pt idx="17">
                  <c:v>2.7060080808252147E-6</c:v>
                </c:pt>
                <c:pt idx="18">
                  <c:v>3.1399664273887232E-6</c:v>
                </c:pt>
                <c:pt idx="19">
                  <c:v>2.543372806184803E-6</c:v>
                </c:pt>
                <c:pt idx="20">
                  <c:v>2.7401029217039442E-6</c:v>
                </c:pt>
              </c:numCache>
            </c:numRef>
          </c:val>
          <c:smooth val="0"/>
        </c:ser>
        <c:ser>
          <c:idx val="2"/>
          <c:order val="2"/>
          <c:tx>
            <c:v>BigPhone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BigPhoneData!$U$209:$U$227</c:f>
              <c:numCache>
                <c:formatCode>General</c:formatCode>
                <c:ptCount val="19"/>
                <c:pt idx="0">
                  <c:v>6.6575300264440232E-4</c:v>
                </c:pt>
                <c:pt idx="1">
                  <c:v>5.6598071215708048E-4</c:v>
                </c:pt>
                <c:pt idx="2">
                  <c:v>4.0576462731099251E-4</c:v>
                </c:pt>
                <c:pt idx="3">
                  <c:v>3.3907705146202281E-4</c:v>
                </c:pt>
                <c:pt idx="4">
                  <c:v>2.2753486644266124E-4</c:v>
                </c:pt>
                <c:pt idx="5">
                  <c:v>1.4756333086968478E-4</c:v>
                </c:pt>
                <c:pt idx="6">
                  <c:v>1.1952629800444468E-4</c:v>
                </c:pt>
                <c:pt idx="7">
                  <c:v>2.0289057194656932E-4</c:v>
                </c:pt>
                <c:pt idx="8">
                  <c:v>1.5140021672732334E-4</c:v>
                </c:pt>
                <c:pt idx="9">
                  <c:v>1.913017510859265E-4</c:v>
                </c:pt>
                <c:pt idx="10">
                  <c:v>2.3364200974393696E-4</c:v>
                </c:pt>
                <c:pt idx="11">
                  <c:v>3.548492269099483E-3</c:v>
                </c:pt>
                <c:pt idx="12">
                  <c:v>9.4807282871747886E-4</c:v>
                </c:pt>
                <c:pt idx="13">
                  <c:v>7.6793899126115879E-4</c:v>
                </c:pt>
                <c:pt idx="14">
                  <c:v>3.0944014887873943E-4</c:v>
                </c:pt>
                <c:pt idx="15">
                  <c:v>1.1686129487836437E-4</c:v>
                </c:pt>
                <c:pt idx="16">
                  <c:v>7.4969937904774861E-5</c:v>
                </c:pt>
                <c:pt idx="17">
                  <c:v>1.2100623078963397E-5</c:v>
                </c:pt>
                <c:pt idx="18">
                  <c:v>1.6341336291179049E-5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074448"/>
        <c:axId val="383076080"/>
      </c:lineChart>
      <c:catAx>
        <c:axId val="38307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76080"/>
        <c:crosses val="autoZero"/>
        <c:auto val="1"/>
        <c:lblAlgn val="ctr"/>
        <c:lblOffset val="100"/>
        <c:noMultiLvlLbl val="0"/>
      </c:catAx>
      <c:valAx>
        <c:axId val="3830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7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Unequal Dist - Drop 2 {m,b,s}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MyPhone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MyPhoneData!$U$231:$U$237</c:f>
              <c:numCache>
                <c:formatCode>General</c:formatCode>
                <c:ptCount val="7"/>
                <c:pt idx="0">
                  <c:v>5.8748500494883128E-5</c:v>
                </c:pt>
                <c:pt idx="1">
                  <c:v>1.2944804585562802E-4</c:v>
                </c:pt>
                <c:pt idx="2">
                  <c:v>1.0485291714305728E-4</c:v>
                </c:pt>
                <c:pt idx="3">
                  <c:v>3.7858034362454602E-5</c:v>
                </c:pt>
                <c:pt idx="4">
                  <c:v>1.3027654514527218E-4</c:v>
                </c:pt>
                <c:pt idx="5">
                  <c:v>2.1098040449000049E-5</c:v>
                </c:pt>
                <c:pt idx="6">
                  <c:v>9.5866385785400655E-6</c:v>
                </c:pt>
              </c:numCache>
            </c:numRef>
          </c:val>
          <c:smooth val="0"/>
        </c:ser>
        <c:ser>
          <c:idx val="1"/>
          <c:order val="1"/>
          <c:tx>
            <c:v>SmallPhone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SmallPhoneData!$U$208:$U$260</c:f>
              <c:numCache>
                <c:formatCode>General</c:formatCode>
                <c:ptCount val="53"/>
                <c:pt idx="0">
                  <c:v>6.4256023727059131E-7</c:v>
                </c:pt>
                <c:pt idx="1">
                  <c:v>2.4928095255553135E-7</c:v>
                </c:pt>
                <c:pt idx="2">
                  <c:v>5.0271645517182291E-7</c:v>
                </c:pt>
                <c:pt idx="3">
                  <c:v>7.1884883955610575E-7</c:v>
                </c:pt>
                <c:pt idx="4">
                  <c:v>5.4759850124868297E-7</c:v>
                </c:pt>
                <c:pt idx="5">
                  <c:v>1.3101644776743705E-6</c:v>
                </c:pt>
                <c:pt idx="6">
                  <c:v>1.0612332269160474E-6</c:v>
                </c:pt>
                <c:pt idx="7">
                  <c:v>1.0132528804732386E-6</c:v>
                </c:pt>
                <c:pt idx="8">
                  <c:v>7.2348146536201451E-7</c:v>
                </c:pt>
                <c:pt idx="9">
                  <c:v>7.6270454893390486E-7</c:v>
                </c:pt>
                <c:pt idx="10">
                  <c:v>5.3903876577310281E-7</c:v>
                </c:pt>
                <c:pt idx="11">
                  <c:v>7.4165399748922002E-8</c:v>
                </c:pt>
                <c:pt idx="12">
                  <c:v>2.0717064208405806E-8</c:v>
                </c:pt>
                <c:pt idx="13">
                  <c:v>6.7024283402220364E-6</c:v>
                </c:pt>
                <c:pt idx="14">
                  <c:v>5.4289669555794371E-6</c:v>
                </c:pt>
                <c:pt idx="15">
                  <c:v>2.0659383582954052E-5</c:v>
                </c:pt>
                <c:pt idx="16">
                  <c:v>1.3529724436309355E-6</c:v>
                </c:pt>
                <c:pt idx="17">
                  <c:v>5.217686512048359E-6</c:v>
                </c:pt>
                <c:pt idx="18">
                  <c:v>4.4918177527964886E-7</c:v>
                </c:pt>
                <c:pt idx="19">
                  <c:v>4.9736385246586373E-7</c:v>
                </c:pt>
                <c:pt idx="20">
                  <c:v>8.6656802732504429E-6</c:v>
                </c:pt>
                <c:pt idx="21">
                  <c:v>7.7997947125396478E-6</c:v>
                </c:pt>
                <c:pt idx="22">
                  <c:v>3.8841590901336792E-6</c:v>
                </c:pt>
                <c:pt idx="23">
                  <c:v>1.3880283998633895E-6</c:v>
                </c:pt>
                <c:pt idx="24">
                  <c:v>2.5416313790746021E-8</c:v>
                </c:pt>
                <c:pt idx="25">
                  <c:v>3.6102476932957149E-7</c:v>
                </c:pt>
                <c:pt idx="26">
                  <c:v>2.924300631568877E-7</c:v>
                </c:pt>
                <c:pt idx="27">
                  <c:v>5.8336964178620697E-7</c:v>
                </c:pt>
                <c:pt idx="28">
                  <c:v>5.928985957997029E-6</c:v>
                </c:pt>
                <c:pt idx="29">
                  <c:v>6.1214157570037573E-6</c:v>
                </c:pt>
                <c:pt idx="30">
                  <c:v>2.7951115871661425E-6</c:v>
                </c:pt>
                <c:pt idx="31">
                  <c:v>6.6996774945691059E-7</c:v>
                </c:pt>
                <c:pt idx="32">
                  <c:v>4.3183651980134696E-7</c:v>
                </c:pt>
                <c:pt idx="33">
                  <c:v>1.1333993098758831E-6</c:v>
                </c:pt>
                <c:pt idx="34">
                  <c:v>9.1805344099933776E-7</c:v>
                </c:pt>
                <c:pt idx="35">
                  <c:v>2.5703568581180137E-6</c:v>
                </c:pt>
                <c:pt idx="36">
                  <c:v>2.0819890550757272E-6</c:v>
                </c:pt>
                <c:pt idx="37">
                  <c:v>2.8882802140769004E-6</c:v>
                </c:pt>
                <c:pt idx="38">
                  <c:v>1.2046907998215223E-6</c:v>
                </c:pt>
                <c:pt idx="39">
                  <c:v>4.0206373536865662E-7</c:v>
                </c:pt>
                <c:pt idx="40">
                  <c:v>1.2854021645620091E-6</c:v>
                </c:pt>
                <c:pt idx="41">
                  <c:v>1.0411757532950119E-6</c:v>
                </c:pt>
                <c:pt idx="42">
                  <c:v>1.5706675010858042E-6</c:v>
                </c:pt>
                <c:pt idx="43">
                  <c:v>1.7113410554161297E-6</c:v>
                </c:pt>
                <c:pt idx="44">
                  <c:v>3.4780928901457315E-7</c:v>
                </c:pt>
                <c:pt idx="45">
                  <c:v>8.7228468228489785E-7</c:v>
                </c:pt>
                <c:pt idx="46">
                  <c:v>3.1067178061155716E-6</c:v>
                </c:pt>
                <c:pt idx="47">
                  <c:v>5.8962401847021129E-6</c:v>
                </c:pt>
                <c:pt idx="48">
                  <c:v>4.7759545496082686E-6</c:v>
                </c:pt>
                <c:pt idx="49">
                  <c:v>2.8650132311423205E-6</c:v>
                </c:pt>
                <c:pt idx="50">
                  <c:v>5.4810283103608768E-6</c:v>
                </c:pt>
                <c:pt idx="51">
                  <c:v>1.7591748733706727E-6</c:v>
                </c:pt>
                <c:pt idx="52">
                  <c:v>1.8911742836272308E-6</c:v>
                </c:pt>
              </c:numCache>
            </c:numRef>
          </c:val>
          <c:smooth val="0"/>
        </c:ser>
        <c:ser>
          <c:idx val="2"/>
          <c:order val="2"/>
          <c:tx>
            <c:v>BigPhone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BigPhoneData!$U$228:$U$272</c:f>
              <c:numCache>
                <c:formatCode>General</c:formatCode>
                <c:ptCount val="45"/>
                <c:pt idx="0">
                  <c:v>1.1905740500039896E-4</c:v>
                </c:pt>
                <c:pt idx="1">
                  <c:v>1.2313948473348461E-4</c:v>
                </c:pt>
                <c:pt idx="2">
                  <c:v>1.6668872192961636E-4</c:v>
                </c:pt>
                <c:pt idx="3">
                  <c:v>8.8337992963502497E-5</c:v>
                </c:pt>
                <c:pt idx="4">
                  <c:v>7.8342115762559494E-5</c:v>
                </c:pt>
                <c:pt idx="5">
                  <c:v>4.8099125211893569E-5</c:v>
                </c:pt>
                <c:pt idx="6">
                  <c:v>1.6931664749455267E-5</c:v>
                </c:pt>
                <c:pt idx="7">
                  <c:v>1.3714648447058439E-5</c:v>
                </c:pt>
                <c:pt idx="8">
                  <c:v>1.2209175905207335E-4</c:v>
                </c:pt>
                <c:pt idx="9">
                  <c:v>1.2309252724423188E-4</c:v>
                </c:pt>
                <c:pt idx="10">
                  <c:v>8.0829584798657031E-5</c:v>
                </c:pt>
                <c:pt idx="11">
                  <c:v>1.3127714113876063E-4</c:v>
                </c:pt>
                <c:pt idx="12">
                  <c:v>5.2424477862811351E-5</c:v>
                </c:pt>
                <c:pt idx="13">
                  <c:v>5.3035814404032588E-6</c:v>
                </c:pt>
                <c:pt idx="14">
                  <c:v>2.6680047359231657E-5</c:v>
                </c:pt>
                <c:pt idx="15">
                  <c:v>2.1610838360977867E-5</c:v>
                </c:pt>
                <c:pt idx="16">
                  <c:v>8.3586051905683645E-5</c:v>
                </c:pt>
                <c:pt idx="17">
                  <c:v>2.8825781956330239E-5</c:v>
                </c:pt>
                <c:pt idx="18">
                  <c:v>1.4594652809443971E-5</c:v>
                </c:pt>
                <c:pt idx="19">
                  <c:v>1.5804624249615829E-5</c:v>
                </c:pt>
                <c:pt idx="20">
                  <c:v>3.003654329512878E-5</c:v>
                </c:pt>
                <c:pt idx="21">
                  <c:v>1.7597891883805468E-5</c:v>
                </c:pt>
                <c:pt idx="22">
                  <c:v>1.4254292425882696E-5</c:v>
                </c:pt>
                <c:pt idx="23">
                  <c:v>3.4581678805192868E-5</c:v>
                </c:pt>
                <c:pt idx="24">
                  <c:v>2.9842185780544258E-5</c:v>
                </c:pt>
                <c:pt idx="25">
                  <c:v>2.3424200833135903E-5</c:v>
                </c:pt>
                <c:pt idx="26">
                  <c:v>1.4166452160801386E-5</c:v>
                </c:pt>
                <c:pt idx="27">
                  <c:v>8.3716735671608975E-6</c:v>
                </c:pt>
                <c:pt idx="28">
                  <c:v>2.3463974261435947E-5</c:v>
                </c:pt>
                <c:pt idx="29">
                  <c:v>1.9005819151762963E-5</c:v>
                </c:pt>
                <c:pt idx="30">
                  <c:v>3.1873627900230072E-5</c:v>
                </c:pt>
                <c:pt idx="31">
                  <c:v>4.6449114100853625E-5</c:v>
                </c:pt>
                <c:pt idx="32">
                  <c:v>7.9279773212009649E-6</c:v>
                </c:pt>
                <c:pt idx="33">
                  <c:v>1.3589582460401562E-5</c:v>
                </c:pt>
                <c:pt idx="34">
                  <c:v>2.6185241569370086E-5</c:v>
                </c:pt>
                <c:pt idx="35">
                  <c:v>3.0422126622821851E-5</c:v>
                </c:pt>
                <c:pt idx="36">
                  <c:v>3.0027198623725112E-5</c:v>
                </c:pt>
                <c:pt idx="37">
                  <c:v>2.4322030885217024E-5</c:v>
                </c:pt>
                <c:pt idx="38">
                  <c:v>9.5155534778519461E-5</c:v>
                </c:pt>
                <c:pt idx="39">
                  <c:v>5.0231531411477533E-5</c:v>
                </c:pt>
                <c:pt idx="40">
                  <c:v>3.0913175844963956E-5</c:v>
                </c:pt>
                <c:pt idx="41">
                  <c:v>2.9420100281168538E-5</c:v>
                </c:pt>
                <c:pt idx="42">
                  <c:v>1.4411754243083312E-5</c:v>
                </c:pt>
                <c:pt idx="43">
                  <c:v>2.5122758252369419E-5</c:v>
                </c:pt>
                <c:pt idx="44">
                  <c:v>2.0349434184418824E-5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071728"/>
        <c:axId val="383083696"/>
      </c:lineChart>
      <c:catAx>
        <c:axId val="38307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83696"/>
        <c:crosses val="autoZero"/>
        <c:auto val="1"/>
        <c:lblAlgn val="ctr"/>
        <c:lblOffset val="100"/>
        <c:noMultiLvlLbl val="0"/>
      </c:catAx>
      <c:valAx>
        <c:axId val="3830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7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Unequal</a:t>
            </a:r>
            <a:r>
              <a:rPr lang="en-AU" baseline="0"/>
              <a:t> Dist - Drop 3 {b,s,m}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SmallPhone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SmallPhoneData!$U$261:$U$272</c:f>
              <c:numCache>
                <c:formatCode>General</c:formatCode>
                <c:ptCount val="12"/>
                <c:pt idx="0">
                  <c:v>3.0715161755550746E-4</c:v>
                </c:pt>
                <c:pt idx="1">
                  <c:v>2.9086137495883401E-4</c:v>
                </c:pt>
                <c:pt idx="2">
                  <c:v>6.6209188892777976E-4</c:v>
                </c:pt>
                <c:pt idx="3">
                  <c:v>1.9501080437076321E-4</c:v>
                </c:pt>
                <c:pt idx="4">
                  <c:v>6.9598324810449309E-5</c:v>
                </c:pt>
                <c:pt idx="5">
                  <c:v>8.8037514317160475E-4</c:v>
                </c:pt>
                <c:pt idx="6">
                  <c:v>7.1310386596899712E-4</c:v>
                </c:pt>
                <c:pt idx="7">
                  <c:v>2.5051808412478855E-4</c:v>
                </c:pt>
                <c:pt idx="8">
                  <c:v>1.0987801283673991E-5</c:v>
                </c:pt>
                <c:pt idx="9">
                  <c:v>9.8664829733210459E-4</c:v>
                </c:pt>
                <c:pt idx="10">
                  <c:v>3.5067085704060724E-4</c:v>
                </c:pt>
                <c:pt idx="11">
                  <c:v>3.0635604140770895E-4</c:v>
                </c:pt>
              </c:numCache>
            </c:numRef>
          </c:val>
          <c:smooth val="0"/>
        </c:ser>
        <c:ser>
          <c:idx val="2"/>
          <c:order val="1"/>
          <c:tx>
            <c:v>BigPhone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BigPhoneData!$U$273:$U$285</c:f>
              <c:numCache>
                <c:formatCode>General</c:formatCode>
                <c:ptCount val="13"/>
                <c:pt idx="0">
                  <c:v>2.4682677798498085E-5</c:v>
                </c:pt>
                <c:pt idx="1">
                  <c:v>1.9759545577143171E-5</c:v>
                </c:pt>
                <c:pt idx="2">
                  <c:v>2.5504792510440162E-5</c:v>
                </c:pt>
                <c:pt idx="3">
                  <c:v>1.2338141090766326E-5</c:v>
                </c:pt>
                <c:pt idx="4">
                  <c:v>4.0710532250470418E-5</c:v>
                </c:pt>
                <c:pt idx="5">
                  <c:v>3.2975531122880839E-5</c:v>
                </c:pt>
                <c:pt idx="6">
                  <c:v>4.0912299711999442E-4</c:v>
                </c:pt>
                <c:pt idx="7">
                  <c:v>6.908735660154728E-5</c:v>
                </c:pt>
                <c:pt idx="8">
                  <c:v>5.8642065046314782E-5</c:v>
                </c:pt>
                <c:pt idx="9">
                  <c:v>4.0737388675036308E-5</c:v>
                </c:pt>
                <c:pt idx="10">
                  <c:v>1.1145535756407603E-4</c:v>
                </c:pt>
                <c:pt idx="11">
                  <c:v>9.097342422669087E-5</c:v>
                </c:pt>
                <c:pt idx="12">
                  <c:v>4.6714239476513115E-4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077712"/>
        <c:axId val="383073360"/>
      </c:lineChart>
      <c:catAx>
        <c:axId val="38307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73360"/>
        <c:crosses val="autoZero"/>
        <c:auto val="1"/>
        <c:lblAlgn val="ctr"/>
        <c:lblOffset val="100"/>
        <c:noMultiLvlLbl val="0"/>
      </c:catAx>
      <c:valAx>
        <c:axId val="3830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7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Unequal Dist - Drop 4 {</a:t>
            </a:r>
            <a:r>
              <a:rPr lang="en-AU" sz="1400" b="0" i="0" u="none" strike="noStrike" baseline="0">
                <a:effectLst/>
              </a:rPr>
              <a:t>P2, P3, P1</a:t>
            </a:r>
            <a:r>
              <a:rPr lang="en-AU"/>
              <a:t>}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MyPhoneData!$U$239:$U$251</c:f>
              <c:numCache>
                <c:formatCode>General</c:formatCode>
                <c:ptCount val="13"/>
                <c:pt idx="0">
                  <c:v>2.2767161184158283E-4</c:v>
                </c:pt>
                <c:pt idx="1">
                  <c:v>3.5914480711298798E-4</c:v>
                </c:pt>
                <c:pt idx="2">
                  <c:v>3.5677865058549702E-4</c:v>
                </c:pt>
                <c:pt idx="3">
                  <c:v>1.430359724424366E-4</c:v>
                </c:pt>
                <c:pt idx="4">
                  <c:v>3.8304269877152592E-5</c:v>
                </c:pt>
                <c:pt idx="5">
                  <c:v>3.7700062858554668E-4</c:v>
                </c:pt>
                <c:pt idx="6">
                  <c:v>2.8948033290420623E-3</c:v>
                </c:pt>
                <c:pt idx="7">
                  <c:v>2.3447906965240808E-3</c:v>
                </c:pt>
                <c:pt idx="8">
                  <c:v>1.6739254042528158E-4</c:v>
                </c:pt>
                <c:pt idx="9">
                  <c:v>1.5391725649455227E-4</c:v>
                </c:pt>
                <c:pt idx="10">
                  <c:v>1.6697347245217306E-4</c:v>
                </c:pt>
                <c:pt idx="11">
                  <c:v>1.1614805729935309E-4</c:v>
                </c:pt>
                <c:pt idx="12">
                  <c:v>1.5459520625626822E-4</c:v>
                </c:pt>
              </c:numCache>
            </c:numRef>
          </c:val>
          <c:smooth val="0"/>
        </c:ser>
        <c:ser>
          <c:idx val="1"/>
          <c:order val="1"/>
          <c:tx>
            <c:v>P3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SmallPhoneData!$U$273:$U$288</c:f>
              <c:numCache>
                <c:formatCode>General</c:formatCode>
                <c:ptCount val="16"/>
                <c:pt idx="0">
                  <c:v>1.3906808258947874E-4</c:v>
                </c:pt>
                <c:pt idx="1">
                  <c:v>1.0638491890125907E-4</c:v>
                </c:pt>
                <c:pt idx="2">
                  <c:v>8.6722159601838568E-5</c:v>
                </c:pt>
                <c:pt idx="3">
                  <c:v>7.0770538772366309E-5</c:v>
                </c:pt>
                <c:pt idx="4">
                  <c:v>4.7889125603575604E-5</c:v>
                </c:pt>
                <c:pt idx="5">
                  <c:v>3.4466843866276368E-5</c:v>
                </c:pt>
                <c:pt idx="6">
                  <c:v>2.7918143531683517E-5</c:v>
                </c:pt>
                <c:pt idx="7">
                  <c:v>2.5697148645483531E-5</c:v>
                </c:pt>
                <c:pt idx="8">
                  <c:v>4.4500469980148173E-5</c:v>
                </c:pt>
                <c:pt idx="9">
                  <c:v>3.4859616953100125E-5</c:v>
                </c:pt>
                <c:pt idx="10">
                  <c:v>2.790926091668438E-5</c:v>
                </c:pt>
                <c:pt idx="11">
                  <c:v>4.5501601452570315E-5</c:v>
                </c:pt>
                <c:pt idx="12">
                  <c:v>1.5088727350841783E-5</c:v>
                </c:pt>
                <c:pt idx="13">
                  <c:v>6.5720636372876967E-6</c:v>
                </c:pt>
                <c:pt idx="14">
                  <c:v>5.3233715462030199E-6</c:v>
                </c:pt>
                <c:pt idx="15">
                  <c:v>2.6689917014351446E-6</c:v>
                </c:pt>
              </c:numCache>
            </c:numRef>
          </c:val>
          <c:smooth val="0"/>
        </c:ser>
        <c:ser>
          <c:idx val="2"/>
          <c:order val="2"/>
          <c:tx>
            <c:v>P2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BigPhoneData!$U$286:$U$300</c:f>
              <c:numCache>
                <c:formatCode>General</c:formatCode>
                <c:ptCount val="15"/>
                <c:pt idx="0">
                  <c:v>6.9873024105646395E-3</c:v>
                </c:pt>
                <c:pt idx="1">
                  <c:v>1.5296037179212332E-4</c:v>
                </c:pt>
                <c:pt idx="2">
                  <c:v>3.4459716080308524E-4</c:v>
                </c:pt>
                <c:pt idx="3">
                  <c:v>4.4271618905665657E-4</c:v>
                </c:pt>
                <c:pt idx="4">
                  <c:v>3.5860011313589382E-4</c:v>
                </c:pt>
                <c:pt idx="5">
                  <c:v>4.0204211840300235E-5</c:v>
                </c:pt>
                <c:pt idx="6">
                  <c:v>1.4518036712098651E-4</c:v>
                </c:pt>
                <c:pt idx="7">
                  <c:v>0.22832508951945188</c:v>
                </c:pt>
                <c:pt idx="8">
                  <c:v>3.810629485983695E-3</c:v>
                </c:pt>
                <c:pt idx="9">
                  <c:v>2.5817440956223587E-2</c:v>
                </c:pt>
                <c:pt idx="10">
                  <c:v>2.9862676635267191E-5</c:v>
                </c:pt>
                <c:pt idx="11">
                  <c:v>1.4433416632824941E-3</c:v>
                </c:pt>
                <c:pt idx="12">
                  <c:v>1.7433185212783952E-3</c:v>
                </c:pt>
                <c:pt idx="13">
                  <c:v>2.1357846458718538E-3</c:v>
                </c:pt>
                <c:pt idx="14">
                  <c:v>1.6363034061713769E-3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084784"/>
        <c:axId val="383085328"/>
      </c:lineChart>
      <c:catAx>
        <c:axId val="38308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85328"/>
        <c:crosses val="autoZero"/>
        <c:auto val="1"/>
        <c:lblAlgn val="ctr"/>
        <c:lblOffset val="100"/>
        <c:noMultiLvlLbl val="0"/>
      </c:catAx>
      <c:valAx>
        <c:axId val="3830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8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Equal</a:t>
            </a:r>
            <a:r>
              <a:rPr lang="en-AU" baseline="0"/>
              <a:t> Distance Triangle - Drop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MyPhone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MyPhoneData!$I$171:$I$196</c:f>
              <c:numCache>
                <c:formatCode>General</c:formatCode>
                <c:ptCount val="26"/>
                <c:pt idx="0">
                  <c:v>0.99433718105939961</c:v>
                </c:pt>
                <c:pt idx="1">
                  <c:v>0.97502964628441025</c:v>
                </c:pt>
                <c:pt idx="2">
                  <c:v>0.97696147141958034</c:v>
                </c:pt>
                <c:pt idx="3">
                  <c:v>0.97114795509727403</c:v>
                </c:pt>
                <c:pt idx="4">
                  <c:v>0.97692999909549161</c:v>
                </c:pt>
                <c:pt idx="5">
                  <c:v>0.9846963413549964</c:v>
                </c:pt>
                <c:pt idx="6">
                  <c:v>0.99234333372011507</c:v>
                </c:pt>
                <c:pt idx="7">
                  <c:v>0.99234333372011507</c:v>
                </c:pt>
                <c:pt idx="8">
                  <c:v>0.97488657940252943</c:v>
                </c:pt>
                <c:pt idx="9">
                  <c:v>0.9787779106468153</c:v>
                </c:pt>
                <c:pt idx="10">
                  <c:v>0.97879411998103594</c:v>
                </c:pt>
                <c:pt idx="11">
                  <c:v>0.9787779106468153</c:v>
                </c:pt>
                <c:pt idx="12">
                  <c:v>0.98263859904066619</c:v>
                </c:pt>
                <c:pt idx="13">
                  <c:v>0.99237863125196391</c:v>
                </c:pt>
                <c:pt idx="14">
                  <c:v>0.99237863125196391</c:v>
                </c:pt>
                <c:pt idx="15">
                  <c:v>0.96927239642962137</c:v>
                </c:pt>
                <c:pt idx="16">
                  <c:v>0.96537450985018614</c:v>
                </c:pt>
                <c:pt idx="17">
                  <c:v>0.96917893376777731</c:v>
                </c:pt>
                <c:pt idx="18">
                  <c:v>0.97107070973572041</c:v>
                </c:pt>
                <c:pt idx="19">
                  <c:v>0.96143740556843549</c:v>
                </c:pt>
                <c:pt idx="20">
                  <c:v>1.0617397034648723</c:v>
                </c:pt>
                <c:pt idx="21">
                  <c:v>1.0617397034648723</c:v>
                </c:pt>
                <c:pt idx="22">
                  <c:v>1.0477001740222514</c:v>
                </c:pt>
                <c:pt idx="23">
                  <c:v>1.0217963325824959</c:v>
                </c:pt>
                <c:pt idx="24">
                  <c:v>1.0079675483808741</c:v>
                </c:pt>
                <c:pt idx="25">
                  <c:v>1.0041200815532074</c:v>
                </c:pt>
              </c:numCache>
            </c:numRef>
          </c:val>
          <c:smooth val="0"/>
        </c:ser>
        <c:ser>
          <c:idx val="1"/>
          <c:order val="1"/>
          <c:tx>
            <c:v>SmallPhone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SmallPhoneData!$I$148:$I$171</c:f>
              <c:numCache>
                <c:formatCode>General</c:formatCode>
                <c:ptCount val="24"/>
                <c:pt idx="0">
                  <c:v>0.98685082646780031</c:v>
                </c:pt>
                <c:pt idx="1">
                  <c:v>0.98781006882131495</c:v>
                </c:pt>
                <c:pt idx="2">
                  <c:v>0.99985746253890073</c:v>
                </c:pt>
                <c:pt idx="3">
                  <c:v>0.98774039128748603</c:v>
                </c:pt>
                <c:pt idx="4">
                  <c:v>0.99296425903077878</c:v>
                </c:pt>
                <c:pt idx="5">
                  <c:v>1.0026217812410589</c:v>
                </c:pt>
                <c:pt idx="6">
                  <c:v>1.0026217812410589</c:v>
                </c:pt>
                <c:pt idx="7">
                  <c:v>0.99806300331951436</c:v>
                </c:pt>
                <c:pt idx="8">
                  <c:v>0.99751275703082787</c:v>
                </c:pt>
                <c:pt idx="9">
                  <c:v>0.99841030971815303</c:v>
                </c:pt>
                <c:pt idx="10">
                  <c:v>0.9993741508429379</c:v>
                </c:pt>
                <c:pt idx="11">
                  <c:v>1.0008253466079158</c:v>
                </c:pt>
                <c:pt idx="12">
                  <c:v>1.002344321173537</c:v>
                </c:pt>
                <c:pt idx="13">
                  <c:v>1.002344321173537</c:v>
                </c:pt>
                <c:pt idx="14">
                  <c:v>1.0024133311920957</c:v>
                </c:pt>
                <c:pt idx="15">
                  <c:v>0.99785767885232379</c:v>
                </c:pt>
                <c:pt idx="16">
                  <c:v>0.99399888663161895</c:v>
                </c:pt>
                <c:pt idx="17">
                  <c:v>0.9939288040094636</c:v>
                </c:pt>
                <c:pt idx="18">
                  <c:v>0.99730409646071327</c:v>
                </c:pt>
                <c:pt idx="19">
                  <c:v>0.99765093708498309</c:v>
                </c:pt>
                <c:pt idx="20">
                  <c:v>1.0053311419492081</c:v>
                </c:pt>
                <c:pt idx="21">
                  <c:v>1.0053311419492081</c:v>
                </c:pt>
                <c:pt idx="22">
                  <c:v>1.0183403045683928</c:v>
                </c:pt>
                <c:pt idx="23">
                  <c:v>1.0078245574839242</c:v>
                </c:pt>
              </c:numCache>
            </c:numRef>
          </c:val>
          <c:smooth val="0"/>
        </c:ser>
        <c:ser>
          <c:idx val="2"/>
          <c:order val="2"/>
          <c:tx>
            <c:v>BigPhone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BigPhoneData!$I$168:$I$193</c:f>
              <c:numCache>
                <c:formatCode>General</c:formatCode>
                <c:ptCount val="26"/>
                <c:pt idx="0">
                  <c:v>0.9394078661220876</c:v>
                </c:pt>
                <c:pt idx="1">
                  <c:v>0.88274231720432605</c:v>
                </c:pt>
                <c:pt idx="2">
                  <c:v>0.89942279668217218</c:v>
                </c:pt>
                <c:pt idx="3">
                  <c:v>0.97514025068290577</c:v>
                </c:pt>
                <c:pt idx="4">
                  <c:v>0.97514025068290577</c:v>
                </c:pt>
                <c:pt idx="5">
                  <c:v>1.0098592114616736</c:v>
                </c:pt>
                <c:pt idx="6">
                  <c:v>0.95763105709681995</c:v>
                </c:pt>
                <c:pt idx="7">
                  <c:v>0.95568111599888139</c:v>
                </c:pt>
                <c:pt idx="8">
                  <c:v>0.95570114058249478</c:v>
                </c:pt>
                <c:pt idx="9">
                  <c:v>0.95566013113003312</c:v>
                </c:pt>
                <c:pt idx="10">
                  <c:v>0.96717081160666396</c:v>
                </c:pt>
                <c:pt idx="11">
                  <c:v>0.9709963233218798</c:v>
                </c:pt>
                <c:pt idx="12">
                  <c:v>0.9709963233218798</c:v>
                </c:pt>
                <c:pt idx="13">
                  <c:v>0.95950948666180991</c:v>
                </c:pt>
                <c:pt idx="14">
                  <c:v>0.95182994880022376</c:v>
                </c:pt>
                <c:pt idx="15">
                  <c:v>0.95184424353878716</c:v>
                </c:pt>
                <c:pt idx="16">
                  <c:v>0.95375985137366659</c:v>
                </c:pt>
                <c:pt idx="17">
                  <c:v>0.95000205386644354</c:v>
                </c:pt>
                <c:pt idx="18">
                  <c:v>1.3822797575212216</c:v>
                </c:pt>
                <c:pt idx="19">
                  <c:v>1.3822797575212216</c:v>
                </c:pt>
                <c:pt idx="20">
                  <c:v>1.4855180506544743</c:v>
                </c:pt>
                <c:pt idx="21">
                  <c:v>1.2541484177743536</c:v>
                </c:pt>
                <c:pt idx="22">
                  <c:v>1.0741964443605767</c:v>
                </c:pt>
                <c:pt idx="23">
                  <c:v>1.0140557427603971</c:v>
                </c:pt>
                <c:pt idx="24">
                  <c:v>0.98268343569214545</c:v>
                </c:pt>
                <c:pt idx="25">
                  <c:v>0.98652409352757098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618816"/>
        <c:axId val="356618272"/>
      </c:lineChart>
      <c:catAx>
        <c:axId val="3566188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18272"/>
        <c:crosses val="autoZero"/>
        <c:auto val="1"/>
        <c:lblAlgn val="ctr"/>
        <c:lblOffset val="100"/>
        <c:noMultiLvlLbl val="0"/>
      </c:catAx>
      <c:valAx>
        <c:axId val="3566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1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0" i="0" baseline="0">
                <a:effectLst/>
              </a:rPr>
              <a:t>Unequal Dist - Drop - 5 {s,m,b}</a:t>
            </a:r>
            <a:endParaRPr lang="en-A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MyPhone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MyPhoneData!$U$252:$U$275</c:f>
              <c:numCache>
                <c:formatCode>General</c:formatCode>
                <c:ptCount val="24"/>
                <c:pt idx="0">
                  <c:v>7.322505577771142E-5</c:v>
                </c:pt>
                <c:pt idx="1">
                  <c:v>6.7026656182975542E-5</c:v>
                </c:pt>
                <c:pt idx="2">
                  <c:v>7.1633283185250528E-5</c:v>
                </c:pt>
                <c:pt idx="3">
                  <c:v>6.6877924882333836E-5</c:v>
                </c:pt>
                <c:pt idx="4">
                  <c:v>8.3738905115590608E-5</c:v>
                </c:pt>
                <c:pt idx="5">
                  <c:v>7.2900327176186192E-5</c:v>
                </c:pt>
                <c:pt idx="6">
                  <c:v>5.9049265012711588E-5</c:v>
                </c:pt>
                <c:pt idx="7">
                  <c:v>9.4957921727499561E-5</c:v>
                </c:pt>
                <c:pt idx="8">
                  <c:v>8.1460340297837241E-5</c:v>
                </c:pt>
                <c:pt idx="9">
                  <c:v>3.2972488050357373E-5</c:v>
                </c:pt>
                <c:pt idx="10">
                  <c:v>3.1953420690328585E-5</c:v>
                </c:pt>
                <c:pt idx="11">
                  <c:v>1.0888965123302647E-5</c:v>
                </c:pt>
                <c:pt idx="12">
                  <c:v>2.8839601372647504E-5</c:v>
                </c:pt>
                <c:pt idx="13">
                  <c:v>2.3360077111844172E-5</c:v>
                </c:pt>
                <c:pt idx="14">
                  <c:v>1.1603043043650831E-4</c:v>
                </c:pt>
                <c:pt idx="15">
                  <c:v>4.6597200893828707E-5</c:v>
                </c:pt>
                <c:pt idx="16">
                  <c:v>3.0942670454974094E-5</c:v>
                </c:pt>
                <c:pt idx="17">
                  <c:v>1.801327026726434E-5</c:v>
                </c:pt>
                <c:pt idx="18">
                  <c:v>1.784063427354455E-5</c:v>
                </c:pt>
                <c:pt idx="19">
                  <c:v>1.8391856259377649E-3</c:v>
                </c:pt>
                <c:pt idx="20">
                  <c:v>1.4897403570095905E-3</c:v>
                </c:pt>
                <c:pt idx="21">
                  <c:v>1.9512268226994455E-4</c:v>
                </c:pt>
                <c:pt idx="22">
                  <c:v>4.095563696159974E-5</c:v>
                </c:pt>
                <c:pt idx="23">
                  <c:v>1.3475382130219391E-4</c:v>
                </c:pt>
              </c:numCache>
            </c:numRef>
          </c:val>
          <c:smooth val="0"/>
        </c:ser>
        <c:ser>
          <c:idx val="1"/>
          <c:order val="1"/>
          <c:tx>
            <c:v>SmallPhone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SmallPhoneData!$U$289:$U$316</c:f>
              <c:numCache>
                <c:formatCode>General</c:formatCode>
                <c:ptCount val="28"/>
                <c:pt idx="0">
                  <c:v>2.9970536688799551E-6</c:v>
                </c:pt>
                <c:pt idx="1">
                  <c:v>1.1976078778807659E-5</c:v>
                </c:pt>
                <c:pt idx="2">
                  <c:v>6.9305368821457588E-6</c:v>
                </c:pt>
                <c:pt idx="3">
                  <c:v>3.3244570873820012E-6</c:v>
                </c:pt>
                <c:pt idx="4">
                  <c:v>2.2139941359762037E-6</c:v>
                </c:pt>
                <c:pt idx="5">
                  <c:v>1.7933352501407256E-6</c:v>
                </c:pt>
                <c:pt idx="6">
                  <c:v>1.8198407139861171E-6</c:v>
                </c:pt>
                <c:pt idx="7">
                  <c:v>1.4740709783288052E-6</c:v>
                </c:pt>
                <c:pt idx="8">
                  <c:v>2.1475615360472163E-5</c:v>
                </c:pt>
                <c:pt idx="9">
                  <c:v>4.4932014231884107E-5</c:v>
                </c:pt>
                <c:pt idx="10">
                  <c:v>1.5154835579144156E-5</c:v>
                </c:pt>
                <c:pt idx="11">
                  <c:v>1.5091746436358131E-6</c:v>
                </c:pt>
                <c:pt idx="12">
                  <c:v>3.793519401632608E-6</c:v>
                </c:pt>
                <c:pt idx="13">
                  <c:v>7.1715031772881181E-6</c:v>
                </c:pt>
                <c:pt idx="14">
                  <c:v>5.808917573603287E-6</c:v>
                </c:pt>
                <c:pt idx="15">
                  <c:v>2.2448692215619809E-6</c:v>
                </c:pt>
                <c:pt idx="16">
                  <c:v>6.6286747885287758E-6</c:v>
                </c:pt>
                <c:pt idx="17">
                  <c:v>3.0677434230880007E-6</c:v>
                </c:pt>
                <c:pt idx="18">
                  <c:v>6.1514213770713921E-2</c:v>
                </c:pt>
                <c:pt idx="19">
                  <c:v>8.0248447624637152E-3</c:v>
                </c:pt>
                <c:pt idx="20">
                  <c:v>2.514833091697475E-2</c:v>
                </c:pt>
                <c:pt idx="21">
                  <c:v>2.9389771156809203E-2</c:v>
                </c:pt>
                <c:pt idx="22">
                  <c:v>1.4528462424723927E-2</c:v>
                </c:pt>
                <c:pt idx="23">
                  <c:v>3.0449339924018236E-2</c:v>
                </c:pt>
                <c:pt idx="24">
                  <c:v>3.5677097180355638E-2</c:v>
                </c:pt>
                <c:pt idx="25">
                  <c:v>3.241195934649399E-2</c:v>
                </c:pt>
                <c:pt idx="26">
                  <c:v>3.1289999810280474E-2</c:v>
                </c:pt>
                <c:pt idx="27">
                  <c:v>3.145102230355646E-2</c:v>
                </c:pt>
              </c:numCache>
            </c:numRef>
          </c:val>
          <c:smooth val="0"/>
        </c:ser>
        <c:ser>
          <c:idx val="2"/>
          <c:order val="2"/>
          <c:tx>
            <c:v>BigPhone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BigPhoneData!$U$301:$U$325</c:f>
              <c:numCache>
                <c:formatCode>General</c:formatCode>
                <c:ptCount val="25"/>
                <c:pt idx="0">
                  <c:v>3.0340559765542935E-3</c:v>
                </c:pt>
                <c:pt idx="1">
                  <c:v>2.6342942105296641E-3</c:v>
                </c:pt>
                <c:pt idx="2">
                  <c:v>1.9552916994756918E-3</c:v>
                </c:pt>
                <c:pt idx="3">
                  <c:v>1.6658065663726384E-3</c:v>
                </c:pt>
                <c:pt idx="4">
                  <c:v>8.8702202579126399E-4</c:v>
                </c:pt>
                <c:pt idx="5">
                  <c:v>6.7913902012085631E-4</c:v>
                </c:pt>
                <c:pt idx="6">
                  <c:v>5.5010260629789352E-4</c:v>
                </c:pt>
                <c:pt idx="7">
                  <c:v>1.0801582818422075E-3</c:v>
                </c:pt>
                <c:pt idx="8">
                  <c:v>6.1135153883050842E-4</c:v>
                </c:pt>
                <c:pt idx="9">
                  <c:v>5.4854689795764034E-4</c:v>
                </c:pt>
                <c:pt idx="10">
                  <c:v>2.5616137737050407E-4</c:v>
                </c:pt>
                <c:pt idx="11">
                  <c:v>2.372216616275478E-4</c:v>
                </c:pt>
                <c:pt idx="12">
                  <c:v>7.7819870615303911E-5</c:v>
                </c:pt>
                <c:pt idx="13">
                  <c:v>6.3034095198397308E-5</c:v>
                </c:pt>
                <c:pt idx="14">
                  <c:v>3.9920039116229331E-4</c:v>
                </c:pt>
                <c:pt idx="15">
                  <c:v>2.6508630614035291E-4</c:v>
                </c:pt>
                <c:pt idx="16">
                  <c:v>1.5518471801726858E-4</c:v>
                </c:pt>
                <c:pt idx="17">
                  <c:v>1.0867659490242011E-4</c:v>
                </c:pt>
                <c:pt idx="18">
                  <c:v>2.9474954501038215E-5</c:v>
                </c:pt>
                <c:pt idx="19">
                  <c:v>8.3790769765095126E-6</c:v>
                </c:pt>
                <c:pt idx="20">
                  <c:v>6.7870523509733331E-6</c:v>
                </c:pt>
                <c:pt idx="21">
                  <c:v>1.1086699701267673E-5</c:v>
                </c:pt>
                <c:pt idx="22">
                  <c:v>1.7085307881407823E-4</c:v>
                </c:pt>
                <c:pt idx="23">
                  <c:v>9.1028255237004299E-5</c:v>
                </c:pt>
                <c:pt idx="24">
                  <c:v>9.4411228402360963E-5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087504"/>
        <c:axId val="383086416"/>
      </c:lineChart>
      <c:catAx>
        <c:axId val="38308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86416"/>
        <c:crosses val="autoZero"/>
        <c:auto val="1"/>
        <c:lblAlgn val="ctr"/>
        <c:lblOffset val="100"/>
        <c:noMultiLvlLbl val="0"/>
      </c:catAx>
      <c:valAx>
        <c:axId val="38308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8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800" b="0" i="0" baseline="0">
                <a:effectLst/>
              </a:rPr>
              <a:t>Unequal Dist - Drop - 5.1 {s,m,b}</a:t>
            </a:r>
            <a:endParaRPr lang="en-AU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MyPhone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MyPhoneData!$U$276:$U$288</c:f>
              <c:numCache>
                <c:formatCode>General</c:formatCode>
                <c:ptCount val="13"/>
                <c:pt idx="0">
                  <c:v>2.2076086019410182E-5</c:v>
                </c:pt>
                <c:pt idx="1">
                  <c:v>8.7667479982266907E-6</c:v>
                </c:pt>
                <c:pt idx="2">
                  <c:v>3.0440441924332804E-5</c:v>
                </c:pt>
                <c:pt idx="3">
                  <c:v>8.6377703838393516E-6</c:v>
                </c:pt>
                <c:pt idx="4">
                  <c:v>1.4533485198489859E-4</c:v>
                </c:pt>
                <c:pt idx="5">
                  <c:v>9.9286415938273486E-5</c:v>
                </c:pt>
                <c:pt idx="6">
                  <c:v>9.9328939504659435E-5</c:v>
                </c:pt>
                <c:pt idx="7">
                  <c:v>2.4797647141406336E-5</c:v>
                </c:pt>
                <c:pt idx="8">
                  <c:v>1.8617023761427513E-5</c:v>
                </c:pt>
                <c:pt idx="9">
                  <c:v>2.43980879021672E-5</c:v>
                </c:pt>
                <c:pt idx="10">
                  <c:v>1.9762451200754739E-5</c:v>
                </c:pt>
                <c:pt idx="11">
                  <c:v>2.1958641135524026E-4</c:v>
                </c:pt>
                <c:pt idx="12">
                  <c:v>5.9337157575780052E-5</c:v>
                </c:pt>
              </c:numCache>
            </c:numRef>
          </c:val>
          <c:smooth val="0"/>
        </c:ser>
        <c:ser>
          <c:idx val="1"/>
          <c:order val="1"/>
          <c:tx>
            <c:v>Smallphone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SmallPhoneData!$U$317:$U$339</c:f>
              <c:numCache>
                <c:formatCode>General</c:formatCode>
                <c:ptCount val="23"/>
                <c:pt idx="0">
                  <c:v>1.1481929689088725E-2</c:v>
                </c:pt>
                <c:pt idx="1">
                  <c:v>9.4123834192382638E-3</c:v>
                </c:pt>
                <c:pt idx="2">
                  <c:v>7.6423325395464448E-3</c:v>
                </c:pt>
                <c:pt idx="3">
                  <c:v>6.1749663712289578E-3</c:v>
                </c:pt>
                <c:pt idx="4">
                  <c:v>4.9668741295355884E-3</c:v>
                </c:pt>
                <c:pt idx="5">
                  <c:v>3.9694400121911798E-3</c:v>
                </c:pt>
                <c:pt idx="6">
                  <c:v>3.2152464098748556E-3</c:v>
                </c:pt>
                <c:pt idx="7">
                  <c:v>2.6357939522607095E-3</c:v>
                </c:pt>
                <c:pt idx="8">
                  <c:v>2.1541139433965354E-3</c:v>
                </c:pt>
                <c:pt idx="9">
                  <c:v>1.8462340289292303E-3</c:v>
                </c:pt>
                <c:pt idx="10">
                  <c:v>1.5111104538125828E-3</c:v>
                </c:pt>
                <c:pt idx="11">
                  <c:v>1.1904520817883361E-3</c:v>
                </c:pt>
                <c:pt idx="12">
                  <c:v>1.1686976588303158E-3</c:v>
                </c:pt>
                <c:pt idx="13">
                  <c:v>6.5360541470304906E-4</c:v>
                </c:pt>
                <c:pt idx="14">
                  <c:v>3.7136086794188503E-4</c:v>
                </c:pt>
                <c:pt idx="15">
                  <c:v>3.0080230303292658E-4</c:v>
                </c:pt>
                <c:pt idx="16">
                  <c:v>2.0917556469798689E-4</c:v>
                </c:pt>
                <c:pt idx="17">
                  <c:v>1.4583795709866796E-4</c:v>
                </c:pt>
                <c:pt idx="18">
                  <c:v>1.1159789367940298E-4</c:v>
                </c:pt>
                <c:pt idx="19">
                  <c:v>9.5869376730351423E-5</c:v>
                </c:pt>
                <c:pt idx="20">
                  <c:v>7.8232890467459893E-5</c:v>
                </c:pt>
                <c:pt idx="21">
                  <c:v>1.2558269939688706E-4</c:v>
                </c:pt>
                <c:pt idx="22">
                  <c:v>1.4953508573090381E-4</c:v>
                </c:pt>
              </c:numCache>
            </c:numRef>
          </c:val>
          <c:smooth val="0"/>
        </c:ser>
        <c:ser>
          <c:idx val="2"/>
          <c:order val="2"/>
          <c:tx>
            <c:v>BigPhone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BigPhoneData!$U$326:$U$332</c:f>
              <c:numCache>
                <c:formatCode>General</c:formatCode>
                <c:ptCount val="7"/>
                <c:pt idx="0">
                  <c:v>2.2837680865302656E-4</c:v>
                </c:pt>
                <c:pt idx="1">
                  <c:v>1.9437109945091781E-4</c:v>
                </c:pt>
                <c:pt idx="2">
                  <c:v>1.1821416783222182E-4</c:v>
                </c:pt>
                <c:pt idx="3">
                  <c:v>1.0917194922600558E-4</c:v>
                </c:pt>
                <c:pt idx="4">
                  <c:v>3.6671157681512848E-5</c:v>
                </c:pt>
                <c:pt idx="5">
                  <c:v>6.232510690429413E-5</c:v>
                </c:pt>
                <c:pt idx="6">
                  <c:v>5.0483336592477568E-5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088592"/>
        <c:axId val="383089136"/>
      </c:lineChart>
      <c:catAx>
        <c:axId val="38308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89136"/>
        <c:crosses val="autoZero"/>
        <c:auto val="1"/>
        <c:lblAlgn val="ctr"/>
        <c:lblOffset val="100"/>
        <c:noMultiLvlLbl val="0"/>
      </c:catAx>
      <c:valAx>
        <c:axId val="3830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8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0" i="0" baseline="0">
                <a:effectLst/>
              </a:rPr>
              <a:t>HighPass Unequal Dist - Drop 6 {P3,P1,P2}</a:t>
            </a:r>
            <a:endParaRPr lang="en-A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MyPhoneData!$U$289:$U$311</c:f>
              <c:numCache>
                <c:formatCode>General</c:formatCode>
                <c:ptCount val="23"/>
                <c:pt idx="0">
                  <c:v>4.0319265781871234E-5</c:v>
                </c:pt>
                <c:pt idx="1">
                  <c:v>4.6164754508717115E-5</c:v>
                </c:pt>
                <c:pt idx="2">
                  <c:v>2.2571191451110476E-5</c:v>
                </c:pt>
                <c:pt idx="3">
                  <c:v>4.1860728900886875E-3</c:v>
                </c:pt>
                <c:pt idx="4">
                  <c:v>3.3907190409718227E-3</c:v>
                </c:pt>
                <c:pt idx="5">
                  <c:v>2.846119214787917E-4</c:v>
                </c:pt>
                <c:pt idx="6">
                  <c:v>3.7716406044165183E-4</c:v>
                </c:pt>
                <c:pt idx="7">
                  <c:v>1.5376638842004426E-4</c:v>
                </c:pt>
                <c:pt idx="8">
                  <c:v>9.8061487550262039E-5</c:v>
                </c:pt>
                <c:pt idx="9">
                  <c:v>6.2984240187544691E-5</c:v>
                </c:pt>
                <c:pt idx="10">
                  <c:v>1.9229642879884034E-6</c:v>
                </c:pt>
                <c:pt idx="11">
                  <c:v>1.5576010732705124E-6</c:v>
                </c:pt>
                <c:pt idx="12">
                  <c:v>8.5196196876565644E-5</c:v>
                </c:pt>
                <c:pt idx="13">
                  <c:v>1.3423270223018632E-4</c:v>
                </c:pt>
                <c:pt idx="14">
                  <c:v>9.3782221919824779E-5</c:v>
                </c:pt>
                <c:pt idx="15">
                  <c:v>3.7159934990872297E-5</c:v>
                </c:pt>
                <c:pt idx="16">
                  <c:v>7.3549666782021981E-5</c:v>
                </c:pt>
                <c:pt idx="17">
                  <c:v>1.3770692608598123E-2</c:v>
                </c:pt>
                <c:pt idx="18">
                  <c:v>1.1154261012964498E-2</c:v>
                </c:pt>
                <c:pt idx="19">
                  <c:v>2.0107229077220829E-4</c:v>
                </c:pt>
                <c:pt idx="20">
                  <c:v>2.9133085475394786E-6</c:v>
                </c:pt>
                <c:pt idx="21">
                  <c:v>1.744983836262269E-4</c:v>
                </c:pt>
                <c:pt idx="22">
                  <c:v>8.8028033860190871E-6</c:v>
                </c:pt>
              </c:numCache>
            </c:numRef>
          </c:val>
          <c:smooth val="0"/>
        </c:ser>
        <c:ser>
          <c:idx val="1"/>
          <c:order val="1"/>
          <c:tx>
            <c:v>P3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SmallPhoneData!$U$340:$U$375</c:f>
              <c:numCache>
                <c:formatCode>General</c:formatCode>
                <c:ptCount val="36"/>
                <c:pt idx="0">
                  <c:v>1.2079617425995464E-4</c:v>
                </c:pt>
                <c:pt idx="1">
                  <c:v>9.9517268175802341E-5</c:v>
                </c:pt>
                <c:pt idx="2">
                  <c:v>7.9113570834739842E-5</c:v>
                </c:pt>
                <c:pt idx="3">
                  <c:v>6.0030654658129823E-5</c:v>
                </c:pt>
                <c:pt idx="4">
                  <c:v>4.8624830273086286E-5</c:v>
                </c:pt>
                <c:pt idx="5">
                  <c:v>3.7444281097172214E-5</c:v>
                </c:pt>
                <c:pt idx="6">
                  <c:v>3.1261776393964714E-5</c:v>
                </c:pt>
                <c:pt idx="7">
                  <c:v>2.7225987617707228E-5</c:v>
                </c:pt>
                <c:pt idx="8">
                  <c:v>3.5680978027522851E-5</c:v>
                </c:pt>
                <c:pt idx="9">
                  <c:v>5.1424179758246348E-5</c:v>
                </c:pt>
                <c:pt idx="10">
                  <c:v>1.9840479202092483E-5</c:v>
                </c:pt>
                <c:pt idx="11">
                  <c:v>9.8403594074527913E-6</c:v>
                </c:pt>
                <c:pt idx="12">
                  <c:v>7.970691120036761E-6</c:v>
                </c:pt>
                <c:pt idx="13">
                  <c:v>4.7875413721539102E-6</c:v>
                </c:pt>
                <c:pt idx="14">
                  <c:v>1.2510319019060525E-5</c:v>
                </c:pt>
                <c:pt idx="15">
                  <c:v>3.6777959344018464E-6</c:v>
                </c:pt>
                <c:pt idx="16">
                  <c:v>3.2872900969023259E-6</c:v>
                </c:pt>
                <c:pt idx="17">
                  <c:v>2.7372135324434584E-6</c:v>
                </c:pt>
                <c:pt idx="18">
                  <c:v>2.609173545834485E-3</c:v>
                </c:pt>
                <c:pt idx="19">
                  <c:v>3.6371134209153083E-2</c:v>
                </c:pt>
                <c:pt idx="20">
                  <c:v>0.12567680207911683</c:v>
                </c:pt>
                <c:pt idx="21">
                  <c:v>8.5719200079581878E-2</c:v>
                </c:pt>
                <c:pt idx="22">
                  <c:v>4.1062533689223732E-2</c:v>
                </c:pt>
                <c:pt idx="23">
                  <c:v>9.5199836948660785E-2</c:v>
                </c:pt>
                <c:pt idx="24">
                  <c:v>8.9988551230853461E-2</c:v>
                </c:pt>
                <c:pt idx="25">
                  <c:v>7.4768775145901994E-2</c:v>
                </c:pt>
                <c:pt idx="26">
                  <c:v>6.3526754624929099E-2</c:v>
                </c:pt>
                <c:pt idx="27">
                  <c:v>6.0117390909840439E-2</c:v>
                </c:pt>
                <c:pt idx="28">
                  <c:v>4.9152170325846525E-2</c:v>
                </c:pt>
                <c:pt idx="29">
                  <c:v>3.913910743690039E-2</c:v>
                </c:pt>
                <c:pt idx="30">
                  <c:v>2.6432828484930351E-2</c:v>
                </c:pt>
                <c:pt idx="31">
                  <c:v>1.410590037499591E-2</c:v>
                </c:pt>
                <c:pt idx="32">
                  <c:v>4.7170899168116152E-3</c:v>
                </c:pt>
                <c:pt idx="33">
                  <c:v>9.9807318466480725E-4</c:v>
                </c:pt>
                <c:pt idx="34">
                  <c:v>8.430007235816564E-4</c:v>
                </c:pt>
                <c:pt idx="35">
                  <c:v>2.3663580024148134E-3</c:v>
                </c:pt>
              </c:numCache>
            </c:numRef>
          </c:val>
          <c:smooth val="0"/>
        </c:ser>
        <c:ser>
          <c:idx val="2"/>
          <c:order val="2"/>
          <c:tx>
            <c:v>P2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BigPhoneData!$U$333:$U$366</c:f>
              <c:numCache>
                <c:formatCode>General</c:formatCode>
                <c:ptCount val="34"/>
                <c:pt idx="0">
                  <c:v>1.8716299264505482E-5</c:v>
                </c:pt>
                <c:pt idx="1">
                  <c:v>4.084640166800806E-5</c:v>
                </c:pt>
                <c:pt idx="2">
                  <c:v>1.7846780229280864E-5</c:v>
                </c:pt>
                <c:pt idx="3">
                  <c:v>3.0257622694749837E-5</c:v>
                </c:pt>
                <c:pt idx="4">
                  <c:v>3.3351044930587394E-5</c:v>
                </c:pt>
                <c:pt idx="5">
                  <c:v>6.3981124403719622E-5</c:v>
                </c:pt>
                <c:pt idx="6">
                  <c:v>5.1824710767011589E-5</c:v>
                </c:pt>
                <c:pt idx="7">
                  <c:v>8.7810919588597288E-5</c:v>
                </c:pt>
                <c:pt idx="8">
                  <c:v>2.8847524385671912E-5</c:v>
                </c:pt>
                <c:pt idx="9">
                  <c:v>3.5062800782560248E-5</c:v>
                </c:pt>
                <c:pt idx="10">
                  <c:v>3.8588127203771798E-5</c:v>
                </c:pt>
                <c:pt idx="11">
                  <c:v>2.6602276931017953E-5</c:v>
                </c:pt>
                <c:pt idx="12">
                  <c:v>5.3727984810538588E-5</c:v>
                </c:pt>
                <c:pt idx="13">
                  <c:v>4.3519667696536259E-5</c:v>
                </c:pt>
                <c:pt idx="14">
                  <c:v>3.615125542437817E-6</c:v>
                </c:pt>
                <c:pt idx="15">
                  <c:v>2.1668167047055736E-5</c:v>
                </c:pt>
                <c:pt idx="16">
                  <c:v>4.2643184677054024E-6</c:v>
                </c:pt>
                <c:pt idx="17">
                  <c:v>8.9916515167338318E-6</c:v>
                </c:pt>
                <c:pt idx="18">
                  <c:v>5.6752877342678169E-6</c:v>
                </c:pt>
                <c:pt idx="19">
                  <c:v>3.3594929084710685E-2</c:v>
                </c:pt>
                <c:pt idx="20">
                  <c:v>2.7211892558615676E-2</c:v>
                </c:pt>
                <c:pt idx="21">
                  <c:v>1.2112315286357891E-2</c:v>
                </c:pt>
                <c:pt idx="22">
                  <c:v>5.6172416601071745E-5</c:v>
                </c:pt>
                <c:pt idx="23">
                  <c:v>4.5015256517719708E-4</c:v>
                </c:pt>
                <c:pt idx="24">
                  <c:v>3.0614392583381829E-4</c:v>
                </c:pt>
                <c:pt idx="25">
                  <c:v>7.277851860006797E-4</c:v>
                </c:pt>
                <c:pt idx="26">
                  <c:v>3.6074172896487694E-4</c:v>
                </c:pt>
                <c:pt idx="27">
                  <c:v>3.2173739581182349E-3</c:v>
                </c:pt>
                <c:pt idx="28">
                  <c:v>1.1337199663279853E-3</c:v>
                </c:pt>
                <c:pt idx="29">
                  <c:v>1.2923118116766717E-2</c:v>
                </c:pt>
                <c:pt idx="30">
                  <c:v>6.8012941426178076E-3</c:v>
                </c:pt>
                <c:pt idx="31">
                  <c:v>3.3332989560864952E-4</c:v>
                </c:pt>
                <c:pt idx="32">
                  <c:v>1.3039925280455538E-3</c:v>
                </c:pt>
                <c:pt idx="33">
                  <c:v>2.8213345896827939E-3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073904"/>
        <c:axId val="383098384"/>
      </c:lineChart>
      <c:catAx>
        <c:axId val="38307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Intervals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98384"/>
        <c:crosses val="autoZero"/>
        <c:auto val="1"/>
        <c:lblAlgn val="ctr"/>
        <c:lblOffset val="100"/>
        <c:noMultiLvlLbl val="0"/>
      </c:catAx>
      <c:valAx>
        <c:axId val="3830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Sum</a:t>
                </a:r>
                <a:r>
                  <a:rPr lang="en-AU" baseline="0"/>
                  <a:t> Vector Magnitude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7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MyPhoneData!$U$1</c:f>
              <c:strCache>
                <c:ptCount val="1"/>
                <c:pt idx="0">
                  <c:v>High Pass Sum 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MyPhoneData!$U$2:$U$283</c:f>
              <c:numCache>
                <c:formatCode>General</c:formatCode>
                <c:ptCount val="282"/>
                <c:pt idx="2">
                  <c:v>0.78499013511757121</c:v>
                </c:pt>
                <c:pt idx="3">
                  <c:v>0.63584200944523261</c:v>
                </c:pt>
                <c:pt idx="4">
                  <c:v>0.51503202765063849</c:v>
                </c:pt>
                <c:pt idx="5">
                  <c:v>0.41717594239701711</c:v>
                </c:pt>
                <c:pt idx="6">
                  <c:v>0.3379125133415839</c:v>
                </c:pt>
                <c:pt idx="7">
                  <c:v>0.27370913580668288</c:v>
                </c:pt>
                <c:pt idx="8">
                  <c:v>0.22170440000341304</c:v>
                </c:pt>
                <c:pt idx="9">
                  <c:v>0.17958056400276451</c:v>
                </c:pt>
                <c:pt idx="10">
                  <c:v>0.14546025684223915</c:v>
                </c:pt>
                <c:pt idx="11">
                  <c:v>0.11782280804221365</c:v>
                </c:pt>
                <c:pt idx="12">
                  <c:v>9.5436474514192987E-2</c:v>
                </c:pt>
                <c:pt idx="13">
                  <c:v>7.7303544356496293E-2</c:v>
                </c:pt>
                <c:pt idx="14">
                  <c:v>6.2615870928762016E-2</c:v>
                </c:pt>
                <c:pt idx="15">
                  <c:v>5.0718855452297248E-2</c:v>
                </c:pt>
                <c:pt idx="16">
                  <c:v>4.1082272916360789E-2</c:v>
                </c:pt>
                <c:pt idx="17">
                  <c:v>3.3276641062252227E-2</c:v>
                </c:pt>
                <c:pt idx="18">
                  <c:v>2.6954079260424306E-2</c:v>
                </c:pt>
                <c:pt idx="19">
                  <c:v>2.183280420094369E-2</c:v>
                </c:pt>
                <c:pt idx="20">
                  <c:v>1.7684571402764377E-2</c:v>
                </c:pt>
                <c:pt idx="21">
                  <c:v>1.4324502836239136E-2</c:v>
                </c:pt>
                <c:pt idx="22">
                  <c:v>1.1602847297353714E-2</c:v>
                </c:pt>
                <c:pt idx="23">
                  <c:v>9.3983063108564989E-3</c:v>
                </c:pt>
                <c:pt idx="24">
                  <c:v>7.6126281117937511E-3</c:v>
                </c:pt>
                <c:pt idx="25">
                  <c:v>6.166228770552935E-3</c:v>
                </c:pt>
                <c:pt idx="26">
                  <c:v>4.9946453041478768E-3</c:v>
                </c:pt>
                <c:pt idx="27">
                  <c:v>4.0456626963597895E-3</c:v>
                </c:pt>
                <c:pt idx="28">
                  <c:v>3.2769867840514401E-3</c:v>
                </c:pt>
                <c:pt idx="29">
                  <c:v>2.6543592950816629E-3</c:v>
                </c:pt>
                <c:pt idx="30">
                  <c:v>2.1500310290161417E-3</c:v>
                </c:pt>
                <c:pt idx="31">
                  <c:v>1.7415251335030821E-3</c:v>
                </c:pt>
                <c:pt idx="32">
                  <c:v>1.4106353581374938E-3</c:v>
                </c:pt>
                <c:pt idx="33">
                  <c:v>1.1426146400913702E-3</c:v>
                </c:pt>
                <c:pt idx="34">
                  <c:v>9.2551785847401534E-4</c:v>
                </c:pt>
                <c:pt idx="35">
                  <c:v>7.4966946536394845E-4</c:v>
                </c:pt>
                <c:pt idx="36">
                  <c:v>6.0723226694480088E-4</c:v>
                </c:pt>
                <c:pt idx="37">
                  <c:v>4.9185813622528872E-4</c:v>
                </c:pt>
                <c:pt idx="38">
                  <c:v>3.9840509034248171E-4</c:v>
                </c:pt>
                <c:pt idx="39">
                  <c:v>3.2270812317740952E-4</c:v>
                </c:pt>
                <c:pt idx="40">
                  <c:v>2.6139357977370231E-4</c:v>
                </c:pt>
                <c:pt idx="41">
                  <c:v>2.1172879961669784E-4</c:v>
                </c:pt>
                <c:pt idx="42">
                  <c:v>1.7150032768952761E-4</c:v>
                </c:pt>
                <c:pt idx="43">
                  <c:v>1.3891526542851736E-4</c:v>
                </c:pt>
                <c:pt idx="44">
                  <c:v>1.1252136499710023E-4</c:v>
                </c:pt>
                <c:pt idx="45">
                  <c:v>9.1142305647650828E-5</c:v>
                </c:pt>
                <c:pt idx="46">
                  <c:v>7.3825267574598416E-5</c:v>
                </c:pt>
                <c:pt idx="47">
                  <c:v>5.979846673542416E-5</c:v>
                </c:pt>
                <c:pt idx="48">
                  <c:v>4.8436758055693055E-5</c:v>
                </c:pt>
                <c:pt idx="49">
                  <c:v>3.923377402511229E-5</c:v>
                </c:pt>
                <c:pt idx="50">
                  <c:v>3.1779356960341767E-5</c:v>
                </c:pt>
                <c:pt idx="51">
                  <c:v>2.5741279137876834E-5</c:v>
                </c:pt>
                <c:pt idx="52">
                  <c:v>2.0850436101679571E-5</c:v>
                </c:pt>
                <c:pt idx="53">
                  <c:v>1.6888853242360902E-5</c:v>
                </c:pt>
                <c:pt idx="54">
                  <c:v>1.3679971126312999E-5</c:v>
                </c:pt>
                <c:pt idx="55">
                  <c:v>1.1080776612313047E-5</c:v>
                </c:pt>
                <c:pt idx="56">
                  <c:v>8.9754290559735684E-6</c:v>
                </c:pt>
                <c:pt idx="57">
                  <c:v>7.2700975353384923E-6</c:v>
                </c:pt>
                <c:pt idx="58">
                  <c:v>5.888779003624179E-6</c:v>
                </c:pt>
                <c:pt idx="59">
                  <c:v>4.7699109929357435E-6</c:v>
                </c:pt>
                <c:pt idx="60">
                  <c:v>3.8636279042783081E-6</c:v>
                </c:pt>
                <c:pt idx="61">
                  <c:v>3.129538602465237E-6</c:v>
                </c:pt>
                <c:pt idx="62">
                  <c:v>2.5349262679968419E-6</c:v>
                </c:pt>
                <c:pt idx="63">
                  <c:v>2.0532902770774422E-6</c:v>
                </c:pt>
                <c:pt idx="64">
                  <c:v>1.6631651244325415E-6</c:v>
                </c:pt>
                <c:pt idx="65">
                  <c:v>2.5936124599442496E-5</c:v>
                </c:pt>
                <c:pt idx="66">
                  <c:v>4.4946359291487241E-6</c:v>
                </c:pt>
                <c:pt idx="67">
                  <c:v>1.0165172146202448E-5</c:v>
                </c:pt>
                <c:pt idx="68">
                  <c:v>4.1258857524500156E-5</c:v>
                </c:pt>
                <c:pt idx="69">
                  <c:v>1.0568374036190917E-4</c:v>
                </c:pt>
                <c:pt idx="70">
                  <c:v>8.5603829693148035E-5</c:v>
                </c:pt>
                <c:pt idx="71">
                  <c:v>8.9752205767726335E-5</c:v>
                </c:pt>
                <c:pt idx="72">
                  <c:v>5.7620919512134383E-5</c:v>
                </c:pt>
                <c:pt idx="73">
                  <c:v>1.2402091446498885E-5</c:v>
                </c:pt>
                <c:pt idx="74">
                  <c:v>3.7851860871221376E-5</c:v>
                </c:pt>
                <c:pt idx="75">
                  <c:v>1.5206782600998662E-5</c:v>
                </c:pt>
                <c:pt idx="76">
                  <c:v>2.7793770934153632E-6</c:v>
                </c:pt>
                <c:pt idx="77">
                  <c:v>1.2992610835629318E-5</c:v>
                </c:pt>
                <c:pt idx="78">
                  <c:v>4.9541479140501444E-5</c:v>
                </c:pt>
                <c:pt idx="79">
                  <c:v>4.0128598103803937E-5</c:v>
                </c:pt>
                <c:pt idx="80">
                  <c:v>3.9782943457936612E-5</c:v>
                </c:pt>
                <c:pt idx="81">
                  <c:v>7.311447222115628E-5</c:v>
                </c:pt>
                <c:pt idx="82">
                  <c:v>3.3228145530811266E-5</c:v>
                </c:pt>
                <c:pt idx="83">
                  <c:v>8.3899366015057452E-7</c:v>
                </c:pt>
                <c:pt idx="84">
                  <c:v>4.3028861823956254E-6</c:v>
                </c:pt>
                <c:pt idx="85">
                  <c:v>5.9505175638256507E-4</c:v>
                </c:pt>
                <c:pt idx="86">
                  <c:v>4.8199192266987543E-4</c:v>
                </c:pt>
                <c:pt idx="87">
                  <c:v>1.3604155176683672E-4</c:v>
                </c:pt>
                <c:pt idx="88">
                  <c:v>6.7440887275362467E-5</c:v>
                </c:pt>
                <c:pt idx="89">
                  <c:v>7.3081830788650356E-4</c:v>
                </c:pt>
                <c:pt idx="90">
                  <c:v>2.5652517064098285E-5</c:v>
                </c:pt>
                <c:pt idx="91">
                  <c:v>3.3922925623148574E-6</c:v>
                </c:pt>
                <c:pt idx="92">
                  <c:v>8.4452163492997444E-5</c:v>
                </c:pt>
                <c:pt idx="93">
                  <c:v>1.4569507731482359E-4</c:v>
                </c:pt>
                <c:pt idx="94">
                  <c:v>3.0208007976906072E-5</c:v>
                </c:pt>
                <c:pt idx="95">
                  <c:v>1.839091359713389E-5</c:v>
                </c:pt>
                <c:pt idx="96">
                  <c:v>1.8235628591350477E-5</c:v>
                </c:pt>
                <c:pt idx="97">
                  <c:v>4.2105972398135412E-5</c:v>
                </c:pt>
                <c:pt idx="98">
                  <c:v>3.4105837642489685E-5</c:v>
                </c:pt>
                <c:pt idx="99">
                  <c:v>6.0702760221811449E-5</c:v>
                </c:pt>
                <c:pt idx="100">
                  <c:v>5.7933619537437745E-5</c:v>
                </c:pt>
                <c:pt idx="101">
                  <c:v>5.2211508958681094E-5</c:v>
                </c:pt>
                <c:pt idx="102">
                  <c:v>4.2812802135035832E-5</c:v>
                </c:pt>
                <c:pt idx="103">
                  <c:v>3.7472055137473427E-4</c:v>
                </c:pt>
                <c:pt idx="104">
                  <c:v>8.7095321613933293E-4</c:v>
                </c:pt>
                <c:pt idx="105">
                  <c:v>7.0547210507286345E-4</c:v>
                </c:pt>
                <c:pt idx="106">
                  <c:v>4.1427474928450328E-5</c:v>
                </c:pt>
                <c:pt idx="107">
                  <c:v>3.4604763100910196E-5</c:v>
                </c:pt>
                <c:pt idx="108">
                  <c:v>4.9081846817028873E-5</c:v>
                </c:pt>
                <c:pt idx="109">
                  <c:v>7.8232300115089944E-6</c:v>
                </c:pt>
                <c:pt idx="110">
                  <c:v>6.88325472961073E-5</c:v>
                </c:pt>
                <c:pt idx="111">
                  <c:v>7.5714687116913986E-5</c:v>
                </c:pt>
                <c:pt idx="112">
                  <c:v>6.1328896564700336E-5</c:v>
                </c:pt>
                <c:pt idx="113">
                  <c:v>1.5655874111343696E-5</c:v>
                </c:pt>
                <c:pt idx="114">
                  <c:v>2.5957721995276908E-5</c:v>
                </c:pt>
                <c:pt idx="115">
                  <c:v>4.6633473108835182E-5</c:v>
                </c:pt>
                <c:pt idx="116">
                  <c:v>1.4994954117182601E-5</c:v>
                </c:pt>
                <c:pt idx="117">
                  <c:v>1.4846323105085981E-5</c:v>
                </c:pt>
                <c:pt idx="118">
                  <c:v>2.7493799825916472E-5</c:v>
                </c:pt>
                <c:pt idx="119">
                  <c:v>2.2269977858992008E-5</c:v>
                </c:pt>
                <c:pt idx="120">
                  <c:v>2.9389279535887614E-3</c:v>
                </c:pt>
                <c:pt idx="121">
                  <c:v>1.0712127664428901E-2</c:v>
                </c:pt>
                <c:pt idx="122">
                  <c:v>1.3193377739364048E-2</c:v>
                </c:pt>
                <c:pt idx="123">
                  <c:v>7.8750344415358855E-3</c:v>
                </c:pt>
                <c:pt idx="124">
                  <c:v>1.1638470888763648E-5</c:v>
                </c:pt>
                <c:pt idx="125">
                  <c:v>8.3758329240721469E-4</c:v>
                </c:pt>
                <c:pt idx="126">
                  <c:v>5.5786890840244571E-4</c:v>
                </c:pt>
                <c:pt idx="127">
                  <c:v>4.5187381580598168E-4</c:v>
                </c:pt>
                <c:pt idx="128">
                  <c:v>9.6284422920334611E-4</c:v>
                </c:pt>
                <c:pt idx="129">
                  <c:v>5.4081453717679223E-4</c:v>
                </c:pt>
                <c:pt idx="130">
                  <c:v>4.4580322916970718E-4</c:v>
                </c:pt>
                <c:pt idx="131">
                  <c:v>2.3026030752616746E-4</c:v>
                </c:pt>
                <c:pt idx="132">
                  <c:v>1.3292900936515094E-4</c:v>
                </c:pt>
                <c:pt idx="133">
                  <c:v>5.3186451759174999E-5</c:v>
                </c:pt>
                <c:pt idx="134">
                  <c:v>4.3081025924933569E-5</c:v>
                </c:pt>
                <c:pt idx="135">
                  <c:v>4.6158455976907199E-4</c:v>
                </c:pt>
                <c:pt idx="136">
                  <c:v>3.6609229990762818E-5</c:v>
                </c:pt>
                <c:pt idx="137">
                  <c:v>1.8823554211555303E-4</c:v>
                </c:pt>
                <c:pt idx="138">
                  <c:v>1.0510987036529648E-4</c:v>
                </c:pt>
                <c:pt idx="139">
                  <c:v>1.1234545332795288E-4</c:v>
                </c:pt>
                <c:pt idx="140">
                  <c:v>1.9381290559023775E-4</c:v>
                </c:pt>
                <c:pt idx="141">
                  <c:v>2.9298087375364401E-4</c:v>
                </c:pt>
                <c:pt idx="142">
                  <c:v>3.8483832842843357E-4</c:v>
                </c:pt>
                <c:pt idx="143">
                  <c:v>3.1171904602702818E-4</c:v>
                </c:pt>
                <c:pt idx="144">
                  <c:v>2.0643971955741354E-5</c:v>
                </c:pt>
                <c:pt idx="145">
                  <c:v>1.6229308304847035E-4</c:v>
                </c:pt>
                <c:pt idx="146">
                  <c:v>3.9128967015954284E-4</c:v>
                </c:pt>
                <c:pt idx="147">
                  <c:v>2.1278513981424048E-4</c:v>
                </c:pt>
                <c:pt idx="148">
                  <c:v>1.6755109239033534E-4</c:v>
                </c:pt>
                <c:pt idx="149">
                  <c:v>9.2069300571582423E-5</c:v>
                </c:pt>
                <c:pt idx="150">
                  <c:v>1.1340221588209415E-4</c:v>
                </c:pt>
                <c:pt idx="151">
                  <c:v>4.9963247725572642E-5</c:v>
                </c:pt>
                <c:pt idx="152">
                  <c:v>4.0470230657713921E-5</c:v>
                </c:pt>
                <c:pt idx="153">
                  <c:v>1.4660201003513818E-4</c:v>
                </c:pt>
                <c:pt idx="154">
                  <c:v>1.9568394461800479E-4</c:v>
                </c:pt>
                <c:pt idx="155">
                  <c:v>7.3742609583247242E-5</c:v>
                </c:pt>
                <c:pt idx="156">
                  <c:v>2.9865273730363269E-5</c:v>
                </c:pt>
                <c:pt idx="157">
                  <c:v>3.0973776101110349E-5</c:v>
                </c:pt>
                <c:pt idx="158">
                  <c:v>1.4720190126930555E-5</c:v>
                </c:pt>
                <c:pt idx="159">
                  <c:v>1.1923354002813749E-5</c:v>
                </c:pt>
                <c:pt idx="160">
                  <c:v>3.8363251621061279E-5</c:v>
                </c:pt>
                <c:pt idx="161">
                  <c:v>5.6988144217891404E-5</c:v>
                </c:pt>
                <c:pt idx="162">
                  <c:v>8.9981987433254511E-6</c:v>
                </c:pt>
                <c:pt idx="163">
                  <c:v>5.2451018863459937E-5</c:v>
                </c:pt>
                <c:pt idx="164">
                  <c:v>4.4700936754769202E-5</c:v>
                </c:pt>
                <c:pt idx="165">
                  <c:v>9.4779337932725689E-6</c:v>
                </c:pt>
                <c:pt idx="166">
                  <c:v>6.9825225345206135E-5</c:v>
                </c:pt>
                <c:pt idx="167">
                  <c:v>5.6558432529615893E-5</c:v>
                </c:pt>
                <c:pt idx="168">
                  <c:v>6.6000094134524047E-5</c:v>
                </c:pt>
                <c:pt idx="169">
                  <c:v>3.0357634166553693E-5</c:v>
                </c:pt>
                <c:pt idx="170">
                  <c:v>9.4752503371431374E-5</c:v>
                </c:pt>
                <c:pt idx="171">
                  <c:v>8.0776683256679113E-5</c:v>
                </c:pt>
                <c:pt idx="172">
                  <c:v>8.0291652723616619E-5</c:v>
                </c:pt>
                <c:pt idx="173">
                  <c:v>3.3043753825780161E-5</c:v>
                </c:pt>
                <c:pt idx="174">
                  <c:v>2.1241272485029107E-5</c:v>
                </c:pt>
                <c:pt idx="175">
                  <c:v>1.7634395954104686E-5</c:v>
                </c:pt>
                <c:pt idx="176">
                  <c:v>1.4283860722824388E-5</c:v>
                </c:pt>
                <c:pt idx="177">
                  <c:v>3.1812102196320904E-5</c:v>
                </c:pt>
                <c:pt idx="178">
                  <c:v>9.1372164890241806E-6</c:v>
                </c:pt>
                <c:pt idx="179">
                  <c:v>2.9439714726467745E-5</c:v>
                </c:pt>
                <c:pt idx="180">
                  <c:v>5.6329873984277596E-6</c:v>
                </c:pt>
                <c:pt idx="181">
                  <c:v>5.6672335185969562E-6</c:v>
                </c:pt>
                <c:pt idx="182">
                  <c:v>2.4802310154074638E-5</c:v>
                </c:pt>
                <c:pt idx="183">
                  <c:v>2.0089871224799996E-5</c:v>
                </c:pt>
                <c:pt idx="184">
                  <c:v>8.4883808427390806E-5</c:v>
                </c:pt>
                <c:pt idx="185">
                  <c:v>9.0466771120421475E-5</c:v>
                </c:pt>
                <c:pt idx="186">
                  <c:v>4.0103921655713268E-5</c:v>
                </c:pt>
                <c:pt idx="187">
                  <c:v>2.1515211639373771E-5</c:v>
                </c:pt>
                <c:pt idx="188">
                  <c:v>8.8872267025242614E-5</c:v>
                </c:pt>
                <c:pt idx="189">
                  <c:v>1.8174173465806429E-3</c:v>
                </c:pt>
                <c:pt idx="190">
                  <c:v>1.4721080507303205E-3</c:v>
                </c:pt>
                <c:pt idx="191">
                  <c:v>7.531206123134414E-4</c:v>
                </c:pt>
                <c:pt idx="192">
                  <c:v>1.3398052012775092E-4</c:v>
                </c:pt>
                <c:pt idx="193">
                  <c:v>1.543723428938975E-5</c:v>
                </c:pt>
                <c:pt idx="194">
                  <c:v>2.8969841738657078E-5</c:v>
                </c:pt>
                <c:pt idx="195">
                  <c:v>1.6296345342526106E-4</c:v>
                </c:pt>
                <c:pt idx="196">
                  <c:v>7.2882846213865552E-5</c:v>
                </c:pt>
                <c:pt idx="197">
                  <c:v>4.3744465481685484E-5</c:v>
                </c:pt>
                <c:pt idx="198">
                  <c:v>1.0741084548519096E-5</c:v>
                </c:pt>
                <c:pt idx="199">
                  <c:v>8.7002784843010506E-6</c:v>
                </c:pt>
                <c:pt idx="200">
                  <c:v>2.318626996951241E-4</c:v>
                </c:pt>
                <c:pt idx="201">
                  <c:v>9.7333543882615199E-5</c:v>
                </c:pt>
                <c:pt idx="202">
                  <c:v>6.0370065321223704E-5</c:v>
                </c:pt>
                <c:pt idx="203">
                  <c:v>2.1995873489949306E-4</c:v>
                </c:pt>
                <c:pt idx="204">
                  <c:v>1.0783384553462693E-4</c:v>
                </c:pt>
                <c:pt idx="205">
                  <c:v>2.4306952657978412E-4</c:v>
                </c:pt>
                <c:pt idx="206">
                  <c:v>1.9688631652962514E-4</c:v>
                </c:pt>
                <c:pt idx="207">
                  <c:v>1.1108450738681107E-3</c:v>
                </c:pt>
                <c:pt idx="208">
                  <c:v>2.1060995862319848E-4</c:v>
                </c:pt>
                <c:pt idx="209">
                  <c:v>3.3395719539911379E-5</c:v>
                </c:pt>
                <c:pt idx="210">
                  <c:v>3.0487319040228177E-4</c:v>
                </c:pt>
                <c:pt idx="211">
                  <c:v>1.6963474588872055E-4</c:v>
                </c:pt>
                <c:pt idx="212">
                  <c:v>1.771208033148463E-4</c:v>
                </c:pt>
                <c:pt idx="213">
                  <c:v>8.58418304569426E-5</c:v>
                </c:pt>
                <c:pt idx="214">
                  <c:v>1.0048067992893818E-4</c:v>
                </c:pt>
                <c:pt idx="215">
                  <c:v>8.0203172903520634E-5</c:v>
                </c:pt>
                <c:pt idx="216">
                  <c:v>6.4964570051851518E-5</c:v>
                </c:pt>
                <c:pt idx="217">
                  <c:v>4.4893722769833389E-5</c:v>
                </c:pt>
                <c:pt idx="218">
                  <c:v>5.6707929271293159E-5</c:v>
                </c:pt>
                <c:pt idx="219">
                  <c:v>3.6066163675030801E-5</c:v>
                </c:pt>
                <c:pt idx="220">
                  <c:v>1.2804569231325912E-5</c:v>
                </c:pt>
                <c:pt idx="221">
                  <c:v>1.1645539737531542E-5</c:v>
                </c:pt>
                <c:pt idx="222">
                  <c:v>2.0013953343837575E-5</c:v>
                </c:pt>
                <c:pt idx="223">
                  <c:v>1.6211302208508328E-5</c:v>
                </c:pt>
                <c:pt idx="224">
                  <c:v>2.009358055984343E-5</c:v>
                </c:pt>
                <c:pt idx="225">
                  <c:v>1.4838322668015203E-4</c:v>
                </c:pt>
                <c:pt idx="226">
                  <c:v>1.1145320736244164E-4</c:v>
                </c:pt>
                <c:pt idx="227">
                  <c:v>7.5701674801994799E-5</c:v>
                </c:pt>
                <c:pt idx="228">
                  <c:v>7.663856970748554E-5</c:v>
                </c:pt>
                <c:pt idx="229">
                  <c:v>5.8748500494883128E-5</c:v>
                </c:pt>
                <c:pt idx="230">
                  <c:v>1.2944804585562802E-4</c:v>
                </c:pt>
                <c:pt idx="231">
                  <c:v>1.0485291714305728E-4</c:v>
                </c:pt>
                <c:pt idx="232">
                  <c:v>3.7858034362454602E-5</c:v>
                </c:pt>
                <c:pt idx="233">
                  <c:v>1.3027654514527218E-4</c:v>
                </c:pt>
                <c:pt idx="234">
                  <c:v>2.1098040449000049E-5</c:v>
                </c:pt>
                <c:pt idx="235">
                  <c:v>9.5866385785400655E-6</c:v>
                </c:pt>
                <c:pt idx="236">
                  <c:v>9.5564562549073542E-6</c:v>
                </c:pt>
                <c:pt idx="237">
                  <c:v>2.2767161184158283E-4</c:v>
                </c:pt>
                <c:pt idx="238">
                  <c:v>3.5914480711298798E-4</c:v>
                </c:pt>
                <c:pt idx="239">
                  <c:v>3.5677865058549702E-4</c:v>
                </c:pt>
                <c:pt idx="240">
                  <c:v>1.430359724424366E-4</c:v>
                </c:pt>
                <c:pt idx="241">
                  <c:v>3.8304269877152592E-5</c:v>
                </c:pt>
                <c:pt idx="242">
                  <c:v>3.7700062858554668E-4</c:v>
                </c:pt>
                <c:pt idx="243">
                  <c:v>2.8948033290420623E-3</c:v>
                </c:pt>
                <c:pt idx="244">
                  <c:v>2.3447906965240808E-3</c:v>
                </c:pt>
                <c:pt idx="245">
                  <c:v>1.6739254042528158E-4</c:v>
                </c:pt>
                <c:pt idx="246">
                  <c:v>1.5391725649455227E-4</c:v>
                </c:pt>
                <c:pt idx="247">
                  <c:v>1.6697347245217306E-4</c:v>
                </c:pt>
                <c:pt idx="248">
                  <c:v>1.1614805729935309E-4</c:v>
                </c:pt>
                <c:pt idx="249">
                  <c:v>1.5459520625626822E-4</c:v>
                </c:pt>
                <c:pt idx="250">
                  <c:v>7.322505577771142E-5</c:v>
                </c:pt>
                <c:pt idx="251">
                  <c:v>6.7026656182975542E-5</c:v>
                </c:pt>
                <c:pt idx="252">
                  <c:v>7.1633283185250528E-5</c:v>
                </c:pt>
                <c:pt idx="253">
                  <c:v>6.6877924882333836E-5</c:v>
                </c:pt>
                <c:pt idx="254">
                  <c:v>8.3738905115590608E-5</c:v>
                </c:pt>
                <c:pt idx="255">
                  <c:v>7.2900327176186192E-5</c:v>
                </c:pt>
                <c:pt idx="256">
                  <c:v>5.9049265012711588E-5</c:v>
                </c:pt>
                <c:pt idx="257">
                  <c:v>9.4957921727499561E-5</c:v>
                </c:pt>
                <c:pt idx="258">
                  <c:v>8.1460340297837241E-5</c:v>
                </c:pt>
                <c:pt idx="259">
                  <c:v>3.2972488050357373E-5</c:v>
                </c:pt>
                <c:pt idx="260">
                  <c:v>3.1953420690328585E-5</c:v>
                </c:pt>
                <c:pt idx="261">
                  <c:v>1.0888965123302647E-5</c:v>
                </c:pt>
                <c:pt idx="262">
                  <c:v>2.8839601372647504E-5</c:v>
                </c:pt>
                <c:pt idx="263">
                  <c:v>2.3360077111844172E-5</c:v>
                </c:pt>
                <c:pt idx="264">
                  <c:v>1.1603043043650831E-4</c:v>
                </c:pt>
                <c:pt idx="265">
                  <c:v>4.6597200893828707E-5</c:v>
                </c:pt>
                <c:pt idx="266">
                  <c:v>3.0942670454974094E-5</c:v>
                </c:pt>
                <c:pt idx="267">
                  <c:v>1.801327026726434E-5</c:v>
                </c:pt>
                <c:pt idx="268">
                  <c:v>1.784063427354455E-5</c:v>
                </c:pt>
                <c:pt idx="269">
                  <c:v>1.8391856259377649E-3</c:v>
                </c:pt>
                <c:pt idx="270">
                  <c:v>1.4897403570095905E-3</c:v>
                </c:pt>
                <c:pt idx="271">
                  <c:v>1.9512268226994455E-4</c:v>
                </c:pt>
                <c:pt idx="272">
                  <c:v>4.095563696159974E-5</c:v>
                </c:pt>
                <c:pt idx="273">
                  <c:v>1.3475382130219391E-4</c:v>
                </c:pt>
                <c:pt idx="274">
                  <c:v>2.2076086019410182E-5</c:v>
                </c:pt>
                <c:pt idx="275">
                  <c:v>8.7667479982266907E-6</c:v>
                </c:pt>
                <c:pt idx="276">
                  <c:v>3.0440441924332804E-5</c:v>
                </c:pt>
                <c:pt idx="277">
                  <c:v>8.6377703838393516E-6</c:v>
                </c:pt>
                <c:pt idx="278">
                  <c:v>1.4533485198489859E-4</c:v>
                </c:pt>
                <c:pt idx="279">
                  <c:v>9.9286415938273486E-5</c:v>
                </c:pt>
                <c:pt idx="280">
                  <c:v>9.9328939504659435E-5</c:v>
                </c:pt>
                <c:pt idx="281">
                  <c:v>2.4797647141406336E-5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091312"/>
        <c:axId val="383097840"/>
      </c:lineChart>
      <c:catAx>
        <c:axId val="38309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97840"/>
        <c:crosses val="autoZero"/>
        <c:auto val="1"/>
        <c:lblAlgn val="ctr"/>
        <c:lblOffset val="100"/>
        <c:noMultiLvlLbl val="0"/>
      </c:catAx>
      <c:valAx>
        <c:axId val="3830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9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MyPhoneData!$I$66:$I$311</c:f>
              <c:numCache>
                <c:formatCode>General</c:formatCode>
                <c:ptCount val="246"/>
                <c:pt idx="0">
                  <c:v>0.96912362360193982</c:v>
                </c:pt>
                <c:pt idx="1">
                  <c:v>0.95766443405819901</c:v>
                </c:pt>
                <c:pt idx="2">
                  <c:v>0.96723278999479434</c:v>
                </c:pt>
                <c:pt idx="3">
                  <c:v>0.96532968116477702</c:v>
                </c:pt>
                <c:pt idx="4">
                  <c:v>0.9769214322107207</c:v>
                </c:pt>
                <c:pt idx="5">
                  <c:v>0.9865965812789339</c:v>
                </c:pt>
                <c:pt idx="6">
                  <c:v>0.9865965812789339</c:v>
                </c:pt>
                <c:pt idx="7">
                  <c:v>0.98843971928688745</c:v>
                </c:pt>
                <c:pt idx="8">
                  <c:v>0.98658514947163811</c:v>
                </c:pt>
                <c:pt idx="9">
                  <c:v>0.97111075292813498</c:v>
                </c:pt>
                <c:pt idx="10">
                  <c:v>0.96529151871040308</c:v>
                </c:pt>
                <c:pt idx="11">
                  <c:v>0.9672861975145991</c:v>
                </c:pt>
                <c:pt idx="12">
                  <c:v>0.97298345663162988</c:v>
                </c:pt>
                <c:pt idx="13">
                  <c:v>0.97880841471959945</c:v>
                </c:pt>
                <c:pt idx="14">
                  <c:v>0.9865136000975181</c:v>
                </c:pt>
                <c:pt idx="15">
                  <c:v>0.9865136000975181</c:v>
                </c:pt>
                <c:pt idx="16">
                  <c:v>0.9633768711607581</c:v>
                </c:pt>
                <c:pt idx="17">
                  <c:v>0.95762248025368191</c:v>
                </c:pt>
                <c:pt idx="18">
                  <c:v>0.96144789899848837</c:v>
                </c:pt>
                <c:pt idx="19">
                  <c:v>0.97104782620439434</c:v>
                </c:pt>
                <c:pt idx="20">
                  <c:v>0.97111647679837276</c:v>
                </c:pt>
                <c:pt idx="21">
                  <c:v>1.0180413402486344</c:v>
                </c:pt>
                <c:pt idx="22">
                  <c:v>1.0180413402486344</c:v>
                </c:pt>
                <c:pt idx="23">
                  <c:v>1.0022599027461216</c:v>
                </c:pt>
                <c:pt idx="24">
                  <c:v>0.99453552026594649</c:v>
                </c:pt>
                <c:pt idx="25">
                  <c:v>1.0376464206789864</c:v>
                </c:pt>
                <c:pt idx="26">
                  <c:v>0.99625088624824643</c:v>
                </c:pt>
                <c:pt idx="27">
                  <c:v>0.99240054852324278</c:v>
                </c:pt>
                <c:pt idx="28">
                  <c:v>0.97296344399764112</c:v>
                </c:pt>
                <c:pt idx="29">
                  <c:v>0.96527722397183979</c:v>
                </c:pt>
                <c:pt idx="30">
                  <c:v>0.97682414633237435</c:v>
                </c:pt>
                <c:pt idx="31">
                  <c:v>0.97684988283660079</c:v>
                </c:pt>
                <c:pt idx="32">
                  <c:v>0.97888090446221987</c:v>
                </c:pt>
                <c:pt idx="33">
                  <c:v>0.99232139254958684</c:v>
                </c:pt>
                <c:pt idx="34">
                  <c:v>0.99232139254958684</c:v>
                </c:pt>
                <c:pt idx="35">
                  <c:v>0.97104210233415678</c:v>
                </c:pt>
                <c:pt idx="36">
                  <c:v>0.9710401797724294</c:v>
                </c:pt>
                <c:pt idx="37">
                  <c:v>0.9709886948143519</c:v>
                </c:pt>
                <c:pt idx="38">
                  <c:v>0.96909500425075135</c:v>
                </c:pt>
                <c:pt idx="39">
                  <c:v>0.94238936688157926</c:v>
                </c:pt>
                <c:pt idx="40">
                  <c:v>1.0338124450077764</c:v>
                </c:pt>
                <c:pt idx="41">
                  <c:v>1.0338124450077764</c:v>
                </c:pt>
                <c:pt idx="42">
                  <c:v>0.97489994372991962</c:v>
                </c:pt>
                <c:pt idx="43">
                  <c:v>0.97490088609071757</c:v>
                </c:pt>
                <c:pt idx="44">
                  <c:v>0.97105734540833022</c:v>
                </c:pt>
                <c:pt idx="45">
                  <c:v>0.97881701546198685</c:v>
                </c:pt>
                <c:pt idx="46">
                  <c:v>0.96728239819838613</c:v>
                </c:pt>
                <c:pt idx="47">
                  <c:v>0.99825794917890331</c:v>
                </c:pt>
                <c:pt idx="48">
                  <c:v>0.99825794917890331</c:v>
                </c:pt>
                <c:pt idx="49">
                  <c:v>0.98275878239122094</c:v>
                </c:pt>
                <c:pt idx="50">
                  <c:v>0.97497243546483747</c:v>
                </c:pt>
                <c:pt idx="51">
                  <c:v>0.97104209038453204</c:v>
                </c:pt>
                <c:pt idx="52">
                  <c:v>0.97494189753443672</c:v>
                </c:pt>
                <c:pt idx="53">
                  <c:v>0.98845497431068563</c:v>
                </c:pt>
                <c:pt idx="54">
                  <c:v>0.99235478146059042</c:v>
                </c:pt>
                <c:pt idx="55">
                  <c:v>0.99235478146059042</c:v>
                </c:pt>
                <c:pt idx="56">
                  <c:v>1.0939741314768043</c:v>
                </c:pt>
                <c:pt idx="57">
                  <c:v>1.2096579903013709</c:v>
                </c:pt>
                <c:pt idx="58">
                  <c:v>1.2559038946643013</c:v>
                </c:pt>
                <c:pt idx="59">
                  <c:v>1.0298353313912276</c:v>
                </c:pt>
                <c:pt idx="60">
                  <c:v>1.0376693161599373</c:v>
                </c:pt>
                <c:pt idx="61">
                  <c:v>0.98059614759900882</c:v>
                </c:pt>
                <c:pt idx="62">
                  <c:v>0.98834340365214313</c:v>
                </c:pt>
                <c:pt idx="63">
                  <c:v>0.98834340365214313</c:v>
                </c:pt>
                <c:pt idx="64">
                  <c:v>0.96141070280416185</c:v>
                </c:pt>
                <c:pt idx="65">
                  <c:v>0.9710029895529152</c:v>
                </c:pt>
                <c:pt idx="66">
                  <c:v>0.97101348298296808</c:v>
                </c:pt>
                <c:pt idx="67">
                  <c:v>0.97874357937501377</c:v>
                </c:pt>
                <c:pt idx="68">
                  <c:v>0.98256137160354995</c:v>
                </c:pt>
                <c:pt idx="69">
                  <c:v>0.99028668648615603</c:v>
                </c:pt>
                <c:pt idx="70">
                  <c:v>0.99028668648615603</c:v>
                </c:pt>
                <c:pt idx="71">
                  <c:v>1.0397213545207638</c:v>
                </c:pt>
                <c:pt idx="72">
                  <c:v>0.99228802355427759</c:v>
                </c:pt>
                <c:pt idx="73">
                  <c:v>0.97681174428147644</c:v>
                </c:pt>
                <c:pt idx="74">
                  <c:v>0.98068293606374746</c:v>
                </c:pt>
                <c:pt idx="75">
                  <c:v>0.97880176043818867</c:v>
                </c:pt>
                <c:pt idx="76">
                  <c:v>0.96912456596273766</c:v>
                </c:pt>
                <c:pt idx="77">
                  <c:v>0.97484653023530254</c:v>
                </c:pt>
                <c:pt idx="78">
                  <c:v>1.029713211537024</c:v>
                </c:pt>
                <c:pt idx="79">
                  <c:v>1.029713211537024</c:v>
                </c:pt>
                <c:pt idx="80">
                  <c:v>0.99824937233576516</c:v>
                </c:pt>
                <c:pt idx="81">
                  <c:v>1.0237461388852984</c:v>
                </c:pt>
                <c:pt idx="82">
                  <c:v>0.96713360943752491</c:v>
                </c:pt>
                <c:pt idx="83">
                  <c:v>0.97871020241363482</c:v>
                </c:pt>
                <c:pt idx="84">
                  <c:v>0.98062856825870792</c:v>
                </c:pt>
                <c:pt idx="85">
                  <c:v>0.98062570931099513</c:v>
                </c:pt>
                <c:pt idx="86">
                  <c:v>0.98066005253242139</c:v>
                </c:pt>
                <c:pt idx="87">
                  <c:v>0.99424466474086837</c:v>
                </c:pt>
                <c:pt idx="88">
                  <c:v>0.99424466474086837</c:v>
                </c:pt>
                <c:pt idx="89">
                  <c:v>0.97493237036443103</c:v>
                </c:pt>
                <c:pt idx="90">
                  <c:v>0.96723375625484154</c:v>
                </c:pt>
                <c:pt idx="91">
                  <c:v>0.97875596947628696</c:v>
                </c:pt>
                <c:pt idx="92">
                  <c:v>0.97872737402434784</c:v>
                </c:pt>
                <c:pt idx="93">
                  <c:v>0.98261857445705292</c:v>
                </c:pt>
                <c:pt idx="94">
                  <c:v>0.99227944073632712</c:v>
                </c:pt>
                <c:pt idx="95">
                  <c:v>0.99227944073632712</c:v>
                </c:pt>
                <c:pt idx="96">
                  <c:v>0.99229470173493783</c:v>
                </c:pt>
                <c:pt idx="97">
                  <c:v>0.97292148023475689</c:v>
                </c:pt>
                <c:pt idx="98">
                  <c:v>0.98649071656619192</c:v>
                </c:pt>
                <c:pt idx="99">
                  <c:v>0.97296057310030382</c:v>
                </c:pt>
                <c:pt idx="100">
                  <c:v>0.97290907619260159</c:v>
                </c:pt>
                <c:pt idx="101">
                  <c:v>0.98261857445705292</c:v>
                </c:pt>
                <c:pt idx="102">
                  <c:v>1.0000963255931115</c:v>
                </c:pt>
                <c:pt idx="103">
                  <c:v>1.0000963255931115</c:v>
                </c:pt>
                <c:pt idx="104">
                  <c:v>1.0001010832033022</c:v>
                </c:pt>
                <c:pt idx="105">
                  <c:v>0.99433718105939961</c:v>
                </c:pt>
                <c:pt idx="106">
                  <c:v>0.97502964628441025</c:v>
                </c:pt>
                <c:pt idx="107">
                  <c:v>0.97696147141958034</c:v>
                </c:pt>
                <c:pt idx="108">
                  <c:v>0.97114795509727403</c:v>
                </c:pt>
                <c:pt idx="109">
                  <c:v>0.97692999909549161</c:v>
                </c:pt>
                <c:pt idx="110">
                  <c:v>0.9846963413549964</c:v>
                </c:pt>
                <c:pt idx="111">
                  <c:v>0.99234333372011507</c:v>
                </c:pt>
                <c:pt idx="112">
                  <c:v>0.99234333372011507</c:v>
                </c:pt>
                <c:pt idx="113">
                  <c:v>0.97488657940252943</c:v>
                </c:pt>
                <c:pt idx="114">
                  <c:v>0.9787779106468153</c:v>
                </c:pt>
                <c:pt idx="115">
                  <c:v>0.97879411998103594</c:v>
                </c:pt>
                <c:pt idx="116">
                  <c:v>0.9787779106468153</c:v>
                </c:pt>
                <c:pt idx="117">
                  <c:v>0.98263859904066619</c:v>
                </c:pt>
                <c:pt idx="118">
                  <c:v>0.99237863125196391</c:v>
                </c:pt>
                <c:pt idx="119">
                  <c:v>0.99237863125196391</c:v>
                </c:pt>
                <c:pt idx="120">
                  <c:v>0.96927239642962137</c:v>
                </c:pt>
                <c:pt idx="121">
                  <c:v>0.96537450985018614</c:v>
                </c:pt>
                <c:pt idx="122">
                  <c:v>0.96917893376777731</c:v>
                </c:pt>
                <c:pt idx="123">
                  <c:v>0.97107070973572041</c:v>
                </c:pt>
                <c:pt idx="124">
                  <c:v>0.96143740556843549</c:v>
                </c:pt>
                <c:pt idx="125">
                  <c:v>1.0617397034648723</c:v>
                </c:pt>
                <c:pt idx="126">
                  <c:v>1.0617397034648723</c:v>
                </c:pt>
                <c:pt idx="127">
                  <c:v>1.0477001740222514</c:v>
                </c:pt>
                <c:pt idx="128">
                  <c:v>1.0217963325824959</c:v>
                </c:pt>
                <c:pt idx="129">
                  <c:v>1.0079675483808741</c:v>
                </c:pt>
                <c:pt idx="130">
                  <c:v>1.0041200815532074</c:v>
                </c:pt>
                <c:pt idx="131">
                  <c:v>0.97685656699207335</c:v>
                </c:pt>
                <c:pt idx="132">
                  <c:v>0.98264148188762834</c:v>
                </c:pt>
                <c:pt idx="133">
                  <c:v>0.98458665143449453</c:v>
                </c:pt>
                <c:pt idx="134">
                  <c:v>0.99043544736421285</c:v>
                </c:pt>
                <c:pt idx="135">
                  <c:v>0.99043544736421285</c:v>
                </c:pt>
                <c:pt idx="136">
                  <c:v>0.96531440821654169</c:v>
                </c:pt>
                <c:pt idx="137">
                  <c:v>0.97300063421715532</c:v>
                </c:pt>
                <c:pt idx="138">
                  <c:v>0.97495429958533464</c:v>
                </c:pt>
                <c:pt idx="139">
                  <c:v>0.95960388570963939</c:v>
                </c:pt>
                <c:pt idx="140">
                  <c:v>0.96533730369749249</c:v>
                </c:pt>
                <c:pt idx="141">
                  <c:v>1.0139717973101916</c:v>
                </c:pt>
                <c:pt idx="142">
                  <c:v>1.0139717973101916</c:v>
                </c:pt>
                <c:pt idx="143">
                  <c:v>1.0326578330895886</c:v>
                </c:pt>
                <c:pt idx="144">
                  <c:v>1.0142769714730824</c:v>
                </c:pt>
                <c:pt idx="145">
                  <c:v>1.0001497151884793</c:v>
                </c:pt>
                <c:pt idx="146">
                  <c:v>0.9671221736466743</c:v>
                </c:pt>
                <c:pt idx="147">
                  <c:v>0.97483222354711441</c:v>
                </c:pt>
                <c:pt idx="148">
                  <c:v>0.9767650089675195</c:v>
                </c:pt>
                <c:pt idx="149">
                  <c:v>0.98451513591799122</c:v>
                </c:pt>
                <c:pt idx="150">
                  <c:v>0.98646020651859545</c:v>
                </c:pt>
                <c:pt idx="151">
                  <c:v>0.99034486356577589</c:v>
                </c:pt>
                <c:pt idx="152">
                  <c:v>0.99034486356577589</c:v>
                </c:pt>
                <c:pt idx="153">
                  <c:v>0.97679935218894576</c:v>
                </c:pt>
                <c:pt idx="154">
                  <c:v>0.97483222354711441</c:v>
                </c:pt>
                <c:pt idx="155">
                  <c:v>0.98059805821111135</c:v>
                </c:pt>
                <c:pt idx="156">
                  <c:v>0.98061904307995962</c:v>
                </c:pt>
                <c:pt idx="157">
                  <c:v>0.98836344018538114</c:v>
                </c:pt>
                <c:pt idx="158">
                  <c:v>0.99227944073632712</c:v>
                </c:pt>
                <c:pt idx="159">
                  <c:v>0.99227944073632712</c:v>
                </c:pt>
                <c:pt idx="160">
                  <c:v>0.99229852096788529</c:v>
                </c:pt>
                <c:pt idx="161">
                  <c:v>0.96520379186842153</c:v>
                </c:pt>
                <c:pt idx="162">
                  <c:v>0.96521522765927226</c:v>
                </c:pt>
                <c:pt idx="163">
                  <c:v>0.96711931469896151</c:v>
                </c:pt>
                <c:pt idx="164">
                  <c:v>0.96520093292070874</c:v>
                </c:pt>
                <c:pt idx="165">
                  <c:v>0.9652495708806984</c:v>
                </c:pt>
                <c:pt idx="166">
                  <c:v>1.0001373250872061</c:v>
                </c:pt>
                <c:pt idx="167">
                  <c:v>1.0001373250872061</c:v>
                </c:pt>
                <c:pt idx="168">
                  <c:v>0.99424561905129094</c:v>
                </c:pt>
                <c:pt idx="169">
                  <c:v>1.0059184187585564</c:v>
                </c:pt>
                <c:pt idx="170">
                  <c:v>0.98644494950353978</c:v>
                </c:pt>
                <c:pt idx="171">
                  <c:v>0.98839204161213279</c:v>
                </c:pt>
                <c:pt idx="172">
                  <c:v>0.98259188364240391</c:v>
                </c:pt>
                <c:pt idx="173">
                  <c:v>0.99266090993390399</c:v>
                </c:pt>
                <c:pt idx="174">
                  <c:v>0.96175499771540385</c:v>
                </c:pt>
                <c:pt idx="175">
                  <c:v>0.96380318497692363</c:v>
                </c:pt>
                <c:pt idx="176">
                  <c:v>0.97328103614460948</c:v>
                </c:pt>
                <c:pt idx="177">
                  <c:v>0.97506874114121467</c:v>
                </c:pt>
                <c:pt idx="178">
                  <c:v>0.94244180017526702</c:v>
                </c:pt>
                <c:pt idx="179">
                  <c:v>1.0842456187047707</c:v>
                </c:pt>
                <c:pt idx="180">
                  <c:v>1.0842456187047707</c:v>
                </c:pt>
                <c:pt idx="181">
                  <c:v>1.0181510281778787</c:v>
                </c:pt>
                <c:pt idx="182">
                  <c:v>0.9751221367113948</c:v>
                </c:pt>
                <c:pt idx="183">
                  <c:v>0.97124807801534119</c:v>
                </c:pt>
                <c:pt idx="184">
                  <c:v>0.97311888504761568</c:v>
                </c:pt>
                <c:pt idx="185">
                  <c:v>0.96927622562093607</c:v>
                </c:pt>
                <c:pt idx="186">
                  <c:v>0.97490851459824523</c:v>
                </c:pt>
                <c:pt idx="187">
                  <c:v>0.97679552698118577</c:v>
                </c:pt>
                <c:pt idx="188">
                  <c:v>0.97295199625716566</c:v>
                </c:pt>
                <c:pt idx="189">
                  <c:v>0.97104782620439434</c:v>
                </c:pt>
                <c:pt idx="190">
                  <c:v>0.9672671332162206</c:v>
                </c:pt>
                <c:pt idx="191">
                  <c:v>0.99824268419673778</c:v>
                </c:pt>
                <c:pt idx="192">
                  <c:v>0.99824268419673778</c:v>
                </c:pt>
                <c:pt idx="193">
                  <c:v>0.967210848824266</c:v>
                </c:pt>
                <c:pt idx="194">
                  <c:v>0.96907021010732264</c:v>
                </c:pt>
                <c:pt idx="195">
                  <c:v>0.97489420791005732</c:v>
                </c:pt>
                <c:pt idx="196">
                  <c:v>0.97485606935493285</c:v>
                </c:pt>
                <c:pt idx="197">
                  <c:v>0.9845380194493174</c:v>
                </c:pt>
                <c:pt idx="198">
                  <c:v>0.99036966766757184</c:v>
                </c:pt>
                <c:pt idx="199">
                  <c:v>0.99036966766757184</c:v>
                </c:pt>
                <c:pt idx="200">
                  <c:v>0.96531536252696415</c:v>
                </c:pt>
                <c:pt idx="201">
                  <c:v>0.97111075292813498</c:v>
                </c:pt>
                <c:pt idx="202">
                  <c:v>0.97291289741680653</c:v>
                </c:pt>
                <c:pt idx="203">
                  <c:v>0.97293770151860248</c:v>
                </c:pt>
                <c:pt idx="204">
                  <c:v>0.97483223549673914</c:v>
                </c:pt>
                <c:pt idx="205">
                  <c:v>1.0601044358170262</c:v>
                </c:pt>
                <c:pt idx="206">
                  <c:v>1.0601044358170262</c:v>
                </c:pt>
                <c:pt idx="207">
                  <c:v>1.0199293328335439</c:v>
                </c:pt>
                <c:pt idx="208">
                  <c:v>1.0040046856869049</c:v>
                </c:pt>
                <c:pt idx="209">
                  <c:v>1.015732795560008</c:v>
                </c:pt>
                <c:pt idx="210">
                  <c:v>0.99046979058563911</c:v>
                </c:pt>
                <c:pt idx="211">
                  <c:v>0.99235668609788075</c:v>
                </c:pt>
                <c:pt idx="212">
                  <c:v>0.9903400999807731</c:v>
                </c:pt>
                <c:pt idx="213">
                  <c:v>0.99815875467971182</c:v>
                </c:pt>
                <c:pt idx="214">
                  <c:v>0.97300063421715532</c:v>
                </c:pt>
                <c:pt idx="215">
                  <c:v>0.97489229729795468</c:v>
                </c:pt>
                <c:pt idx="216">
                  <c:v>0.97484653023530254</c:v>
                </c:pt>
                <c:pt idx="217">
                  <c:v>0.98264148188762834</c:v>
                </c:pt>
                <c:pt idx="218">
                  <c:v>0.98652409352757098</c:v>
                </c:pt>
                <c:pt idx="219">
                  <c:v>0.99420746257172954</c:v>
                </c:pt>
                <c:pt idx="220">
                  <c:v>0.99420746257172954</c:v>
                </c:pt>
                <c:pt idx="221">
                  <c:v>0.96147459578794969</c:v>
                </c:pt>
                <c:pt idx="222">
                  <c:v>0.97292529946770445</c:v>
                </c:pt>
                <c:pt idx="223">
                  <c:v>0.97487132437873114</c:v>
                </c:pt>
                <c:pt idx="224">
                  <c:v>0.97485606935493285</c:v>
                </c:pt>
                <c:pt idx="225">
                  <c:v>0.97679267400828551</c:v>
                </c:pt>
                <c:pt idx="226">
                  <c:v>1.1128813999524416</c:v>
                </c:pt>
                <c:pt idx="227">
                  <c:v>1.1128813999524416</c:v>
                </c:pt>
                <c:pt idx="228">
                  <c:v>0.97484081233987718</c:v>
                </c:pt>
                <c:pt idx="229">
                  <c:v>0.9671412379450528</c:v>
                </c:pt>
                <c:pt idx="230">
                  <c:v>0.97866252473887994</c:v>
                </c:pt>
                <c:pt idx="231">
                  <c:v>0.97872736207472311</c:v>
                </c:pt>
                <c:pt idx="232">
                  <c:v>0.98269773043070885</c:v>
                </c:pt>
                <c:pt idx="233">
                  <c:v>0.99620606154639191</c:v>
                </c:pt>
                <c:pt idx="234">
                  <c:v>0.99620606154639191</c:v>
                </c:pt>
                <c:pt idx="235">
                  <c:v>0.97683844107093765</c:v>
                </c:pt>
                <c:pt idx="236">
                  <c:v>0.9710029895529152</c:v>
                </c:pt>
                <c:pt idx="237">
                  <c:v>0.97290240398675376</c:v>
                </c:pt>
                <c:pt idx="238">
                  <c:v>0.97869017185520901</c:v>
                </c:pt>
                <c:pt idx="239">
                  <c:v>0.97299395006168277</c:v>
                </c:pt>
                <c:pt idx="240">
                  <c:v>1.2331563832491583</c:v>
                </c:pt>
                <c:pt idx="241">
                  <c:v>1.2331563832491583</c:v>
                </c:pt>
                <c:pt idx="242">
                  <c:v>1.0040104095571427</c:v>
                </c:pt>
                <c:pt idx="243">
                  <c:v>1.0296225938809707</c:v>
                </c:pt>
                <c:pt idx="244">
                  <c:v>1.0020787092587411</c:v>
                </c:pt>
                <c:pt idx="245">
                  <c:v>1.0236698418593551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092944"/>
        <c:axId val="383093488"/>
      </c:lineChart>
      <c:catAx>
        <c:axId val="38309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93488"/>
        <c:crosses val="autoZero"/>
        <c:auto val="1"/>
        <c:lblAlgn val="ctr"/>
        <c:lblOffset val="100"/>
        <c:noMultiLvlLbl val="0"/>
      </c:catAx>
      <c:valAx>
        <c:axId val="3830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9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MyPhoneData!$U$66:$U$311</c:f>
              <c:numCache>
                <c:formatCode>General</c:formatCode>
                <c:ptCount val="246"/>
                <c:pt idx="0">
                  <c:v>1.6631651244325415E-6</c:v>
                </c:pt>
                <c:pt idx="1">
                  <c:v>2.5936124599442496E-5</c:v>
                </c:pt>
                <c:pt idx="2">
                  <c:v>4.4946359291487241E-6</c:v>
                </c:pt>
                <c:pt idx="3">
                  <c:v>1.0165172146202448E-5</c:v>
                </c:pt>
                <c:pt idx="4">
                  <c:v>4.1258857524500156E-5</c:v>
                </c:pt>
                <c:pt idx="5">
                  <c:v>1.0568374036190917E-4</c:v>
                </c:pt>
                <c:pt idx="6">
                  <c:v>8.5603829693148035E-5</c:v>
                </c:pt>
                <c:pt idx="7">
                  <c:v>8.9752205767726335E-5</c:v>
                </c:pt>
                <c:pt idx="8">
                  <c:v>5.7620919512134383E-5</c:v>
                </c:pt>
                <c:pt idx="9">
                  <c:v>1.2402091446498885E-5</c:v>
                </c:pt>
                <c:pt idx="10">
                  <c:v>3.7851860871221376E-5</c:v>
                </c:pt>
                <c:pt idx="11">
                  <c:v>1.5206782600998662E-5</c:v>
                </c:pt>
                <c:pt idx="12">
                  <c:v>2.7793770934153632E-6</c:v>
                </c:pt>
                <c:pt idx="13">
                  <c:v>1.2992610835629318E-5</c:v>
                </c:pt>
                <c:pt idx="14">
                  <c:v>4.9541479140501444E-5</c:v>
                </c:pt>
                <c:pt idx="15">
                  <c:v>4.0128598103803937E-5</c:v>
                </c:pt>
                <c:pt idx="16">
                  <c:v>3.9782943457936612E-5</c:v>
                </c:pt>
                <c:pt idx="17">
                  <c:v>7.311447222115628E-5</c:v>
                </c:pt>
                <c:pt idx="18">
                  <c:v>3.3228145530811266E-5</c:v>
                </c:pt>
                <c:pt idx="19">
                  <c:v>8.3899366015057452E-7</c:v>
                </c:pt>
                <c:pt idx="20">
                  <c:v>4.3028861823956254E-6</c:v>
                </c:pt>
                <c:pt idx="21">
                  <c:v>5.9505175638256507E-4</c:v>
                </c:pt>
                <c:pt idx="22">
                  <c:v>4.8199192266987543E-4</c:v>
                </c:pt>
                <c:pt idx="23">
                  <c:v>1.3604155176683672E-4</c:v>
                </c:pt>
                <c:pt idx="24">
                  <c:v>6.7440887275362467E-5</c:v>
                </c:pt>
                <c:pt idx="25">
                  <c:v>7.3081830788650356E-4</c:v>
                </c:pt>
                <c:pt idx="26">
                  <c:v>2.5652517064098285E-5</c:v>
                </c:pt>
                <c:pt idx="27">
                  <c:v>3.3922925623148574E-6</c:v>
                </c:pt>
                <c:pt idx="28">
                  <c:v>8.4452163492997444E-5</c:v>
                </c:pt>
                <c:pt idx="29">
                  <c:v>1.4569507731482359E-4</c:v>
                </c:pt>
                <c:pt idx="30">
                  <c:v>3.0208007976906072E-5</c:v>
                </c:pt>
                <c:pt idx="31">
                  <c:v>1.839091359713389E-5</c:v>
                </c:pt>
                <c:pt idx="32">
                  <c:v>1.8235628591350477E-5</c:v>
                </c:pt>
                <c:pt idx="33">
                  <c:v>4.2105972398135412E-5</c:v>
                </c:pt>
                <c:pt idx="34">
                  <c:v>3.4105837642489685E-5</c:v>
                </c:pt>
                <c:pt idx="35">
                  <c:v>6.0702760221811449E-5</c:v>
                </c:pt>
                <c:pt idx="36">
                  <c:v>5.7933619537437745E-5</c:v>
                </c:pt>
                <c:pt idx="37">
                  <c:v>5.2211508958681094E-5</c:v>
                </c:pt>
                <c:pt idx="38">
                  <c:v>4.2812802135035832E-5</c:v>
                </c:pt>
                <c:pt idx="39">
                  <c:v>3.7472055137473427E-4</c:v>
                </c:pt>
                <c:pt idx="40">
                  <c:v>8.7095321613933293E-4</c:v>
                </c:pt>
                <c:pt idx="41">
                  <c:v>7.0547210507286345E-4</c:v>
                </c:pt>
                <c:pt idx="42">
                  <c:v>4.1427474928450328E-5</c:v>
                </c:pt>
                <c:pt idx="43">
                  <c:v>3.4604763100910196E-5</c:v>
                </c:pt>
                <c:pt idx="44">
                  <c:v>4.9081846817028873E-5</c:v>
                </c:pt>
                <c:pt idx="45">
                  <c:v>7.8232300115089944E-6</c:v>
                </c:pt>
                <c:pt idx="46">
                  <c:v>6.88325472961073E-5</c:v>
                </c:pt>
                <c:pt idx="47">
                  <c:v>7.5714687116913986E-5</c:v>
                </c:pt>
                <c:pt idx="48">
                  <c:v>6.1328896564700336E-5</c:v>
                </c:pt>
                <c:pt idx="49">
                  <c:v>1.5655874111343696E-5</c:v>
                </c:pt>
                <c:pt idx="50">
                  <c:v>2.5957721995276908E-5</c:v>
                </c:pt>
                <c:pt idx="51">
                  <c:v>4.6633473108835182E-5</c:v>
                </c:pt>
                <c:pt idx="52">
                  <c:v>1.4994954117182601E-5</c:v>
                </c:pt>
                <c:pt idx="53">
                  <c:v>1.4846323105085981E-5</c:v>
                </c:pt>
                <c:pt idx="54">
                  <c:v>2.7493799825916472E-5</c:v>
                </c:pt>
                <c:pt idx="55">
                  <c:v>2.2269977858992008E-5</c:v>
                </c:pt>
                <c:pt idx="56">
                  <c:v>2.9389279535887614E-3</c:v>
                </c:pt>
                <c:pt idx="57">
                  <c:v>1.0712127664428901E-2</c:v>
                </c:pt>
                <c:pt idx="58">
                  <c:v>1.3193377739364048E-2</c:v>
                </c:pt>
                <c:pt idx="59">
                  <c:v>7.8750344415358855E-3</c:v>
                </c:pt>
                <c:pt idx="60">
                  <c:v>1.1638470888763648E-5</c:v>
                </c:pt>
                <c:pt idx="61">
                  <c:v>8.3758329240721469E-4</c:v>
                </c:pt>
                <c:pt idx="62">
                  <c:v>5.5786890840244571E-4</c:v>
                </c:pt>
                <c:pt idx="63">
                  <c:v>4.5187381580598168E-4</c:v>
                </c:pt>
                <c:pt idx="64">
                  <c:v>9.6284422920334611E-4</c:v>
                </c:pt>
                <c:pt idx="65">
                  <c:v>5.4081453717679223E-4</c:v>
                </c:pt>
                <c:pt idx="66">
                  <c:v>4.4580322916970718E-4</c:v>
                </c:pt>
                <c:pt idx="67">
                  <c:v>2.3026030752616746E-4</c:v>
                </c:pt>
                <c:pt idx="68">
                  <c:v>1.3292900936515094E-4</c:v>
                </c:pt>
                <c:pt idx="69">
                  <c:v>5.3186451759174999E-5</c:v>
                </c:pt>
                <c:pt idx="70">
                  <c:v>4.3081025924933569E-5</c:v>
                </c:pt>
                <c:pt idx="71">
                  <c:v>4.6158455976907199E-4</c:v>
                </c:pt>
                <c:pt idx="72">
                  <c:v>3.6609229990762818E-5</c:v>
                </c:pt>
                <c:pt idx="73">
                  <c:v>1.8823554211555303E-4</c:v>
                </c:pt>
                <c:pt idx="74">
                  <c:v>1.0510987036529648E-4</c:v>
                </c:pt>
                <c:pt idx="75">
                  <c:v>1.1234545332795288E-4</c:v>
                </c:pt>
                <c:pt idx="76">
                  <c:v>1.9381290559023775E-4</c:v>
                </c:pt>
                <c:pt idx="77">
                  <c:v>2.9298087375364401E-4</c:v>
                </c:pt>
                <c:pt idx="78">
                  <c:v>3.8483832842843357E-4</c:v>
                </c:pt>
                <c:pt idx="79">
                  <c:v>3.1171904602702818E-4</c:v>
                </c:pt>
                <c:pt idx="80">
                  <c:v>2.0643971955741354E-5</c:v>
                </c:pt>
                <c:pt idx="81">
                  <c:v>1.6229308304847035E-4</c:v>
                </c:pt>
                <c:pt idx="82">
                  <c:v>3.9128967015954284E-4</c:v>
                </c:pt>
                <c:pt idx="83">
                  <c:v>2.1278513981424048E-4</c:v>
                </c:pt>
                <c:pt idx="84">
                  <c:v>1.6755109239033534E-4</c:v>
                </c:pt>
                <c:pt idx="85">
                  <c:v>9.2069300571582423E-5</c:v>
                </c:pt>
                <c:pt idx="86">
                  <c:v>1.1340221588209415E-4</c:v>
                </c:pt>
                <c:pt idx="87">
                  <c:v>4.9963247725572642E-5</c:v>
                </c:pt>
                <c:pt idx="88">
                  <c:v>4.0470230657713921E-5</c:v>
                </c:pt>
                <c:pt idx="89">
                  <c:v>1.4660201003513818E-4</c:v>
                </c:pt>
                <c:pt idx="90">
                  <c:v>1.9568394461800479E-4</c:v>
                </c:pt>
                <c:pt idx="91">
                  <c:v>7.3742609583247242E-5</c:v>
                </c:pt>
                <c:pt idx="92">
                  <c:v>2.9865273730363269E-5</c:v>
                </c:pt>
                <c:pt idx="93">
                  <c:v>3.0973776101110349E-5</c:v>
                </c:pt>
                <c:pt idx="94">
                  <c:v>1.4720190126930555E-5</c:v>
                </c:pt>
                <c:pt idx="95">
                  <c:v>1.1923354002813749E-5</c:v>
                </c:pt>
                <c:pt idx="96">
                  <c:v>3.8363251621061279E-5</c:v>
                </c:pt>
                <c:pt idx="97">
                  <c:v>5.6988144217891404E-5</c:v>
                </c:pt>
                <c:pt idx="98">
                  <c:v>8.9981987433254511E-6</c:v>
                </c:pt>
                <c:pt idx="99">
                  <c:v>5.2451018863459937E-5</c:v>
                </c:pt>
                <c:pt idx="100">
                  <c:v>4.4700936754769202E-5</c:v>
                </c:pt>
                <c:pt idx="101">
                  <c:v>9.4779337932725689E-6</c:v>
                </c:pt>
                <c:pt idx="102">
                  <c:v>6.9825225345206135E-5</c:v>
                </c:pt>
                <c:pt idx="103">
                  <c:v>5.6558432529615893E-5</c:v>
                </c:pt>
                <c:pt idx="104">
                  <c:v>6.6000094134524047E-5</c:v>
                </c:pt>
                <c:pt idx="105">
                  <c:v>3.0357634166553693E-5</c:v>
                </c:pt>
                <c:pt idx="106">
                  <c:v>9.4752503371431374E-5</c:v>
                </c:pt>
                <c:pt idx="107">
                  <c:v>8.0776683256679113E-5</c:v>
                </c:pt>
                <c:pt idx="108">
                  <c:v>8.0291652723616619E-5</c:v>
                </c:pt>
                <c:pt idx="109">
                  <c:v>3.3043753825780161E-5</c:v>
                </c:pt>
                <c:pt idx="110">
                  <c:v>2.1241272485029107E-5</c:v>
                </c:pt>
                <c:pt idx="111">
                  <c:v>1.7634395954104686E-5</c:v>
                </c:pt>
                <c:pt idx="112">
                  <c:v>1.4283860722824388E-5</c:v>
                </c:pt>
                <c:pt idx="113">
                  <c:v>3.1812102196320904E-5</c:v>
                </c:pt>
                <c:pt idx="114">
                  <c:v>9.1372164890241806E-6</c:v>
                </c:pt>
                <c:pt idx="115">
                  <c:v>2.9439714726467745E-5</c:v>
                </c:pt>
                <c:pt idx="116">
                  <c:v>5.6329873984277596E-6</c:v>
                </c:pt>
                <c:pt idx="117">
                  <c:v>5.6672335185969562E-6</c:v>
                </c:pt>
                <c:pt idx="118">
                  <c:v>2.4802310154074638E-5</c:v>
                </c:pt>
                <c:pt idx="119">
                  <c:v>2.0089871224799996E-5</c:v>
                </c:pt>
                <c:pt idx="120">
                  <c:v>8.4883808427390806E-5</c:v>
                </c:pt>
                <c:pt idx="121">
                  <c:v>9.0466771120421475E-5</c:v>
                </c:pt>
                <c:pt idx="122">
                  <c:v>4.0103921655713268E-5</c:v>
                </c:pt>
                <c:pt idx="123">
                  <c:v>2.1515211639373771E-5</c:v>
                </c:pt>
                <c:pt idx="124">
                  <c:v>8.8872267025242614E-5</c:v>
                </c:pt>
                <c:pt idx="125">
                  <c:v>1.8174173465806429E-3</c:v>
                </c:pt>
                <c:pt idx="126">
                  <c:v>1.4721080507303205E-3</c:v>
                </c:pt>
                <c:pt idx="127">
                  <c:v>7.531206123134414E-4</c:v>
                </c:pt>
                <c:pt idx="128">
                  <c:v>1.3398052012775092E-4</c:v>
                </c:pt>
                <c:pt idx="129">
                  <c:v>1.543723428938975E-5</c:v>
                </c:pt>
                <c:pt idx="130">
                  <c:v>2.8969841738657078E-5</c:v>
                </c:pt>
                <c:pt idx="131">
                  <c:v>1.6296345342526106E-4</c:v>
                </c:pt>
                <c:pt idx="132">
                  <c:v>7.2882846213865552E-5</c:v>
                </c:pt>
                <c:pt idx="133">
                  <c:v>4.3744465481685484E-5</c:v>
                </c:pt>
                <c:pt idx="134">
                  <c:v>1.0741084548519096E-5</c:v>
                </c:pt>
                <c:pt idx="135">
                  <c:v>8.7002784843010506E-6</c:v>
                </c:pt>
                <c:pt idx="136">
                  <c:v>2.318626996951241E-4</c:v>
                </c:pt>
                <c:pt idx="137">
                  <c:v>9.7333543882615199E-5</c:v>
                </c:pt>
                <c:pt idx="138">
                  <c:v>6.0370065321223704E-5</c:v>
                </c:pt>
                <c:pt idx="139">
                  <c:v>2.1995873489949306E-4</c:v>
                </c:pt>
                <c:pt idx="140">
                  <c:v>1.0783384553462693E-4</c:v>
                </c:pt>
                <c:pt idx="141">
                  <c:v>2.4306952657978412E-4</c:v>
                </c:pt>
                <c:pt idx="142">
                  <c:v>1.9688631652962514E-4</c:v>
                </c:pt>
                <c:pt idx="143">
                  <c:v>1.1108450738681107E-3</c:v>
                </c:pt>
                <c:pt idx="144">
                  <c:v>2.1060995862319848E-4</c:v>
                </c:pt>
                <c:pt idx="145">
                  <c:v>3.3395719539911379E-5</c:v>
                </c:pt>
                <c:pt idx="146">
                  <c:v>3.0487319040228177E-4</c:v>
                </c:pt>
                <c:pt idx="147">
                  <c:v>1.6963474588872055E-4</c:v>
                </c:pt>
                <c:pt idx="148">
                  <c:v>1.771208033148463E-4</c:v>
                </c:pt>
                <c:pt idx="149">
                  <c:v>8.58418304569426E-5</c:v>
                </c:pt>
                <c:pt idx="150">
                  <c:v>1.0048067992893818E-4</c:v>
                </c:pt>
                <c:pt idx="151">
                  <c:v>8.0203172903520634E-5</c:v>
                </c:pt>
                <c:pt idx="152">
                  <c:v>6.4964570051851518E-5</c:v>
                </c:pt>
                <c:pt idx="153">
                  <c:v>4.4893722769833389E-5</c:v>
                </c:pt>
                <c:pt idx="154">
                  <c:v>5.6707929271293159E-5</c:v>
                </c:pt>
                <c:pt idx="155">
                  <c:v>3.6066163675030801E-5</c:v>
                </c:pt>
                <c:pt idx="156">
                  <c:v>1.2804569231325912E-5</c:v>
                </c:pt>
                <c:pt idx="157">
                  <c:v>1.1645539737531542E-5</c:v>
                </c:pt>
                <c:pt idx="158">
                  <c:v>2.0013953343837575E-5</c:v>
                </c:pt>
                <c:pt idx="159">
                  <c:v>1.6211302208508328E-5</c:v>
                </c:pt>
                <c:pt idx="160">
                  <c:v>2.009358055984343E-5</c:v>
                </c:pt>
                <c:pt idx="161">
                  <c:v>1.4838322668015203E-4</c:v>
                </c:pt>
                <c:pt idx="162">
                  <c:v>1.1145320736244164E-4</c:v>
                </c:pt>
                <c:pt idx="163">
                  <c:v>7.5701674801994799E-5</c:v>
                </c:pt>
                <c:pt idx="164">
                  <c:v>7.663856970748554E-5</c:v>
                </c:pt>
                <c:pt idx="165">
                  <c:v>5.8748500494883128E-5</c:v>
                </c:pt>
                <c:pt idx="166">
                  <c:v>1.2944804585562802E-4</c:v>
                </c:pt>
                <c:pt idx="167">
                  <c:v>1.0485291714305728E-4</c:v>
                </c:pt>
                <c:pt idx="168">
                  <c:v>3.7858034362454602E-5</c:v>
                </c:pt>
                <c:pt idx="169">
                  <c:v>1.3027654514527218E-4</c:v>
                </c:pt>
                <c:pt idx="170">
                  <c:v>2.1098040449000049E-5</c:v>
                </c:pt>
                <c:pt idx="171">
                  <c:v>9.5866385785400655E-6</c:v>
                </c:pt>
                <c:pt idx="172">
                  <c:v>9.5564562549073542E-6</c:v>
                </c:pt>
                <c:pt idx="173">
                  <c:v>2.2767161184158283E-4</c:v>
                </c:pt>
                <c:pt idx="174">
                  <c:v>3.5914480711298798E-4</c:v>
                </c:pt>
                <c:pt idx="175">
                  <c:v>3.5677865058549702E-4</c:v>
                </c:pt>
                <c:pt idx="176">
                  <c:v>1.430359724424366E-4</c:v>
                </c:pt>
                <c:pt idx="177">
                  <c:v>3.8304269877152592E-5</c:v>
                </c:pt>
                <c:pt idx="178">
                  <c:v>3.7700062858554668E-4</c:v>
                </c:pt>
                <c:pt idx="179">
                  <c:v>2.8948033290420623E-3</c:v>
                </c:pt>
                <c:pt idx="180">
                  <c:v>2.3447906965240808E-3</c:v>
                </c:pt>
                <c:pt idx="181">
                  <c:v>1.6739254042528158E-4</c:v>
                </c:pt>
                <c:pt idx="182">
                  <c:v>1.5391725649455227E-4</c:v>
                </c:pt>
                <c:pt idx="183">
                  <c:v>1.6697347245217306E-4</c:v>
                </c:pt>
                <c:pt idx="184">
                  <c:v>1.1614805729935309E-4</c:v>
                </c:pt>
                <c:pt idx="185">
                  <c:v>1.5459520625626822E-4</c:v>
                </c:pt>
                <c:pt idx="186">
                  <c:v>7.322505577771142E-5</c:v>
                </c:pt>
                <c:pt idx="187">
                  <c:v>6.7026656182975542E-5</c:v>
                </c:pt>
                <c:pt idx="188">
                  <c:v>7.1633283185250528E-5</c:v>
                </c:pt>
                <c:pt idx="189">
                  <c:v>6.6877924882333836E-5</c:v>
                </c:pt>
                <c:pt idx="190">
                  <c:v>8.3738905115590608E-5</c:v>
                </c:pt>
                <c:pt idx="191">
                  <c:v>7.2900327176186192E-5</c:v>
                </c:pt>
                <c:pt idx="192">
                  <c:v>5.9049265012711588E-5</c:v>
                </c:pt>
                <c:pt idx="193">
                  <c:v>9.4957921727499561E-5</c:v>
                </c:pt>
                <c:pt idx="194">
                  <c:v>8.1460340297837241E-5</c:v>
                </c:pt>
                <c:pt idx="195">
                  <c:v>3.2972488050357373E-5</c:v>
                </c:pt>
                <c:pt idx="196">
                  <c:v>3.1953420690328585E-5</c:v>
                </c:pt>
                <c:pt idx="197">
                  <c:v>1.0888965123302647E-5</c:v>
                </c:pt>
                <c:pt idx="198">
                  <c:v>2.8839601372647504E-5</c:v>
                </c:pt>
                <c:pt idx="199">
                  <c:v>2.3360077111844172E-5</c:v>
                </c:pt>
                <c:pt idx="200">
                  <c:v>1.1603043043650831E-4</c:v>
                </c:pt>
                <c:pt idx="201">
                  <c:v>4.6597200893828707E-5</c:v>
                </c:pt>
                <c:pt idx="202">
                  <c:v>3.0942670454974094E-5</c:v>
                </c:pt>
                <c:pt idx="203">
                  <c:v>1.801327026726434E-5</c:v>
                </c:pt>
                <c:pt idx="204">
                  <c:v>1.784063427354455E-5</c:v>
                </c:pt>
                <c:pt idx="205">
                  <c:v>1.8391856259377649E-3</c:v>
                </c:pt>
                <c:pt idx="206">
                  <c:v>1.4897403570095905E-3</c:v>
                </c:pt>
                <c:pt idx="207">
                  <c:v>1.9512268226994455E-4</c:v>
                </c:pt>
                <c:pt idx="208">
                  <c:v>4.095563696159974E-5</c:v>
                </c:pt>
                <c:pt idx="209">
                  <c:v>1.3475382130219391E-4</c:v>
                </c:pt>
                <c:pt idx="210">
                  <c:v>2.2076086019410182E-5</c:v>
                </c:pt>
                <c:pt idx="211">
                  <c:v>8.7667479982266907E-6</c:v>
                </c:pt>
                <c:pt idx="212">
                  <c:v>3.0440441924332804E-5</c:v>
                </c:pt>
                <c:pt idx="213">
                  <c:v>8.6377703838393516E-6</c:v>
                </c:pt>
                <c:pt idx="214">
                  <c:v>1.4533485198489859E-4</c:v>
                </c:pt>
                <c:pt idx="215">
                  <c:v>9.9286415938273486E-5</c:v>
                </c:pt>
                <c:pt idx="216">
                  <c:v>9.9328939504659435E-5</c:v>
                </c:pt>
                <c:pt idx="217">
                  <c:v>2.4797647141406336E-5</c:v>
                </c:pt>
                <c:pt idx="218">
                  <c:v>1.8617023761427513E-5</c:v>
                </c:pt>
                <c:pt idx="219">
                  <c:v>2.43980879021672E-5</c:v>
                </c:pt>
                <c:pt idx="220">
                  <c:v>1.9762451200754739E-5</c:v>
                </c:pt>
                <c:pt idx="221">
                  <c:v>2.1958641135524026E-4</c:v>
                </c:pt>
                <c:pt idx="222">
                  <c:v>5.9337157575780052E-5</c:v>
                </c:pt>
                <c:pt idx="223">
                  <c:v>4.0319265781871234E-5</c:v>
                </c:pt>
                <c:pt idx="224">
                  <c:v>4.6164754508717115E-5</c:v>
                </c:pt>
                <c:pt idx="225">
                  <c:v>2.2571191451110476E-5</c:v>
                </c:pt>
                <c:pt idx="226">
                  <c:v>4.1860728900886875E-3</c:v>
                </c:pt>
                <c:pt idx="227">
                  <c:v>3.3907190409718227E-3</c:v>
                </c:pt>
                <c:pt idx="228">
                  <c:v>2.846119214787917E-4</c:v>
                </c:pt>
                <c:pt idx="229">
                  <c:v>3.7716406044165183E-4</c:v>
                </c:pt>
                <c:pt idx="230">
                  <c:v>1.5376638842004426E-4</c:v>
                </c:pt>
                <c:pt idx="231">
                  <c:v>9.8061487550262039E-5</c:v>
                </c:pt>
                <c:pt idx="232">
                  <c:v>6.2984240187544691E-5</c:v>
                </c:pt>
                <c:pt idx="233">
                  <c:v>1.9229642879884034E-6</c:v>
                </c:pt>
                <c:pt idx="234">
                  <c:v>1.5576010732705124E-6</c:v>
                </c:pt>
                <c:pt idx="235">
                  <c:v>8.5196196876565644E-5</c:v>
                </c:pt>
                <c:pt idx="236">
                  <c:v>1.3423270223018632E-4</c:v>
                </c:pt>
                <c:pt idx="237">
                  <c:v>9.3782221919824779E-5</c:v>
                </c:pt>
                <c:pt idx="238">
                  <c:v>3.7159934990872297E-5</c:v>
                </c:pt>
                <c:pt idx="239">
                  <c:v>7.3549666782021981E-5</c:v>
                </c:pt>
                <c:pt idx="240">
                  <c:v>1.3770692608598123E-2</c:v>
                </c:pt>
                <c:pt idx="241">
                  <c:v>1.1154261012964498E-2</c:v>
                </c:pt>
                <c:pt idx="242">
                  <c:v>2.0107229077220829E-4</c:v>
                </c:pt>
                <c:pt idx="243">
                  <c:v>2.9133085475394786E-6</c:v>
                </c:pt>
                <c:pt idx="244">
                  <c:v>1.744983836262269E-4</c:v>
                </c:pt>
                <c:pt idx="245">
                  <c:v>8.8028033860190871E-6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096752"/>
        <c:axId val="383094576"/>
      </c:lineChart>
      <c:catAx>
        <c:axId val="38309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94576"/>
        <c:crosses val="autoZero"/>
        <c:auto val="1"/>
        <c:lblAlgn val="ctr"/>
        <c:lblOffset val="100"/>
        <c:noMultiLvlLbl val="0"/>
      </c:catAx>
      <c:valAx>
        <c:axId val="3830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9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MyPhoneData!$I$212:$I$237</c:f>
              <c:numCache>
                <c:formatCode>General</c:formatCode>
                <c:ptCount val="26"/>
                <c:pt idx="0">
                  <c:v>0.9671221736466743</c:v>
                </c:pt>
                <c:pt idx="1">
                  <c:v>0.97483222354711441</c:v>
                </c:pt>
                <c:pt idx="2">
                  <c:v>0.9767650089675195</c:v>
                </c:pt>
                <c:pt idx="3">
                  <c:v>0.98451513591799122</c:v>
                </c:pt>
                <c:pt idx="4">
                  <c:v>0.98646020651859545</c:v>
                </c:pt>
                <c:pt idx="5">
                  <c:v>0.99034486356577589</c:v>
                </c:pt>
                <c:pt idx="6">
                  <c:v>0.99034486356577589</c:v>
                </c:pt>
                <c:pt idx="7">
                  <c:v>0.97679935218894576</c:v>
                </c:pt>
                <c:pt idx="8">
                  <c:v>0.97483222354711441</c:v>
                </c:pt>
                <c:pt idx="9">
                  <c:v>0.98059805821111135</c:v>
                </c:pt>
                <c:pt idx="10">
                  <c:v>0.98061904307995962</c:v>
                </c:pt>
                <c:pt idx="11">
                  <c:v>0.98836344018538114</c:v>
                </c:pt>
                <c:pt idx="12">
                  <c:v>0.99227944073632712</c:v>
                </c:pt>
                <c:pt idx="13">
                  <c:v>0.99227944073632712</c:v>
                </c:pt>
                <c:pt idx="14">
                  <c:v>0.99229852096788529</c:v>
                </c:pt>
                <c:pt idx="15">
                  <c:v>0.96520379186842153</c:v>
                </c:pt>
                <c:pt idx="16">
                  <c:v>0.96521522765927226</c:v>
                </c:pt>
                <c:pt idx="17">
                  <c:v>0.96711931469896151</c:v>
                </c:pt>
                <c:pt idx="18">
                  <c:v>0.96520093292070874</c:v>
                </c:pt>
                <c:pt idx="19">
                  <c:v>0.9652495708806984</c:v>
                </c:pt>
                <c:pt idx="20">
                  <c:v>1.0001373250872061</c:v>
                </c:pt>
                <c:pt idx="21">
                  <c:v>1.0001373250872061</c:v>
                </c:pt>
                <c:pt idx="22">
                  <c:v>0.99424561905129094</c:v>
                </c:pt>
                <c:pt idx="23">
                  <c:v>1.0059184187585564</c:v>
                </c:pt>
                <c:pt idx="24">
                  <c:v>0.98644494950353978</c:v>
                </c:pt>
                <c:pt idx="25">
                  <c:v>0.98839204161213279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281472"/>
        <c:axId val="359285824"/>
      </c:lineChart>
      <c:catAx>
        <c:axId val="35928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85824"/>
        <c:crosses val="autoZero"/>
        <c:auto val="1"/>
        <c:lblAlgn val="ctr"/>
        <c:lblOffset val="100"/>
        <c:noMultiLvlLbl val="0"/>
      </c:catAx>
      <c:valAx>
        <c:axId val="3592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8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SmallPhoneData!$U$4:$U$316</c:f>
              <c:numCache>
                <c:formatCode>General</c:formatCode>
                <c:ptCount val="313"/>
                <c:pt idx="0">
                  <c:v>0.81033198961209441</c:v>
                </c:pt>
                <c:pt idx="1">
                  <c:v>0.65636891158579647</c:v>
                </c:pt>
                <c:pt idx="2">
                  <c:v>0.53165881838449514</c:v>
                </c:pt>
                <c:pt idx="3">
                  <c:v>0.43064364289144103</c:v>
                </c:pt>
                <c:pt idx="4">
                  <c:v>0.34882135074206727</c:v>
                </c:pt>
                <c:pt idx="5">
                  <c:v>0.28254529410107443</c:v>
                </c:pt>
                <c:pt idx="6">
                  <c:v>0.22886168822187034</c:v>
                </c:pt>
                <c:pt idx="7">
                  <c:v>0.18537796745971494</c:v>
                </c:pt>
                <c:pt idx="8">
                  <c:v>0.15015615364236912</c:v>
                </c:pt>
                <c:pt idx="9">
                  <c:v>0.12162648445031897</c:v>
                </c:pt>
                <c:pt idx="10">
                  <c:v>9.8517452404758371E-2</c:v>
                </c:pt>
                <c:pt idx="11">
                  <c:v>7.9799136447854274E-2</c:v>
                </c:pt>
                <c:pt idx="12">
                  <c:v>6.4637300522761953E-2</c:v>
                </c:pt>
                <c:pt idx="13">
                  <c:v>5.2356213423437173E-2</c:v>
                </c:pt>
                <c:pt idx="14">
                  <c:v>4.2408532872984128E-2</c:v>
                </c:pt>
                <c:pt idx="15">
                  <c:v>3.4350911627117155E-2</c:v>
                </c:pt>
                <c:pt idx="16">
                  <c:v>2.7824238417964848E-2</c:v>
                </c:pt>
                <c:pt idx="17">
                  <c:v>2.2537633118551559E-2</c:v>
                </c:pt>
                <c:pt idx="18">
                  <c:v>1.8255482826026775E-2</c:v>
                </c:pt>
                <c:pt idx="19">
                  <c:v>1.4786941089081669E-2</c:v>
                </c:pt>
                <c:pt idx="20">
                  <c:v>1.1977422282156145E-2</c:v>
                </c:pt>
                <c:pt idx="21">
                  <c:v>9.7017120485464979E-3</c:v>
                </c:pt>
                <c:pt idx="22">
                  <c:v>7.8583867593226761E-3</c:v>
                </c:pt>
                <c:pt idx="23">
                  <c:v>6.3652932750513673E-3</c:v>
                </c:pt>
                <c:pt idx="24">
                  <c:v>5.1558875527916099E-3</c:v>
                </c:pt>
                <c:pt idx="25">
                  <c:v>4.1762689177612085E-3</c:v>
                </c:pt>
                <c:pt idx="26">
                  <c:v>3.3827778233865729E-3</c:v>
                </c:pt>
                <c:pt idx="27">
                  <c:v>2.7400500369431143E-3</c:v>
                </c:pt>
                <c:pt idx="28">
                  <c:v>2.2194405299239242E-3</c:v>
                </c:pt>
                <c:pt idx="29">
                  <c:v>1.7977468292383772E-3</c:v>
                </c:pt>
                <c:pt idx="30">
                  <c:v>1.4561749316830772E-3</c:v>
                </c:pt>
                <c:pt idx="31">
                  <c:v>1.1795016946632964E-3</c:v>
                </c:pt>
                <c:pt idx="32">
                  <c:v>9.5539637267726693E-4</c:v>
                </c:pt>
                <c:pt idx="33">
                  <c:v>7.7387106186858413E-4</c:v>
                </c:pt>
                <c:pt idx="34">
                  <c:v>6.2683556011355402E-4</c:v>
                </c:pt>
                <c:pt idx="35">
                  <c:v>5.0773680369197956E-4</c:v>
                </c:pt>
                <c:pt idx="36">
                  <c:v>4.1126681099050357E-4</c:v>
                </c:pt>
                <c:pt idx="37">
                  <c:v>3.3312611690230787E-4</c:v>
                </c:pt>
                <c:pt idx="38">
                  <c:v>2.6983215469087102E-4</c:v>
                </c:pt>
                <c:pt idx="39">
                  <c:v>2.1856404529960242E-4</c:v>
                </c:pt>
                <c:pt idx="40">
                  <c:v>1.7703687669267613E-4</c:v>
                </c:pt>
                <c:pt idx="41">
                  <c:v>1.4339987012106765E-4</c:v>
                </c:pt>
                <c:pt idx="42">
                  <c:v>1.1615389479806404E-4</c:v>
                </c:pt>
                <c:pt idx="43">
                  <c:v>9.4084654786432204E-5</c:v>
                </c:pt>
                <c:pt idx="44">
                  <c:v>7.6208570377010108E-5</c:v>
                </c:pt>
                <c:pt idx="45">
                  <c:v>6.1728942005377053E-5</c:v>
                </c:pt>
                <c:pt idx="46">
                  <c:v>5.0000443024355146E-5</c:v>
                </c:pt>
                <c:pt idx="47">
                  <c:v>4.0500358849727442E-5</c:v>
                </c:pt>
                <c:pt idx="48">
                  <c:v>3.2805290668278213E-5</c:v>
                </c:pt>
                <c:pt idx="49">
                  <c:v>2.6572285441304618E-5</c:v>
                </c:pt>
                <c:pt idx="50">
                  <c:v>2.1523551207455903E-5</c:v>
                </c:pt>
                <c:pt idx="51">
                  <c:v>1.7434076478039724E-5</c:v>
                </c:pt>
                <c:pt idx="52">
                  <c:v>1.4121601947212044E-5</c:v>
                </c:pt>
                <c:pt idx="53">
                  <c:v>1.1438497577241989E-5</c:v>
                </c:pt>
                <c:pt idx="54">
                  <c:v>9.265183037565353E-6</c:v>
                </c:pt>
                <c:pt idx="55">
                  <c:v>7.5047982604273482E-6</c:v>
                </c:pt>
                <c:pt idx="56">
                  <c:v>6.0788865909457972E-6</c:v>
                </c:pt>
                <c:pt idx="57">
                  <c:v>4.923898138666256E-6</c:v>
                </c:pt>
                <c:pt idx="58">
                  <c:v>3.9883574923195959E-6</c:v>
                </c:pt>
                <c:pt idx="59">
                  <c:v>3.2305695687790028E-6</c:v>
                </c:pt>
                <c:pt idx="60">
                  <c:v>2.6167613507109959E-6</c:v>
                </c:pt>
                <c:pt idx="61">
                  <c:v>2.1195766940757027E-6</c:v>
                </c:pt>
                <c:pt idx="62">
                  <c:v>1.778492868642904E-4</c:v>
                </c:pt>
                <c:pt idx="63">
                  <c:v>1.3445836167870422E-4</c:v>
                </c:pt>
                <c:pt idx="64">
                  <c:v>1.200063563855393E-4</c:v>
                </c:pt>
                <c:pt idx="65">
                  <c:v>9.8008669478742979E-5</c:v>
                </c:pt>
                <c:pt idx="66">
                  <c:v>7.7000488095094102E-5</c:v>
                </c:pt>
                <c:pt idx="67">
                  <c:v>7.0955678196696096E-5</c:v>
                </c:pt>
                <c:pt idx="68">
                  <c:v>5.7474099339323767E-5</c:v>
                </c:pt>
                <c:pt idx="69">
                  <c:v>2.7271235441653563E-5</c:v>
                </c:pt>
                <c:pt idx="70">
                  <c:v>2.4481312941538268E-5</c:v>
                </c:pt>
                <c:pt idx="71">
                  <c:v>2.1573218745132242E-5</c:v>
                </c:pt>
                <c:pt idx="72">
                  <c:v>1.8607733351696863E-5</c:v>
                </c:pt>
                <c:pt idx="73">
                  <c:v>2.6939198128048501E-5</c:v>
                </c:pt>
                <c:pt idx="74">
                  <c:v>7.6892227778642419E-5</c:v>
                </c:pt>
                <c:pt idx="75">
                  <c:v>6.2282704500699054E-5</c:v>
                </c:pt>
                <c:pt idx="76">
                  <c:v>2.9013211621037029E-4</c:v>
                </c:pt>
                <c:pt idx="77">
                  <c:v>2.9552214247446804E-4</c:v>
                </c:pt>
                <c:pt idx="78">
                  <c:v>3.8018241128459629E-4</c:v>
                </c:pt>
                <c:pt idx="79">
                  <c:v>7.45713534622094E-5</c:v>
                </c:pt>
                <c:pt idx="80">
                  <c:v>1.2424745126382843E-5</c:v>
                </c:pt>
                <c:pt idx="81">
                  <c:v>2.2674668293192514E-5</c:v>
                </c:pt>
                <c:pt idx="82">
                  <c:v>9.9702097594708277E-6</c:v>
                </c:pt>
                <c:pt idx="83">
                  <c:v>6.9783459513046367E-5</c:v>
                </c:pt>
                <c:pt idx="84">
                  <c:v>5.7973346382367385E-5</c:v>
                </c:pt>
                <c:pt idx="85">
                  <c:v>4.8835754599280423E-5</c:v>
                </c:pt>
                <c:pt idx="86">
                  <c:v>6.2899689867966215E-5</c:v>
                </c:pt>
                <c:pt idx="87">
                  <c:v>2.4767951388145204E-5</c:v>
                </c:pt>
                <c:pt idx="88">
                  <c:v>1.6163391256785049E-5</c:v>
                </c:pt>
                <c:pt idx="89">
                  <c:v>1.3092346917996006E-5</c:v>
                </c:pt>
                <c:pt idx="90">
                  <c:v>2.3114635266923263E-5</c:v>
                </c:pt>
                <c:pt idx="91">
                  <c:v>2.8256607320268956E-4</c:v>
                </c:pt>
                <c:pt idx="92">
                  <c:v>9.4906929030768094E-7</c:v>
                </c:pt>
                <c:pt idx="93">
                  <c:v>5.4493032479490056E-6</c:v>
                </c:pt>
                <c:pt idx="94">
                  <c:v>1.4402490263857735E-5</c:v>
                </c:pt>
                <c:pt idx="95">
                  <c:v>1.1229202057497411E-4</c:v>
                </c:pt>
                <c:pt idx="96">
                  <c:v>9.095653666572766E-5</c:v>
                </c:pt>
                <c:pt idx="97">
                  <c:v>1.0096886812665794E-6</c:v>
                </c:pt>
                <c:pt idx="98">
                  <c:v>2.817353492783659E-6</c:v>
                </c:pt>
                <c:pt idx="99">
                  <c:v>1.7036934527769722E-6</c:v>
                </c:pt>
                <c:pt idx="100">
                  <c:v>3.6006117219227005E-7</c:v>
                </c:pt>
                <c:pt idx="101">
                  <c:v>3.2090161738152411E-5</c:v>
                </c:pt>
                <c:pt idx="102">
                  <c:v>2.5993031007903317E-5</c:v>
                </c:pt>
                <c:pt idx="103">
                  <c:v>2.2061662724619731E-5</c:v>
                </c:pt>
                <c:pt idx="104">
                  <c:v>2.6585098754742228E-5</c:v>
                </c:pt>
                <c:pt idx="105">
                  <c:v>1.2347330615568789E-5</c:v>
                </c:pt>
                <c:pt idx="106">
                  <c:v>5.0490434296377524E-6</c:v>
                </c:pt>
                <c:pt idx="107">
                  <c:v>5.111099889844973E-6</c:v>
                </c:pt>
                <c:pt idx="108">
                  <c:v>2.0415410314197366E-5</c:v>
                </c:pt>
                <c:pt idx="109">
                  <c:v>1.7322231365658143E-5</c:v>
                </c:pt>
                <c:pt idx="110">
                  <c:v>1.3398568899326273E-3</c:v>
                </c:pt>
                <c:pt idx="111">
                  <c:v>4.3535201702066218E-3</c:v>
                </c:pt>
                <c:pt idx="112">
                  <c:v>1.2212216227890473E-4</c:v>
                </c:pt>
                <c:pt idx="113">
                  <c:v>1.595156453686884E-3</c:v>
                </c:pt>
                <c:pt idx="114">
                  <c:v>1.2920767274863811E-3</c:v>
                </c:pt>
                <c:pt idx="115">
                  <c:v>1.1567674886730857E-3</c:v>
                </c:pt>
                <c:pt idx="116">
                  <c:v>6.4002751640297312E-3</c:v>
                </c:pt>
                <c:pt idx="117">
                  <c:v>1.5609686736085576E-3</c:v>
                </c:pt>
                <c:pt idx="118">
                  <c:v>2.4280872920719935E-4</c:v>
                </c:pt>
                <c:pt idx="119">
                  <c:v>5.3882466001690002E-7</c:v>
                </c:pt>
                <c:pt idx="120">
                  <c:v>5.8239962892786341E-6</c:v>
                </c:pt>
                <c:pt idx="121">
                  <c:v>6.5272991559787099E-6</c:v>
                </c:pt>
                <c:pt idx="122">
                  <c:v>3.9982753133845181E-4</c:v>
                </c:pt>
                <c:pt idx="123">
                  <c:v>2.9207699154646109E-4</c:v>
                </c:pt>
                <c:pt idx="124">
                  <c:v>2.2397478078298156E-4</c:v>
                </c:pt>
                <c:pt idx="125">
                  <c:v>1.7313167213812536E-4</c:v>
                </c:pt>
                <c:pt idx="126">
                  <c:v>1.5681261130962175E-4</c:v>
                </c:pt>
                <c:pt idx="127">
                  <c:v>1.1914342053069048E-4</c:v>
                </c:pt>
                <c:pt idx="128">
                  <c:v>9.698540605918036E-5</c:v>
                </c:pt>
                <c:pt idx="129">
                  <c:v>7.7131666656325267E-5</c:v>
                </c:pt>
                <c:pt idx="130">
                  <c:v>9.5706360153976989E-5</c:v>
                </c:pt>
                <c:pt idx="131">
                  <c:v>7.3788189620488926E-5</c:v>
                </c:pt>
                <c:pt idx="132">
                  <c:v>5.5744703546090744E-5</c:v>
                </c:pt>
                <c:pt idx="133">
                  <c:v>4.3202476657054001E-5</c:v>
                </c:pt>
                <c:pt idx="134">
                  <c:v>4.7501902740680865E-5</c:v>
                </c:pt>
                <c:pt idx="135">
                  <c:v>1.7041866792402325E-5</c:v>
                </c:pt>
                <c:pt idx="136">
                  <c:v>1.3803912101845894E-5</c:v>
                </c:pt>
                <c:pt idx="137">
                  <c:v>1.0287371516824344E-5</c:v>
                </c:pt>
                <c:pt idx="138">
                  <c:v>8.446883594770578E-6</c:v>
                </c:pt>
                <c:pt idx="139">
                  <c:v>6.4056876596756906E-6</c:v>
                </c:pt>
                <c:pt idx="140">
                  <c:v>7.1748829155563588E-6</c:v>
                </c:pt>
                <c:pt idx="141">
                  <c:v>1.2067898143193913E-5</c:v>
                </c:pt>
                <c:pt idx="142">
                  <c:v>1.3068781168461613E-5</c:v>
                </c:pt>
                <c:pt idx="143">
                  <c:v>3.2053619697975525E-6</c:v>
                </c:pt>
                <c:pt idx="144">
                  <c:v>1.2634278368085805E-4</c:v>
                </c:pt>
                <c:pt idx="145">
                  <c:v>9.1355778122859585E-5</c:v>
                </c:pt>
                <c:pt idx="146">
                  <c:v>6.4797505320315248E-6</c:v>
                </c:pt>
                <c:pt idx="147">
                  <c:v>6.9194538995742599E-5</c:v>
                </c:pt>
                <c:pt idx="148">
                  <c:v>2.3646677402850627E-5</c:v>
                </c:pt>
                <c:pt idx="149">
                  <c:v>1.2015124992200477E-6</c:v>
                </c:pt>
                <c:pt idx="150">
                  <c:v>9.7322512436818588E-7</c:v>
                </c:pt>
                <c:pt idx="151">
                  <c:v>4.7370737567449985E-6</c:v>
                </c:pt>
                <c:pt idx="152">
                  <c:v>5.1076002113481111E-6</c:v>
                </c:pt>
                <c:pt idx="153">
                  <c:v>2.6426500317313382E-6</c:v>
                </c:pt>
                <c:pt idx="154">
                  <c:v>8.7230299933117757E-7</c:v>
                </c:pt>
                <c:pt idx="155">
                  <c:v>1.217155174916194E-7</c:v>
                </c:pt>
                <c:pt idx="156">
                  <c:v>7.0246281671560419E-7</c:v>
                </c:pt>
                <c:pt idx="157">
                  <c:v>5.6899488153939623E-7</c:v>
                </c:pt>
                <c:pt idx="158">
                  <c:v>5.664421009316863E-7</c:v>
                </c:pt>
                <c:pt idx="159">
                  <c:v>3.2831700233805393E-6</c:v>
                </c:pt>
                <c:pt idx="160">
                  <c:v>1.2070468951209026E-5</c:v>
                </c:pt>
                <c:pt idx="161">
                  <c:v>9.6510978639104243E-6</c:v>
                </c:pt>
                <c:pt idx="162">
                  <c:v>2.5901748992571066E-6</c:v>
                </c:pt>
                <c:pt idx="163">
                  <c:v>6.3453680959402178E-6</c:v>
                </c:pt>
                <c:pt idx="164">
                  <c:v>2.4064930443110537E-5</c:v>
                </c:pt>
                <c:pt idx="165">
                  <c:v>1.9492593658919321E-5</c:v>
                </c:pt>
                <c:pt idx="166">
                  <c:v>1.0798762134822327E-4</c:v>
                </c:pt>
                <c:pt idx="167">
                  <c:v>1.4572350394091082E-5</c:v>
                </c:pt>
                <c:pt idx="168">
                  <c:v>1.5476185445588932E-4</c:v>
                </c:pt>
                <c:pt idx="169">
                  <c:v>1.1741428040927379E-4</c:v>
                </c:pt>
                <c:pt idx="170">
                  <c:v>8.9879525295797011E-5</c:v>
                </c:pt>
                <c:pt idx="171">
                  <c:v>7.8538433075199928E-5</c:v>
                </c:pt>
                <c:pt idx="172">
                  <c:v>7.1595796044654004E-5</c:v>
                </c:pt>
                <c:pt idx="173">
                  <c:v>6.2197444916915065E-5</c:v>
                </c:pt>
                <c:pt idx="174">
                  <c:v>5.0379930382701145E-5</c:v>
                </c:pt>
                <c:pt idx="175">
                  <c:v>2.8218296055191298E-5</c:v>
                </c:pt>
                <c:pt idx="176">
                  <c:v>3.073744808116084E-5</c:v>
                </c:pt>
                <c:pt idx="177">
                  <c:v>2.4897332945740306E-5</c:v>
                </c:pt>
                <c:pt idx="178">
                  <c:v>1.7060989346087042E-5</c:v>
                </c:pt>
                <c:pt idx="179">
                  <c:v>1.4471577595316168E-5</c:v>
                </c:pt>
                <c:pt idx="180">
                  <c:v>9.7312625023398119E-6</c:v>
                </c:pt>
                <c:pt idx="181">
                  <c:v>8.0989199839034054E-6</c:v>
                </c:pt>
                <c:pt idx="182">
                  <c:v>6.5601251869615854E-6</c:v>
                </c:pt>
                <c:pt idx="183">
                  <c:v>6.8597743909824211E-5</c:v>
                </c:pt>
                <c:pt idx="184">
                  <c:v>5.6922009231998061E-5</c:v>
                </c:pt>
                <c:pt idx="185">
                  <c:v>4.3458642883822264E-5</c:v>
                </c:pt>
                <c:pt idx="186">
                  <c:v>4.1957916151793539E-5</c:v>
                </c:pt>
                <c:pt idx="187">
                  <c:v>3.3265625629772571E-5</c:v>
                </c:pt>
                <c:pt idx="188">
                  <c:v>2.6944470041411706E-5</c:v>
                </c:pt>
                <c:pt idx="189">
                  <c:v>2.8036370250163361E-5</c:v>
                </c:pt>
                <c:pt idx="190">
                  <c:v>2.4220558140339744E-5</c:v>
                </c:pt>
                <c:pt idx="191">
                  <c:v>1.9223253958520919E-5</c:v>
                </c:pt>
                <c:pt idx="192">
                  <c:v>1.4603860351214627E-5</c:v>
                </c:pt>
                <c:pt idx="193">
                  <c:v>1.2818604085930255E-5</c:v>
                </c:pt>
                <c:pt idx="194">
                  <c:v>1.0383069309603465E-5</c:v>
                </c:pt>
                <c:pt idx="195">
                  <c:v>9.5068579634776661E-6</c:v>
                </c:pt>
                <c:pt idx="196">
                  <c:v>3.5105804393172043E-6</c:v>
                </c:pt>
                <c:pt idx="197">
                  <c:v>4.3937432215893595E-6</c:v>
                </c:pt>
                <c:pt idx="198">
                  <c:v>2.9285613065250036E-6</c:v>
                </c:pt>
                <c:pt idx="199">
                  <c:v>2.5579337666607242E-6</c:v>
                </c:pt>
                <c:pt idx="200">
                  <c:v>2.7060080808252147E-6</c:v>
                </c:pt>
                <c:pt idx="201">
                  <c:v>3.1399664273887232E-6</c:v>
                </c:pt>
                <c:pt idx="202">
                  <c:v>2.543372806184803E-6</c:v>
                </c:pt>
                <c:pt idx="203">
                  <c:v>2.7401029217039442E-6</c:v>
                </c:pt>
                <c:pt idx="204">
                  <c:v>6.4256023727059131E-7</c:v>
                </c:pt>
                <c:pt idx="205">
                  <c:v>2.4928095255553135E-7</c:v>
                </c:pt>
                <c:pt idx="206">
                  <c:v>5.0271645517182291E-7</c:v>
                </c:pt>
                <c:pt idx="207">
                  <c:v>7.1884883955610575E-7</c:v>
                </c:pt>
                <c:pt idx="208">
                  <c:v>5.4759850124868297E-7</c:v>
                </c:pt>
                <c:pt idx="209">
                  <c:v>1.3101644776743705E-6</c:v>
                </c:pt>
                <c:pt idx="210">
                  <c:v>1.0612332269160474E-6</c:v>
                </c:pt>
                <c:pt idx="211">
                  <c:v>1.0132528804732386E-6</c:v>
                </c:pt>
                <c:pt idx="212">
                  <c:v>7.2348146536201451E-7</c:v>
                </c:pt>
                <c:pt idx="213">
                  <c:v>7.6270454893390486E-7</c:v>
                </c:pt>
                <c:pt idx="214">
                  <c:v>5.3903876577310281E-7</c:v>
                </c:pt>
                <c:pt idx="215">
                  <c:v>7.4165399748922002E-8</c:v>
                </c:pt>
                <c:pt idx="216">
                  <c:v>2.0717064208405806E-8</c:v>
                </c:pt>
                <c:pt idx="217">
                  <c:v>6.7024283402220364E-6</c:v>
                </c:pt>
                <c:pt idx="218">
                  <c:v>5.4289669555794371E-6</c:v>
                </c:pt>
                <c:pt idx="219">
                  <c:v>2.0659383582954052E-5</c:v>
                </c:pt>
                <c:pt idx="220">
                  <c:v>1.3529724436309355E-6</c:v>
                </c:pt>
                <c:pt idx="221">
                  <c:v>5.217686512048359E-6</c:v>
                </c:pt>
                <c:pt idx="222">
                  <c:v>4.4918177527964886E-7</c:v>
                </c:pt>
                <c:pt idx="223">
                  <c:v>4.9736385246586373E-7</c:v>
                </c:pt>
                <c:pt idx="224">
                  <c:v>8.6656802732504429E-6</c:v>
                </c:pt>
                <c:pt idx="225">
                  <c:v>7.7997947125396478E-6</c:v>
                </c:pt>
                <c:pt idx="226">
                  <c:v>3.8841590901336792E-6</c:v>
                </c:pt>
                <c:pt idx="227">
                  <c:v>1.3880283998633895E-6</c:v>
                </c:pt>
                <c:pt idx="228">
                  <c:v>2.5416313790746021E-8</c:v>
                </c:pt>
                <c:pt idx="229">
                  <c:v>3.6102476932957149E-7</c:v>
                </c:pt>
                <c:pt idx="230">
                  <c:v>2.924300631568877E-7</c:v>
                </c:pt>
                <c:pt idx="231">
                  <c:v>5.8336964178620697E-7</c:v>
                </c:pt>
                <c:pt idx="232">
                  <c:v>5.928985957997029E-6</c:v>
                </c:pt>
                <c:pt idx="233">
                  <c:v>6.1214157570037573E-6</c:v>
                </c:pt>
                <c:pt idx="234">
                  <c:v>2.7951115871661425E-6</c:v>
                </c:pt>
                <c:pt idx="235">
                  <c:v>6.6996774945691059E-7</c:v>
                </c:pt>
                <c:pt idx="236">
                  <c:v>4.3183651980134696E-7</c:v>
                </c:pt>
                <c:pt idx="237">
                  <c:v>1.1333993098758831E-6</c:v>
                </c:pt>
                <c:pt idx="238">
                  <c:v>9.1805344099933776E-7</c:v>
                </c:pt>
                <c:pt idx="239">
                  <c:v>2.5703568581180137E-6</c:v>
                </c:pt>
                <c:pt idx="240">
                  <c:v>2.0819890550757272E-6</c:v>
                </c:pt>
                <c:pt idx="241">
                  <c:v>2.8882802140769004E-6</c:v>
                </c:pt>
                <c:pt idx="242">
                  <c:v>1.2046907998215223E-6</c:v>
                </c:pt>
                <c:pt idx="243">
                  <c:v>4.0206373536865662E-7</c:v>
                </c:pt>
                <c:pt idx="244">
                  <c:v>1.2854021645620091E-6</c:v>
                </c:pt>
                <c:pt idx="245">
                  <c:v>1.0411757532950119E-6</c:v>
                </c:pt>
                <c:pt idx="246">
                  <c:v>1.5706675010858042E-6</c:v>
                </c:pt>
                <c:pt idx="247">
                  <c:v>1.7113410554161297E-6</c:v>
                </c:pt>
                <c:pt idx="248">
                  <c:v>3.4780928901457315E-7</c:v>
                </c:pt>
                <c:pt idx="249">
                  <c:v>8.7228468228489785E-7</c:v>
                </c:pt>
                <c:pt idx="250">
                  <c:v>3.1067178061155716E-6</c:v>
                </c:pt>
                <c:pt idx="251">
                  <c:v>5.8962401847021129E-6</c:v>
                </c:pt>
                <c:pt idx="252">
                  <c:v>4.7759545496082686E-6</c:v>
                </c:pt>
                <c:pt idx="253">
                  <c:v>2.8650132311423205E-6</c:v>
                </c:pt>
                <c:pt idx="254">
                  <c:v>5.4810283103608768E-6</c:v>
                </c:pt>
                <c:pt idx="255">
                  <c:v>1.7591748733706727E-6</c:v>
                </c:pt>
                <c:pt idx="256">
                  <c:v>1.8911742836272308E-6</c:v>
                </c:pt>
                <c:pt idx="257">
                  <c:v>3.0715161755550746E-4</c:v>
                </c:pt>
                <c:pt idx="258">
                  <c:v>2.9086137495883401E-4</c:v>
                </c:pt>
                <c:pt idx="259">
                  <c:v>6.6209188892777976E-4</c:v>
                </c:pt>
                <c:pt idx="260">
                  <c:v>1.9501080437076321E-4</c:v>
                </c:pt>
                <c:pt idx="261">
                  <c:v>6.9598324810449309E-5</c:v>
                </c:pt>
                <c:pt idx="262">
                  <c:v>8.8037514317160475E-4</c:v>
                </c:pt>
                <c:pt idx="263">
                  <c:v>7.1310386596899712E-4</c:v>
                </c:pt>
                <c:pt idx="264">
                  <c:v>2.5051808412478855E-4</c:v>
                </c:pt>
                <c:pt idx="265">
                  <c:v>1.0987801283673991E-5</c:v>
                </c:pt>
                <c:pt idx="266">
                  <c:v>9.8664829733210459E-4</c:v>
                </c:pt>
                <c:pt idx="267">
                  <c:v>3.5067085704060724E-4</c:v>
                </c:pt>
                <c:pt idx="268">
                  <c:v>3.0635604140770895E-4</c:v>
                </c:pt>
                <c:pt idx="269">
                  <c:v>1.3906808258947874E-4</c:v>
                </c:pt>
                <c:pt idx="270">
                  <c:v>1.0638491890125907E-4</c:v>
                </c:pt>
                <c:pt idx="271">
                  <c:v>8.6722159601838568E-5</c:v>
                </c:pt>
                <c:pt idx="272">
                  <c:v>7.0770538772366309E-5</c:v>
                </c:pt>
                <c:pt idx="273">
                  <c:v>4.7889125603575604E-5</c:v>
                </c:pt>
                <c:pt idx="274">
                  <c:v>3.4466843866276368E-5</c:v>
                </c:pt>
                <c:pt idx="275">
                  <c:v>2.7918143531683517E-5</c:v>
                </c:pt>
                <c:pt idx="276">
                  <c:v>2.5697148645483531E-5</c:v>
                </c:pt>
                <c:pt idx="277">
                  <c:v>4.4500469980148173E-5</c:v>
                </c:pt>
                <c:pt idx="278">
                  <c:v>3.4859616953100125E-5</c:v>
                </c:pt>
                <c:pt idx="279">
                  <c:v>2.790926091668438E-5</c:v>
                </c:pt>
                <c:pt idx="280">
                  <c:v>4.5501601452570315E-5</c:v>
                </c:pt>
                <c:pt idx="281">
                  <c:v>1.5088727350841783E-5</c:v>
                </c:pt>
                <c:pt idx="282">
                  <c:v>6.5720636372876967E-6</c:v>
                </c:pt>
                <c:pt idx="283">
                  <c:v>5.3233715462030199E-6</c:v>
                </c:pt>
                <c:pt idx="284">
                  <c:v>2.6689917014351446E-6</c:v>
                </c:pt>
                <c:pt idx="285">
                  <c:v>2.9970536688799551E-6</c:v>
                </c:pt>
                <c:pt idx="286">
                  <c:v>1.1976078778807659E-5</c:v>
                </c:pt>
                <c:pt idx="287">
                  <c:v>6.9305368821457588E-6</c:v>
                </c:pt>
                <c:pt idx="288">
                  <c:v>3.3244570873820012E-6</c:v>
                </c:pt>
                <c:pt idx="289">
                  <c:v>2.2139941359762037E-6</c:v>
                </c:pt>
                <c:pt idx="290">
                  <c:v>1.7933352501407256E-6</c:v>
                </c:pt>
                <c:pt idx="291">
                  <c:v>1.8198407139861171E-6</c:v>
                </c:pt>
                <c:pt idx="292">
                  <c:v>1.4740709783288052E-6</c:v>
                </c:pt>
                <c:pt idx="293">
                  <c:v>2.1475615360472163E-5</c:v>
                </c:pt>
                <c:pt idx="294">
                  <c:v>4.4932014231884107E-5</c:v>
                </c:pt>
                <c:pt idx="295">
                  <c:v>1.5154835579144156E-5</c:v>
                </c:pt>
                <c:pt idx="296">
                  <c:v>1.5091746436358131E-6</c:v>
                </c:pt>
                <c:pt idx="297">
                  <c:v>3.793519401632608E-6</c:v>
                </c:pt>
                <c:pt idx="298">
                  <c:v>7.1715031772881181E-6</c:v>
                </c:pt>
                <c:pt idx="299">
                  <c:v>5.808917573603287E-6</c:v>
                </c:pt>
                <c:pt idx="300">
                  <c:v>2.2448692215619809E-6</c:v>
                </c:pt>
                <c:pt idx="301">
                  <c:v>6.6286747885287758E-6</c:v>
                </c:pt>
                <c:pt idx="302">
                  <c:v>3.0677434230880007E-6</c:v>
                </c:pt>
                <c:pt idx="303">
                  <c:v>6.1514213770713921E-2</c:v>
                </c:pt>
                <c:pt idx="304">
                  <c:v>8.0248447624637152E-3</c:v>
                </c:pt>
                <c:pt idx="305">
                  <c:v>2.514833091697475E-2</c:v>
                </c:pt>
                <c:pt idx="306">
                  <c:v>2.9389771156809203E-2</c:v>
                </c:pt>
                <c:pt idx="307">
                  <c:v>1.4528462424723927E-2</c:v>
                </c:pt>
                <c:pt idx="308">
                  <c:v>3.0449339924018236E-2</c:v>
                </c:pt>
                <c:pt idx="309">
                  <c:v>3.5677097180355638E-2</c:v>
                </c:pt>
                <c:pt idx="310">
                  <c:v>3.241195934649399E-2</c:v>
                </c:pt>
                <c:pt idx="311">
                  <c:v>3.1289999810280474E-2</c:v>
                </c:pt>
                <c:pt idx="312">
                  <c:v>3.145102230355646E-2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284192"/>
        <c:axId val="359280384"/>
      </c:lineChart>
      <c:catAx>
        <c:axId val="35928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80384"/>
        <c:crosses val="autoZero"/>
        <c:auto val="1"/>
        <c:lblAlgn val="ctr"/>
        <c:lblOffset val="100"/>
        <c:noMultiLvlLbl val="0"/>
      </c:catAx>
      <c:valAx>
        <c:axId val="3592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8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SmallPhoneData!$I$66:$I$375</c:f>
              <c:numCache>
                <c:formatCode>General</c:formatCode>
                <c:ptCount val="310"/>
                <c:pt idx="0">
                  <c:v>1.0031680922111645</c:v>
                </c:pt>
                <c:pt idx="1">
                  <c:v>0.9992248060335549</c:v>
                </c:pt>
                <c:pt idx="2">
                  <c:v>1.0035832241337701</c:v>
                </c:pt>
                <c:pt idx="3">
                  <c:v>1.0040682068691216</c:v>
                </c:pt>
                <c:pt idx="4">
                  <c:v>1.0016485281012626</c:v>
                </c:pt>
                <c:pt idx="5">
                  <c:v>1.0046283004325969</c:v>
                </c:pt>
                <c:pt idx="6">
                  <c:v>1.0046283004325969</c:v>
                </c:pt>
                <c:pt idx="7">
                  <c:v>1.0025217108776328</c:v>
                </c:pt>
                <c:pt idx="8">
                  <c:v>1.0024577020255339</c:v>
                </c:pt>
                <c:pt idx="9">
                  <c:v>1.0019794589294722</c:v>
                </c:pt>
                <c:pt idx="10">
                  <c:v>1.0015673104253309</c:v>
                </c:pt>
                <c:pt idx="11">
                  <c:v>0.99536792143754627</c:v>
                </c:pt>
                <c:pt idx="12">
                  <c:v>1.014566273674846</c:v>
                </c:pt>
                <c:pt idx="13">
                  <c:v>1.014566273674846</c:v>
                </c:pt>
                <c:pt idx="14">
                  <c:v>1.0343939022833408</c:v>
                </c:pt>
                <c:pt idx="15">
                  <c:v>1.0377150495739771</c:v>
                </c:pt>
                <c:pt idx="16">
                  <c:v>1.0461143952450016</c:v>
                </c:pt>
                <c:pt idx="17">
                  <c:v>1.0286226560167575</c:v>
                </c:pt>
                <c:pt idx="18">
                  <c:v>1.0087874932291505</c:v>
                </c:pt>
                <c:pt idx="19">
                  <c:v>1.0054523752737314</c:v>
                </c:pt>
                <c:pt idx="20">
                  <c:v>1.0078700824689326</c:v>
                </c:pt>
                <c:pt idx="21">
                  <c:v>1.0011290084206048</c:v>
                </c:pt>
                <c:pt idx="22">
                  <c:v>1.0012021338776449</c:v>
                </c:pt>
                <c:pt idx="23">
                  <c:v>1.0011996842253752</c:v>
                </c:pt>
                <c:pt idx="24">
                  <c:v>0.99733560225352569</c:v>
                </c:pt>
                <c:pt idx="25">
                  <c:v>1.0037630665784043</c:v>
                </c:pt>
                <c:pt idx="26">
                  <c:v>1.0101332128823086</c:v>
                </c:pt>
                <c:pt idx="27">
                  <c:v>1.0101332128823086</c:v>
                </c:pt>
                <c:pt idx="28">
                  <c:v>1.0020825966842</c:v>
                </c:pt>
                <c:pt idx="29">
                  <c:v>0.97684472434520031</c:v>
                </c:pt>
                <c:pt idx="30">
                  <c:v>1.0032588021243101</c:v>
                </c:pt>
                <c:pt idx="31">
                  <c:v>0.99980644420056652</c:v>
                </c:pt>
                <c:pt idx="32">
                  <c:v>0.99635987524402458</c:v>
                </c:pt>
                <c:pt idx="33">
                  <c:v>1.0228079906224063</c:v>
                </c:pt>
                <c:pt idx="34">
                  <c:v>1.0228079906224063</c:v>
                </c:pt>
                <c:pt idx="35">
                  <c:v>1.0056314641734927</c:v>
                </c:pt>
                <c:pt idx="36">
                  <c:v>1.0095846517475424</c:v>
                </c:pt>
                <c:pt idx="37">
                  <c:v>1.009577273767245</c:v>
                </c:pt>
                <c:pt idx="38">
                  <c:v>1.0066591802193321</c:v>
                </c:pt>
                <c:pt idx="39">
                  <c:v>1.0116433590814131</c:v>
                </c:pt>
                <c:pt idx="40">
                  <c:v>1.0116433590814131</c:v>
                </c:pt>
                <c:pt idx="41">
                  <c:v>1.0063098812332503</c:v>
                </c:pt>
                <c:pt idx="42">
                  <c:v>1.0147075821099725</c:v>
                </c:pt>
                <c:pt idx="43">
                  <c:v>1.0104120181830962</c:v>
                </c:pt>
                <c:pt idx="44">
                  <c:v>1.0092979318657107</c:v>
                </c:pt>
                <c:pt idx="45">
                  <c:v>1.0076937432004864</c:v>
                </c:pt>
                <c:pt idx="46">
                  <c:v>1.0018088221213459</c:v>
                </c:pt>
                <c:pt idx="47">
                  <c:v>1.0014013798695884</c:v>
                </c:pt>
                <c:pt idx="48">
                  <c:v>0.93943971287329653</c:v>
                </c:pt>
                <c:pt idx="49">
                  <c:v>0.87973948404280045</c:v>
                </c:pt>
                <c:pt idx="50">
                  <c:v>0.96675452889422919</c:v>
                </c:pt>
                <c:pt idx="51">
                  <c:v>1.0584958585065511</c:v>
                </c:pt>
                <c:pt idx="52">
                  <c:v>1.0584958585065511</c:v>
                </c:pt>
                <c:pt idx="53">
                  <c:v>1.0627910220357339</c:v>
                </c:pt>
                <c:pt idx="54">
                  <c:v>1.161563272385937</c:v>
                </c:pt>
                <c:pt idx="55">
                  <c:v>1.0961564016475718</c:v>
                </c:pt>
                <c:pt idx="56">
                  <c:v>1.0568632620511105</c:v>
                </c:pt>
                <c:pt idx="57">
                  <c:v>1.0304614739255105</c:v>
                </c:pt>
                <c:pt idx="58">
                  <c:v>1.0265833175064087</c:v>
                </c:pt>
                <c:pt idx="59">
                  <c:v>1.0352829690796446</c:v>
                </c:pt>
                <c:pt idx="60">
                  <c:v>1.0014515273660241</c:v>
                </c:pt>
                <c:pt idx="61">
                  <c:v>1.0039849499926436</c:v>
                </c:pt>
                <c:pt idx="62">
                  <c:v>1.005496710331083</c:v>
                </c:pt>
                <c:pt idx="63">
                  <c:v>1.0064082738629201</c:v>
                </c:pt>
                <c:pt idx="64">
                  <c:v>1.0034774987185893</c:v>
                </c:pt>
                <c:pt idx="65">
                  <c:v>1.0036624051182446</c:v>
                </c:pt>
                <c:pt idx="66">
                  <c:v>1.0035228216549099</c:v>
                </c:pt>
                <c:pt idx="67">
                  <c:v>1.003383064984406</c:v>
                </c:pt>
                <c:pt idx="68">
                  <c:v>0.99993107112596469</c:v>
                </c:pt>
                <c:pt idx="69">
                  <c:v>1.000899674413277</c:v>
                </c:pt>
                <c:pt idx="70">
                  <c:v>1.0014515273660241</c:v>
                </c:pt>
                <c:pt idx="71">
                  <c:v>1.0014502725930399</c:v>
                </c:pt>
                <c:pt idx="72">
                  <c:v>0.99910330607497122</c:v>
                </c:pt>
                <c:pt idx="73">
                  <c:v>1.0037288894132972</c:v>
                </c:pt>
                <c:pt idx="74">
                  <c:v>1.0037288894132972</c:v>
                </c:pt>
                <c:pt idx="75">
                  <c:v>1.0087889846675091</c:v>
                </c:pt>
                <c:pt idx="76">
                  <c:v>1.0068469536190743</c:v>
                </c:pt>
                <c:pt idx="77">
                  <c:v>1.0073330728342358</c:v>
                </c:pt>
                <c:pt idx="78">
                  <c:v>1.0037282320799559</c:v>
                </c:pt>
                <c:pt idx="79">
                  <c:v>1.0127460451687915</c:v>
                </c:pt>
                <c:pt idx="80">
                  <c:v>1.0136511227340284</c:v>
                </c:pt>
                <c:pt idx="81">
                  <c:v>1.0103141426076152</c:v>
                </c:pt>
                <c:pt idx="82">
                  <c:v>0.98685082646780031</c:v>
                </c:pt>
                <c:pt idx="83">
                  <c:v>0.98781006882131495</c:v>
                </c:pt>
                <c:pt idx="84">
                  <c:v>0.99985746253890073</c:v>
                </c:pt>
                <c:pt idx="85">
                  <c:v>0.98774039128748603</c:v>
                </c:pt>
                <c:pt idx="86">
                  <c:v>0.99296425903077878</c:v>
                </c:pt>
                <c:pt idx="87">
                  <c:v>1.0026217812410589</c:v>
                </c:pt>
                <c:pt idx="88">
                  <c:v>1.0026217812410589</c:v>
                </c:pt>
                <c:pt idx="89">
                  <c:v>0.99806300331951436</c:v>
                </c:pt>
                <c:pt idx="90">
                  <c:v>0.99751275703082787</c:v>
                </c:pt>
                <c:pt idx="91">
                  <c:v>0.99841030971815303</c:v>
                </c:pt>
                <c:pt idx="92">
                  <c:v>0.9993741508429379</c:v>
                </c:pt>
                <c:pt idx="93">
                  <c:v>1.0008253466079158</c:v>
                </c:pt>
                <c:pt idx="94">
                  <c:v>1.002344321173537</c:v>
                </c:pt>
                <c:pt idx="95">
                  <c:v>1.002344321173537</c:v>
                </c:pt>
                <c:pt idx="96">
                  <c:v>1.0024133311920957</c:v>
                </c:pt>
                <c:pt idx="97">
                  <c:v>0.99785767885232379</c:v>
                </c:pt>
                <c:pt idx="98">
                  <c:v>0.99399888663161895</c:v>
                </c:pt>
                <c:pt idx="99">
                  <c:v>0.9939288040094636</c:v>
                </c:pt>
                <c:pt idx="100">
                  <c:v>0.99730409646071327</c:v>
                </c:pt>
                <c:pt idx="101">
                  <c:v>0.99765093708498309</c:v>
                </c:pt>
                <c:pt idx="102">
                  <c:v>1.0053311419492081</c:v>
                </c:pt>
                <c:pt idx="103">
                  <c:v>1.0053311419492081</c:v>
                </c:pt>
                <c:pt idx="104">
                  <c:v>1.0183403045683928</c:v>
                </c:pt>
                <c:pt idx="105">
                  <c:v>1.0078245574839242</c:v>
                </c:pt>
                <c:pt idx="106">
                  <c:v>1.0000536285265127</c:v>
                </c:pt>
                <c:pt idx="107">
                  <c:v>0.99907674039447969</c:v>
                </c:pt>
                <c:pt idx="108">
                  <c:v>0.9995558290398302</c:v>
                </c:pt>
                <c:pt idx="109">
                  <c:v>1.0006666919989804</c:v>
                </c:pt>
                <c:pt idx="110">
                  <c:v>1.0021999611503112</c:v>
                </c:pt>
                <c:pt idx="111">
                  <c:v>1.0025523454666887</c:v>
                </c:pt>
                <c:pt idx="112">
                  <c:v>1.0025523454666887</c:v>
                </c:pt>
                <c:pt idx="113">
                  <c:v>1.0028749106446362</c:v>
                </c:pt>
                <c:pt idx="114">
                  <c:v>1.0011616905110987</c:v>
                </c:pt>
                <c:pt idx="115">
                  <c:v>1.0011616905110987</c:v>
                </c:pt>
                <c:pt idx="116">
                  <c:v>1.0020532138869609</c:v>
                </c:pt>
                <c:pt idx="117">
                  <c:v>1.0024004218374121</c:v>
                </c:pt>
                <c:pt idx="118">
                  <c:v>1.0027396116198357</c:v>
                </c:pt>
                <c:pt idx="119">
                  <c:v>1.0032226926335548</c:v>
                </c:pt>
                <c:pt idx="120">
                  <c:v>1.0032226926335548</c:v>
                </c:pt>
                <c:pt idx="121">
                  <c:v>1.0001346845268917</c:v>
                </c:pt>
                <c:pt idx="122">
                  <c:v>1.0010338585418352</c:v>
                </c:pt>
                <c:pt idx="123">
                  <c:v>1.0006876747528324</c:v>
                </c:pt>
                <c:pt idx="124">
                  <c:v>1.0003391724787596</c:v>
                </c:pt>
                <c:pt idx="125">
                  <c:v>1.0004077759158088</c:v>
                </c:pt>
                <c:pt idx="126">
                  <c:v>0.99765040153029638</c:v>
                </c:pt>
                <c:pt idx="127">
                  <c:v>0.99764950661549801</c:v>
                </c:pt>
                <c:pt idx="128">
                  <c:v>0.99813359343990227</c:v>
                </c:pt>
                <c:pt idx="129">
                  <c:v>0.99861584142377957</c:v>
                </c:pt>
                <c:pt idx="130">
                  <c:v>0.99916662077782115</c:v>
                </c:pt>
                <c:pt idx="131">
                  <c:v>1.000202036178363</c:v>
                </c:pt>
                <c:pt idx="132">
                  <c:v>1.000202036178363</c:v>
                </c:pt>
                <c:pt idx="133">
                  <c:v>1.0002708670149403</c:v>
                </c:pt>
                <c:pt idx="134">
                  <c:v>0.99806773215161471</c:v>
                </c:pt>
                <c:pt idx="135">
                  <c:v>0.99751475509500886</c:v>
                </c:pt>
                <c:pt idx="136">
                  <c:v>0.99758292859824493</c:v>
                </c:pt>
                <c:pt idx="137">
                  <c:v>0.99813412949266334</c:v>
                </c:pt>
                <c:pt idx="138">
                  <c:v>0.99971943132370589</c:v>
                </c:pt>
                <c:pt idx="139">
                  <c:v>1.0003391130831354</c:v>
                </c:pt>
                <c:pt idx="140">
                  <c:v>1.0003391130831354</c:v>
                </c:pt>
                <c:pt idx="141">
                  <c:v>1.0002706878329588</c:v>
                </c:pt>
                <c:pt idx="142">
                  <c:v>0.99896116113907951</c:v>
                </c:pt>
                <c:pt idx="143">
                  <c:v>0.99937492447715603</c:v>
                </c:pt>
                <c:pt idx="144">
                  <c:v>0.99916954161048976</c:v>
                </c:pt>
                <c:pt idx="145">
                  <c:v>0.99910112903157389</c:v>
                </c:pt>
                <c:pt idx="146">
                  <c:v>1.0006896412750785</c:v>
                </c:pt>
                <c:pt idx="147">
                  <c:v>1.0014464603310533</c:v>
                </c:pt>
                <c:pt idx="148">
                  <c:v>1.0014464603310533</c:v>
                </c:pt>
                <c:pt idx="149">
                  <c:v>1.0010318015801041</c:v>
                </c:pt>
                <c:pt idx="150">
                  <c:v>0.9984095360839349</c:v>
                </c:pt>
                <c:pt idx="151">
                  <c:v>0.99847891315520221</c:v>
                </c:pt>
                <c:pt idx="152">
                  <c:v>0.99903017115763815</c:v>
                </c:pt>
                <c:pt idx="153">
                  <c:v>0.99944275427998708</c:v>
                </c:pt>
                <c:pt idx="154">
                  <c:v>0.9993741508429379</c:v>
                </c:pt>
                <c:pt idx="155">
                  <c:v>1.0046290035731797</c:v>
                </c:pt>
                <c:pt idx="156">
                  <c:v>1.0046290035731797</c:v>
                </c:pt>
                <c:pt idx="157">
                  <c:v>1.0094117609648507</c:v>
                </c:pt>
                <c:pt idx="158">
                  <c:v>1.0036597474341551</c:v>
                </c:pt>
                <c:pt idx="159">
                  <c:v>1.0060822341475391</c:v>
                </c:pt>
                <c:pt idx="160">
                  <c:v>1.0032442586407699</c:v>
                </c:pt>
                <c:pt idx="161">
                  <c:v>1.0011705176870205</c:v>
                </c:pt>
                <c:pt idx="162">
                  <c:v>0.99661531444600548</c:v>
                </c:pt>
                <c:pt idx="163">
                  <c:v>0.99675340505682475</c:v>
                </c:pt>
                <c:pt idx="164">
                  <c:v>0.99764983493174897</c:v>
                </c:pt>
                <c:pt idx="165">
                  <c:v>0.99909901267421874</c:v>
                </c:pt>
                <c:pt idx="166">
                  <c:v>1.0004098637186352</c:v>
                </c:pt>
                <c:pt idx="167">
                  <c:v>1.0012397048963033</c:v>
                </c:pt>
                <c:pt idx="168">
                  <c:v>1.0012397048963033</c:v>
                </c:pt>
                <c:pt idx="169">
                  <c:v>1.0011705176870205</c:v>
                </c:pt>
                <c:pt idx="170">
                  <c:v>0.99606542502809836</c:v>
                </c:pt>
                <c:pt idx="171">
                  <c:v>0.99551416523613034</c:v>
                </c:pt>
                <c:pt idx="172">
                  <c:v>0.99647770099039767</c:v>
                </c:pt>
                <c:pt idx="173">
                  <c:v>0.99799333596761441</c:v>
                </c:pt>
                <c:pt idx="174">
                  <c:v>0.99999507599450876</c:v>
                </c:pt>
                <c:pt idx="175">
                  <c:v>1.0013762574244665</c:v>
                </c:pt>
                <c:pt idx="176">
                  <c:v>1.0013762574244665</c:v>
                </c:pt>
                <c:pt idx="177">
                  <c:v>0.9971689271806371</c:v>
                </c:pt>
                <c:pt idx="178">
                  <c:v>0.9971689271806371</c:v>
                </c:pt>
                <c:pt idx="179">
                  <c:v>0.99703220963597616</c:v>
                </c:pt>
                <c:pt idx="180">
                  <c:v>0.99806653926358646</c:v>
                </c:pt>
                <c:pt idx="181">
                  <c:v>0.99965207967223468</c:v>
                </c:pt>
                <c:pt idx="182">
                  <c:v>1.0011705176870205</c:v>
                </c:pt>
                <c:pt idx="183">
                  <c:v>1.0011705176870205</c:v>
                </c:pt>
                <c:pt idx="184">
                  <c:v>0.99716958451397841</c:v>
                </c:pt>
                <c:pt idx="185">
                  <c:v>0.9968231101490338</c:v>
                </c:pt>
                <c:pt idx="186">
                  <c:v>0.99778759623016855</c:v>
                </c:pt>
                <c:pt idx="187">
                  <c:v>0.99909844677651083</c:v>
                </c:pt>
                <c:pt idx="188">
                  <c:v>1.0008967816370626</c:v>
                </c:pt>
                <c:pt idx="189">
                  <c:v>1.0017294233629679</c:v>
                </c:pt>
                <c:pt idx="190">
                  <c:v>1.0017294233629679</c:v>
                </c:pt>
                <c:pt idx="191">
                  <c:v>1.0012462829536244</c:v>
                </c:pt>
                <c:pt idx="192">
                  <c:v>1.0042125609674464</c:v>
                </c:pt>
                <c:pt idx="193">
                  <c:v>1.0018605244270009</c:v>
                </c:pt>
                <c:pt idx="194">
                  <c:v>1.0014443725282269</c:v>
                </c:pt>
                <c:pt idx="195">
                  <c:v>0.9883978173944018</c:v>
                </c:pt>
                <c:pt idx="196">
                  <c:v>0.98367633682352784</c:v>
                </c:pt>
                <c:pt idx="197">
                  <c:v>0.95984681444688924</c:v>
                </c:pt>
                <c:pt idx="198">
                  <c:v>0.97909600239873384</c:v>
                </c:pt>
                <c:pt idx="199">
                  <c:v>0.99823725794619089</c:v>
                </c:pt>
                <c:pt idx="200">
                  <c:v>1.0517461926926119</c:v>
                </c:pt>
                <c:pt idx="201">
                  <c:v>1.0517461926926119</c:v>
                </c:pt>
                <c:pt idx="202">
                  <c:v>1.0356735059928912</c:v>
                </c:pt>
                <c:pt idx="203">
                  <c:v>1.0067445561681376</c:v>
                </c:pt>
                <c:pt idx="204">
                  <c:v>1.0667175005379554</c:v>
                </c:pt>
                <c:pt idx="205">
                  <c:v>1.0489978684373142</c:v>
                </c:pt>
                <c:pt idx="206">
                  <c:v>1.0509011322609934</c:v>
                </c:pt>
                <c:pt idx="207">
                  <c:v>1.0019747865055901</c:v>
                </c:pt>
                <c:pt idx="208">
                  <c:v>1.0018951011610637</c:v>
                </c:pt>
                <c:pt idx="209">
                  <c:v>1.0013364946988528</c:v>
                </c:pt>
                <c:pt idx="210">
                  <c:v>1.0012672503597162</c:v>
                </c:pt>
                <c:pt idx="211">
                  <c:v>1.0020858286802297</c:v>
                </c:pt>
                <c:pt idx="212">
                  <c:v>1.0029842897262009</c:v>
                </c:pt>
                <c:pt idx="213">
                  <c:v>1.0029842897262009</c:v>
                </c:pt>
                <c:pt idx="214">
                  <c:v>1.0030633801204163</c:v>
                </c:pt>
                <c:pt idx="215">
                  <c:v>0.99914461248995667</c:v>
                </c:pt>
                <c:pt idx="216">
                  <c:v>0.9994909694861287</c:v>
                </c:pt>
                <c:pt idx="217">
                  <c:v>0.9999095551039926</c:v>
                </c:pt>
                <c:pt idx="218">
                  <c:v>0.99557274982893984</c:v>
                </c:pt>
                <c:pt idx="219">
                  <c:v>1.0005941093628969</c:v>
                </c:pt>
                <c:pt idx="220">
                  <c:v>1.0052136161673222</c:v>
                </c:pt>
                <c:pt idx="221">
                  <c:v>1.0052136161673222</c:v>
                </c:pt>
                <c:pt idx="222">
                  <c:v>1.0031356725476142</c:v>
                </c:pt>
                <c:pt idx="223">
                  <c:v>1.0022183567074705</c:v>
                </c:pt>
                <c:pt idx="224">
                  <c:v>0.9986292692894414</c:v>
                </c:pt>
                <c:pt idx="225">
                  <c:v>0.99959143795236283</c:v>
                </c:pt>
                <c:pt idx="226">
                  <c:v>1.0010401989313942</c:v>
                </c:pt>
                <c:pt idx="227">
                  <c:v>1.0019321592109904</c:v>
                </c:pt>
                <c:pt idx="228">
                  <c:v>1.0019321592109904</c:v>
                </c:pt>
                <c:pt idx="229">
                  <c:v>1.0024242808509591</c:v>
                </c:pt>
                <c:pt idx="230">
                  <c:v>1.0024242808509591</c:v>
                </c:pt>
                <c:pt idx="231">
                  <c:v>0.99445088123631376</c:v>
                </c:pt>
                <c:pt idx="232">
                  <c:v>0.98915544648249443</c:v>
                </c:pt>
                <c:pt idx="233">
                  <c:v>0.9934833625022228</c:v>
                </c:pt>
                <c:pt idx="234">
                  <c:v>0.99822670814327374</c:v>
                </c:pt>
                <c:pt idx="235">
                  <c:v>0.99629678167058144</c:v>
                </c:pt>
                <c:pt idx="236">
                  <c:v>1.0045132402652752</c:v>
                </c:pt>
                <c:pt idx="237">
                  <c:v>1.0045132402652752</c:v>
                </c:pt>
                <c:pt idx="238">
                  <c:v>1.003061976711237</c:v>
                </c:pt>
                <c:pt idx="239">
                  <c:v>1.0053391590784544</c:v>
                </c:pt>
                <c:pt idx="240">
                  <c:v>1.0038914048345087</c:v>
                </c:pt>
                <c:pt idx="241">
                  <c:v>1.3528612860481912</c:v>
                </c:pt>
                <c:pt idx="242">
                  <c:v>1.064305626039634</c:v>
                </c:pt>
                <c:pt idx="243">
                  <c:v>1.2176848670133742</c:v>
                </c:pt>
                <c:pt idx="244">
                  <c:v>1.2700787058935679</c:v>
                </c:pt>
                <c:pt idx="245">
                  <c:v>1.1801862956573881</c:v>
                </c:pt>
                <c:pt idx="246">
                  <c:v>1.0374170192153411</c:v>
                </c:pt>
                <c:pt idx="247">
                  <c:v>1.0881757168077952</c:v>
                </c:pt>
                <c:pt idx="248">
                  <c:v>1.137280135441231</c:v>
                </c:pt>
                <c:pt idx="249">
                  <c:v>1.0409049460600952</c:v>
                </c:pt>
                <c:pt idx="250">
                  <c:v>1.1060334795107769</c:v>
                </c:pt>
                <c:pt idx="251">
                  <c:v>0.99938490970813698</c:v>
                </c:pt>
                <c:pt idx="252">
                  <c:v>0.998559523960313</c:v>
                </c:pt>
                <c:pt idx="253">
                  <c:v>0.9986291985067357</c:v>
                </c:pt>
                <c:pt idx="254">
                  <c:v>0.99869755866098853</c:v>
                </c:pt>
                <c:pt idx="255">
                  <c:v>1.00014631964002</c:v>
                </c:pt>
                <c:pt idx="256">
                  <c:v>1.002010930062966</c:v>
                </c:pt>
                <c:pt idx="257">
                  <c:v>1.002010930062966</c:v>
                </c:pt>
                <c:pt idx="258">
                  <c:v>1.0019448331844789</c:v>
                </c:pt>
                <c:pt idx="259">
                  <c:v>1.0019467967193187</c:v>
                </c:pt>
                <c:pt idx="260">
                  <c:v>0.99463470095319362</c:v>
                </c:pt>
                <c:pt idx="261">
                  <c:v>0.99463679224150048</c:v>
                </c:pt>
                <c:pt idx="262">
                  <c:v>0.99608060248643771</c:v>
                </c:pt>
                <c:pt idx="263">
                  <c:v>0.98702492038491796</c:v>
                </c:pt>
                <c:pt idx="264">
                  <c:v>0.99979348971036619</c:v>
                </c:pt>
                <c:pt idx="265">
                  <c:v>1.0112130268400001</c:v>
                </c:pt>
                <c:pt idx="266">
                  <c:v>1.0112130268400001</c:v>
                </c:pt>
                <c:pt idx="267">
                  <c:v>1.0116324496740265</c:v>
                </c:pt>
                <c:pt idx="268">
                  <c:v>1.0227374686716537</c:v>
                </c:pt>
                <c:pt idx="269">
                  <c:v>1.0150488688747632</c:v>
                </c:pt>
                <c:pt idx="270">
                  <c:v>1.0132338102825449</c:v>
                </c:pt>
                <c:pt idx="271">
                  <c:v>1.0225090416878415</c:v>
                </c:pt>
                <c:pt idx="272">
                  <c:v>1.0081597150728283</c:v>
                </c:pt>
                <c:pt idx="273">
                  <c:v>1.0048373420971648</c:v>
                </c:pt>
                <c:pt idx="274">
                  <c:v>1.000348256098494</c:v>
                </c:pt>
                <c:pt idx="275">
                  <c:v>1.0008996430741073</c:v>
                </c:pt>
                <c:pt idx="276">
                  <c:v>1.0015208077994326</c:v>
                </c:pt>
                <c:pt idx="277">
                  <c:v>1.0021397743241194</c:v>
                </c:pt>
                <c:pt idx="278">
                  <c:v>1.0021397743241194</c:v>
                </c:pt>
                <c:pt idx="279">
                  <c:v>1.0022077686453739</c:v>
                </c:pt>
                <c:pt idx="280">
                  <c:v>0.99909826759452935</c:v>
                </c:pt>
                <c:pt idx="281">
                  <c:v>0.99965166141457329</c:v>
                </c:pt>
                <c:pt idx="282">
                  <c:v>0.996202294399126</c:v>
                </c:pt>
                <c:pt idx="283">
                  <c:v>0.99227877139513121</c:v>
                </c:pt>
                <c:pt idx="284">
                  <c:v>0.99813574063835275</c:v>
                </c:pt>
                <c:pt idx="285">
                  <c:v>1.0039406741427093</c:v>
                </c:pt>
                <c:pt idx="286">
                  <c:v>1.0039406741427093</c:v>
                </c:pt>
                <c:pt idx="287">
                  <c:v>1.0026217812410589</c:v>
                </c:pt>
                <c:pt idx="288">
                  <c:v>1.0090634958459079</c:v>
                </c:pt>
                <c:pt idx="289">
                  <c:v>1.0056662677008681</c:v>
                </c:pt>
                <c:pt idx="290">
                  <c:v>1.0045603519185839</c:v>
                </c:pt>
                <c:pt idx="291">
                  <c:v>1.0030394113287908</c:v>
                </c:pt>
                <c:pt idx="292">
                  <c:v>1.0147270814362477</c:v>
                </c:pt>
                <c:pt idx="293">
                  <c:v>1.0381754086029851</c:v>
                </c:pt>
                <c:pt idx="294">
                  <c:v>1.1299667486196416</c:v>
                </c:pt>
                <c:pt idx="295">
                  <c:v>1.0979613321945727</c:v>
                </c:pt>
                <c:pt idx="296">
                  <c:v>1.0453782833840337</c:v>
                </c:pt>
                <c:pt idx="297">
                  <c:v>1.023152022169826</c:v>
                </c:pt>
                <c:pt idx="298">
                  <c:v>1.0180025130573926</c:v>
                </c:pt>
                <c:pt idx="299">
                  <c:v>1.0320386928742158</c:v>
                </c:pt>
                <c:pt idx="300">
                  <c:v>1.090260386436817</c:v>
                </c:pt>
                <c:pt idx="301">
                  <c:v>1.1266986771479413</c:v>
                </c:pt>
                <c:pt idx="302">
                  <c:v>1.1216538474030844</c:v>
                </c:pt>
                <c:pt idx="303">
                  <c:v>1.1006908308653141</c:v>
                </c:pt>
                <c:pt idx="304">
                  <c:v>1.0679969261552567</c:v>
                </c:pt>
                <c:pt idx="305">
                  <c:v>1.0588369333921845</c:v>
                </c:pt>
                <c:pt idx="306">
                  <c:v>1.046765476539999</c:v>
                </c:pt>
                <c:pt idx="307">
                  <c:v>1.0261718591534039</c:v>
                </c:pt>
                <c:pt idx="308">
                  <c:v>1.0164662844232406</c:v>
                </c:pt>
                <c:pt idx="309">
                  <c:v>1.0128274934916126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287456"/>
        <c:axId val="359291264"/>
      </c:lineChart>
      <c:catAx>
        <c:axId val="35928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91264"/>
        <c:crosses val="autoZero"/>
        <c:auto val="1"/>
        <c:lblAlgn val="ctr"/>
        <c:lblOffset val="100"/>
        <c:noMultiLvlLbl val="0"/>
      </c:catAx>
      <c:valAx>
        <c:axId val="3592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8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SmallPhoneData!$U$66:$U$375</c:f>
              <c:numCache>
                <c:formatCode>General</c:formatCode>
                <c:ptCount val="310"/>
                <c:pt idx="0">
                  <c:v>1.778492868642904E-4</c:v>
                </c:pt>
                <c:pt idx="1">
                  <c:v>1.3445836167870422E-4</c:v>
                </c:pt>
                <c:pt idx="2">
                  <c:v>1.200063563855393E-4</c:v>
                </c:pt>
                <c:pt idx="3">
                  <c:v>9.8008669478742979E-5</c:v>
                </c:pt>
                <c:pt idx="4">
                  <c:v>7.7000488095094102E-5</c:v>
                </c:pt>
                <c:pt idx="5">
                  <c:v>7.0955678196696096E-5</c:v>
                </c:pt>
                <c:pt idx="6">
                  <c:v>5.7474099339323767E-5</c:v>
                </c:pt>
                <c:pt idx="7">
                  <c:v>2.7271235441653563E-5</c:v>
                </c:pt>
                <c:pt idx="8">
                  <c:v>2.4481312941538268E-5</c:v>
                </c:pt>
                <c:pt idx="9">
                  <c:v>2.1573218745132242E-5</c:v>
                </c:pt>
                <c:pt idx="10">
                  <c:v>1.8607733351696863E-5</c:v>
                </c:pt>
                <c:pt idx="11">
                  <c:v>2.6939198128048501E-5</c:v>
                </c:pt>
                <c:pt idx="12">
                  <c:v>7.6892227778642419E-5</c:v>
                </c:pt>
                <c:pt idx="13">
                  <c:v>6.2282704500699054E-5</c:v>
                </c:pt>
                <c:pt idx="14">
                  <c:v>2.9013211621037029E-4</c:v>
                </c:pt>
                <c:pt idx="15">
                  <c:v>2.9552214247446804E-4</c:v>
                </c:pt>
                <c:pt idx="16">
                  <c:v>3.8018241128459629E-4</c:v>
                </c:pt>
                <c:pt idx="17">
                  <c:v>7.45713534622094E-5</c:v>
                </c:pt>
                <c:pt idx="18">
                  <c:v>1.2424745126382843E-5</c:v>
                </c:pt>
                <c:pt idx="19">
                  <c:v>2.2674668293192514E-5</c:v>
                </c:pt>
                <c:pt idx="20">
                  <c:v>9.9702097594708277E-6</c:v>
                </c:pt>
                <c:pt idx="21">
                  <c:v>6.9783459513046367E-5</c:v>
                </c:pt>
                <c:pt idx="22">
                  <c:v>5.7973346382367385E-5</c:v>
                </c:pt>
                <c:pt idx="23">
                  <c:v>4.8835754599280423E-5</c:v>
                </c:pt>
                <c:pt idx="24">
                  <c:v>6.2899689867966215E-5</c:v>
                </c:pt>
                <c:pt idx="25">
                  <c:v>2.4767951388145204E-5</c:v>
                </c:pt>
                <c:pt idx="26">
                  <c:v>1.6163391256785049E-5</c:v>
                </c:pt>
                <c:pt idx="27">
                  <c:v>1.3092346917996006E-5</c:v>
                </c:pt>
                <c:pt idx="28">
                  <c:v>2.3114635266923263E-5</c:v>
                </c:pt>
                <c:pt idx="29">
                  <c:v>2.8256607320268956E-4</c:v>
                </c:pt>
                <c:pt idx="30">
                  <c:v>9.4906929030768094E-7</c:v>
                </c:pt>
                <c:pt idx="31">
                  <c:v>5.4493032479490056E-6</c:v>
                </c:pt>
                <c:pt idx="32">
                  <c:v>1.4402490263857735E-5</c:v>
                </c:pt>
                <c:pt idx="33">
                  <c:v>1.1229202057497411E-4</c:v>
                </c:pt>
                <c:pt idx="34">
                  <c:v>9.095653666572766E-5</c:v>
                </c:pt>
                <c:pt idx="35">
                  <c:v>1.0096886812665794E-6</c:v>
                </c:pt>
                <c:pt idx="36">
                  <c:v>2.817353492783659E-6</c:v>
                </c:pt>
                <c:pt idx="37">
                  <c:v>1.7036934527769722E-6</c:v>
                </c:pt>
                <c:pt idx="38">
                  <c:v>3.6006117219227005E-7</c:v>
                </c:pt>
                <c:pt idx="39">
                  <c:v>3.2090161738152411E-5</c:v>
                </c:pt>
                <c:pt idx="40">
                  <c:v>2.5993031007903317E-5</c:v>
                </c:pt>
                <c:pt idx="41">
                  <c:v>2.2061662724619731E-5</c:v>
                </c:pt>
                <c:pt idx="42">
                  <c:v>2.6585098754742228E-5</c:v>
                </c:pt>
                <c:pt idx="43">
                  <c:v>1.2347330615568789E-5</c:v>
                </c:pt>
                <c:pt idx="44">
                  <c:v>5.0490434296377524E-6</c:v>
                </c:pt>
                <c:pt idx="45">
                  <c:v>5.111099889844973E-6</c:v>
                </c:pt>
                <c:pt idx="46">
                  <c:v>2.0415410314197366E-5</c:v>
                </c:pt>
                <c:pt idx="47">
                  <c:v>1.7322231365658143E-5</c:v>
                </c:pt>
                <c:pt idx="48">
                  <c:v>1.3398568899326273E-3</c:v>
                </c:pt>
                <c:pt idx="49">
                  <c:v>4.3535201702066218E-3</c:v>
                </c:pt>
                <c:pt idx="50">
                  <c:v>1.2212216227890473E-4</c:v>
                </c:pt>
                <c:pt idx="51">
                  <c:v>1.595156453686884E-3</c:v>
                </c:pt>
                <c:pt idx="52">
                  <c:v>1.2920767274863811E-3</c:v>
                </c:pt>
                <c:pt idx="53">
                  <c:v>1.1567674886730857E-3</c:v>
                </c:pt>
                <c:pt idx="54">
                  <c:v>6.4002751640297312E-3</c:v>
                </c:pt>
                <c:pt idx="55">
                  <c:v>1.5609686736085576E-3</c:v>
                </c:pt>
                <c:pt idx="56">
                  <c:v>2.4280872920719935E-4</c:v>
                </c:pt>
                <c:pt idx="57">
                  <c:v>5.3882466001690002E-7</c:v>
                </c:pt>
                <c:pt idx="58">
                  <c:v>5.8239962892786341E-6</c:v>
                </c:pt>
                <c:pt idx="59">
                  <c:v>6.5272991559787099E-6</c:v>
                </c:pt>
                <c:pt idx="60">
                  <c:v>3.9982753133845181E-4</c:v>
                </c:pt>
                <c:pt idx="61">
                  <c:v>2.9207699154646109E-4</c:v>
                </c:pt>
                <c:pt idx="62">
                  <c:v>2.2397478078298156E-4</c:v>
                </c:pt>
                <c:pt idx="63">
                  <c:v>1.7313167213812536E-4</c:v>
                </c:pt>
                <c:pt idx="64">
                  <c:v>1.5681261130962175E-4</c:v>
                </c:pt>
                <c:pt idx="65">
                  <c:v>1.1914342053069048E-4</c:v>
                </c:pt>
                <c:pt idx="66">
                  <c:v>9.698540605918036E-5</c:v>
                </c:pt>
                <c:pt idx="67">
                  <c:v>7.7131666656325267E-5</c:v>
                </c:pt>
                <c:pt idx="68">
                  <c:v>9.5706360153976989E-5</c:v>
                </c:pt>
                <c:pt idx="69">
                  <c:v>7.3788189620488926E-5</c:v>
                </c:pt>
                <c:pt idx="70">
                  <c:v>5.5744703546090744E-5</c:v>
                </c:pt>
                <c:pt idx="71">
                  <c:v>4.3202476657054001E-5</c:v>
                </c:pt>
                <c:pt idx="72">
                  <c:v>4.7501902740680865E-5</c:v>
                </c:pt>
                <c:pt idx="73">
                  <c:v>1.7041866792402325E-5</c:v>
                </c:pt>
                <c:pt idx="74">
                  <c:v>1.3803912101845894E-5</c:v>
                </c:pt>
                <c:pt idx="75">
                  <c:v>1.0287371516824344E-5</c:v>
                </c:pt>
                <c:pt idx="76">
                  <c:v>8.446883594770578E-6</c:v>
                </c:pt>
                <c:pt idx="77">
                  <c:v>6.4056876596756906E-6</c:v>
                </c:pt>
                <c:pt idx="78">
                  <c:v>7.1748829155563588E-6</c:v>
                </c:pt>
                <c:pt idx="79">
                  <c:v>1.2067898143193913E-5</c:v>
                </c:pt>
                <c:pt idx="80">
                  <c:v>1.3068781168461613E-5</c:v>
                </c:pt>
                <c:pt idx="81">
                  <c:v>3.2053619697975525E-6</c:v>
                </c:pt>
                <c:pt idx="82">
                  <c:v>1.2634278368085805E-4</c:v>
                </c:pt>
                <c:pt idx="83">
                  <c:v>9.1355778122859585E-5</c:v>
                </c:pt>
                <c:pt idx="84">
                  <c:v>6.4797505320315248E-6</c:v>
                </c:pt>
                <c:pt idx="85">
                  <c:v>6.9194538995742599E-5</c:v>
                </c:pt>
                <c:pt idx="86">
                  <c:v>2.3646677402850627E-5</c:v>
                </c:pt>
                <c:pt idx="87">
                  <c:v>1.2015124992200477E-6</c:v>
                </c:pt>
                <c:pt idx="88">
                  <c:v>9.7322512436818588E-7</c:v>
                </c:pt>
                <c:pt idx="89">
                  <c:v>4.7370737567449985E-6</c:v>
                </c:pt>
                <c:pt idx="90">
                  <c:v>5.1076002113481111E-6</c:v>
                </c:pt>
                <c:pt idx="91">
                  <c:v>2.6426500317313382E-6</c:v>
                </c:pt>
                <c:pt idx="92">
                  <c:v>8.7230299933117757E-7</c:v>
                </c:pt>
                <c:pt idx="93">
                  <c:v>1.217155174916194E-7</c:v>
                </c:pt>
                <c:pt idx="94">
                  <c:v>7.0246281671560419E-7</c:v>
                </c:pt>
                <c:pt idx="95">
                  <c:v>5.6899488153939623E-7</c:v>
                </c:pt>
                <c:pt idx="96">
                  <c:v>5.664421009316863E-7</c:v>
                </c:pt>
                <c:pt idx="97">
                  <c:v>3.2831700233805393E-6</c:v>
                </c:pt>
                <c:pt idx="98">
                  <c:v>1.2070468951209026E-5</c:v>
                </c:pt>
                <c:pt idx="99">
                  <c:v>9.6510978639104243E-6</c:v>
                </c:pt>
                <c:pt idx="100">
                  <c:v>2.5901748992571066E-6</c:v>
                </c:pt>
                <c:pt idx="101">
                  <c:v>6.3453680959402178E-6</c:v>
                </c:pt>
                <c:pt idx="102">
                  <c:v>2.4064930443110537E-5</c:v>
                </c:pt>
                <c:pt idx="103">
                  <c:v>1.9492593658919321E-5</c:v>
                </c:pt>
                <c:pt idx="104">
                  <c:v>1.0798762134822327E-4</c:v>
                </c:pt>
                <c:pt idx="105">
                  <c:v>1.4572350394091082E-5</c:v>
                </c:pt>
                <c:pt idx="106">
                  <c:v>1.5476185445588932E-4</c:v>
                </c:pt>
                <c:pt idx="107">
                  <c:v>1.1741428040927379E-4</c:v>
                </c:pt>
                <c:pt idx="108">
                  <c:v>8.9879525295797011E-5</c:v>
                </c:pt>
                <c:pt idx="109">
                  <c:v>7.8538433075199928E-5</c:v>
                </c:pt>
                <c:pt idx="110">
                  <c:v>7.1595796044654004E-5</c:v>
                </c:pt>
                <c:pt idx="111">
                  <c:v>6.2197444916915065E-5</c:v>
                </c:pt>
                <c:pt idx="112">
                  <c:v>5.0379930382701145E-5</c:v>
                </c:pt>
                <c:pt idx="113">
                  <c:v>2.8218296055191298E-5</c:v>
                </c:pt>
                <c:pt idx="114">
                  <c:v>3.073744808116084E-5</c:v>
                </c:pt>
                <c:pt idx="115">
                  <c:v>2.4897332945740306E-5</c:v>
                </c:pt>
                <c:pt idx="116">
                  <c:v>1.7060989346087042E-5</c:v>
                </c:pt>
                <c:pt idx="117">
                  <c:v>1.4471577595316168E-5</c:v>
                </c:pt>
                <c:pt idx="118">
                  <c:v>9.7312625023398119E-6</c:v>
                </c:pt>
                <c:pt idx="119">
                  <c:v>8.0989199839034054E-6</c:v>
                </c:pt>
                <c:pt idx="120">
                  <c:v>6.5601251869615854E-6</c:v>
                </c:pt>
                <c:pt idx="121">
                  <c:v>6.8597743909824211E-5</c:v>
                </c:pt>
                <c:pt idx="122">
                  <c:v>5.6922009231998061E-5</c:v>
                </c:pt>
                <c:pt idx="123">
                  <c:v>4.3458642883822264E-5</c:v>
                </c:pt>
                <c:pt idx="124">
                  <c:v>4.1957916151793539E-5</c:v>
                </c:pt>
                <c:pt idx="125">
                  <c:v>3.3265625629772571E-5</c:v>
                </c:pt>
                <c:pt idx="126">
                  <c:v>2.6944470041411706E-5</c:v>
                </c:pt>
                <c:pt idx="127">
                  <c:v>2.8036370250163361E-5</c:v>
                </c:pt>
                <c:pt idx="128">
                  <c:v>2.4220558140339744E-5</c:v>
                </c:pt>
                <c:pt idx="129">
                  <c:v>1.9223253958520919E-5</c:v>
                </c:pt>
                <c:pt idx="130">
                  <c:v>1.4603860351214627E-5</c:v>
                </c:pt>
                <c:pt idx="131">
                  <c:v>1.2818604085930255E-5</c:v>
                </c:pt>
                <c:pt idx="132">
                  <c:v>1.0383069309603465E-5</c:v>
                </c:pt>
                <c:pt idx="133">
                  <c:v>9.5068579634776661E-6</c:v>
                </c:pt>
                <c:pt idx="134">
                  <c:v>3.5105804393172043E-6</c:v>
                </c:pt>
                <c:pt idx="135">
                  <c:v>4.3937432215893595E-6</c:v>
                </c:pt>
                <c:pt idx="136">
                  <c:v>2.9285613065250036E-6</c:v>
                </c:pt>
                <c:pt idx="137">
                  <c:v>2.5579337666607242E-6</c:v>
                </c:pt>
                <c:pt idx="138">
                  <c:v>2.7060080808252147E-6</c:v>
                </c:pt>
                <c:pt idx="139">
                  <c:v>3.1399664273887232E-6</c:v>
                </c:pt>
                <c:pt idx="140">
                  <c:v>2.543372806184803E-6</c:v>
                </c:pt>
                <c:pt idx="141">
                  <c:v>2.7401029217039442E-6</c:v>
                </c:pt>
                <c:pt idx="142">
                  <c:v>6.4256023727059131E-7</c:v>
                </c:pt>
                <c:pt idx="143">
                  <c:v>2.4928095255553135E-7</c:v>
                </c:pt>
                <c:pt idx="144">
                  <c:v>5.0271645517182291E-7</c:v>
                </c:pt>
                <c:pt idx="145">
                  <c:v>7.1884883955610575E-7</c:v>
                </c:pt>
                <c:pt idx="146">
                  <c:v>5.4759850124868297E-7</c:v>
                </c:pt>
                <c:pt idx="147">
                  <c:v>1.3101644776743705E-6</c:v>
                </c:pt>
                <c:pt idx="148">
                  <c:v>1.0612332269160474E-6</c:v>
                </c:pt>
                <c:pt idx="149">
                  <c:v>1.0132528804732386E-6</c:v>
                </c:pt>
                <c:pt idx="150">
                  <c:v>7.2348146536201451E-7</c:v>
                </c:pt>
                <c:pt idx="151">
                  <c:v>7.6270454893390486E-7</c:v>
                </c:pt>
                <c:pt idx="152">
                  <c:v>5.3903876577310281E-7</c:v>
                </c:pt>
                <c:pt idx="153">
                  <c:v>7.4165399748922002E-8</c:v>
                </c:pt>
                <c:pt idx="154">
                  <c:v>2.0717064208405806E-8</c:v>
                </c:pt>
                <c:pt idx="155">
                  <c:v>6.7024283402220364E-6</c:v>
                </c:pt>
                <c:pt idx="156">
                  <c:v>5.4289669555794371E-6</c:v>
                </c:pt>
                <c:pt idx="157">
                  <c:v>2.0659383582954052E-5</c:v>
                </c:pt>
                <c:pt idx="158">
                  <c:v>1.3529724436309355E-6</c:v>
                </c:pt>
                <c:pt idx="159">
                  <c:v>5.217686512048359E-6</c:v>
                </c:pt>
                <c:pt idx="160">
                  <c:v>4.4918177527964886E-7</c:v>
                </c:pt>
                <c:pt idx="161">
                  <c:v>4.9736385246586373E-7</c:v>
                </c:pt>
                <c:pt idx="162">
                  <c:v>8.6656802732504429E-6</c:v>
                </c:pt>
                <c:pt idx="163">
                  <c:v>7.7997947125396478E-6</c:v>
                </c:pt>
                <c:pt idx="164">
                  <c:v>3.8841590901336792E-6</c:v>
                </c:pt>
                <c:pt idx="165">
                  <c:v>1.3880283998633895E-6</c:v>
                </c:pt>
                <c:pt idx="166">
                  <c:v>2.5416313790746021E-8</c:v>
                </c:pt>
                <c:pt idx="167">
                  <c:v>3.6102476932957149E-7</c:v>
                </c:pt>
                <c:pt idx="168">
                  <c:v>2.924300631568877E-7</c:v>
                </c:pt>
                <c:pt idx="169">
                  <c:v>5.8336964178620697E-7</c:v>
                </c:pt>
                <c:pt idx="170">
                  <c:v>5.928985957997029E-6</c:v>
                </c:pt>
                <c:pt idx="171">
                  <c:v>6.1214157570037573E-6</c:v>
                </c:pt>
                <c:pt idx="172">
                  <c:v>2.7951115871661425E-6</c:v>
                </c:pt>
                <c:pt idx="173">
                  <c:v>6.6996774945691059E-7</c:v>
                </c:pt>
                <c:pt idx="174">
                  <c:v>4.3183651980134696E-7</c:v>
                </c:pt>
                <c:pt idx="175">
                  <c:v>1.1333993098758831E-6</c:v>
                </c:pt>
                <c:pt idx="176">
                  <c:v>9.1805344099933776E-7</c:v>
                </c:pt>
                <c:pt idx="177">
                  <c:v>2.5703568581180137E-6</c:v>
                </c:pt>
                <c:pt idx="178">
                  <c:v>2.0819890550757272E-6</c:v>
                </c:pt>
                <c:pt idx="179">
                  <c:v>2.8882802140769004E-6</c:v>
                </c:pt>
                <c:pt idx="180">
                  <c:v>1.2046907998215223E-6</c:v>
                </c:pt>
                <c:pt idx="181">
                  <c:v>4.0206373536865662E-7</c:v>
                </c:pt>
                <c:pt idx="182">
                  <c:v>1.2854021645620091E-6</c:v>
                </c:pt>
                <c:pt idx="183">
                  <c:v>1.0411757532950119E-6</c:v>
                </c:pt>
                <c:pt idx="184">
                  <c:v>1.5706675010858042E-6</c:v>
                </c:pt>
                <c:pt idx="185">
                  <c:v>1.7113410554161297E-6</c:v>
                </c:pt>
                <c:pt idx="186">
                  <c:v>3.4780928901457315E-7</c:v>
                </c:pt>
                <c:pt idx="187">
                  <c:v>8.7228468228489785E-7</c:v>
                </c:pt>
                <c:pt idx="188">
                  <c:v>3.1067178061155716E-6</c:v>
                </c:pt>
                <c:pt idx="189">
                  <c:v>5.8962401847021129E-6</c:v>
                </c:pt>
                <c:pt idx="190">
                  <c:v>4.7759545496082686E-6</c:v>
                </c:pt>
                <c:pt idx="191">
                  <c:v>2.8650132311423205E-6</c:v>
                </c:pt>
                <c:pt idx="192">
                  <c:v>5.4810283103608768E-6</c:v>
                </c:pt>
                <c:pt idx="193">
                  <c:v>1.7591748733706727E-6</c:v>
                </c:pt>
                <c:pt idx="194">
                  <c:v>1.8911742836272308E-6</c:v>
                </c:pt>
                <c:pt idx="195">
                  <c:v>3.0715161755550746E-4</c:v>
                </c:pt>
                <c:pt idx="196">
                  <c:v>2.9086137495883401E-4</c:v>
                </c:pt>
                <c:pt idx="197">
                  <c:v>6.6209188892777976E-4</c:v>
                </c:pt>
                <c:pt idx="198">
                  <c:v>1.9501080437076321E-4</c:v>
                </c:pt>
                <c:pt idx="199">
                  <c:v>6.9598324810449309E-5</c:v>
                </c:pt>
                <c:pt idx="200">
                  <c:v>8.8037514317160475E-4</c:v>
                </c:pt>
                <c:pt idx="201">
                  <c:v>7.1310386596899712E-4</c:v>
                </c:pt>
                <c:pt idx="202">
                  <c:v>2.5051808412478855E-4</c:v>
                </c:pt>
                <c:pt idx="203">
                  <c:v>1.0987801283673991E-5</c:v>
                </c:pt>
                <c:pt idx="204">
                  <c:v>9.8664829733210459E-4</c:v>
                </c:pt>
                <c:pt idx="205">
                  <c:v>3.5067085704060724E-4</c:v>
                </c:pt>
                <c:pt idx="206">
                  <c:v>3.0635604140770895E-4</c:v>
                </c:pt>
                <c:pt idx="207">
                  <c:v>1.3906808258947874E-4</c:v>
                </c:pt>
                <c:pt idx="208">
                  <c:v>1.0638491890125907E-4</c:v>
                </c:pt>
                <c:pt idx="209">
                  <c:v>8.6722159601838568E-5</c:v>
                </c:pt>
                <c:pt idx="210">
                  <c:v>7.0770538772366309E-5</c:v>
                </c:pt>
                <c:pt idx="211">
                  <c:v>4.7889125603575604E-5</c:v>
                </c:pt>
                <c:pt idx="212">
                  <c:v>3.4466843866276368E-5</c:v>
                </c:pt>
                <c:pt idx="213">
                  <c:v>2.7918143531683517E-5</c:v>
                </c:pt>
                <c:pt idx="214">
                  <c:v>2.5697148645483531E-5</c:v>
                </c:pt>
                <c:pt idx="215">
                  <c:v>4.4500469980148173E-5</c:v>
                </c:pt>
                <c:pt idx="216">
                  <c:v>3.4859616953100125E-5</c:v>
                </c:pt>
                <c:pt idx="217">
                  <c:v>2.790926091668438E-5</c:v>
                </c:pt>
                <c:pt idx="218">
                  <c:v>4.5501601452570315E-5</c:v>
                </c:pt>
                <c:pt idx="219">
                  <c:v>1.5088727350841783E-5</c:v>
                </c:pt>
                <c:pt idx="220">
                  <c:v>6.5720636372876967E-6</c:v>
                </c:pt>
                <c:pt idx="221">
                  <c:v>5.3233715462030199E-6</c:v>
                </c:pt>
                <c:pt idx="222">
                  <c:v>2.6689917014351446E-6</c:v>
                </c:pt>
                <c:pt idx="223">
                  <c:v>2.9970536688799551E-6</c:v>
                </c:pt>
                <c:pt idx="224">
                  <c:v>1.1976078778807659E-5</c:v>
                </c:pt>
                <c:pt idx="225">
                  <c:v>6.9305368821457588E-6</c:v>
                </c:pt>
                <c:pt idx="226">
                  <c:v>3.3244570873820012E-6</c:v>
                </c:pt>
                <c:pt idx="227">
                  <c:v>2.2139941359762037E-6</c:v>
                </c:pt>
                <c:pt idx="228">
                  <c:v>1.7933352501407256E-6</c:v>
                </c:pt>
                <c:pt idx="229">
                  <c:v>1.8198407139861171E-6</c:v>
                </c:pt>
                <c:pt idx="230">
                  <c:v>1.4740709783288052E-6</c:v>
                </c:pt>
                <c:pt idx="231">
                  <c:v>2.1475615360472163E-5</c:v>
                </c:pt>
                <c:pt idx="232">
                  <c:v>4.4932014231884107E-5</c:v>
                </c:pt>
                <c:pt idx="233">
                  <c:v>1.5154835579144156E-5</c:v>
                </c:pt>
                <c:pt idx="234">
                  <c:v>1.5091746436358131E-6</c:v>
                </c:pt>
                <c:pt idx="235">
                  <c:v>3.793519401632608E-6</c:v>
                </c:pt>
                <c:pt idx="236">
                  <c:v>7.1715031772881181E-6</c:v>
                </c:pt>
                <c:pt idx="237">
                  <c:v>5.808917573603287E-6</c:v>
                </c:pt>
                <c:pt idx="238">
                  <c:v>2.2448692215619809E-6</c:v>
                </c:pt>
                <c:pt idx="239">
                  <c:v>6.6286747885287758E-6</c:v>
                </c:pt>
                <c:pt idx="240">
                  <c:v>3.0677434230880007E-6</c:v>
                </c:pt>
                <c:pt idx="241">
                  <c:v>6.1514213770713921E-2</c:v>
                </c:pt>
                <c:pt idx="242">
                  <c:v>8.0248447624637152E-3</c:v>
                </c:pt>
                <c:pt idx="243">
                  <c:v>2.514833091697475E-2</c:v>
                </c:pt>
                <c:pt idx="244">
                  <c:v>2.9389771156809203E-2</c:v>
                </c:pt>
                <c:pt idx="245">
                  <c:v>1.4528462424723927E-2</c:v>
                </c:pt>
                <c:pt idx="246">
                  <c:v>3.0449339924018236E-2</c:v>
                </c:pt>
                <c:pt idx="247">
                  <c:v>3.5677097180355638E-2</c:v>
                </c:pt>
                <c:pt idx="248">
                  <c:v>3.241195934649399E-2</c:v>
                </c:pt>
                <c:pt idx="249">
                  <c:v>3.1289999810280474E-2</c:v>
                </c:pt>
                <c:pt idx="250">
                  <c:v>3.145102230355646E-2</c:v>
                </c:pt>
                <c:pt idx="251">
                  <c:v>1.1481929689088725E-2</c:v>
                </c:pt>
                <c:pt idx="252">
                  <c:v>9.4123834192382638E-3</c:v>
                </c:pt>
                <c:pt idx="253">
                  <c:v>7.6423325395464448E-3</c:v>
                </c:pt>
                <c:pt idx="254">
                  <c:v>6.1749663712289578E-3</c:v>
                </c:pt>
                <c:pt idx="255">
                  <c:v>4.9668741295355884E-3</c:v>
                </c:pt>
                <c:pt idx="256">
                  <c:v>3.9694400121911798E-3</c:v>
                </c:pt>
                <c:pt idx="257">
                  <c:v>3.2152464098748556E-3</c:v>
                </c:pt>
                <c:pt idx="258">
                  <c:v>2.6357939522607095E-3</c:v>
                </c:pt>
                <c:pt idx="259">
                  <c:v>2.1541139433965354E-3</c:v>
                </c:pt>
                <c:pt idx="260">
                  <c:v>1.8462340289292303E-3</c:v>
                </c:pt>
                <c:pt idx="261">
                  <c:v>1.5111104538125828E-3</c:v>
                </c:pt>
                <c:pt idx="262">
                  <c:v>1.1904520817883361E-3</c:v>
                </c:pt>
                <c:pt idx="263">
                  <c:v>1.1686976588303158E-3</c:v>
                </c:pt>
                <c:pt idx="264">
                  <c:v>6.5360541470304906E-4</c:v>
                </c:pt>
                <c:pt idx="265">
                  <c:v>3.7136086794188503E-4</c:v>
                </c:pt>
                <c:pt idx="266">
                  <c:v>3.0080230303292658E-4</c:v>
                </c:pt>
                <c:pt idx="267">
                  <c:v>2.0917556469798689E-4</c:v>
                </c:pt>
                <c:pt idx="268">
                  <c:v>1.4583795709866796E-4</c:v>
                </c:pt>
                <c:pt idx="269">
                  <c:v>1.1159789367940298E-4</c:v>
                </c:pt>
                <c:pt idx="270">
                  <c:v>9.5869376730351423E-5</c:v>
                </c:pt>
                <c:pt idx="271">
                  <c:v>7.8232890467459893E-5</c:v>
                </c:pt>
                <c:pt idx="272">
                  <c:v>1.2558269939688706E-4</c:v>
                </c:pt>
                <c:pt idx="273">
                  <c:v>1.4953508573090381E-4</c:v>
                </c:pt>
                <c:pt idx="274">
                  <c:v>1.2079617425995464E-4</c:v>
                </c:pt>
                <c:pt idx="275">
                  <c:v>9.9517268175802341E-5</c:v>
                </c:pt>
                <c:pt idx="276">
                  <c:v>7.9113570834739842E-5</c:v>
                </c:pt>
                <c:pt idx="277">
                  <c:v>6.0030654658129823E-5</c:v>
                </c:pt>
                <c:pt idx="278">
                  <c:v>4.8624830273086286E-5</c:v>
                </c:pt>
                <c:pt idx="279">
                  <c:v>3.7444281097172214E-5</c:v>
                </c:pt>
                <c:pt idx="280">
                  <c:v>3.1261776393964714E-5</c:v>
                </c:pt>
                <c:pt idx="281">
                  <c:v>2.7225987617707228E-5</c:v>
                </c:pt>
                <c:pt idx="282">
                  <c:v>3.5680978027522851E-5</c:v>
                </c:pt>
                <c:pt idx="283">
                  <c:v>5.1424179758246348E-5</c:v>
                </c:pt>
                <c:pt idx="284">
                  <c:v>1.9840479202092483E-5</c:v>
                </c:pt>
                <c:pt idx="285">
                  <c:v>9.8403594074527913E-6</c:v>
                </c:pt>
                <c:pt idx="286">
                  <c:v>7.970691120036761E-6</c:v>
                </c:pt>
                <c:pt idx="287">
                  <c:v>4.7875413721539102E-6</c:v>
                </c:pt>
                <c:pt idx="288">
                  <c:v>1.2510319019060525E-5</c:v>
                </c:pt>
                <c:pt idx="289">
                  <c:v>3.6777959344018464E-6</c:v>
                </c:pt>
                <c:pt idx="290">
                  <c:v>3.2872900969023259E-6</c:v>
                </c:pt>
                <c:pt idx="291">
                  <c:v>2.7372135324434584E-6</c:v>
                </c:pt>
                <c:pt idx="292">
                  <c:v>2.609173545834485E-3</c:v>
                </c:pt>
                <c:pt idx="293">
                  <c:v>3.6371134209153083E-2</c:v>
                </c:pt>
                <c:pt idx="294">
                  <c:v>0.12567680207911683</c:v>
                </c:pt>
                <c:pt idx="295">
                  <c:v>8.5719200079581878E-2</c:v>
                </c:pt>
                <c:pt idx="296">
                  <c:v>4.1062533689223732E-2</c:v>
                </c:pt>
                <c:pt idx="297">
                  <c:v>9.5199836948660785E-2</c:v>
                </c:pt>
                <c:pt idx="298">
                  <c:v>8.9988551230853461E-2</c:v>
                </c:pt>
                <c:pt idx="299">
                  <c:v>7.4768775145901994E-2</c:v>
                </c:pt>
                <c:pt idx="300">
                  <c:v>6.3526754624929099E-2</c:v>
                </c:pt>
                <c:pt idx="301">
                  <c:v>6.0117390909840439E-2</c:v>
                </c:pt>
                <c:pt idx="302">
                  <c:v>4.9152170325846525E-2</c:v>
                </c:pt>
                <c:pt idx="303">
                  <c:v>3.913910743690039E-2</c:v>
                </c:pt>
                <c:pt idx="304">
                  <c:v>2.6432828484930351E-2</c:v>
                </c:pt>
                <c:pt idx="305">
                  <c:v>1.410590037499591E-2</c:v>
                </c:pt>
                <c:pt idx="306">
                  <c:v>4.7170899168116152E-3</c:v>
                </c:pt>
                <c:pt idx="307">
                  <c:v>9.9807318466480725E-4</c:v>
                </c:pt>
                <c:pt idx="308">
                  <c:v>8.430007235816564E-4</c:v>
                </c:pt>
                <c:pt idx="309">
                  <c:v>2.3663580024148134E-3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278208"/>
        <c:axId val="359291808"/>
      </c:lineChart>
      <c:catAx>
        <c:axId val="35927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91808"/>
        <c:crosses val="autoZero"/>
        <c:auto val="1"/>
        <c:lblAlgn val="ctr"/>
        <c:lblOffset val="100"/>
        <c:noMultiLvlLbl val="0"/>
      </c:catAx>
      <c:valAx>
        <c:axId val="3592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7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Equal Distance Triangle - Drop</a:t>
            </a:r>
            <a:r>
              <a:rPr lang="en-AU" baseline="0"/>
              <a:t> 3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MyPhone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MyPhoneData!$I$197:$I$211</c:f>
              <c:numCache>
                <c:formatCode>General</c:formatCode>
                <c:ptCount val="15"/>
                <c:pt idx="0">
                  <c:v>0.97685656699207335</c:v>
                </c:pt>
                <c:pt idx="1">
                  <c:v>0.98264148188762834</c:v>
                </c:pt>
                <c:pt idx="2">
                  <c:v>0.98458665143449453</c:v>
                </c:pt>
                <c:pt idx="3">
                  <c:v>0.99043544736421285</c:v>
                </c:pt>
                <c:pt idx="4">
                  <c:v>0.99043544736421285</c:v>
                </c:pt>
                <c:pt idx="5">
                  <c:v>0.96531440821654169</c:v>
                </c:pt>
                <c:pt idx="6">
                  <c:v>0.97300063421715532</c:v>
                </c:pt>
                <c:pt idx="7">
                  <c:v>0.97495429958533464</c:v>
                </c:pt>
                <c:pt idx="8">
                  <c:v>0.95960388570963939</c:v>
                </c:pt>
                <c:pt idx="9">
                  <c:v>0.96533730369749249</c:v>
                </c:pt>
                <c:pt idx="10">
                  <c:v>1.0139717973101916</c:v>
                </c:pt>
                <c:pt idx="11">
                  <c:v>1.0139717973101916</c:v>
                </c:pt>
                <c:pt idx="12">
                  <c:v>1.0326578330895886</c:v>
                </c:pt>
                <c:pt idx="13">
                  <c:v>1.0142769714730824</c:v>
                </c:pt>
                <c:pt idx="14">
                  <c:v>1.0001497151884793</c:v>
                </c:pt>
              </c:numCache>
            </c:numRef>
          </c:val>
          <c:smooth val="0"/>
        </c:ser>
        <c:ser>
          <c:idx val="1"/>
          <c:order val="1"/>
          <c:tx>
            <c:v>SmallPhone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SmallPhoneData!$I$172:$I$186</c:f>
              <c:numCache>
                <c:formatCode>General</c:formatCode>
                <c:ptCount val="15"/>
                <c:pt idx="0">
                  <c:v>1.0000536285265127</c:v>
                </c:pt>
                <c:pt idx="1">
                  <c:v>0.99907674039447969</c:v>
                </c:pt>
                <c:pt idx="2">
                  <c:v>0.9995558290398302</c:v>
                </c:pt>
                <c:pt idx="3">
                  <c:v>1.0006666919989804</c:v>
                </c:pt>
                <c:pt idx="4">
                  <c:v>1.0021999611503112</c:v>
                </c:pt>
                <c:pt idx="5">
                  <c:v>1.0025523454666887</c:v>
                </c:pt>
                <c:pt idx="6">
                  <c:v>1.0025523454666887</c:v>
                </c:pt>
                <c:pt idx="7">
                  <c:v>1.0028749106446362</c:v>
                </c:pt>
                <c:pt idx="8">
                  <c:v>1.0011616905110987</c:v>
                </c:pt>
                <c:pt idx="9">
                  <c:v>1.0011616905110987</c:v>
                </c:pt>
                <c:pt idx="10">
                  <c:v>1.0020532138869609</c:v>
                </c:pt>
                <c:pt idx="11">
                  <c:v>1.0024004218374121</c:v>
                </c:pt>
                <c:pt idx="12">
                  <c:v>1.0027396116198357</c:v>
                </c:pt>
                <c:pt idx="13">
                  <c:v>1.0032226926335548</c:v>
                </c:pt>
                <c:pt idx="14">
                  <c:v>1.0032226926335548</c:v>
                </c:pt>
              </c:numCache>
            </c:numRef>
          </c:val>
          <c:smooth val="0"/>
        </c:ser>
        <c:ser>
          <c:idx val="2"/>
          <c:order val="2"/>
          <c:tx>
            <c:v>BigPhone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BigPhoneData!$I$194:$I$208</c:f>
              <c:numCache>
                <c:formatCode>General</c:formatCode>
                <c:ptCount val="15"/>
                <c:pt idx="0">
                  <c:v>0.9499868107922701</c:v>
                </c:pt>
                <c:pt idx="1">
                  <c:v>0.96331583114987052</c:v>
                </c:pt>
                <c:pt idx="2">
                  <c:v>0.97481983344584122</c:v>
                </c:pt>
                <c:pt idx="3">
                  <c:v>0.97481983344584122</c:v>
                </c:pt>
                <c:pt idx="4">
                  <c:v>0.97306549943580278</c:v>
                </c:pt>
                <c:pt idx="5">
                  <c:v>0.97692237058796372</c:v>
                </c:pt>
                <c:pt idx="6">
                  <c:v>0.97680125085142355</c:v>
                </c:pt>
                <c:pt idx="7">
                  <c:v>0.95376081365015897</c:v>
                </c:pt>
                <c:pt idx="8">
                  <c:v>0.92911088912125861</c:v>
                </c:pt>
                <c:pt idx="9">
                  <c:v>0.93480805526683997</c:v>
                </c:pt>
                <c:pt idx="10">
                  <c:v>0.95768828384957227</c:v>
                </c:pt>
                <c:pt idx="11">
                  <c:v>0.96157090544788182</c:v>
                </c:pt>
                <c:pt idx="12">
                  <c:v>1.0002307678333555</c:v>
                </c:pt>
                <c:pt idx="13">
                  <c:v>1.0002307678333555</c:v>
                </c:pt>
                <c:pt idx="14">
                  <c:v>0.97300063421715532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632960"/>
        <c:axId val="356631872"/>
      </c:lineChart>
      <c:catAx>
        <c:axId val="35663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31872"/>
        <c:crosses val="autoZero"/>
        <c:auto val="1"/>
        <c:lblAlgn val="ctr"/>
        <c:lblOffset val="100"/>
        <c:noMultiLvlLbl val="0"/>
      </c:catAx>
      <c:valAx>
        <c:axId val="3566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3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BigPhoneData!$I$66:$I$366</c:f>
              <c:numCache>
                <c:formatCode>General</c:formatCode>
                <c:ptCount val="301"/>
                <c:pt idx="0">
                  <c:v>0.97106022825529226</c:v>
                </c:pt>
                <c:pt idx="1">
                  <c:v>0.95564392577936719</c:v>
                </c:pt>
                <c:pt idx="2">
                  <c:v>0.96137351258464765</c:v>
                </c:pt>
                <c:pt idx="3">
                  <c:v>0.95378656210401025</c:v>
                </c:pt>
                <c:pt idx="4">
                  <c:v>0.95950948666180991</c:v>
                </c:pt>
                <c:pt idx="5">
                  <c:v>0.96337398831379606</c:v>
                </c:pt>
                <c:pt idx="6">
                  <c:v>0.97302067075039356</c:v>
                </c:pt>
                <c:pt idx="7">
                  <c:v>0.97302067075039356</c:v>
                </c:pt>
                <c:pt idx="8">
                  <c:v>0.96138303776339584</c:v>
                </c:pt>
                <c:pt idx="9">
                  <c:v>0.95566013113003312</c:v>
                </c:pt>
                <c:pt idx="10">
                  <c:v>0.95946751493285576</c:v>
                </c:pt>
                <c:pt idx="11">
                  <c:v>0.95381420722908161</c:v>
                </c:pt>
                <c:pt idx="12">
                  <c:v>0.95953523511566108</c:v>
                </c:pt>
                <c:pt idx="13">
                  <c:v>1.0478365667070266</c:v>
                </c:pt>
                <c:pt idx="14">
                  <c:v>1.0478365667070266</c:v>
                </c:pt>
                <c:pt idx="15">
                  <c:v>1.0198253687745373</c:v>
                </c:pt>
                <c:pt idx="16">
                  <c:v>1.0297637262514996</c:v>
                </c:pt>
                <c:pt idx="17">
                  <c:v>0.99818928265174522</c:v>
                </c:pt>
                <c:pt idx="18">
                  <c:v>0.96144884135928632</c:v>
                </c:pt>
                <c:pt idx="19">
                  <c:v>0.95763488230457972</c:v>
                </c:pt>
                <c:pt idx="20">
                  <c:v>0.95566299007774569</c:v>
                </c:pt>
                <c:pt idx="21">
                  <c:v>0.95755476007087659</c:v>
                </c:pt>
                <c:pt idx="22">
                  <c:v>0.95753951102189072</c:v>
                </c:pt>
                <c:pt idx="23">
                  <c:v>0.96903206557738597</c:v>
                </c:pt>
                <c:pt idx="24">
                  <c:v>0.96903206557738597</c:v>
                </c:pt>
                <c:pt idx="25">
                  <c:v>0.96901775888919783</c:v>
                </c:pt>
                <c:pt idx="26">
                  <c:v>0.97292052393307693</c:v>
                </c:pt>
                <c:pt idx="27">
                  <c:v>0.95379419459509285</c:v>
                </c:pt>
                <c:pt idx="28">
                  <c:v>0.95185282038192509</c:v>
                </c:pt>
                <c:pt idx="29">
                  <c:v>0.94803217518048866</c:v>
                </c:pt>
                <c:pt idx="30">
                  <c:v>0.94804266861054143</c:v>
                </c:pt>
                <c:pt idx="31">
                  <c:v>0.95372457774106734</c:v>
                </c:pt>
                <c:pt idx="32">
                  <c:v>0.97690236193752988</c:v>
                </c:pt>
                <c:pt idx="33">
                  <c:v>0.97690236193752988</c:v>
                </c:pt>
                <c:pt idx="34">
                  <c:v>0.9595066157644726</c:v>
                </c:pt>
                <c:pt idx="35">
                  <c:v>0.9613992550636864</c:v>
                </c:pt>
                <c:pt idx="36">
                  <c:v>0.96142215054463731</c:v>
                </c:pt>
                <c:pt idx="37">
                  <c:v>0.96903301988780843</c:v>
                </c:pt>
                <c:pt idx="38">
                  <c:v>0.9671040477255386</c:v>
                </c:pt>
                <c:pt idx="39">
                  <c:v>0.9709457747497876</c:v>
                </c:pt>
                <c:pt idx="40">
                  <c:v>0.9709457747497876</c:v>
                </c:pt>
                <c:pt idx="41">
                  <c:v>0.9613801907653079</c:v>
                </c:pt>
                <c:pt idx="42">
                  <c:v>0.9613944855038713</c:v>
                </c:pt>
                <c:pt idx="43">
                  <c:v>0.96911789973170215</c:v>
                </c:pt>
                <c:pt idx="44">
                  <c:v>0.96720132962033023</c:v>
                </c:pt>
                <c:pt idx="45">
                  <c:v>0.9633768711607581</c:v>
                </c:pt>
                <c:pt idx="46">
                  <c:v>0.97099918824440468</c:v>
                </c:pt>
                <c:pt idx="47">
                  <c:v>0.97099918824440468</c:v>
                </c:pt>
                <c:pt idx="48">
                  <c:v>0.95757097737116736</c:v>
                </c:pt>
                <c:pt idx="49">
                  <c:v>0.96134584754388164</c:v>
                </c:pt>
                <c:pt idx="50">
                  <c:v>0.95948659715567142</c:v>
                </c:pt>
                <c:pt idx="51">
                  <c:v>0.96136111053374973</c:v>
                </c:pt>
                <c:pt idx="52">
                  <c:v>0.95942269819707127</c:v>
                </c:pt>
                <c:pt idx="53">
                  <c:v>1.1693917800381286</c:v>
                </c:pt>
                <c:pt idx="54">
                  <c:v>1.1693917800381286</c:v>
                </c:pt>
                <c:pt idx="55">
                  <c:v>1.0099993954965922</c:v>
                </c:pt>
                <c:pt idx="56">
                  <c:v>0.99812824264085775</c:v>
                </c:pt>
                <c:pt idx="57">
                  <c:v>0.98061904307995962</c:v>
                </c:pt>
                <c:pt idx="58">
                  <c:v>0.96139544180555125</c:v>
                </c:pt>
                <c:pt idx="59">
                  <c:v>0.95950948666180991</c:v>
                </c:pt>
                <c:pt idx="60">
                  <c:v>0.95187858676021342</c:v>
                </c:pt>
                <c:pt idx="61">
                  <c:v>0.95376749183081921</c:v>
                </c:pt>
                <c:pt idx="62">
                  <c:v>0.95952949929579867</c:v>
                </c:pt>
                <c:pt idx="63">
                  <c:v>0.97291480603765157</c:v>
                </c:pt>
                <c:pt idx="64">
                  <c:v>0.97291480603765157</c:v>
                </c:pt>
                <c:pt idx="65">
                  <c:v>0.95375605006515607</c:v>
                </c:pt>
                <c:pt idx="66">
                  <c:v>0.95565250262250523</c:v>
                </c:pt>
                <c:pt idx="67">
                  <c:v>0.94800451810579245</c:v>
                </c:pt>
                <c:pt idx="68">
                  <c:v>0.95755477202050132</c:v>
                </c:pt>
                <c:pt idx="69">
                  <c:v>0.95951329394513263</c:v>
                </c:pt>
                <c:pt idx="70">
                  <c:v>0.97291384575241668</c:v>
                </c:pt>
                <c:pt idx="71">
                  <c:v>0.97291384575241668</c:v>
                </c:pt>
                <c:pt idx="72">
                  <c:v>0.97095626817984049</c:v>
                </c:pt>
                <c:pt idx="73">
                  <c:v>0.96332059473487341</c:v>
                </c:pt>
                <c:pt idx="74">
                  <c:v>0.96907116640900259</c:v>
                </c:pt>
                <c:pt idx="75">
                  <c:v>0.9575423699696034</c:v>
                </c:pt>
                <c:pt idx="76">
                  <c:v>0.95948659118085911</c:v>
                </c:pt>
                <c:pt idx="77">
                  <c:v>0.96141452203710942</c:v>
                </c:pt>
                <c:pt idx="78">
                  <c:v>0.97102875593120352</c:v>
                </c:pt>
                <c:pt idx="79">
                  <c:v>0.97102875593120352</c:v>
                </c:pt>
                <c:pt idx="80">
                  <c:v>0.96152895164336472</c:v>
                </c:pt>
                <c:pt idx="81">
                  <c:v>0.97104210233415678</c:v>
                </c:pt>
                <c:pt idx="82">
                  <c:v>0.97104210233415678</c:v>
                </c:pt>
                <c:pt idx="83">
                  <c:v>0.95571257637334561</c:v>
                </c:pt>
                <c:pt idx="84">
                  <c:v>0.95964394085167859</c:v>
                </c:pt>
                <c:pt idx="85">
                  <c:v>0.94816379830544895</c:v>
                </c:pt>
                <c:pt idx="86">
                  <c:v>0.95956669549012519</c:v>
                </c:pt>
                <c:pt idx="87">
                  <c:v>0.96911789973170215</c:v>
                </c:pt>
                <c:pt idx="88">
                  <c:v>0.971025885033866</c:v>
                </c:pt>
                <c:pt idx="89">
                  <c:v>0.971025885033866</c:v>
                </c:pt>
                <c:pt idx="90">
                  <c:v>0.95578028460652609</c:v>
                </c:pt>
                <c:pt idx="91">
                  <c:v>0.95194436645685432</c:v>
                </c:pt>
                <c:pt idx="92">
                  <c:v>0.95002399503697188</c:v>
                </c:pt>
                <c:pt idx="93">
                  <c:v>0.94807223629734028</c:v>
                </c:pt>
                <c:pt idx="94">
                  <c:v>0.95003258980454697</c:v>
                </c:pt>
                <c:pt idx="95">
                  <c:v>1.0068179811862141</c:v>
                </c:pt>
                <c:pt idx="96">
                  <c:v>1.0068179811862141</c:v>
                </c:pt>
                <c:pt idx="97">
                  <c:v>1.0399578661400517</c:v>
                </c:pt>
                <c:pt idx="98">
                  <c:v>1.0478699217604139</c:v>
                </c:pt>
                <c:pt idx="99">
                  <c:v>1.0024134451336184</c:v>
                </c:pt>
                <c:pt idx="100">
                  <c:v>0.97496098772436213</c:v>
                </c:pt>
                <c:pt idx="101">
                  <c:v>0.97480266183512809</c:v>
                </c:pt>
                <c:pt idx="102">
                  <c:v>0.9394078661220876</c:v>
                </c:pt>
                <c:pt idx="103">
                  <c:v>0.88274231720432605</c:v>
                </c:pt>
                <c:pt idx="104">
                  <c:v>0.89942279668217218</c:v>
                </c:pt>
                <c:pt idx="105">
                  <c:v>0.97514025068290577</c:v>
                </c:pt>
                <c:pt idx="106">
                  <c:v>0.97514025068290577</c:v>
                </c:pt>
                <c:pt idx="107">
                  <c:v>1.0098592114616736</c:v>
                </c:pt>
                <c:pt idx="108">
                  <c:v>0.95763105709681995</c:v>
                </c:pt>
                <c:pt idx="109">
                  <c:v>0.95568111599888139</c:v>
                </c:pt>
                <c:pt idx="110">
                  <c:v>0.95570114058249478</c:v>
                </c:pt>
                <c:pt idx="111">
                  <c:v>0.95566013113003312</c:v>
                </c:pt>
                <c:pt idx="112">
                  <c:v>0.96717081160666396</c:v>
                </c:pt>
                <c:pt idx="113">
                  <c:v>0.9709963233218798</c:v>
                </c:pt>
                <c:pt idx="114">
                  <c:v>0.9709963233218798</c:v>
                </c:pt>
                <c:pt idx="115">
                  <c:v>0.95950948666180991</c:v>
                </c:pt>
                <c:pt idx="116">
                  <c:v>0.95182994880022376</c:v>
                </c:pt>
                <c:pt idx="117">
                  <c:v>0.95184424353878716</c:v>
                </c:pt>
                <c:pt idx="118">
                  <c:v>0.95375985137366659</c:v>
                </c:pt>
                <c:pt idx="119">
                  <c:v>0.95000205386644354</c:v>
                </c:pt>
                <c:pt idx="120">
                  <c:v>1.3822797575212216</c:v>
                </c:pt>
                <c:pt idx="121">
                  <c:v>1.3822797575212216</c:v>
                </c:pt>
                <c:pt idx="122">
                  <c:v>1.4855180506544743</c:v>
                </c:pt>
                <c:pt idx="123">
                  <c:v>1.2541484177743536</c:v>
                </c:pt>
                <c:pt idx="124">
                  <c:v>1.0741964443605767</c:v>
                </c:pt>
                <c:pt idx="125">
                  <c:v>1.0140557427603971</c:v>
                </c:pt>
                <c:pt idx="126">
                  <c:v>0.98268343569214545</c:v>
                </c:pt>
                <c:pt idx="127">
                  <c:v>0.98652409352757098</c:v>
                </c:pt>
                <c:pt idx="128">
                  <c:v>0.9499868107922701</c:v>
                </c:pt>
                <c:pt idx="129">
                  <c:v>0.96331583114987052</c:v>
                </c:pt>
                <c:pt idx="130">
                  <c:v>0.97481983344584122</c:v>
                </c:pt>
                <c:pt idx="131">
                  <c:v>0.97481983344584122</c:v>
                </c:pt>
                <c:pt idx="132">
                  <c:v>0.97306549943580278</c:v>
                </c:pt>
                <c:pt idx="133">
                  <c:v>0.97692237058796372</c:v>
                </c:pt>
                <c:pt idx="134">
                  <c:v>0.97680125085142355</c:v>
                </c:pt>
                <c:pt idx="135">
                  <c:v>0.95376081365015897</c:v>
                </c:pt>
                <c:pt idx="136">
                  <c:v>0.92911088912125861</c:v>
                </c:pt>
                <c:pt idx="137">
                  <c:v>0.93480805526683997</c:v>
                </c:pt>
                <c:pt idx="138">
                  <c:v>0.95768828384957227</c:v>
                </c:pt>
                <c:pt idx="139">
                  <c:v>0.96157090544788182</c:v>
                </c:pt>
                <c:pt idx="140">
                  <c:v>1.0002307678333555</c:v>
                </c:pt>
                <c:pt idx="141">
                  <c:v>1.0002307678333555</c:v>
                </c:pt>
                <c:pt idx="142">
                  <c:v>0.97300063421715532</c:v>
                </c:pt>
                <c:pt idx="143">
                  <c:v>0.95755761901858938</c:v>
                </c:pt>
                <c:pt idx="144">
                  <c:v>0.9594913607406742</c:v>
                </c:pt>
                <c:pt idx="145">
                  <c:v>0.95757097737116736</c:v>
                </c:pt>
                <c:pt idx="146">
                  <c:v>0.95566299007774569</c:v>
                </c:pt>
                <c:pt idx="147">
                  <c:v>0.96911025927454952</c:v>
                </c:pt>
                <c:pt idx="148">
                  <c:v>0.97679649324123297</c:v>
                </c:pt>
                <c:pt idx="149">
                  <c:v>0.97679649324123297</c:v>
                </c:pt>
                <c:pt idx="150">
                  <c:v>0.95561435211775603</c:v>
                </c:pt>
                <c:pt idx="151">
                  <c:v>0.95757002306074468</c:v>
                </c:pt>
                <c:pt idx="152">
                  <c:v>0.94994103177999312</c:v>
                </c:pt>
                <c:pt idx="153">
                  <c:v>0.94617568081121461</c:v>
                </c:pt>
                <c:pt idx="154">
                  <c:v>0.85930927806115143</c:v>
                </c:pt>
                <c:pt idx="155">
                  <c:v>1.0177256846053151</c:v>
                </c:pt>
                <c:pt idx="156">
                  <c:v>1.0177256846053151</c:v>
                </c:pt>
                <c:pt idx="157">
                  <c:v>1.001959498143046</c:v>
                </c:pt>
                <c:pt idx="158">
                  <c:v>0.98640490033631278</c:v>
                </c:pt>
                <c:pt idx="159">
                  <c:v>0.98252322109880086</c:v>
                </c:pt>
                <c:pt idx="160">
                  <c:v>0.9767650089675195</c:v>
                </c:pt>
                <c:pt idx="161">
                  <c:v>0.98059805821111135</c:v>
                </c:pt>
                <c:pt idx="162">
                  <c:v>0.96135061710369674</c:v>
                </c:pt>
                <c:pt idx="163">
                  <c:v>0.95946084870182025</c:v>
                </c:pt>
                <c:pt idx="164">
                  <c:v>0.95377417001147946</c:v>
                </c:pt>
                <c:pt idx="165">
                  <c:v>0.95754809383984107</c:v>
                </c:pt>
                <c:pt idx="166">
                  <c:v>0.95756238857840448</c:v>
                </c:pt>
                <c:pt idx="167">
                  <c:v>0.95946084870182025</c:v>
                </c:pt>
                <c:pt idx="168">
                  <c:v>0.97095626817984049</c:v>
                </c:pt>
                <c:pt idx="169">
                  <c:v>0.97095626817984049</c:v>
                </c:pt>
                <c:pt idx="170">
                  <c:v>0.96919227419591825</c:v>
                </c:pt>
                <c:pt idx="171">
                  <c:v>0.9499581914410814</c:v>
                </c:pt>
                <c:pt idx="172">
                  <c:v>0.95573164664653643</c:v>
                </c:pt>
                <c:pt idx="173">
                  <c:v>0.96540595429147091</c:v>
                </c:pt>
                <c:pt idx="174">
                  <c:v>0.96532586193182934</c:v>
                </c:pt>
                <c:pt idx="175">
                  <c:v>0.9613944855038713</c:v>
                </c:pt>
                <c:pt idx="176">
                  <c:v>0.96913982895260575</c:v>
                </c:pt>
                <c:pt idx="177">
                  <c:v>0.96913982895260575</c:v>
                </c:pt>
                <c:pt idx="178">
                  <c:v>0.94806555811668003</c:v>
                </c:pt>
                <c:pt idx="179">
                  <c:v>0.95373697979196526</c:v>
                </c:pt>
                <c:pt idx="180">
                  <c:v>0.95567443781822115</c:v>
                </c:pt>
                <c:pt idx="181">
                  <c:v>0.95757002306074468</c:v>
                </c:pt>
                <c:pt idx="182">
                  <c:v>0.95575168915458697</c:v>
                </c:pt>
                <c:pt idx="183">
                  <c:v>0.96907497966713785</c:v>
                </c:pt>
                <c:pt idx="184">
                  <c:v>0.96907497966713785</c:v>
                </c:pt>
                <c:pt idx="185">
                  <c:v>0.95383614839960995</c:v>
                </c:pt>
                <c:pt idx="186">
                  <c:v>0.95188716360335135</c:v>
                </c:pt>
                <c:pt idx="187">
                  <c:v>0.95189192121354183</c:v>
                </c:pt>
                <c:pt idx="188">
                  <c:v>0.95375318514263119</c:v>
                </c:pt>
                <c:pt idx="189">
                  <c:v>0.96333109214848123</c:v>
                </c:pt>
                <c:pt idx="190">
                  <c:v>0.96907974922695295</c:v>
                </c:pt>
                <c:pt idx="191">
                  <c:v>0.96907974922695295</c:v>
                </c:pt>
                <c:pt idx="192">
                  <c:v>0.97107070973572041</c:v>
                </c:pt>
                <c:pt idx="193">
                  <c:v>0.9537102710528792</c:v>
                </c:pt>
                <c:pt idx="194">
                  <c:v>0.96328245418849157</c:v>
                </c:pt>
                <c:pt idx="195">
                  <c:v>0.96141355577706211</c:v>
                </c:pt>
                <c:pt idx="196">
                  <c:v>0.96714028960944265</c:v>
                </c:pt>
                <c:pt idx="197">
                  <c:v>0.96711072590619884</c:v>
                </c:pt>
                <c:pt idx="198">
                  <c:v>0.96903301988780843</c:v>
                </c:pt>
                <c:pt idx="199">
                  <c:v>0.96903301988780843</c:v>
                </c:pt>
                <c:pt idx="200">
                  <c:v>0.95005357865695006</c:v>
                </c:pt>
                <c:pt idx="201">
                  <c:v>0.95190623387654227</c:v>
                </c:pt>
                <c:pt idx="202">
                  <c:v>0.95186428007202528</c:v>
                </c:pt>
                <c:pt idx="203">
                  <c:v>0.96325955870754076</c:v>
                </c:pt>
                <c:pt idx="204">
                  <c:v>0.96331296622734564</c:v>
                </c:pt>
                <c:pt idx="205">
                  <c:v>0.96911025927454952</c:v>
                </c:pt>
                <c:pt idx="206">
                  <c:v>0.96911025927454952</c:v>
                </c:pt>
                <c:pt idx="207">
                  <c:v>0.95375127453052866</c:v>
                </c:pt>
                <c:pt idx="208">
                  <c:v>0.95762248025368191</c:v>
                </c:pt>
                <c:pt idx="209">
                  <c:v>0.96137636555754802</c:v>
                </c:pt>
                <c:pt idx="210">
                  <c:v>0.96134584754388164</c:v>
                </c:pt>
                <c:pt idx="211">
                  <c:v>0.97289382714361561</c:v>
                </c:pt>
                <c:pt idx="212">
                  <c:v>0.97289382714361561</c:v>
                </c:pt>
                <c:pt idx="213">
                  <c:v>0.99637389867245207</c:v>
                </c:pt>
                <c:pt idx="214">
                  <c:v>0.97877410734704728</c:v>
                </c:pt>
                <c:pt idx="215">
                  <c:v>0.98068770562356278</c:v>
                </c:pt>
                <c:pt idx="216">
                  <c:v>0.97305499007257035</c:v>
                </c:pt>
                <c:pt idx="217">
                  <c:v>0.99036679677023443</c:v>
                </c:pt>
                <c:pt idx="218">
                  <c:v>0.99035250203167113</c:v>
                </c:pt>
                <c:pt idx="219">
                  <c:v>1.011968434750526</c:v>
                </c:pt>
                <c:pt idx="220">
                  <c:v>0.82138220419128694</c:v>
                </c:pt>
                <c:pt idx="221">
                  <c:v>0.94813326037504819</c:v>
                </c:pt>
                <c:pt idx="222">
                  <c:v>0.92913378460220941</c:v>
                </c:pt>
                <c:pt idx="223">
                  <c:v>0.99810820610761963</c:v>
                </c:pt>
                <c:pt idx="224">
                  <c:v>0.99810820610761963</c:v>
                </c:pt>
                <c:pt idx="225">
                  <c:v>0.97485129979511775</c:v>
                </c:pt>
                <c:pt idx="226">
                  <c:v>0.98836629913309393</c:v>
                </c:pt>
                <c:pt idx="227">
                  <c:v>2.1319353590450922</c:v>
                </c:pt>
                <c:pt idx="228">
                  <c:v>1.1045036212993382</c:v>
                </c:pt>
                <c:pt idx="229">
                  <c:v>1.4193674900953994</c:v>
                </c:pt>
                <c:pt idx="230">
                  <c:v>1.0965058493488749</c:v>
                </c:pt>
                <c:pt idx="231">
                  <c:v>1.021877407135364</c:v>
                </c:pt>
                <c:pt idx="232">
                  <c:v>1.0080133393427757</c:v>
                </c:pt>
                <c:pt idx="233">
                  <c:v>0.9904049432914287</c:v>
                </c:pt>
                <c:pt idx="234">
                  <c:v>0.99421413477757736</c:v>
                </c:pt>
                <c:pt idx="235">
                  <c:v>0.95575836733524722</c:v>
                </c:pt>
                <c:pt idx="236">
                  <c:v>0.95199110774562357</c:v>
                </c:pt>
                <c:pt idx="237">
                  <c:v>0.95589949572222133</c:v>
                </c:pt>
                <c:pt idx="238">
                  <c:v>0.95386573201958824</c:v>
                </c:pt>
                <c:pt idx="239">
                  <c:v>0.96731672548663272</c:v>
                </c:pt>
                <c:pt idx="240">
                  <c:v>0.96918943715619732</c:v>
                </c:pt>
                <c:pt idx="241">
                  <c:v>0.96918943715619732</c:v>
                </c:pt>
                <c:pt idx="242">
                  <c:v>0.94632827884665605</c:v>
                </c:pt>
                <c:pt idx="243">
                  <c:v>0.95575168915458697</c:v>
                </c:pt>
                <c:pt idx="244">
                  <c:v>0.95385999819098322</c:v>
                </c:pt>
                <c:pt idx="245">
                  <c:v>0.96342169984616743</c:v>
                </c:pt>
                <c:pt idx="246">
                  <c:v>0.96148318458071258</c:v>
                </c:pt>
                <c:pt idx="247">
                  <c:v>0.97113650735679857</c:v>
                </c:pt>
                <c:pt idx="248">
                  <c:v>0.97113650735679857</c:v>
                </c:pt>
                <c:pt idx="249">
                  <c:v>0.94623005459106668</c:v>
                </c:pt>
                <c:pt idx="250">
                  <c:v>0.95001541819383373</c:v>
                </c:pt>
                <c:pt idx="251">
                  <c:v>0.95383997360736994</c:v>
                </c:pt>
                <c:pt idx="252">
                  <c:v>0.95572306980339838</c:v>
                </c:pt>
                <c:pt idx="253">
                  <c:v>0.96340452425189949</c:v>
                </c:pt>
                <c:pt idx="254">
                  <c:v>0.96729001077273435</c:v>
                </c:pt>
                <c:pt idx="255">
                  <c:v>0.96729001077273435</c:v>
                </c:pt>
                <c:pt idx="256">
                  <c:v>0.96720990646346827</c:v>
                </c:pt>
                <c:pt idx="257">
                  <c:v>0.94627106802708327</c:v>
                </c:pt>
                <c:pt idx="258">
                  <c:v>0.95005834821676527</c:v>
                </c:pt>
                <c:pt idx="259">
                  <c:v>0.94819143546341078</c:v>
                </c:pt>
                <c:pt idx="260">
                  <c:v>0.94611561303518665</c:v>
                </c:pt>
                <c:pt idx="261">
                  <c:v>0.94040222560575926</c:v>
                </c:pt>
                <c:pt idx="262">
                  <c:v>0.9423359593617745</c:v>
                </c:pt>
                <c:pt idx="263">
                  <c:v>0.94428487707813058</c:v>
                </c:pt>
                <c:pt idx="264">
                  <c:v>0.955662996052558</c:v>
                </c:pt>
                <c:pt idx="265">
                  <c:v>0.97098011797121386</c:v>
                </c:pt>
                <c:pt idx="266">
                  <c:v>0.97098011797121386</c:v>
                </c:pt>
                <c:pt idx="267">
                  <c:v>0.95185378265841747</c:v>
                </c:pt>
                <c:pt idx="268">
                  <c:v>0.94803980368801655</c:v>
                </c:pt>
                <c:pt idx="269">
                  <c:v>0.95562007598799381</c:v>
                </c:pt>
                <c:pt idx="270">
                  <c:v>0.95751185195593702</c:v>
                </c:pt>
                <c:pt idx="271">
                  <c:v>0.95943032471334155</c:v>
                </c:pt>
                <c:pt idx="272">
                  <c:v>0.97094196746646477</c:v>
                </c:pt>
                <c:pt idx="273">
                  <c:v>0.97094196746646477</c:v>
                </c:pt>
                <c:pt idx="274">
                  <c:v>0.94230830228707829</c:v>
                </c:pt>
                <c:pt idx="275">
                  <c:v>0.94988762426018813</c:v>
                </c:pt>
                <c:pt idx="276">
                  <c:v>0.95178035055499932</c:v>
                </c:pt>
                <c:pt idx="277">
                  <c:v>0.94608414071109781</c:v>
                </c:pt>
                <c:pt idx="278">
                  <c:v>0.94803026655964362</c:v>
                </c:pt>
                <c:pt idx="279">
                  <c:v>0.96906449221189739</c:v>
                </c:pt>
                <c:pt idx="280">
                  <c:v>0.96906449221189739</c:v>
                </c:pt>
                <c:pt idx="281">
                  <c:v>0.95565822051793059</c:v>
                </c:pt>
                <c:pt idx="282">
                  <c:v>0.94993149465162008</c:v>
                </c:pt>
                <c:pt idx="283">
                  <c:v>0.95373315458420549</c:v>
                </c:pt>
                <c:pt idx="284">
                  <c:v>0.95377606867395737</c:v>
                </c:pt>
                <c:pt idx="285">
                  <c:v>0.95181754674932584</c:v>
                </c:pt>
                <c:pt idx="286">
                  <c:v>1.3269180759604824</c:v>
                </c:pt>
                <c:pt idx="287">
                  <c:v>1.3269180759604824</c:v>
                </c:pt>
                <c:pt idx="288">
                  <c:v>1.2454903311187611</c:v>
                </c:pt>
                <c:pt idx="289">
                  <c:v>1.05355945740721</c:v>
                </c:pt>
                <c:pt idx="290">
                  <c:v>1.0117538643017665</c:v>
                </c:pt>
                <c:pt idx="291">
                  <c:v>1.0515076315151197</c:v>
                </c:pt>
                <c:pt idx="292">
                  <c:v>1.0120285085013663</c:v>
                </c:pt>
                <c:pt idx="293">
                  <c:v>1.0476458181668362</c:v>
                </c:pt>
                <c:pt idx="294">
                  <c:v>1.1139695590020913</c:v>
                </c:pt>
                <c:pt idx="295">
                  <c:v>1.1125371269491915</c:v>
                </c:pt>
                <c:pt idx="296">
                  <c:v>1.2907218524521478</c:v>
                </c:pt>
                <c:pt idx="297">
                  <c:v>1.2303152391608927</c:v>
                </c:pt>
                <c:pt idx="298">
                  <c:v>1.1209119606967264</c:v>
                </c:pt>
                <c:pt idx="299">
                  <c:v>1.1568177665216357</c:v>
                </c:pt>
                <c:pt idx="300">
                  <c:v>1.2097380946106371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289632"/>
        <c:axId val="359290176"/>
      </c:lineChart>
      <c:catAx>
        <c:axId val="35928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90176"/>
        <c:crosses val="autoZero"/>
        <c:auto val="1"/>
        <c:lblAlgn val="ctr"/>
        <c:lblOffset val="100"/>
        <c:noMultiLvlLbl val="0"/>
      </c:catAx>
      <c:valAx>
        <c:axId val="3592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8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BigPhoneData!$U$66:$U$366</c:f>
              <c:numCache>
                <c:formatCode>General</c:formatCode>
                <c:ptCount val="301"/>
                <c:pt idx="0">
                  <c:v>2.8965797866007164E-5</c:v>
                </c:pt>
                <c:pt idx="1">
                  <c:v>6.4538389928680393E-5</c:v>
                </c:pt>
                <c:pt idx="2">
                  <c:v>4.1136261687531122E-5</c:v>
                </c:pt>
                <c:pt idx="3">
                  <c:v>4.7263022410114079E-5</c:v>
                </c:pt>
                <c:pt idx="4">
                  <c:v>4.224465177988285E-5</c:v>
                </c:pt>
                <c:pt idx="5">
                  <c:v>2.1805084074464671E-5</c:v>
                </c:pt>
                <c:pt idx="6">
                  <c:v>6.2432387728215854E-5</c:v>
                </c:pt>
                <c:pt idx="7">
                  <c:v>5.0570234059855453E-5</c:v>
                </c:pt>
                <c:pt idx="8">
                  <c:v>2.6530857463442272E-5</c:v>
                </c:pt>
                <c:pt idx="9">
                  <c:v>5.0229734257347499E-5</c:v>
                </c:pt>
                <c:pt idx="10">
                  <c:v>2.769620817517239E-5</c:v>
                </c:pt>
                <c:pt idx="11">
                  <c:v>3.1719064134469436E-5</c:v>
                </c:pt>
                <c:pt idx="12">
                  <c:v>4.6661643078355647E-6</c:v>
                </c:pt>
                <c:pt idx="13">
                  <c:v>1.9441373881509641E-3</c:v>
                </c:pt>
                <c:pt idx="14">
                  <c:v>1.5747512844022798E-3</c:v>
                </c:pt>
                <c:pt idx="15">
                  <c:v>4.5109311898274408E-4</c:v>
                </c:pt>
                <c:pt idx="16">
                  <c:v>5.7264374010283358E-4</c:v>
                </c:pt>
                <c:pt idx="17">
                  <c:v>3.9304567293678581E-5</c:v>
                </c:pt>
                <c:pt idx="18">
                  <c:v>2.0621255037378241E-4</c:v>
                </c:pt>
                <c:pt idx="19">
                  <c:v>2.0141803825279511E-4</c:v>
                </c:pt>
                <c:pt idx="20">
                  <c:v>2.2226829064768031E-4</c:v>
                </c:pt>
                <c:pt idx="21">
                  <c:v>1.9812711225365311E-4</c:v>
                </c:pt>
                <c:pt idx="22">
                  <c:v>1.5039874728652497E-4</c:v>
                </c:pt>
                <c:pt idx="23">
                  <c:v>3.4535152775589577E-5</c:v>
                </c:pt>
                <c:pt idx="24">
                  <c:v>2.7973473748227013E-5</c:v>
                </c:pt>
                <c:pt idx="25">
                  <c:v>4.4196185546845421E-5</c:v>
                </c:pt>
                <c:pt idx="26">
                  <c:v>6.4116141669755546E-7</c:v>
                </c:pt>
                <c:pt idx="27">
                  <c:v>1.075646007458444E-4</c:v>
                </c:pt>
                <c:pt idx="28">
                  <c:v>1.0333775277033573E-4</c:v>
                </c:pt>
                <c:pt idx="29">
                  <c:v>1.2467574938100794E-4</c:v>
                </c:pt>
                <c:pt idx="30">
                  <c:v>1.091023532574255E-4</c:v>
                </c:pt>
                <c:pt idx="31">
                  <c:v>5.2473922366274908E-5</c:v>
                </c:pt>
                <c:pt idx="32">
                  <c:v>8.0184461506254914E-5</c:v>
                </c:pt>
                <c:pt idx="33">
                  <c:v>6.4949413820067288E-5</c:v>
                </c:pt>
                <c:pt idx="34">
                  <c:v>1.3849144178909308E-5</c:v>
                </c:pt>
                <c:pt idx="35">
                  <c:v>1.3393722153248886E-5</c:v>
                </c:pt>
                <c:pt idx="36">
                  <c:v>8.2237094430038813E-6</c:v>
                </c:pt>
                <c:pt idx="37">
                  <c:v>2.7451545552353789E-5</c:v>
                </c:pt>
                <c:pt idx="38">
                  <c:v>2.9103124810660568E-5</c:v>
                </c:pt>
                <c:pt idx="39">
                  <c:v>2.1269947200390129E-5</c:v>
                </c:pt>
                <c:pt idx="40">
                  <c:v>1.7228657232315746E-5</c:v>
                </c:pt>
                <c:pt idx="41">
                  <c:v>7.4366655604094065E-6</c:v>
                </c:pt>
                <c:pt idx="42">
                  <c:v>6.3899011782086321E-6</c:v>
                </c:pt>
                <c:pt idx="43">
                  <c:v>1.383673051192974E-5</c:v>
                </c:pt>
                <c:pt idx="44">
                  <c:v>8.7509130615280177E-6</c:v>
                </c:pt>
                <c:pt idx="45">
                  <c:v>1.2730686966119523E-5</c:v>
                </c:pt>
                <c:pt idx="46">
                  <c:v>9.2594056302333416E-6</c:v>
                </c:pt>
                <c:pt idx="47">
                  <c:v>7.5001185604887507E-6</c:v>
                </c:pt>
                <c:pt idx="48">
                  <c:v>3.8805648826340106E-5</c:v>
                </c:pt>
                <c:pt idx="49">
                  <c:v>1.988445068023738E-5</c:v>
                </c:pt>
                <c:pt idx="50">
                  <c:v>1.2324812000057953E-5</c:v>
                </c:pt>
                <c:pt idx="51">
                  <c:v>7.6183742151964481E-6</c:v>
                </c:pt>
                <c:pt idx="52">
                  <c:v>2.6924595646599025E-5</c:v>
                </c:pt>
                <c:pt idx="53">
                  <c:v>1.0279159701860142E-2</c:v>
                </c:pt>
                <c:pt idx="54">
                  <c:v>8.3261193585067155E-3</c:v>
                </c:pt>
                <c:pt idx="55">
                  <c:v>3.0388971185247763E-5</c:v>
                </c:pt>
                <c:pt idx="56">
                  <c:v>9.9165860414955809E-6</c:v>
                </c:pt>
                <c:pt idx="57">
                  <c:v>1.405921294830623E-4</c:v>
                </c:pt>
                <c:pt idx="58">
                  <c:v>4.3335257536845668E-4</c:v>
                </c:pt>
                <c:pt idx="59">
                  <c:v>3.5770764098668931E-4</c:v>
                </c:pt>
                <c:pt idx="60">
                  <c:v>4.2837419705480344E-4</c:v>
                </c:pt>
                <c:pt idx="61">
                  <c:v>3.0956515144670878E-4</c:v>
                </c:pt>
                <c:pt idx="62">
                  <c:v>1.7880800723107785E-4</c:v>
                </c:pt>
                <c:pt idx="63">
                  <c:v>2.4566678613606177E-5</c:v>
                </c:pt>
                <c:pt idx="64">
                  <c:v>1.9899009677020094E-5</c:v>
                </c:pt>
                <c:pt idx="65">
                  <c:v>1.897558346549001E-4</c:v>
                </c:pt>
                <c:pt idx="66">
                  <c:v>1.2707496784784868E-4</c:v>
                </c:pt>
                <c:pt idx="67">
                  <c:v>2.0616330290197874E-4</c:v>
                </c:pt>
                <c:pt idx="68">
                  <c:v>6.1848756380453274E-5</c:v>
                </c:pt>
                <c:pt idx="69">
                  <c:v>3.838890966110111E-5</c:v>
                </c:pt>
                <c:pt idx="70">
                  <c:v>8.014979089719752E-6</c:v>
                </c:pt>
                <c:pt idx="71">
                  <c:v>6.4921330626729032E-6</c:v>
                </c:pt>
                <c:pt idx="72">
                  <c:v>1.1551307086300827E-5</c:v>
                </c:pt>
                <c:pt idx="73">
                  <c:v>1.8397664211116542E-5</c:v>
                </c:pt>
                <c:pt idx="74">
                  <c:v>2.1211405693871622E-5</c:v>
                </c:pt>
                <c:pt idx="75">
                  <c:v>4.2084416674006895E-5</c:v>
                </c:pt>
                <c:pt idx="76">
                  <c:v>2.7168512971893483E-5</c:v>
                </c:pt>
                <c:pt idx="77">
                  <c:v>2.2556660240134262E-5</c:v>
                </c:pt>
                <c:pt idx="78">
                  <c:v>7.9519667588231002E-6</c:v>
                </c:pt>
                <c:pt idx="79">
                  <c:v>6.4410930746461829E-6</c:v>
                </c:pt>
                <c:pt idx="80">
                  <c:v>5.5456135405153682E-5</c:v>
                </c:pt>
                <c:pt idx="81">
                  <c:v>1.0952918535346557E-5</c:v>
                </c:pt>
                <c:pt idx="82">
                  <c:v>8.8718640136304529E-6</c:v>
                </c:pt>
                <c:pt idx="83">
                  <c:v>4.4354478798215813E-5</c:v>
                </c:pt>
                <c:pt idx="84">
                  <c:v>4.8300634700450456E-5</c:v>
                </c:pt>
                <c:pt idx="85">
                  <c:v>1.0303020690542685E-4</c:v>
                </c:pt>
                <c:pt idx="86">
                  <c:v>9.5404446984181161E-6</c:v>
                </c:pt>
                <c:pt idx="87">
                  <c:v>1.3933790629462045E-5</c:v>
                </c:pt>
                <c:pt idx="88">
                  <c:v>2.9891051579645776E-5</c:v>
                </c:pt>
                <c:pt idx="89">
                  <c:v>2.4211751779513197E-5</c:v>
                </c:pt>
                <c:pt idx="90">
                  <c:v>3.7042343646613575E-5</c:v>
                </c:pt>
                <c:pt idx="91">
                  <c:v>4.8113196061036436E-5</c:v>
                </c:pt>
                <c:pt idx="92">
                  <c:v>5.1495526954945256E-5</c:v>
                </c:pt>
                <c:pt idx="93">
                  <c:v>5.3766056514941313E-5</c:v>
                </c:pt>
                <c:pt idx="94">
                  <c:v>4.4391252031313051E-5</c:v>
                </c:pt>
                <c:pt idx="95">
                  <c:v>2.5085622271444757E-3</c:v>
                </c:pt>
                <c:pt idx="96">
                  <c:v>2.0319354039870226E-3</c:v>
                </c:pt>
                <c:pt idx="97">
                  <c:v>1.3365509242155543E-3</c:v>
                </c:pt>
                <c:pt idx="98">
                  <c:v>1.3861107846285488E-3</c:v>
                </c:pt>
                <c:pt idx="99">
                  <c:v>2.6081820581377678E-4</c:v>
                </c:pt>
                <c:pt idx="100">
                  <c:v>8.8860339991148014E-5</c:v>
                </c:pt>
                <c:pt idx="101">
                  <c:v>1.8638830844212065E-4</c:v>
                </c:pt>
                <c:pt idx="102">
                  <c:v>7.497364958355821E-4</c:v>
                </c:pt>
                <c:pt idx="103">
                  <c:v>2.5032051028378078E-3</c:v>
                </c:pt>
                <c:pt idx="104">
                  <c:v>1.3166274127526826E-3</c:v>
                </c:pt>
                <c:pt idx="105">
                  <c:v>8.2950318622415504E-5</c:v>
                </c:pt>
                <c:pt idx="106">
                  <c:v>6.7189758084154746E-5</c:v>
                </c:pt>
                <c:pt idx="107">
                  <c:v>6.5188587492081174E-4</c:v>
                </c:pt>
                <c:pt idx="108">
                  <c:v>5.5409833297091964E-5</c:v>
                </c:pt>
                <c:pt idx="109">
                  <c:v>7.206081280768273E-5</c:v>
                </c:pt>
                <c:pt idx="110">
                  <c:v>6.1260522801318668E-5</c:v>
                </c:pt>
                <c:pt idx="111">
                  <c:v>6.158255769808542E-5</c:v>
                </c:pt>
                <c:pt idx="112">
                  <c:v>2.1743332410625801E-5</c:v>
                </c:pt>
                <c:pt idx="113">
                  <c:v>3.8052764495558365E-5</c:v>
                </c:pt>
                <c:pt idx="114">
                  <c:v>3.0822739241402058E-5</c:v>
                </c:pt>
                <c:pt idx="115">
                  <c:v>1.8698806484847718E-5</c:v>
                </c:pt>
                <c:pt idx="116">
                  <c:v>7.8323567191385644E-5</c:v>
                </c:pt>
                <c:pt idx="117">
                  <c:v>5.4599911794292355E-5</c:v>
                </c:pt>
                <c:pt idx="118">
                  <c:v>3.7693351896017052E-5</c:v>
                </c:pt>
                <c:pt idx="119">
                  <c:v>3.9478549728929936E-5</c:v>
                </c:pt>
                <c:pt idx="120">
                  <c:v>3.9143008475198769E-2</c:v>
                </c:pt>
                <c:pt idx="121">
                  <c:v>3.1705836864910998E-2</c:v>
                </c:pt>
                <c:pt idx="122">
                  <c:v>4.1578043249780386E-2</c:v>
                </c:pt>
                <c:pt idx="123">
                  <c:v>7.4596372648441031E-3</c:v>
                </c:pt>
                <c:pt idx="124">
                  <c:v>1.1462033997817052E-4</c:v>
                </c:pt>
                <c:pt idx="125">
                  <c:v>1.4267350285330431E-3</c:v>
                </c:pt>
                <c:pt idx="126">
                  <c:v>2.5127646566956451E-3</c:v>
                </c:pt>
                <c:pt idx="127">
                  <c:v>1.8871121831013993E-3</c:v>
                </c:pt>
                <c:pt idx="128">
                  <c:v>3.3180304675794778E-3</c:v>
                </c:pt>
                <c:pt idx="129">
                  <c:v>2.0915846764319062E-3</c:v>
                </c:pt>
                <c:pt idx="130">
                  <c:v>1.2829337944524595E-3</c:v>
                </c:pt>
                <c:pt idx="131">
                  <c:v>1.0391763735064967E-3</c:v>
                </c:pt>
                <c:pt idx="132">
                  <c:v>8.1866472703616324E-4</c:v>
                </c:pt>
                <c:pt idx="133">
                  <c:v>5.6409421175883303E-4</c:v>
                </c:pt>
                <c:pt idx="134">
                  <c:v>4.8960870870509926E-4</c:v>
                </c:pt>
                <c:pt idx="135">
                  <c:v>9.9846346876955355E-4</c:v>
                </c:pt>
                <c:pt idx="136">
                  <c:v>1.6839522339900967E-3</c:v>
                </c:pt>
                <c:pt idx="137">
                  <c:v>1.1385957237746408E-3</c:v>
                </c:pt>
                <c:pt idx="138">
                  <c:v>3.4286694877087674E-4</c:v>
                </c:pt>
                <c:pt idx="139">
                  <c:v>2.4229153558974093E-4</c:v>
                </c:pt>
                <c:pt idx="140">
                  <c:v>5.3860820721273456E-5</c:v>
                </c:pt>
                <c:pt idx="141">
                  <c:v>4.3627264784231095E-5</c:v>
                </c:pt>
                <c:pt idx="142">
                  <c:v>7.662311985695997E-5</c:v>
                </c:pt>
                <c:pt idx="143">
                  <c:v>6.6575300264440232E-4</c:v>
                </c:pt>
                <c:pt idx="144">
                  <c:v>5.6598071215708048E-4</c:v>
                </c:pt>
                <c:pt idx="145">
                  <c:v>4.0576462731099251E-4</c:v>
                </c:pt>
                <c:pt idx="146">
                  <c:v>3.3907705146202281E-4</c:v>
                </c:pt>
                <c:pt idx="147">
                  <c:v>2.2753486644266124E-4</c:v>
                </c:pt>
                <c:pt idx="148">
                  <c:v>1.4756333086968478E-4</c:v>
                </c:pt>
                <c:pt idx="149">
                  <c:v>1.1952629800444468E-4</c:v>
                </c:pt>
                <c:pt idx="150">
                  <c:v>2.0289057194656932E-4</c:v>
                </c:pt>
                <c:pt idx="151">
                  <c:v>1.5140021672732334E-4</c:v>
                </c:pt>
                <c:pt idx="152">
                  <c:v>1.913017510859265E-4</c:v>
                </c:pt>
                <c:pt idx="153">
                  <c:v>2.3364200974393696E-4</c:v>
                </c:pt>
                <c:pt idx="154">
                  <c:v>3.548492269099483E-3</c:v>
                </c:pt>
                <c:pt idx="155">
                  <c:v>9.4807282871747886E-4</c:v>
                </c:pt>
                <c:pt idx="156">
                  <c:v>7.6793899126115879E-4</c:v>
                </c:pt>
                <c:pt idx="157">
                  <c:v>3.0944014887873943E-4</c:v>
                </c:pt>
                <c:pt idx="158">
                  <c:v>1.1686129487836437E-4</c:v>
                </c:pt>
                <c:pt idx="159">
                  <c:v>7.4969937904774861E-5</c:v>
                </c:pt>
                <c:pt idx="160">
                  <c:v>1.2100623078963397E-5</c:v>
                </c:pt>
                <c:pt idx="161">
                  <c:v>1.6341336291179049E-5</c:v>
                </c:pt>
                <c:pt idx="162">
                  <c:v>1.1905740500039896E-4</c:v>
                </c:pt>
                <c:pt idx="163">
                  <c:v>1.2313948473348461E-4</c:v>
                </c:pt>
                <c:pt idx="164">
                  <c:v>1.6668872192961636E-4</c:v>
                </c:pt>
                <c:pt idx="165">
                  <c:v>8.8337992963502497E-5</c:v>
                </c:pt>
                <c:pt idx="166">
                  <c:v>7.8342115762559494E-5</c:v>
                </c:pt>
                <c:pt idx="167">
                  <c:v>4.8099125211893569E-5</c:v>
                </c:pt>
                <c:pt idx="168">
                  <c:v>1.6931664749455267E-5</c:v>
                </c:pt>
                <c:pt idx="169">
                  <c:v>1.3714648447058439E-5</c:v>
                </c:pt>
                <c:pt idx="170">
                  <c:v>1.2209175905207335E-4</c:v>
                </c:pt>
                <c:pt idx="171">
                  <c:v>1.2309252724423188E-4</c:v>
                </c:pt>
                <c:pt idx="172">
                  <c:v>8.0829584798657031E-5</c:v>
                </c:pt>
                <c:pt idx="173">
                  <c:v>1.3127714113876063E-4</c:v>
                </c:pt>
                <c:pt idx="174">
                  <c:v>5.2424477862811351E-5</c:v>
                </c:pt>
                <c:pt idx="175">
                  <c:v>5.3035814404032588E-6</c:v>
                </c:pt>
                <c:pt idx="176">
                  <c:v>2.6680047359231657E-5</c:v>
                </c:pt>
                <c:pt idx="177">
                  <c:v>2.1610838360977867E-5</c:v>
                </c:pt>
                <c:pt idx="178">
                  <c:v>8.3586051905683645E-5</c:v>
                </c:pt>
                <c:pt idx="179">
                  <c:v>2.8825781956330239E-5</c:v>
                </c:pt>
                <c:pt idx="180">
                  <c:v>1.4594652809443971E-5</c:v>
                </c:pt>
                <c:pt idx="181">
                  <c:v>1.5804624249615829E-5</c:v>
                </c:pt>
                <c:pt idx="182">
                  <c:v>3.003654329512878E-5</c:v>
                </c:pt>
                <c:pt idx="183">
                  <c:v>1.7597891883805468E-5</c:v>
                </c:pt>
                <c:pt idx="184">
                  <c:v>1.4254292425882696E-5</c:v>
                </c:pt>
                <c:pt idx="185">
                  <c:v>3.4581678805192868E-5</c:v>
                </c:pt>
                <c:pt idx="186">
                  <c:v>2.9842185780544258E-5</c:v>
                </c:pt>
                <c:pt idx="187">
                  <c:v>2.3424200833135903E-5</c:v>
                </c:pt>
                <c:pt idx="188">
                  <c:v>1.4166452160801386E-5</c:v>
                </c:pt>
                <c:pt idx="189">
                  <c:v>8.3716735671608975E-6</c:v>
                </c:pt>
                <c:pt idx="190">
                  <c:v>2.3463974261435947E-5</c:v>
                </c:pt>
                <c:pt idx="191">
                  <c:v>1.9005819151762963E-5</c:v>
                </c:pt>
                <c:pt idx="192">
                  <c:v>3.1873627900230072E-5</c:v>
                </c:pt>
                <c:pt idx="193">
                  <c:v>4.6449114100853625E-5</c:v>
                </c:pt>
                <c:pt idx="194">
                  <c:v>7.9279773212009649E-6</c:v>
                </c:pt>
                <c:pt idx="195">
                  <c:v>1.3589582460401562E-5</c:v>
                </c:pt>
                <c:pt idx="196">
                  <c:v>2.6185241569370086E-5</c:v>
                </c:pt>
                <c:pt idx="197">
                  <c:v>3.0422126622821851E-5</c:v>
                </c:pt>
                <c:pt idx="198">
                  <c:v>3.0027198623725112E-5</c:v>
                </c:pt>
                <c:pt idx="199">
                  <c:v>2.4322030885217024E-5</c:v>
                </c:pt>
                <c:pt idx="200">
                  <c:v>9.5155534778519461E-5</c:v>
                </c:pt>
                <c:pt idx="201">
                  <c:v>5.0231531411477533E-5</c:v>
                </c:pt>
                <c:pt idx="202">
                  <c:v>3.0913175844963956E-5</c:v>
                </c:pt>
                <c:pt idx="203">
                  <c:v>2.9420100281168538E-5</c:v>
                </c:pt>
                <c:pt idx="204">
                  <c:v>1.4411754243083312E-5</c:v>
                </c:pt>
                <c:pt idx="205">
                  <c:v>2.5122758252369419E-5</c:v>
                </c:pt>
                <c:pt idx="206">
                  <c:v>2.0349434184418824E-5</c:v>
                </c:pt>
                <c:pt idx="207">
                  <c:v>2.4682677798498085E-5</c:v>
                </c:pt>
                <c:pt idx="208">
                  <c:v>1.9759545577143171E-5</c:v>
                </c:pt>
                <c:pt idx="209">
                  <c:v>2.5504792510440162E-5</c:v>
                </c:pt>
                <c:pt idx="210">
                  <c:v>1.2338141090766326E-5</c:v>
                </c:pt>
                <c:pt idx="211">
                  <c:v>4.0710532250470418E-5</c:v>
                </c:pt>
                <c:pt idx="212">
                  <c:v>3.2975531122880839E-5</c:v>
                </c:pt>
                <c:pt idx="213">
                  <c:v>4.0912299711999442E-4</c:v>
                </c:pt>
                <c:pt idx="214">
                  <c:v>6.908735660154728E-5</c:v>
                </c:pt>
                <c:pt idx="215">
                  <c:v>5.8642065046314782E-5</c:v>
                </c:pt>
                <c:pt idx="216">
                  <c:v>4.0737388675036308E-5</c:v>
                </c:pt>
                <c:pt idx="217">
                  <c:v>1.1145535756407603E-4</c:v>
                </c:pt>
                <c:pt idx="218">
                  <c:v>9.097342422669087E-5</c:v>
                </c:pt>
                <c:pt idx="219">
                  <c:v>4.6714239476513115E-4</c:v>
                </c:pt>
                <c:pt idx="220">
                  <c:v>6.9873024105646395E-3</c:v>
                </c:pt>
                <c:pt idx="221">
                  <c:v>1.5296037179212332E-4</c:v>
                </c:pt>
                <c:pt idx="222">
                  <c:v>3.4459716080308524E-4</c:v>
                </c:pt>
                <c:pt idx="223">
                  <c:v>4.4271618905665657E-4</c:v>
                </c:pt>
                <c:pt idx="224">
                  <c:v>3.5860011313589382E-4</c:v>
                </c:pt>
                <c:pt idx="225">
                  <c:v>4.0204211840300235E-5</c:v>
                </c:pt>
                <c:pt idx="226">
                  <c:v>1.4518036712098651E-4</c:v>
                </c:pt>
                <c:pt idx="227">
                  <c:v>0.22832508951945188</c:v>
                </c:pt>
                <c:pt idx="228">
                  <c:v>3.810629485983695E-3</c:v>
                </c:pt>
                <c:pt idx="229">
                  <c:v>2.5817440956223587E-2</c:v>
                </c:pt>
                <c:pt idx="230">
                  <c:v>2.9862676635267191E-5</c:v>
                </c:pt>
                <c:pt idx="231">
                  <c:v>1.4433416632824941E-3</c:v>
                </c:pt>
                <c:pt idx="232">
                  <c:v>1.7433185212783952E-3</c:v>
                </c:pt>
                <c:pt idx="233">
                  <c:v>2.1357846458718538E-3</c:v>
                </c:pt>
                <c:pt idx="234">
                  <c:v>1.6363034061713769E-3</c:v>
                </c:pt>
                <c:pt idx="235">
                  <c:v>3.0340559765542935E-3</c:v>
                </c:pt>
                <c:pt idx="236">
                  <c:v>2.6342942105296641E-3</c:v>
                </c:pt>
                <c:pt idx="237">
                  <c:v>1.9552916994756918E-3</c:v>
                </c:pt>
                <c:pt idx="238">
                  <c:v>1.6658065663726384E-3</c:v>
                </c:pt>
                <c:pt idx="239">
                  <c:v>8.8702202579126399E-4</c:v>
                </c:pt>
                <c:pt idx="240">
                  <c:v>6.7913902012085631E-4</c:v>
                </c:pt>
                <c:pt idx="241">
                  <c:v>5.5010260629789352E-4</c:v>
                </c:pt>
                <c:pt idx="242">
                  <c:v>1.0801582818422075E-3</c:v>
                </c:pt>
                <c:pt idx="243">
                  <c:v>6.1135153883050842E-4</c:v>
                </c:pt>
                <c:pt idx="244">
                  <c:v>5.4854689795764034E-4</c:v>
                </c:pt>
                <c:pt idx="245">
                  <c:v>2.5616137737050407E-4</c:v>
                </c:pt>
                <c:pt idx="246">
                  <c:v>2.372216616275478E-4</c:v>
                </c:pt>
                <c:pt idx="247">
                  <c:v>7.7819870615303911E-5</c:v>
                </c:pt>
                <c:pt idx="248">
                  <c:v>6.3034095198397308E-5</c:v>
                </c:pt>
                <c:pt idx="249">
                  <c:v>3.9920039116229331E-4</c:v>
                </c:pt>
                <c:pt idx="250">
                  <c:v>2.6508630614035291E-4</c:v>
                </c:pt>
                <c:pt idx="251">
                  <c:v>1.5518471801726858E-4</c:v>
                </c:pt>
                <c:pt idx="252">
                  <c:v>1.0867659490242011E-4</c:v>
                </c:pt>
                <c:pt idx="253">
                  <c:v>2.9474954501038215E-5</c:v>
                </c:pt>
                <c:pt idx="254">
                  <c:v>8.3790769765095126E-6</c:v>
                </c:pt>
                <c:pt idx="255">
                  <c:v>6.7870523509733331E-6</c:v>
                </c:pt>
                <c:pt idx="256">
                  <c:v>1.1086699701267673E-5</c:v>
                </c:pt>
                <c:pt idx="257">
                  <c:v>1.7085307881407823E-4</c:v>
                </c:pt>
                <c:pt idx="258">
                  <c:v>9.1028255237004299E-5</c:v>
                </c:pt>
                <c:pt idx="259">
                  <c:v>9.4411228402360963E-5</c:v>
                </c:pt>
                <c:pt idx="260">
                  <c:v>2.2837680865302656E-4</c:v>
                </c:pt>
                <c:pt idx="261">
                  <c:v>1.9437109945091781E-4</c:v>
                </c:pt>
                <c:pt idx="262">
                  <c:v>1.1821416783222182E-4</c:v>
                </c:pt>
                <c:pt idx="263">
                  <c:v>1.0917194922600558E-4</c:v>
                </c:pt>
                <c:pt idx="264">
                  <c:v>3.6671157681512848E-5</c:v>
                </c:pt>
                <c:pt idx="265">
                  <c:v>6.232510690429413E-5</c:v>
                </c:pt>
                <c:pt idx="266">
                  <c:v>5.0483336592477568E-5</c:v>
                </c:pt>
                <c:pt idx="267">
                  <c:v>1.8716299264505482E-5</c:v>
                </c:pt>
                <c:pt idx="268">
                  <c:v>4.084640166800806E-5</c:v>
                </c:pt>
                <c:pt idx="269">
                  <c:v>1.7846780229280864E-5</c:v>
                </c:pt>
                <c:pt idx="270">
                  <c:v>3.0257622694749837E-5</c:v>
                </c:pt>
                <c:pt idx="271">
                  <c:v>3.3351044930587394E-5</c:v>
                </c:pt>
                <c:pt idx="272">
                  <c:v>6.3981124403719622E-5</c:v>
                </c:pt>
                <c:pt idx="273">
                  <c:v>5.1824710767011589E-5</c:v>
                </c:pt>
                <c:pt idx="274">
                  <c:v>8.7810919588597288E-5</c:v>
                </c:pt>
                <c:pt idx="275">
                  <c:v>2.8847524385671912E-5</c:v>
                </c:pt>
                <c:pt idx="276">
                  <c:v>3.5062800782560248E-5</c:v>
                </c:pt>
                <c:pt idx="277">
                  <c:v>3.8588127203771798E-5</c:v>
                </c:pt>
                <c:pt idx="278">
                  <c:v>2.6602276931017953E-5</c:v>
                </c:pt>
                <c:pt idx="279">
                  <c:v>5.3727984810538588E-5</c:v>
                </c:pt>
                <c:pt idx="280">
                  <c:v>4.3519667696536259E-5</c:v>
                </c:pt>
                <c:pt idx="281">
                  <c:v>3.615125542437817E-6</c:v>
                </c:pt>
                <c:pt idx="282">
                  <c:v>2.1668167047055736E-5</c:v>
                </c:pt>
                <c:pt idx="283">
                  <c:v>4.2643184677054024E-6</c:v>
                </c:pt>
                <c:pt idx="284">
                  <c:v>8.9916515167338318E-6</c:v>
                </c:pt>
                <c:pt idx="285">
                  <c:v>5.6752877342678169E-6</c:v>
                </c:pt>
                <c:pt idx="286">
                  <c:v>3.3594929084710685E-2</c:v>
                </c:pt>
                <c:pt idx="287">
                  <c:v>2.7211892558615676E-2</c:v>
                </c:pt>
                <c:pt idx="288">
                  <c:v>1.2112315286357891E-2</c:v>
                </c:pt>
                <c:pt idx="289">
                  <c:v>5.6172416601071745E-5</c:v>
                </c:pt>
                <c:pt idx="290">
                  <c:v>4.5015256517719708E-4</c:v>
                </c:pt>
                <c:pt idx="291">
                  <c:v>3.0614392583381829E-4</c:v>
                </c:pt>
                <c:pt idx="292">
                  <c:v>7.277851860006797E-4</c:v>
                </c:pt>
                <c:pt idx="293">
                  <c:v>3.6074172896487694E-4</c:v>
                </c:pt>
                <c:pt idx="294">
                  <c:v>3.2173739581182349E-3</c:v>
                </c:pt>
                <c:pt idx="295">
                  <c:v>1.1337199663279853E-3</c:v>
                </c:pt>
                <c:pt idx="296">
                  <c:v>1.2923118116766717E-2</c:v>
                </c:pt>
                <c:pt idx="297">
                  <c:v>6.8012941426178076E-3</c:v>
                </c:pt>
                <c:pt idx="298">
                  <c:v>3.3332989560864952E-4</c:v>
                </c:pt>
                <c:pt idx="299">
                  <c:v>1.3039925280455538E-3</c:v>
                </c:pt>
                <c:pt idx="300">
                  <c:v>2.8213345896827939E-3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283648"/>
        <c:axId val="359289088"/>
      </c:lineChart>
      <c:catAx>
        <c:axId val="35928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89088"/>
        <c:crosses val="autoZero"/>
        <c:auto val="1"/>
        <c:lblAlgn val="ctr"/>
        <c:lblOffset val="100"/>
        <c:noMultiLvlLbl val="0"/>
      </c:catAx>
      <c:valAx>
        <c:axId val="35928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8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Unequal</a:t>
            </a:r>
            <a:r>
              <a:rPr lang="en-AU" baseline="0"/>
              <a:t> Dist - Drop 1 {m,b,s}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MyPhone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MyPhoneData!$I$212:$I$230</c:f>
              <c:numCache>
                <c:formatCode>General</c:formatCode>
                <c:ptCount val="19"/>
                <c:pt idx="0">
                  <c:v>0.9671221736466743</c:v>
                </c:pt>
                <c:pt idx="1">
                  <c:v>0.97483222354711441</c:v>
                </c:pt>
                <c:pt idx="2">
                  <c:v>0.9767650089675195</c:v>
                </c:pt>
                <c:pt idx="3">
                  <c:v>0.98451513591799122</c:v>
                </c:pt>
                <c:pt idx="4">
                  <c:v>0.98646020651859545</c:v>
                </c:pt>
                <c:pt idx="5">
                  <c:v>0.99034486356577589</c:v>
                </c:pt>
                <c:pt idx="6">
                  <c:v>0.99034486356577589</c:v>
                </c:pt>
                <c:pt idx="7">
                  <c:v>0.97679935218894576</c:v>
                </c:pt>
                <c:pt idx="8">
                  <c:v>0.97483222354711441</c:v>
                </c:pt>
                <c:pt idx="9">
                  <c:v>0.98059805821111135</c:v>
                </c:pt>
                <c:pt idx="10">
                  <c:v>0.98061904307995962</c:v>
                </c:pt>
                <c:pt idx="11">
                  <c:v>0.98836344018538114</c:v>
                </c:pt>
                <c:pt idx="12">
                  <c:v>0.99227944073632712</c:v>
                </c:pt>
                <c:pt idx="13">
                  <c:v>0.99227944073632712</c:v>
                </c:pt>
                <c:pt idx="14">
                  <c:v>0.99229852096788529</c:v>
                </c:pt>
                <c:pt idx="15">
                  <c:v>0.96520379186842153</c:v>
                </c:pt>
                <c:pt idx="16">
                  <c:v>0.96521522765927226</c:v>
                </c:pt>
                <c:pt idx="17">
                  <c:v>0.96711931469896151</c:v>
                </c:pt>
                <c:pt idx="18">
                  <c:v>0.96520093292070874</c:v>
                </c:pt>
              </c:numCache>
            </c:numRef>
          </c:val>
          <c:smooth val="0"/>
        </c:ser>
        <c:ser>
          <c:idx val="1"/>
          <c:order val="1"/>
          <c:tx>
            <c:v>SmallPhone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SmallPhoneData!$I$187:$I$207</c:f>
              <c:numCache>
                <c:formatCode>General</c:formatCode>
                <c:ptCount val="21"/>
                <c:pt idx="0">
                  <c:v>1.0001346845268917</c:v>
                </c:pt>
                <c:pt idx="1">
                  <c:v>1.0010338585418352</c:v>
                </c:pt>
                <c:pt idx="2">
                  <c:v>1.0006876747528324</c:v>
                </c:pt>
                <c:pt idx="3">
                  <c:v>1.0003391724787596</c:v>
                </c:pt>
                <c:pt idx="4">
                  <c:v>1.0004077759158088</c:v>
                </c:pt>
                <c:pt idx="5">
                  <c:v>0.99765040153029638</c:v>
                </c:pt>
                <c:pt idx="6">
                  <c:v>0.99764950661549801</c:v>
                </c:pt>
                <c:pt idx="7">
                  <c:v>0.99813359343990227</c:v>
                </c:pt>
                <c:pt idx="8">
                  <c:v>0.99861584142377957</c:v>
                </c:pt>
                <c:pt idx="9">
                  <c:v>0.99916662077782115</c:v>
                </c:pt>
                <c:pt idx="10">
                  <c:v>1.000202036178363</c:v>
                </c:pt>
                <c:pt idx="11">
                  <c:v>1.000202036178363</c:v>
                </c:pt>
                <c:pt idx="12">
                  <c:v>1.0002708670149403</c:v>
                </c:pt>
                <c:pt idx="13">
                  <c:v>0.99806773215161471</c:v>
                </c:pt>
                <c:pt idx="14">
                  <c:v>0.99751475509500886</c:v>
                </c:pt>
                <c:pt idx="15">
                  <c:v>0.99758292859824493</c:v>
                </c:pt>
                <c:pt idx="16">
                  <c:v>0.99813412949266334</c:v>
                </c:pt>
                <c:pt idx="17">
                  <c:v>0.99971943132370589</c:v>
                </c:pt>
                <c:pt idx="18">
                  <c:v>1.0003391130831354</c:v>
                </c:pt>
                <c:pt idx="19">
                  <c:v>1.0003391130831354</c:v>
                </c:pt>
                <c:pt idx="20">
                  <c:v>1.0002706878329588</c:v>
                </c:pt>
              </c:numCache>
            </c:numRef>
          </c:val>
          <c:smooth val="0"/>
        </c:ser>
        <c:ser>
          <c:idx val="2"/>
          <c:order val="2"/>
          <c:tx>
            <c:v>BigPhone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BigPhoneData!$I$209:$I$227</c:f>
              <c:numCache>
                <c:formatCode>General</c:formatCode>
                <c:ptCount val="19"/>
                <c:pt idx="0">
                  <c:v>0.95755761901858938</c:v>
                </c:pt>
                <c:pt idx="1">
                  <c:v>0.9594913607406742</c:v>
                </c:pt>
                <c:pt idx="2">
                  <c:v>0.95757097737116736</c:v>
                </c:pt>
                <c:pt idx="3">
                  <c:v>0.95566299007774569</c:v>
                </c:pt>
                <c:pt idx="4">
                  <c:v>0.96911025927454952</c:v>
                </c:pt>
                <c:pt idx="5">
                  <c:v>0.97679649324123297</c:v>
                </c:pt>
                <c:pt idx="6">
                  <c:v>0.97679649324123297</c:v>
                </c:pt>
                <c:pt idx="7">
                  <c:v>0.95561435211775603</c:v>
                </c:pt>
                <c:pt idx="8">
                  <c:v>0.95757002306074468</c:v>
                </c:pt>
                <c:pt idx="9">
                  <c:v>0.94994103177999312</c:v>
                </c:pt>
                <c:pt idx="10">
                  <c:v>0.94617568081121461</c:v>
                </c:pt>
                <c:pt idx="11">
                  <c:v>0.85930927806115143</c:v>
                </c:pt>
                <c:pt idx="12">
                  <c:v>1.0177256846053151</c:v>
                </c:pt>
                <c:pt idx="13">
                  <c:v>1.0177256846053151</c:v>
                </c:pt>
                <c:pt idx="14">
                  <c:v>1.001959498143046</c:v>
                </c:pt>
                <c:pt idx="15">
                  <c:v>0.98640490033631278</c:v>
                </c:pt>
                <c:pt idx="16">
                  <c:v>0.98252322109880086</c:v>
                </c:pt>
                <c:pt idx="17">
                  <c:v>0.9767650089675195</c:v>
                </c:pt>
                <c:pt idx="18">
                  <c:v>0.98059805821111135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628064"/>
        <c:axId val="356624256"/>
      </c:lineChart>
      <c:catAx>
        <c:axId val="35662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24256"/>
        <c:crosses val="autoZero"/>
        <c:auto val="1"/>
        <c:lblAlgn val="ctr"/>
        <c:lblOffset val="100"/>
        <c:noMultiLvlLbl val="0"/>
      </c:catAx>
      <c:valAx>
        <c:axId val="3566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2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Unequal Dist - Drop 2 {m,b,s}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MyPhone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MyPhoneData!$I$231:$I$237</c:f>
              <c:numCache>
                <c:formatCode>General</c:formatCode>
                <c:ptCount val="7"/>
                <c:pt idx="0">
                  <c:v>0.9652495708806984</c:v>
                </c:pt>
                <c:pt idx="1">
                  <c:v>1.0001373250872061</c:v>
                </c:pt>
                <c:pt idx="2">
                  <c:v>1.0001373250872061</c:v>
                </c:pt>
                <c:pt idx="3">
                  <c:v>0.99424561905129094</c:v>
                </c:pt>
                <c:pt idx="4">
                  <c:v>1.0059184187585564</c:v>
                </c:pt>
                <c:pt idx="5">
                  <c:v>0.98644494950353978</c:v>
                </c:pt>
                <c:pt idx="6">
                  <c:v>0.98839204161213279</c:v>
                </c:pt>
              </c:numCache>
            </c:numRef>
          </c:val>
          <c:smooth val="0"/>
        </c:ser>
        <c:ser>
          <c:idx val="1"/>
          <c:order val="1"/>
          <c:tx>
            <c:v>SmallPhone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SmallPhoneData!$I$208:$I$260</c:f>
              <c:numCache>
                <c:formatCode>General</c:formatCode>
                <c:ptCount val="53"/>
                <c:pt idx="0">
                  <c:v>0.99896116113907951</c:v>
                </c:pt>
                <c:pt idx="1">
                  <c:v>0.99937492447715603</c:v>
                </c:pt>
                <c:pt idx="2">
                  <c:v>0.99916954161048976</c:v>
                </c:pt>
                <c:pt idx="3">
                  <c:v>0.99910112903157389</c:v>
                </c:pt>
                <c:pt idx="4">
                  <c:v>1.0006896412750785</c:v>
                </c:pt>
                <c:pt idx="5">
                  <c:v>1.0014464603310533</c:v>
                </c:pt>
                <c:pt idx="6">
                  <c:v>1.0014464603310533</c:v>
                </c:pt>
                <c:pt idx="7">
                  <c:v>1.0010318015801041</c:v>
                </c:pt>
                <c:pt idx="8">
                  <c:v>0.9984095360839349</c:v>
                </c:pt>
                <c:pt idx="9">
                  <c:v>0.99847891315520221</c:v>
                </c:pt>
                <c:pt idx="10">
                  <c:v>0.99903017115763815</c:v>
                </c:pt>
                <c:pt idx="11">
                  <c:v>0.99944275427998708</c:v>
                </c:pt>
                <c:pt idx="12">
                  <c:v>0.9993741508429379</c:v>
                </c:pt>
                <c:pt idx="13">
                  <c:v>1.0046290035731797</c:v>
                </c:pt>
                <c:pt idx="14">
                  <c:v>1.0046290035731797</c:v>
                </c:pt>
                <c:pt idx="15">
                  <c:v>1.0094117609648507</c:v>
                </c:pt>
                <c:pt idx="16">
                  <c:v>1.0036597474341551</c:v>
                </c:pt>
                <c:pt idx="17">
                  <c:v>1.0060822341475391</c:v>
                </c:pt>
                <c:pt idx="18">
                  <c:v>1.0032442586407699</c:v>
                </c:pt>
                <c:pt idx="19">
                  <c:v>1.0011705176870205</c:v>
                </c:pt>
                <c:pt idx="20">
                  <c:v>0.99661531444600548</c:v>
                </c:pt>
                <c:pt idx="21">
                  <c:v>0.99675340505682475</c:v>
                </c:pt>
                <c:pt idx="22">
                  <c:v>0.99764983493174897</c:v>
                </c:pt>
                <c:pt idx="23">
                  <c:v>0.99909901267421874</c:v>
                </c:pt>
                <c:pt idx="24">
                  <c:v>1.0004098637186352</c:v>
                </c:pt>
                <c:pt idx="25">
                  <c:v>1.0012397048963033</c:v>
                </c:pt>
                <c:pt idx="26">
                  <c:v>1.0012397048963033</c:v>
                </c:pt>
                <c:pt idx="27">
                  <c:v>1.0011705176870205</c:v>
                </c:pt>
                <c:pt idx="28">
                  <c:v>0.99606542502809836</c:v>
                </c:pt>
                <c:pt idx="29">
                  <c:v>0.99551416523613034</c:v>
                </c:pt>
                <c:pt idx="30">
                  <c:v>0.99647770099039767</c:v>
                </c:pt>
                <c:pt idx="31">
                  <c:v>0.99799333596761441</c:v>
                </c:pt>
                <c:pt idx="32">
                  <c:v>0.99999507599450876</c:v>
                </c:pt>
                <c:pt idx="33">
                  <c:v>1.0013762574244665</c:v>
                </c:pt>
                <c:pt idx="34">
                  <c:v>1.0013762574244665</c:v>
                </c:pt>
                <c:pt idx="35">
                  <c:v>0.9971689271806371</c:v>
                </c:pt>
                <c:pt idx="36">
                  <c:v>0.9971689271806371</c:v>
                </c:pt>
                <c:pt idx="37">
                  <c:v>0.99703220963597616</c:v>
                </c:pt>
                <c:pt idx="38">
                  <c:v>0.99806653926358646</c:v>
                </c:pt>
                <c:pt idx="39">
                  <c:v>0.99965207967223468</c:v>
                </c:pt>
                <c:pt idx="40">
                  <c:v>1.0011705176870205</c:v>
                </c:pt>
                <c:pt idx="41">
                  <c:v>1.0011705176870205</c:v>
                </c:pt>
                <c:pt idx="42">
                  <c:v>0.99716958451397841</c:v>
                </c:pt>
                <c:pt idx="43">
                  <c:v>0.9968231101490338</c:v>
                </c:pt>
                <c:pt idx="44">
                  <c:v>0.99778759623016855</c:v>
                </c:pt>
                <c:pt idx="45">
                  <c:v>0.99909844677651083</c:v>
                </c:pt>
                <c:pt idx="46">
                  <c:v>1.0008967816370626</c:v>
                </c:pt>
                <c:pt idx="47">
                  <c:v>1.0017294233629679</c:v>
                </c:pt>
                <c:pt idx="48">
                  <c:v>1.0017294233629679</c:v>
                </c:pt>
                <c:pt idx="49">
                  <c:v>1.0012462829536244</c:v>
                </c:pt>
                <c:pt idx="50">
                  <c:v>1.0042125609674464</c:v>
                </c:pt>
                <c:pt idx="51">
                  <c:v>1.0018605244270009</c:v>
                </c:pt>
                <c:pt idx="52">
                  <c:v>1.0014443725282269</c:v>
                </c:pt>
              </c:numCache>
            </c:numRef>
          </c:val>
          <c:smooth val="0"/>
        </c:ser>
        <c:ser>
          <c:idx val="2"/>
          <c:order val="2"/>
          <c:tx>
            <c:v>BigPhone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BigPhoneData!$I$228:$I$272</c:f>
              <c:numCache>
                <c:formatCode>General</c:formatCode>
                <c:ptCount val="45"/>
                <c:pt idx="0">
                  <c:v>0.96135061710369674</c:v>
                </c:pt>
                <c:pt idx="1">
                  <c:v>0.95946084870182025</c:v>
                </c:pt>
                <c:pt idx="2">
                  <c:v>0.95377417001147946</c:v>
                </c:pt>
                <c:pt idx="3">
                  <c:v>0.95754809383984107</c:v>
                </c:pt>
                <c:pt idx="4">
                  <c:v>0.95756238857840448</c:v>
                </c:pt>
                <c:pt idx="5">
                  <c:v>0.95946084870182025</c:v>
                </c:pt>
                <c:pt idx="6">
                  <c:v>0.97095626817984049</c:v>
                </c:pt>
                <c:pt idx="7">
                  <c:v>0.97095626817984049</c:v>
                </c:pt>
                <c:pt idx="8">
                  <c:v>0.96919227419591825</c:v>
                </c:pt>
                <c:pt idx="9">
                  <c:v>0.9499581914410814</c:v>
                </c:pt>
                <c:pt idx="10">
                  <c:v>0.95573164664653643</c:v>
                </c:pt>
                <c:pt idx="11">
                  <c:v>0.96540595429147091</c:v>
                </c:pt>
                <c:pt idx="12">
                  <c:v>0.96532586193182934</c:v>
                </c:pt>
                <c:pt idx="13">
                  <c:v>0.9613944855038713</c:v>
                </c:pt>
                <c:pt idx="14">
                  <c:v>0.96913982895260575</c:v>
                </c:pt>
                <c:pt idx="15">
                  <c:v>0.96913982895260575</c:v>
                </c:pt>
                <c:pt idx="16">
                  <c:v>0.94806555811668003</c:v>
                </c:pt>
                <c:pt idx="17">
                  <c:v>0.95373697979196526</c:v>
                </c:pt>
                <c:pt idx="18">
                  <c:v>0.95567443781822115</c:v>
                </c:pt>
                <c:pt idx="19">
                  <c:v>0.95757002306074468</c:v>
                </c:pt>
                <c:pt idx="20">
                  <c:v>0.95575168915458697</c:v>
                </c:pt>
                <c:pt idx="21">
                  <c:v>0.96907497966713785</c:v>
                </c:pt>
                <c:pt idx="22">
                  <c:v>0.96907497966713785</c:v>
                </c:pt>
                <c:pt idx="23">
                  <c:v>0.95383614839960995</c:v>
                </c:pt>
                <c:pt idx="24">
                  <c:v>0.95188716360335135</c:v>
                </c:pt>
                <c:pt idx="25">
                  <c:v>0.95189192121354183</c:v>
                </c:pt>
                <c:pt idx="26">
                  <c:v>0.95375318514263119</c:v>
                </c:pt>
                <c:pt idx="27">
                  <c:v>0.96333109214848123</c:v>
                </c:pt>
                <c:pt idx="28">
                  <c:v>0.96907974922695295</c:v>
                </c:pt>
                <c:pt idx="29">
                  <c:v>0.96907974922695295</c:v>
                </c:pt>
                <c:pt idx="30">
                  <c:v>0.97107070973572041</c:v>
                </c:pt>
                <c:pt idx="31">
                  <c:v>0.9537102710528792</c:v>
                </c:pt>
                <c:pt idx="32">
                  <c:v>0.96328245418849157</c:v>
                </c:pt>
                <c:pt idx="33">
                  <c:v>0.96141355577706211</c:v>
                </c:pt>
                <c:pt idx="34">
                  <c:v>0.96714028960944265</c:v>
                </c:pt>
                <c:pt idx="35">
                  <c:v>0.96711072590619884</c:v>
                </c:pt>
                <c:pt idx="36">
                  <c:v>0.96903301988780843</c:v>
                </c:pt>
                <c:pt idx="37">
                  <c:v>0.96903301988780843</c:v>
                </c:pt>
                <c:pt idx="38">
                  <c:v>0.95005357865695006</c:v>
                </c:pt>
                <c:pt idx="39">
                  <c:v>0.95190623387654227</c:v>
                </c:pt>
                <c:pt idx="40">
                  <c:v>0.95186428007202528</c:v>
                </c:pt>
                <c:pt idx="41">
                  <c:v>0.96325955870754076</c:v>
                </c:pt>
                <c:pt idx="42">
                  <c:v>0.96331296622734564</c:v>
                </c:pt>
                <c:pt idx="43">
                  <c:v>0.96911025927454952</c:v>
                </c:pt>
                <c:pt idx="44">
                  <c:v>0.96911025927454952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623712"/>
        <c:axId val="356622080"/>
      </c:lineChart>
      <c:catAx>
        <c:axId val="35662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22080"/>
        <c:crosses val="autoZero"/>
        <c:auto val="1"/>
        <c:lblAlgn val="ctr"/>
        <c:lblOffset val="100"/>
        <c:noMultiLvlLbl val="0"/>
      </c:catAx>
      <c:valAx>
        <c:axId val="35662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2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Unequal</a:t>
            </a:r>
            <a:r>
              <a:rPr lang="en-AU" baseline="0"/>
              <a:t> Dist - Drop 3 {b,s,m}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MyPhone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MyPhoneData!$I$238</c:f>
              <c:numCache>
                <c:formatCode>General</c:formatCode>
                <c:ptCount val="1"/>
                <c:pt idx="0">
                  <c:v>0.98259188364240391</c:v>
                </c:pt>
              </c:numCache>
            </c:numRef>
          </c:val>
          <c:smooth val="0"/>
        </c:ser>
        <c:ser>
          <c:idx val="1"/>
          <c:order val="1"/>
          <c:tx>
            <c:v>SmallPhone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SmallPhoneData!$I$261:$I$272</c:f>
              <c:numCache>
                <c:formatCode>General</c:formatCode>
                <c:ptCount val="12"/>
                <c:pt idx="0">
                  <c:v>0.9883978173944018</c:v>
                </c:pt>
                <c:pt idx="1">
                  <c:v>0.98367633682352784</c:v>
                </c:pt>
                <c:pt idx="2">
                  <c:v>0.95984681444688924</c:v>
                </c:pt>
                <c:pt idx="3">
                  <c:v>0.97909600239873384</c:v>
                </c:pt>
                <c:pt idx="4">
                  <c:v>0.99823725794619089</c:v>
                </c:pt>
                <c:pt idx="5">
                  <c:v>1.0517461926926119</c:v>
                </c:pt>
                <c:pt idx="6">
                  <c:v>1.0517461926926119</c:v>
                </c:pt>
                <c:pt idx="7">
                  <c:v>1.0356735059928912</c:v>
                </c:pt>
                <c:pt idx="8">
                  <c:v>1.0067445561681376</c:v>
                </c:pt>
                <c:pt idx="9">
                  <c:v>1.0667175005379554</c:v>
                </c:pt>
                <c:pt idx="10">
                  <c:v>1.0489978684373142</c:v>
                </c:pt>
                <c:pt idx="11">
                  <c:v>1.0509011322609934</c:v>
                </c:pt>
              </c:numCache>
            </c:numRef>
          </c:val>
          <c:smooth val="0"/>
        </c:ser>
        <c:ser>
          <c:idx val="2"/>
          <c:order val="2"/>
          <c:tx>
            <c:v>BigPhone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BigPhoneData!$I$273:$I$285</c:f>
              <c:numCache>
                <c:formatCode>General</c:formatCode>
                <c:ptCount val="13"/>
                <c:pt idx="0">
                  <c:v>0.95375127453052866</c:v>
                </c:pt>
                <c:pt idx="1">
                  <c:v>0.95762248025368191</c:v>
                </c:pt>
                <c:pt idx="2">
                  <c:v>0.96137636555754802</c:v>
                </c:pt>
                <c:pt idx="3">
                  <c:v>0.96134584754388164</c:v>
                </c:pt>
                <c:pt idx="4">
                  <c:v>0.97289382714361561</c:v>
                </c:pt>
                <c:pt idx="5">
                  <c:v>0.97289382714361561</c:v>
                </c:pt>
                <c:pt idx="6">
                  <c:v>0.99637389867245207</c:v>
                </c:pt>
                <c:pt idx="7">
                  <c:v>0.97877410734704728</c:v>
                </c:pt>
                <c:pt idx="8">
                  <c:v>0.98068770562356278</c:v>
                </c:pt>
                <c:pt idx="9">
                  <c:v>0.97305499007257035</c:v>
                </c:pt>
                <c:pt idx="10">
                  <c:v>0.99036679677023443</c:v>
                </c:pt>
                <c:pt idx="11">
                  <c:v>0.99035250203167113</c:v>
                </c:pt>
                <c:pt idx="12">
                  <c:v>1.011968434750526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628608"/>
        <c:axId val="356630240"/>
      </c:lineChart>
      <c:catAx>
        <c:axId val="35662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30240"/>
        <c:crosses val="autoZero"/>
        <c:auto val="1"/>
        <c:lblAlgn val="ctr"/>
        <c:lblOffset val="100"/>
        <c:noMultiLvlLbl val="0"/>
      </c:catAx>
      <c:valAx>
        <c:axId val="3566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2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18" Type="http://schemas.openxmlformats.org/officeDocument/2006/relationships/chart" Target="../charts/chart44.xml"/><Relationship Id="rId26" Type="http://schemas.openxmlformats.org/officeDocument/2006/relationships/chart" Target="../charts/chart52.xml"/><Relationship Id="rId3" Type="http://schemas.openxmlformats.org/officeDocument/2006/relationships/chart" Target="../charts/chart29.xml"/><Relationship Id="rId21" Type="http://schemas.openxmlformats.org/officeDocument/2006/relationships/chart" Target="../charts/chart47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17" Type="http://schemas.openxmlformats.org/officeDocument/2006/relationships/chart" Target="../charts/chart43.xml"/><Relationship Id="rId25" Type="http://schemas.openxmlformats.org/officeDocument/2006/relationships/chart" Target="../charts/chart51.xml"/><Relationship Id="rId2" Type="http://schemas.openxmlformats.org/officeDocument/2006/relationships/chart" Target="../charts/chart28.xml"/><Relationship Id="rId16" Type="http://schemas.openxmlformats.org/officeDocument/2006/relationships/chart" Target="../charts/chart42.xml"/><Relationship Id="rId20" Type="http://schemas.openxmlformats.org/officeDocument/2006/relationships/chart" Target="../charts/chart46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24" Type="http://schemas.openxmlformats.org/officeDocument/2006/relationships/chart" Target="../charts/chart50.xml"/><Relationship Id="rId5" Type="http://schemas.openxmlformats.org/officeDocument/2006/relationships/chart" Target="../charts/chart31.xml"/><Relationship Id="rId15" Type="http://schemas.openxmlformats.org/officeDocument/2006/relationships/chart" Target="../charts/chart41.xml"/><Relationship Id="rId23" Type="http://schemas.openxmlformats.org/officeDocument/2006/relationships/chart" Target="../charts/chart49.xml"/><Relationship Id="rId10" Type="http://schemas.openxmlformats.org/officeDocument/2006/relationships/chart" Target="../charts/chart36.xml"/><Relationship Id="rId19" Type="http://schemas.openxmlformats.org/officeDocument/2006/relationships/chart" Target="../charts/chart45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Relationship Id="rId22" Type="http://schemas.openxmlformats.org/officeDocument/2006/relationships/chart" Target="../charts/chart4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1.xml"/><Relationship Id="rId1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</xdr:row>
      <xdr:rowOff>4761</xdr:rowOff>
    </xdr:from>
    <xdr:to>
      <xdr:col>20</xdr:col>
      <xdr:colOff>552450</xdr:colOff>
      <xdr:row>19</xdr:row>
      <xdr:rowOff>178594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</xdr:colOff>
      <xdr:row>20</xdr:row>
      <xdr:rowOff>4762</xdr:rowOff>
    </xdr:from>
    <xdr:to>
      <xdr:col>20</xdr:col>
      <xdr:colOff>523875</xdr:colOff>
      <xdr:row>34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36</xdr:row>
      <xdr:rowOff>4762</xdr:rowOff>
    </xdr:from>
    <xdr:to>
      <xdr:col>20</xdr:col>
      <xdr:colOff>457199</xdr:colOff>
      <xdr:row>50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47625</xdr:colOff>
      <xdr:row>52</xdr:row>
      <xdr:rowOff>185737</xdr:rowOff>
    </xdr:from>
    <xdr:to>
      <xdr:col>20</xdr:col>
      <xdr:colOff>542925</xdr:colOff>
      <xdr:row>71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95250</xdr:colOff>
      <xdr:row>73</xdr:row>
      <xdr:rowOff>166687</xdr:rowOff>
    </xdr:from>
    <xdr:to>
      <xdr:col>20</xdr:col>
      <xdr:colOff>342899</xdr:colOff>
      <xdr:row>88</xdr:row>
      <xdr:rowOff>52387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57150</xdr:colOff>
      <xdr:row>89</xdr:row>
      <xdr:rowOff>61912</xdr:rowOff>
    </xdr:from>
    <xdr:to>
      <xdr:col>20</xdr:col>
      <xdr:colOff>285749</xdr:colOff>
      <xdr:row>103</xdr:row>
      <xdr:rowOff>138112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38100</xdr:colOff>
      <xdr:row>106</xdr:row>
      <xdr:rowOff>157162</xdr:rowOff>
    </xdr:from>
    <xdr:to>
      <xdr:col>20</xdr:col>
      <xdr:colOff>257175</xdr:colOff>
      <xdr:row>121</xdr:row>
      <xdr:rowOff>42862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590549</xdr:colOff>
      <xdr:row>122</xdr:row>
      <xdr:rowOff>61912</xdr:rowOff>
    </xdr:from>
    <xdr:to>
      <xdr:col>20</xdr:col>
      <xdr:colOff>257174</xdr:colOff>
      <xdr:row>136</xdr:row>
      <xdr:rowOff>138112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19049</xdr:colOff>
      <xdr:row>138</xdr:row>
      <xdr:rowOff>4762</xdr:rowOff>
    </xdr:from>
    <xdr:to>
      <xdr:col>20</xdr:col>
      <xdr:colOff>219074</xdr:colOff>
      <xdr:row>152</xdr:row>
      <xdr:rowOff>80962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153</xdr:row>
      <xdr:rowOff>157162</xdr:rowOff>
    </xdr:from>
    <xdr:to>
      <xdr:col>20</xdr:col>
      <xdr:colOff>190500</xdr:colOff>
      <xdr:row>168</xdr:row>
      <xdr:rowOff>42862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600075</xdr:colOff>
      <xdr:row>168</xdr:row>
      <xdr:rowOff>185737</xdr:rowOff>
    </xdr:from>
    <xdr:to>
      <xdr:col>20</xdr:col>
      <xdr:colOff>142875</xdr:colOff>
      <xdr:row>183</xdr:row>
      <xdr:rowOff>71437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183</xdr:row>
      <xdr:rowOff>185737</xdr:rowOff>
    </xdr:from>
    <xdr:to>
      <xdr:col>20</xdr:col>
      <xdr:colOff>95250</xdr:colOff>
      <xdr:row>198</xdr:row>
      <xdr:rowOff>71437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199</xdr:row>
      <xdr:rowOff>14287</xdr:rowOff>
    </xdr:from>
    <xdr:to>
      <xdr:col>20</xdr:col>
      <xdr:colOff>95250</xdr:colOff>
      <xdr:row>213</xdr:row>
      <xdr:rowOff>90487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419100</xdr:colOff>
      <xdr:row>199</xdr:row>
      <xdr:rowOff>19050</xdr:rowOff>
    </xdr:from>
    <xdr:to>
      <xdr:col>39</xdr:col>
      <xdr:colOff>495300</xdr:colOff>
      <xdr:row>213</xdr:row>
      <xdr:rowOff>95250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523875</xdr:colOff>
      <xdr:row>183</xdr:row>
      <xdr:rowOff>171450</xdr:rowOff>
    </xdr:from>
    <xdr:to>
      <xdr:col>40</xdr:col>
      <xdr:colOff>9525</xdr:colOff>
      <xdr:row>198</xdr:row>
      <xdr:rowOff>57150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561975</xdr:colOff>
      <xdr:row>169</xdr:row>
      <xdr:rowOff>9525</xdr:rowOff>
    </xdr:from>
    <xdr:to>
      <xdr:col>40</xdr:col>
      <xdr:colOff>104775</xdr:colOff>
      <xdr:row>183</xdr:row>
      <xdr:rowOff>85725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523875</xdr:colOff>
      <xdr:row>154</xdr:row>
      <xdr:rowOff>0</xdr:rowOff>
    </xdr:from>
    <xdr:to>
      <xdr:col>40</xdr:col>
      <xdr:colOff>104775</xdr:colOff>
      <xdr:row>168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590550</xdr:colOff>
      <xdr:row>137</xdr:row>
      <xdr:rowOff>180975</xdr:rowOff>
    </xdr:from>
    <xdr:to>
      <xdr:col>40</xdr:col>
      <xdr:colOff>180975</xdr:colOff>
      <xdr:row>152</xdr:row>
      <xdr:rowOff>66675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76200</xdr:colOff>
      <xdr:row>122</xdr:row>
      <xdr:rowOff>9525</xdr:rowOff>
    </xdr:from>
    <xdr:to>
      <xdr:col>40</xdr:col>
      <xdr:colOff>352425</xdr:colOff>
      <xdr:row>136</xdr:row>
      <xdr:rowOff>85725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0</xdr:colOff>
      <xdr:row>107</xdr:row>
      <xdr:rowOff>0</xdr:rowOff>
    </xdr:from>
    <xdr:to>
      <xdr:col>40</xdr:col>
      <xdr:colOff>219075</xdr:colOff>
      <xdr:row>121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57150</xdr:colOff>
      <xdr:row>89</xdr:row>
      <xdr:rowOff>85725</xdr:rowOff>
    </xdr:from>
    <xdr:to>
      <xdr:col>40</xdr:col>
      <xdr:colOff>285749</xdr:colOff>
      <xdr:row>103</xdr:row>
      <xdr:rowOff>161925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0</xdr:colOff>
      <xdr:row>74</xdr:row>
      <xdr:rowOff>0</xdr:rowOff>
    </xdr:from>
    <xdr:to>
      <xdr:col>40</xdr:col>
      <xdr:colOff>247649</xdr:colOff>
      <xdr:row>88</xdr:row>
      <xdr:rowOff>76200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22</xdr:col>
      <xdr:colOff>0</xdr:colOff>
      <xdr:row>53</xdr:row>
      <xdr:rowOff>0</xdr:rowOff>
    </xdr:from>
    <xdr:to>
      <xdr:col>41</xdr:col>
      <xdr:colOff>495300</xdr:colOff>
      <xdr:row>71</xdr:row>
      <xdr:rowOff>90488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0</xdr:colOff>
      <xdr:row>36</xdr:row>
      <xdr:rowOff>0</xdr:rowOff>
    </xdr:from>
    <xdr:to>
      <xdr:col>40</xdr:col>
      <xdr:colOff>419099</xdr:colOff>
      <xdr:row>50</xdr:row>
      <xdr:rowOff>76200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21</xdr:col>
      <xdr:colOff>0</xdr:colOff>
      <xdr:row>20</xdr:row>
      <xdr:rowOff>0</xdr:rowOff>
    </xdr:from>
    <xdr:to>
      <xdr:col>40</xdr:col>
      <xdr:colOff>509588</xdr:colOff>
      <xdr:row>34</xdr:row>
      <xdr:rowOff>76200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41</xdr:col>
      <xdr:colOff>533401</xdr:colOff>
      <xdr:row>18</xdr:row>
      <xdr:rowOff>157163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321469</xdr:colOff>
      <xdr:row>0</xdr:row>
      <xdr:rowOff>23811</xdr:rowOff>
    </xdr:from>
    <xdr:to>
      <xdr:col>9</xdr:col>
      <xdr:colOff>228600</xdr:colOff>
      <xdr:row>19</xdr:row>
      <xdr:rowOff>7144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19</xdr:row>
      <xdr:rowOff>133350</xdr:rowOff>
    </xdr:from>
    <xdr:to>
      <xdr:col>9</xdr:col>
      <xdr:colOff>210815</xdr:colOff>
      <xdr:row>38</xdr:row>
      <xdr:rowOff>104774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247650</xdr:colOff>
      <xdr:row>19</xdr:row>
      <xdr:rowOff>161925</xdr:rowOff>
    </xdr:from>
    <xdr:to>
      <xdr:col>19</xdr:col>
      <xdr:colOff>171450</xdr:colOff>
      <xdr:row>38</xdr:row>
      <xdr:rowOff>161925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228600</xdr:colOff>
      <xdr:row>0</xdr:row>
      <xdr:rowOff>0</xdr:rowOff>
    </xdr:from>
    <xdr:to>
      <xdr:col>19</xdr:col>
      <xdr:colOff>152400</xdr:colOff>
      <xdr:row>19</xdr:row>
      <xdr:rowOff>9524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277813</xdr:colOff>
      <xdr:row>40</xdr:row>
      <xdr:rowOff>79375</xdr:rowOff>
    </xdr:from>
    <xdr:to>
      <xdr:col>9</xdr:col>
      <xdr:colOff>132282</xdr:colOff>
      <xdr:row>59</xdr:row>
      <xdr:rowOff>69849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18</xdr:col>
      <xdr:colOff>465657</xdr:colOff>
      <xdr:row>58</xdr:row>
      <xdr:rowOff>142875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8</xdr:col>
      <xdr:colOff>499706</xdr:colOff>
      <xdr:row>79</xdr:row>
      <xdr:rowOff>90488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81</xdr:row>
      <xdr:rowOff>0</xdr:rowOff>
    </xdr:from>
    <xdr:to>
      <xdr:col>8</xdr:col>
      <xdr:colOff>485775</xdr:colOff>
      <xdr:row>99</xdr:row>
      <xdr:rowOff>171450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101</xdr:row>
      <xdr:rowOff>0</xdr:rowOff>
    </xdr:from>
    <xdr:to>
      <xdr:col>8</xdr:col>
      <xdr:colOff>466725</xdr:colOff>
      <xdr:row>119</xdr:row>
      <xdr:rowOff>152400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121</xdr:row>
      <xdr:rowOff>0</xdr:rowOff>
    </xdr:from>
    <xdr:to>
      <xdr:col>8</xdr:col>
      <xdr:colOff>504825</xdr:colOff>
      <xdr:row>139</xdr:row>
      <xdr:rowOff>152400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141</xdr:row>
      <xdr:rowOff>0</xdr:rowOff>
    </xdr:from>
    <xdr:to>
      <xdr:col>8</xdr:col>
      <xdr:colOff>512289</xdr:colOff>
      <xdr:row>159</xdr:row>
      <xdr:rowOff>142875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161</xdr:row>
      <xdr:rowOff>0</xdr:rowOff>
    </xdr:from>
    <xdr:to>
      <xdr:col>8</xdr:col>
      <xdr:colOff>515938</xdr:colOff>
      <xdr:row>179</xdr:row>
      <xdr:rowOff>150813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181</xdr:row>
      <xdr:rowOff>0</xdr:rowOff>
    </xdr:from>
    <xdr:to>
      <xdr:col>8</xdr:col>
      <xdr:colOff>365099</xdr:colOff>
      <xdr:row>199</xdr:row>
      <xdr:rowOff>150813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201</xdr:row>
      <xdr:rowOff>0</xdr:rowOff>
    </xdr:from>
    <xdr:to>
      <xdr:col>8</xdr:col>
      <xdr:colOff>484187</xdr:colOff>
      <xdr:row>219</xdr:row>
      <xdr:rowOff>182563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221</xdr:row>
      <xdr:rowOff>0</xdr:rowOff>
    </xdr:from>
    <xdr:to>
      <xdr:col>8</xdr:col>
      <xdr:colOff>515938</xdr:colOff>
      <xdr:row>239</xdr:row>
      <xdr:rowOff>166688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241</xdr:row>
      <xdr:rowOff>0</xdr:rowOff>
    </xdr:from>
    <xdr:to>
      <xdr:col>8</xdr:col>
      <xdr:colOff>468313</xdr:colOff>
      <xdr:row>259</xdr:row>
      <xdr:rowOff>150814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61</xdr:row>
      <xdr:rowOff>0</xdr:rowOff>
    </xdr:from>
    <xdr:to>
      <xdr:col>18</xdr:col>
      <xdr:colOff>501294</xdr:colOff>
      <xdr:row>79</xdr:row>
      <xdr:rowOff>90488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81</xdr:row>
      <xdr:rowOff>0</xdr:rowOff>
    </xdr:from>
    <xdr:to>
      <xdr:col>18</xdr:col>
      <xdr:colOff>484187</xdr:colOff>
      <xdr:row>99</xdr:row>
      <xdr:rowOff>142876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101</xdr:row>
      <xdr:rowOff>0</xdr:rowOff>
    </xdr:from>
    <xdr:to>
      <xdr:col>18</xdr:col>
      <xdr:colOff>476250</xdr:colOff>
      <xdr:row>119</xdr:row>
      <xdr:rowOff>134937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121</xdr:row>
      <xdr:rowOff>39687</xdr:rowOff>
    </xdr:from>
    <xdr:to>
      <xdr:col>18</xdr:col>
      <xdr:colOff>377866</xdr:colOff>
      <xdr:row>139</xdr:row>
      <xdr:rowOff>158749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141</xdr:row>
      <xdr:rowOff>0</xdr:rowOff>
    </xdr:from>
    <xdr:to>
      <xdr:col>18</xdr:col>
      <xdr:colOff>401816</xdr:colOff>
      <xdr:row>159</xdr:row>
      <xdr:rowOff>158750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161</xdr:row>
      <xdr:rowOff>0</xdr:rowOff>
    </xdr:from>
    <xdr:to>
      <xdr:col>18</xdr:col>
      <xdr:colOff>368290</xdr:colOff>
      <xdr:row>179</xdr:row>
      <xdr:rowOff>142875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0</xdr:colOff>
      <xdr:row>181</xdr:row>
      <xdr:rowOff>0</xdr:rowOff>
    </xdr:from>
    <xdr:to>
      <xdr:col>18</xdr:col>
      <xdr:colOff>364035</xdr:colOff>
      <xdr:row>199</xdr:row>
      <xdr:rowOff>111125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201</xdr:row>
      <xdr:rowOff>0</xdr:rowOff>
    </xdr:from>
    <xdr:to>
      <xdr:col>18</xdr:col>
      <xdr:colOff>347010</xdr:colOff>
      <xdr:row>219</xdr:row>
      <xdr:rowOff>150813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0</xdr:colOff>
      <xdr:row>221</xdr:row>
      <xdr:rowOff>0</xdr:rowOff>
    </xdr:from>
    <xdr:to>
      <xdr:col>18</xdr:col>
      <xdr:colOff>321474</xdr:colOff>
      <xdr:row>239</xdr:row>
      <xdr:rowOff>142876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241</xdr:row>
      <xdr:rowOff>0</xdr:rowOff>
    </xdr:from>
    <xdr:to>
      <xdr:col>18</xdr:col>
      <xdr:colOff>314025</xdr:colOff>
      <xdr:row>259</xdr:row>
      <xdr:rowOff>150813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276225</xdr:colOff>
      <xdr:row>2</xdr:row>
      <xdr:rowOff>119062</xdr:rowOff>
    </xdr:from>
    <xdr:to>
      <xdr:col>28</xdr:col>
      <xdr:colOff>581025</xdr:colOff>
      <xdr:row>17</xdr:row>
      <xdr:rowOff>4762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313</xdr:row>
      <xdr:rowOff>0</xdr:rowOff>
    </xdr:from>
    <xdr:to>
      <xdr:col>20</xdr:col>
      <xdr:colOff>1333499</xdr:colOff>
      <xdr:row>327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327</xdr:row>
      <xdr:rowOff>123825</xdr:rowOff>
    </xdr:from>
    <xdr:to>
      <xdr:col>20</xdr:col>
      <xdr:colOff>1323975</xdr:colOff>
      <xdr:row>342</xdr:row>
      <xdr:rowOff>9525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1200150</xdr:colOff>
      <xdr:row>229</xdr:row>
      <xdr:rowOff>14287</xdr:rowOff>
    </xdr:from>
    <xdr:to>
      <xdr:col>16</xdr:col>
      <xdr:colOff>514350</xdr:colOff>
      <xdr:row>243</xdr:row>
      <xdr:rowOff>90487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3</xdr:row>
      <xdr:rowOff>0</xdr:rowOff>
    </xdr:from>
    <xdr:to>
      <xdr:col>29</xdr:col>
      <xdr:colOff>304800</xdr:colOff>
      <xdr:row>17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219074</xdr:colOff>
      <xdr:row>379</xdr:row>
      <xdr:rowOff>138112</xdr:rowOff>
    </xdr:from>
    <xdr:to>
      <xdr:col>21</xdr:col>
      <xdr:colOff>133349</xdr:colOff>
      <xdr:row>394</xdr:row>
      <xdr:rowOff>23812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389</xdr:row>
      <xdr:rowOff>161925</xdr:rowOff>
    </xdr:from>
    <xdr:to>
      <xdr:col>20</xdr:col>
      <xdr:colOff>1333500</xdr:colOff>
      <xdr:row>404</xdr:row>
      <xdr:rowOff>47625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368</xdr:row>
      <xdr:rowOff>0</xdr:rowOff>
    </xdr:from>
    <xdr:to>
      <xdr:col>21</xdr:col>
      <xdr:colOff>0</xdr:colOff>
      <xdr:row>382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383</xdr:row>
      <xdr:rowOff>4762</xdr:rowOff>
    </xdr:from>
    <xdr:to>
      <xdr:col>20</xdr:col>
      <xdr:colOff>1323975</xdr:colOff>
      <xdr:row>397</xdr:row>
      <xdr:rowOff>80962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8"/>
  <sheetViews>
    <sheetView topLeftCell="A172" zoomScale="80" zoomScaleNormal="80" workbookViewId="0">
      <selection activeCell="AA106" sqref="AA106"/>
    </sheetView>
  </sheetViews>
  <sheetFormatPr defaultRowHeight="15" x14ac:dyDescent="0.25"/>
  <sheetData>
    <row r="18" spans="6:6" x14ac:dyDescent="0.25">
      <c r="F18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72" zoomScaleNormal="100" workbookViewId="0">
      <selection activeCell="J199" sqref="J19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6"/>
  <sheetViews>
    <sheetView workbookViewId="0">
      <selection activeCell="E1" sqref="E1:E1048576"/>
    </sheetView>
  </sheetViews>
  <sheetFormatPr defaultRowHeight="15" x14ac:dyDescent="0.25"/>
  <cols>
    <col min="1" max="1" width="28.7109375" bestFit="1" customWidth="1"/>
    <col min="4" max="4" width="8.5703125" bestFit="1" customWidth="1"/>
    <col min="9" max="9" width="21.5703125" bestFit="1" customWidth="1"/>
    <col min="10" max="10" width="21.5703125" customWidth="1"/>
    <col min="15" max="15" width="10.7109375" bestFit="1" customWidth="1"/>
    <col min="16" max="17" width="10" bestFit="1" customWidth="1"/>
    <col min="18" max="18" width="10.7109375" bestFit="1" customWidth="1"/>
    <col min="19" max="19" width="10.5703125" bestFit="1" customWidth="1"/>
    <col min="20" max="20" width="10.28515625" bestFit="1" customWidth="1"/>
    <col min="21" max="21" width="20.140625" bestFit="1" customWidth="1"/>
  </cols>
  <sheetData>
    <row r="1" spans="1:21" x14ac:dyDescent="0.25">
      <c r="A1" t="s">
        <v>29</v>
      </c>
      <c r="B1" t="s">
        <v>30</v>
      </c>
      <c r="C1" t="s">
        <v>31</v>
      </c>
      <c r="D1" t="s">
        <v>32</v>
      </c>
      <c r="E1" t="s">
        <v>22</v>
      </c>
      <c r="F1" t="s">
        <v>23</v>
      </c>
      <c r="G1" t="s">
        <v>24</v>
      </c>
      <c r="I1" t="s">
        <v>16</v>
      </c>
      <c r="L1" t="s">
        <v>21</v>
      </c>
      <c r="M1" t="s">
        <v>0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</row>
    <row r="2" spans="1:21" x14ac:dyDescent="0.25">
      <c r="A2" t="s">
        <v>36</v>
      </c>
      <c r="B2" t="s">
        <v>2</v>
      </c>
      <c r="C2" t="s">
        <v>3</v>
      </c>
      <c r="D2" s="1">
        <v>72933900000000</v>
      </c>
      <c r="E2">
        <v>-9.5769999999999994E-2</v>
      </c>
      <c r="F2">
        <v>5.7459999999999997E-2</v>
      </c>
      <c r="G2">
        <v>9.6534200000000006</v>
      </c>
      <c r="H2">
        <v>3.5</v>
      </c>
      <c r="I2">
        <f t="shared" ref="I2:I33" si="0">((E2*E2)+(F2*F2)+(G2*G2))/($M$2 * $M$2)</f>
        <v>0.96912362360193982</v>
      </c>
      <c r="L2">
        <v>0.1</v>
      </c>
      <c r="M2">
        <v>9.8066499999999994</v>
      </c>
    </row>
    <row r="3" spans="1:21" x14ac:dyDescent="0.25">
      <c r="A3" t="s">
        <v>36</v>
      </c>
      <c r="B3" t="s">
        <v>2</v>
      </c>
      <c r="C3" t="s">
        <v>3</v>
      </c>
      <c r="D3" s="1">
        <v>72933900000000</v>
      </c>
      <c r="E3">
        <v>-9.5769999999999994E-2</v>
      </c>
      <c r="F3">
        <v>5.7459999999999997E-2</v>
      </c>
      <c r="G3">
        <v>9.6534200000000006</v>
      </c>
      <c r="H3">
        <v>3.5</v>
      </c>
      <c r="I3">
        <f t="shared" si="0"/>
        <v>0.96912362360193982</v>
      </c>
      <c r="O3">
        <f>(E3*$L$2+O2*(1-$L$2))</f>
        <v>-9.5770000000000004E-3</v>
      </c>
      <c r="P3">
        <f>(F3*$L$2+P2*(1-$L$2))</f>
        <v>5.7460000000000002E-3</v>
      </c>
      <c r="Q3">
        <f>(G3*$L$2+Q2*(1-$L$2))</f>
        <v>0.96534200000000014</v>
      </c>
    </row>
    <row r="4" spans="1:21" x14ac:dyDescent="0.25">
      <c r="A4" t="s">
        <v>36</v>
      </c>
      <c r="B4" t="s">
        <v>2</v>
      </c>
      <c r="C4" t="s">
        <v>3</v>
      </c>
      <c r="D4" s="1">
        <v>72933900000000</v>
      </c>
      <c r="E4">
        <v>-9.5769999999999994E-2</v>
      </c>
      <c r="F4">
        <v>5.7459999999999997E-2</v>
      </c>
      <c r="G4">
        <v>9.6534200000000006</v>
      </c>
      <c r="H4">
        <v>3.5</v>
      </c>
      <c r="I4">
        <f t="shared" si="0"/>
        <v>0.96912362360193982</v>
      </c>
      <c r="O4">
        <f>(E4*$L$2+O3*(1-$L$2))</f>
        <v>-1.8196299999999999E-2</v>
      </c>
      <c r="P4">
        <f t="shared" ref="P4:Q4" si="1">(F4*$L$2+P3*(1-$L$2))</f>
        <v>1.0917400000000001E-2</v>
      </c>
      <c r="Q4">
        <f t="shared" si="1"/>
        <v>1.8341498000000003</v>
      </c>
      <c r="R4">
        <f t="shared" ref="R4:S5" si="2">E4 - O3</f>
        <v>-8.6192999999999992E-2</v>
      </c>
      <c r="S4">
        <f t="shared" si="2"/>
        <v>5.1713999999999996E-2</v>
      </c>
      <c r="T4">
        <f>G4-Q3</f>
        <v>8.6880780000000009</v>
      </c>
      <c r="U4">
        <f>((R4*R4)+(S4*S4)+(T4*T4))/($M$2 * $M$2)</f>
        <v>0.78499013511757121</v>
      </c>
    </row>
    <row r="5" spans="1:21" x14ac:dyDescent="0.25">
      <c r="A5" t="s">
        <v>36</v>
      </c>
      <c r="B5" t="s">
        <v>2</v>
      </c>
      <c r="C5" t="s">
        <v>3</v>
      </c>
      <c r="D5" s="1">
        <v>72933900000000</v>
      </c>
      <c r="E5">
        <v>-9.5769999999999994E-2</v>
      </c>
      <c r="F5">
        <v>5.7459999999999997E-2</v>
      </c>
      <c r="G5">
        <v>9.6534200000000006</v>
      </c>
      <c r="H5">
        <v>3.5</v>
      </c>
      <c r="I5">
        <f t="shared" si="0"/>
        <v>0.96912362360193982</v>
      </c>
      <c r="O5">
        <f>(E5*$L$2+O4*(1-$L$2))</f>
        <v>-2.5953669999999998E-2</v>
      </c>
      <c r="P5">
        <f t="shared" ref="P5:P6" si="3">(F5*$L$2+P4*(1-$L$2))</f>
        <v>1.5571660000000001E-2</v>
      </c>
      <c r="Q5">
        <f t="shared" ref="Q5:Q6" si="4">(G5*$L$2+Q4*(1-$L$2))</f>
        <v>2.6160768200000004</v>
      </c>
      <c r="R5">
        <f t="shared" si="2"/>
        <v>-7.7573699999999995E-2</v>
      </c>
      <c r="S5">
        <f t="shared" si="2"/>
        <v>4.6542599999999996E-2</v>
      </c>
      <c r="T5">
        <f>G5-Q4</f>
        <v>7.8192702000000001</v>
      </c>
      <c r="U5">
        <f>((R5*R5)+(S5*S5)+(T5*T5))/($M$2 * $M$2)</f>
        <v>0.63584200944523261</v>
      </c>
    </row>
    <row r="6" spans="1:21" x14ac:dyDescent="0.25">
      <c r="A6" t="s">
        <v>36</v>
      </c>
      <c r="B6" t="s">
        <v>2</v>
      </c>
      <c r="C6" t="s">
        <v>3</v>
      </c>
      <c r="D6" s="1">
        <v>72933900000000</v>
      </c>
      <c r="E6">
        <v>-9.5769999999999994E-2</v>
      </c>
      <c r="F6">
        <v>5.7459999999999997E-2</v>
      </c>
      <c r="G6">
        <v>9.6534200000000006</v>
      </c>
      <c r="H6">
        <v>3.5</v>
      </c>
      <c r="I6">
        <f t="shared" si="0"/>
        <v>0.96912362360193982</v>
      </c>
      <c r="O6">
        <f t="shared" ref="O6:O17" si="5">(E6*$L$2+O5*(1-$L$2))</f>
        <v>-3.2935302999999999E-2</v>
      </c>
      <c r="P6">
        <f t="shared" si="3"/>
        <v>1.9760494E-2</v>
      </c>
      <c r="Q6">
        <f t="shared" si="4"/>
        <v>3.3198111380000004</v>
      </c>
      <c r="R6">
        <f t="shared" ref="R6:R17" si="6">E6 - O5</f>
        <v>-6.9816329999999996E-2</v>
      </c>
      <c r="S6">
        <f t="shared" ref="S6:S17" si="7">F6 - P5</f>
        <v>4.1888339999999996E-2</v>
      </c>
      <c r="T6">
        <f t="shared" ref="T6:T17" si="8">G6-Q5</f>
        <v>7.0373431800000006</v>
      </c>
      <c r="U6">
        <f t="shared" ref="U6:U17" si="9">((R6*R6)+(S6*S6)+(T6*T6))/($M$2 * $M$2)</f>
        <v>0.51503202765063849</v>
      </c>
    </row>
    <row r="7" spans="1:21" x14ac:dyDescent="0.25">
      <c r="A7" t="s">
        <v>36</v>
      </c>
      <c r="B7" t="s">
        <v>2</v>
      </c>
      <c r="C7" t="s">
        <v>3</v>
      </c>
      <c r="D7" s="1">
        <v>72933900000000</v>
      </c>
      <c r="E7">
        <v>-9.5769999999999994E-2</v>
      </c>
      <c r="F7">
        <v>5.7459999999999997E-2</v>
      </c>
      <c r="G7">
        <v>9.6534200000000006</v>
      </c>
      <c r="H7">
        <v>3.5</v>
      </c>
      <c r="I7">
        <f t="shared" si="0"/>
        <v>0.96912362360193982</v>
      </c>
      <c r="O7">
        <f t="shared" si="5"/>
        <v>-3.9218772700000001E-2</v>
      </c>
      <c r="P7">
        <f t="shared" ref="P7:P18" si="10">(F7*$L$2+P6*(1-$L$2))</f>
        <v>2.3530444600000002E-2</v>
      </c>
      <c r="Q7">
        <f t="shared" ref="Q7:Q18" si="11">(G7*$L$2+Q6*(1-$L$2))</f>
        <v>3.9531720242000006</v>
      </c>
      <c r="R7">
        <f t="shared" si="6"/>
        <v>-6.2834696999999995E-2</v>
      </c>
      <c r="S7">
        <f t="shared" si="7"/>
        <v>3.7699505999999994E-2</v>
      </c>
      <c r="T7">
        <f t="shared" si="8"/>
        <v>6.3336088620000002</v>
      </c>
      <c r="U7">
        <f t="shared" si="9"/>
        <v>0.41717594239701711</v>
      </c>
    </row>
    <row r="8" spans="1:21" x14ac:dyDescent="0.25">
      <c r="A8" t="s">
        <v>36</v>
      </c>
      <c r="B8" t="s">
        <v>2</v>
      </c>
      <c r="C8" t="s">
        <v>3</v>
      </c>
      <c r="D8" s="1">
        <v>72933900000000</v>
      </c>
      <c r="E8">
        <v>-9.5769999999999994E-2</v>
      </c>
      <c r="F8">
        <v>5.7459999999999997E-2</v>
      </c>
      <c r="G8">
        <v>9.6534200000000006</v>
      </c>
      <c r="H8">
        <v>3.5</v>
      </c>
      <c r="I8">
        <f t="shared" si="0"/>
        <v>0.96912362360193982</v>
      </c>
      <c r="O8">
        <f t="shared" si="5"/>
        <v>-4.4873895430000005E-2</v>
      </c>
      <c r="P8">
        <f t="shared" si="10"/>
        <v>2.6923400140000005E-2</v>
      </c>
      <c r="Q8">
        <f t="shared" si="11"/>
        <v>4.5231968217800009</v>
      </c>
      <c r="R8">
        <f t="shared" si="6"/>
        <v>-5.6551227299999993E-2</v>
      </c>
      <c r="S8">
        <f t="shared" si="7"/>
        <v>3.3929555399999992E-2</v>
      </c>
      <c r="T8">
        <f t="shared" si="8"/>
        <v>5.7002479758</v>
      </c>
      <c r="U8">
        <f t="shared" si="9"/>
        <v>0.3379125133415839</v>
      </c>
    </row>
    <row r="9" spans="1:21" x14ac:dyDescent="0.25">
      <c r="A9" t="s">
        <v>36</v>
      </c>
      <c r="B9" t="s">
        <v>2</v>
      </c>
      <c r="C9" t="s">
        <v>3</v>
      </c>
      <c r="D9" s="1">
        <v>72933900000000</v>
      </c>
      <c r="E9">
        <v>-9.5769999999999994E-2</v>
      </c>
      <c r="F9">
        <v>5.7459999999999997E-2</v>
      </c>
      <c r="G9">
        <v>9.6534200000000006</v>
      </c>
      <c r="H9">
        <v>3.5</v>
      </c>
      <c r="I9">
        <f t="shared" si="0"/>
        <v>0.96912362360193982</v>
      </c>
      <c r="O9">
        <f t="shared" si="5"/>
        <v>-4.9963505887000007E-2</v>
      </c>
      <c r="P9">
        <f t="shared" si="10"/>
        <v>2.9977060126000005E-2</v>
      </c>
      <c r="Q9">
        <f t="shared" si="11"/>
        <v>5.036219139602002</v>
      </c>
      <c r="R9">
        <f t="shared" si="6"/>
        <v>-5.0896104569999989E-2</v>
      </c>
      <c r="S9">
        <f t="shared" si="7"/>
        <v>3.0536599859999992E-2</v>
      </c>
      <c r="T9">
        <f t="shared" si="8"/>
        <v>5.1302231782199996</v>
      </c>
      <c r="U9">
        <f t="shared" si="9"/>
        <v>0.27370913580668288</v>
      </c>
    </row>
    <row r="10" spans="1:21" x14ac:dyDescent="0.25">
      <c r="A10" t="s">
        <v>36</v>
      </c>
      <c r="B10" t="s">
        <v>2</v>
      </c>
      <c r="C10" t="s">
        <v>3</v>
      </c>
      <c r="D10" s="1">
        <v>72933900000000</v>
      </c>
      <c r="E10">
        <v>-9.5769999999999994E-2</v>
      </c>
      <c r="F10">
        <v>5.7459999999999997E-2</v>
      </c>
      <c r="G10">
        <v>9.6534200000000006</v>
      </c>
      <c r="H10">
        <v>3.5</v>
      </c>
      <c r="I10">
        <f t="shared" si="0"/>
        <v>0.96912362360193982</v>
      </c>
      <c r="O10">
        <f t="shared" si="5"/>
        <v>-5.4544155298300007E-2</v>
      </c>
      <c r="P10">
        <f t="shared" si="10"/>
        <v>3.2725354113400003E-2</v>
      </c>
      <c r="Q10">
        <f t="shared" si="11"/>
        <v>5.4979392256418027</v>
      </c>
      <c r="R10">
        <f t="shared" si="6"/>
        <v>-4.5806494112999988E-2</v>
      </c>
      <c r="S10">
        <f t="shared" si="7"/>
        <v>2.7482939873999992E-2</v>
      </c>
      <c r="T10">
        <f t="shared" si="8"/>
        <v>4.6172008603979986</v>
      </c>
      <c r="U10">
        <f t="shared" si="9"/>
        <v>0.22170440000341304</v>
      </c>
    </row>
    <row r="11" spans="1:21" x14ac:dyDescent="0.25">
      <c r="A11" t="s">
        <v>36</v>
      </c>
      <c r="B11" t="s">
        <v>2</v>
      </c>
      <c r="C11" t="s">
        <v>3</v>
      </c>
      <c r="D11" s="1">
        <v>72933900000000</v>
      </c>
      <c r="E11">
        <v>-9.5769999999999994E-2</v>
      </c>
      <c r="F11">
        <v>5.7459999999999997E-2</v>
      </c>
      <c r="G11">
        <v>9.6534200000000006</v>
      </c>
      <c r="H11">
        <v>3.5</v>
      </c>
      <c r="I11">
        <f t="shared" si="0"/>
        <v>0.96912362360193982</v>
      </c>
      <c r="O11">
        <f t="shared" si="5"/>
        <v>-5.8666739768470012E-2</v>
      </c>
      <c r="P11">
        <f t="shared" si="10"/>
        <v>3.519881870206E-2</v>
      </c>
      <c r="Q11">
        <f t="shared" si="11"/>
        <v>5.9134873030776234</v>
      </c>
      <c r="R11">
        <f t="shared" si="6"/>
        <v>-4.1225844701699987E-2</v>
      </c>
      <c r="S11">
        <f t="shared" si="7"/>
        <v>2.4734645886599994E-2</v>
      </c>
      <c r="T11">
        <f t="shared" si="8"/>
        <v>4.1554807743581978</v>
      </c>
      <c r="U11">
        <f t="shared" si="9"/>
        <v>0.17958056400276451</v>
      </c>
    </row>
    <row r="12" spans="1:21" x14ac:dyDescent="0.25">
      <c r="A12" t="s">
        <v>36</v>
      </c>
      <c r="B12" t="s">
        <v>2</v>
      </c>
      <c r="C12" t="s">
        <v>3</v>
      </c>
      <c r="D12" s="1">
        <v>72933900000000</v>
      </c>
      <c r="E12">
        <v>-9.5769999999999994E-2</v>
      </c>
      <c r="F12">
        <v>5.7459999999999997E-2</v>
      </c>
      <c r="G12">
        <v>9.6534200000000006</v>
      </c>
      <c r="H12">
        <v>3.5</v>
      </c>
      <c r="I12">
        <f t="shared" si="0"/>
        <v>0.96912362360193982</v>
      </c>
      <c r="O12">
        <f t="shared" si="5"/>
        <v>-6.2377065791623013E-2</v>
      </c>
      <c r="P12">
        <f t="shared" si="10"/>
        <v>3.7424936831854001E-2</v>
      </c>
      <c r="Q12">
        <f t="shared" si="11"/>
        <v>6.2874805727698622</v>
      </c>
      <c r="R12">
        <f t="shared" si="6"/>
        <v>-3.7103260231529982E-2</v>
      </c>
      <c r="S12">
        <f t="shared" si="7"/>
        <v>2.2261181297939997E-2</v>
      </c>
      <c r="T12">
        <f t="shared" si="8"/>
        <v>3.7399326969223772</v>
      </c>
      <c r="U12">
        <f t="shared" si="9"/>
        <v>0.14546025684223915</v>
      </c>
    </row>
    <row r="13" spans="1:21" x14ac:dyDescent="0.25">
      <c r="A13" t="s">
        <v>36</v>
      </c>
      <c r="B13" t="s">
        <v>2</v>
      </c>
      <c r="C13" t="s">
        <v>3</v>
      </c>
      <c r="D13" s="1">
        <v>72933900000000</v>
      </c>
      <c r="E13">
        <v>-9.5769999999999994E-2</v>
      </c>
      <c r="F13">
        <v>5.7459999999999997E-2</v>
      </c>
      <c r="G13">
        <v>9.6534200000000006</v>
      </c>
      <c r="H13">
        <v>3.5</v>
      </c>
      <c r="I13">
        <f t="shared" si="0"/>
        <v>0.96912362360193982</v>
      </c>
      <c r="O13">
        <f t="shared" si="5"/>
        <v>-6.5716359212460718E-2</v>
      </c>
      <c r="P13">
        <f t="shared" si="10"/>
        <v>3.9428443148668606E-2</v>
      </c>
      <c r="Q13">
        <f t="shared" si="11"/>
        <v>6.6240745154928771</v>
      </c>
      <c r="R13">
        <f t="shared" si="6"/>
        <v>-3.3392934208376981E-2</v>
      </c>
      <c r="S13">
        <f t="shared" si="7"/>
        <v>2.0035063168145996E-2</v>
      </c>
      <c r="T13">
        <f t="shared" si="8"/>
        <v>3.3659394272301384</v>
      </c>
      <c r="U13">
        <f t="shared" si="9"/>
        <v>0.11782280804221365</v>
      </c>
    </row>
    <row r="14" spans="1:21" x14ac:dyDescent="0.25">
      <c r="A14" t="s">
        <v>36</v>
      </c>
      <c r="B14" t="s">
        <v>2</v>
      </c>
      <c r="C14" t="s">
        <v>3</v>
      </c>
      <c r="D14" s="1">
        <v>72933900000000</v>
      </c>
      <c r="E14">
        <v>-9.5769999999999994E-2</v>
      </c>
      <c r="F14">
        <v>5.7459999999999997E-2</v>
      </c>
      <c r="G14">
        <v>9.6534200000000006</v>
      </c>
      <c r="H14">
        <v>3.5</v>
      </c>
      <c r="I14">
        <f t="shared" si="0"/>
        <v>0.96912362360193982</v>
      </c>
      <c r="O14">
        <f t="shared" si="5"/>
        <v>-6.8721723291214648E-2</v>
      </c>
      <c r="P14">
        <f t="shared" si="10"/>
        <v>4.1231598833801744E-2</v>
      </c>
      <c r="Q14">
        <f t="shared" si="11"/>
        <v>6.92700906394359</v>
      </c>
      <c r="R14">
        <f t="shared" si="6"/>
        <v>-3.0053640787539276E-2</v>
      </c>
      <c r="S14">
        <f t="shared" si="7"/>
        <v>1.8031556851331391E-2</v>
      </c>
      <c r="T14">
        <f t="shared" si="8"/>
        <v>3.0293454845071235</v>
      </c>
      <c r="U14">
        <f t="shared" si="9"/>
        <v>9.5436474514192987E-2</v>
      </c>
    </row>
    <row r="15" spans="1:21" x14ac:dyDescent="0.25">
      <c r="A15" t="s">
        <v>36</v>
      </c>
      <c r="B15" t="s">
        <v>2</v>
      </c>
      <c r="C15" t="s">
        <v>3</v>
      </c>
      <c r="D15" s="1">
        <v>72933900000000</v>
      </c>
      <c r="E15">
        <v>-9.5769999999999994E-2</v>
      </c>
      <c r="F15">
        <v>5.7459999999999997E-2</v>
      </c>
      <c r="G15">
        <v>9.6534200000000006</v>
      </c>
      <c r="H15">
        <v>3.5</v>
      </c>
      <c r="I15">
        <f t="shared" si="0"/>
        <v>0.96912362360193982</v>
      </c>
      <c r="O15">
        <f t="shared" si="5"/>
        <v>-7.1426550962093188E-2</v>
      </c>
      <c r="P15">
        <f t="shared" si="10"/>
        <v>4.2854438950421569E-2</v>
      </c>
      <c r="Q15">
        <f t="shared" si="11"/>
        <v>7.1996501575492307</v>
      </c>
      <c r="R15">
        <f t="shared" si="6"/>
        <v>-2.7048276708785346E-2</v>
      </c>
      <c r="S15">
        <f t="shared" si="7"/>
        <v>1.6228401166198253E-2</v>
      </c>
      <c r="T15">
        <f t="shared" si="8"/>
        <v>2.7264109360564106</v>
      </c>
      <c r="U15">
        <f t="shared" si="9"/>
        <v>7.7303544356496293E-2</v>
      </c>
    </row>
    <row r="16" spans="1:21" x14ac:dyDescent="0.25">
      <c r="A16" t="s">
        <v>36</v>
      </c>
      <c r="B16" t="s">
        <v>2</v>
      </c>
      <c r="C16" t="s">
        <v>3</v>
      </c>
      <c r="D16" s="1">
        <v>72933900000000</v>
      </c>
      <c r="E16">
        <v>-9.5769999999999994E-2</v>
      </c>
      <c r="F16">
        <v>5.7459999999999997E-2</v>
      </c>
      <c r="G16">
        <v>9.6534200000000006</v>
      </c>
      <c r="H16">
        <v>3.5</v>
      </c>
      <c r="I16">
        <f t="shared" si="0"/>
        <v>0.96912362360193982</v>
      </c>
      <c r="O16">
        <f t="shared" si="5"/>
        <v>-7.3860895865883874E-2</v>
      </c>
      <c r="P16">
        <f t="shared" si="10"/>
        <v>4.4314995055379412E-2</v>
      </c>
      <c r="Q16">
        <f t="shared" si="11"/>
        <v>7.4450271417943075</v>
      </c>
      <c r="R16">
        <f t="shared" si="6"/>
        <v>-2.4343449037906806E-2</v>
      </c>
      <c r="S16">
        <f t="shared" si="7"/>
        <v>1.4605561049578428E-2</v>
      </c>
      <c r="T16">
        <f t="shared" si="8"/>
        <v>2.4537698424507699</v>
      </c>
      <c r="U16">
        <f t="shared" si="9"/>
        <v>6.2615870928762016E-2</v>
      </c>
    </row>
    <row r="17" spans="1:21" x14ac:dyDescent="0.25">
      <c r="A17" t="s">
        <v>36</v>
      </c>
      <c r="B17" t="s">
        <v>2</v>
      </c>
      <c r="C17" t="s">
        <v>3</v>
      </c>
      <c r="D17" s="1">
        <v>72933900000000</v>
      </c>
      <c r="E17">
        <v>-9.5769999999999994E-2</v>
      </c>
      <c r="F17">
        <v>5.7459999999999997E-2</v>
      </c>
      <c r="G17">
        <v>9.6534200000000006</v>
      </c>
      <c r="H17">
        <v>3.5</v>
      </c>
      <c r="I17">
        <f t="shared" si="0"/>
        <v>0.96912362360193982</v>
      </c>
      <c r="O17">
        <f t="shared" si="5"/>
        <v>-7.6051806279295489E-2</v>
      </c>
      <c r="P17">
        <f t="shared" si="10"/>
        <v>4.562949554984147E-2</v>
      </c>
      <c r="Q17">
        <f t="shared" si="11"/>
        <v>7.6658664276148762</v>
      </c>
      <c r="R17">
        <f t="shared" si="6"/>
        <v>-2.190910413411612E-2</v>
      </c>
      <c r="S17">
        <f t="shared" si="7"/>
        <v>1.3145004944620585E-2</v>
      </c>
      <c r="T17">
        <f t="shared" si="8"/>
        <v>2.2083928582056931</v>
      </c>
      <c r="U17">
        <f t="shared" si="9"/>
        <v>5.0718855452297248E-2</v>
      </c>
    </row>
    <row r="18" spans="1:21" x14ac:dyDescent="0.25">
      <c r="A18" t="s">
        <v>36</v>
      </c>
      <c r="B18" t="s">
        <v>2</v>
      </c>
      <c r="C18" t="s">
        <v>3</v>
      </c>
      <c r="D18" s="1">
        <v>72933900000000</v>
      </c>
      <c r="E18">
        <v>-9.5769999999999994E-2</v>
      </c>
      <c r="F18">
        <v>5.7459999999999997E-2</v>
      </c>
      <c r="G18">
        <v>9.6534200000000006</v>
      </c>
      <c r="H18">
        <v>3.5</v>
      </c>
      <c r="I18">
        <f t="shared" si="0"/>
        <v>0.96912362360193982</v>
      </c>
      <c r="O18">
        <f t="shared" ref="O18:O81" si="12">(E18*$L$2+O17*(1-$L$2))</f>
        <v>-7.8023625651365947E-2</v>
      </c>
      <c r="P18">
        <f t="shared" si="10"/>
        <v>4.6812545994857326E-2</v>
      </c>
      <c r="Q18">
        <f t="shared" si="11"/>
        <v>7.864621784853389</v>
      </c>
      <c r="R18">
        <f t="shared" ref="R18:R81" si="13">E18 - O17</f>
        <v>-1.9718193720704505E-2</v>
      </c>
      <c r="S18">
        <f t="shared" ref="S18:S81" si="14">F18 - P17</f>
        <v>1.1830504450158527E-2</v>
      </c>
      <c r="T18">
        <f t="shared" ref="T18:T81" si="15">G18-Q17</f>
        <v>1.9875535723851243</v>
      </c>
      <c r="U18">
        <f t="shared" ref="U18:U81" si="16">((R18*R18)+(S18*S18)+(T18*T18))/($M$2 * $M$2)</f>
        <v>4.1082272916360789E-2</v>
      </c>
    </row>
    <row r="19" spans="1:21" x14ac:dyDescent="0.25">
      <c r="A19" t="s">
        <v>36</v>
      </c>
      <c r="B19" t="s">
        <v>2</v>
      </c>
      <c r="C19" t="s">
        <v>3</v>
      </c>
      <c r="D19" s="1">
        <v>72933900000000</v>
      </c>
      <c r="E19">
        <v>-9.5769999999999994E-2</v>
      </c>
      <c r="F19">
        <v>5.7459999999999997E-2</v>
      </c>
      <c r="G19">
        <v>9.6534200000000006</v>
      </c>
      <c r="H19">
        <v>3.5</v>
      </c>
      <c r="I19">
        <f t="shared" si="0"/>
        <v>0.96912362360193982</v>
      </c>
      <c r="O19">
        <f t="shared" si="12"/>
        <v>-7.9798263086229351E-2</v>
      </c>
      <c r="P19">
        <f t="shared" ref="P19:P82" si="17">(F19*$L$2+P18*(1-$L$2))</f>
        <v>4.7877291395371592E-2</v>
      </c>
      <c r="Q19">
        <f t="shared" ref="Q19:Q82" si="18">(G19*$L$2+Q18*(1-$L$2))</f>
        <v>8.04350160636805</v>
      </c>
      <c r="R19">
        <f t="shared" si="13"/>
        <v>-1.7746374348634048E-2</v>
      </c>
      <c r="S19">
        <f t="shared" si="14"/>
        <v>1.0647454005142672E-2</v>
      </c>
      <c r="T19">
        <f t="shared" si="15"/>
        <v>1.7887982151466115</v>
      </c>
      <c r="U19">
        <f t="shared" si="16"/>
        <v>3.3276641062252227E-2</v>
      </c>
    </row>
    <row r="20" spans="1:21" x14ac:dyDescent="0.25">
      <c r="A20" t="s">
        <v>36</v>
      </c>
      <c r="B20" t="s">
        <v>2</v>
      </c>
      <c r="C20" t="s">
        <v>3</v>
      </c>
      <c r="D20" s="1">
        <v>72933900000000</v>
      </c>
      <c r="E20">
        <v>-9.5769999999999994E-2</v>
      </c>
      <c r="F20">
        <v>5.7459999999999997E-2</v>
      </c>
      <c r="G20">
        <v>9.6534200000000006</v>
      </c>
      <c r="H20">
        <v>3.5</v>
      </c>
      <c r="I20">
        <f t="shared" si="0"/>
        <v>0.96912362360193982</v>
      </c>
      <c r="O20">
        <f t="shared" si="12"/>
        <v>-8.1395436777606425E-2</v>
      </c>
      <c r="P20">
        <f t="shared" si="17"/>
        <v>4.8835562255834436E-2</v>
      </c>
      <c r="Q20">
        <f t="shared" si="18"/>
        <v>8.2044934457312451</v>
      </c>
      <c r="R20">
        <f t="shared" si="13"/>
        <v>-1.5971736913770643E-2</v>
      </c>
      <c r="S20">
        <f t="shared" si="14"/>
        <v>9.5827086046284052E-3</v>
      </c>
      <c r="T20">
        <f t="shared" si="15"/>
        <v>1.6099183936319506</v>
      </c>
      <c r="U20">
        <f t="shared" si="16"/>
        <v>2.6954079260424306E-2</v>
      </c>
    </row>
    <row r="21" spans="1:21" x14ac:dyDescent="0.25">
      <c r="A21" t="s">
        <v>36</v>
      </c>
      <c r="B21" t="s">
        <v>2</v>
      </c>
      <c r="C21" t="s">
        <v>3</v>
      </c>
      <c r="D21" s="1">
        <v>72933900000000</v>
      </c>
      <c r="E21">
        <v>-9.5769999999999994E-2</v>
      </c>
      <c r="F21">
        <v>5.7459999999999997E-2</v>
      </c>
      <c r="G21">
        <v>9.6534200000000006</v>
      </c>
      <c r="H21">
        <v>3.5</v>
      </c>
      <c r="I21">
        <f t="shared" si="0"/>
        <v>0.96912362360193982</v>
      </c>
      <c r="O21">
        <f t="shared" si="12"/>
        <v>-8.2832893099845789E-2</v>
      </c>
      <c r="P21">
        <f t="shared" si="17"/>
        <v>4.9698006030250992E-2</v>
      </c>
      <c r="Q21">
        <f t="shared" si="18"/>
        <v>8.349386101158121</v>
      </c>
      <c r="R21">
        <f t="shared" si="13"/>
        <v>-1.4374563222393569E-2</v>
      </c>
      <c r="S21">
        <f t="shared" si="14"/>
        <v>8.6244377441655612E-3</v>
      </c>
      <c r="T21">
        <f t="shared" si="15"/>
        <v>1.4489265542687555</v>
      </c>
      <c r="U21">
        <f t="shared" si="16"/>
        <v>2.183280420094369E-2</v>
      </c>
    </row>
    <row r="22" spans="1:21" x14ac:dyDescent="0.25">
      <c r="A22" t="s">
        <v>36</v>
      </c>
      <c r="B22" t="s">
        <v>2</v>
      </c>
      <c r="C22" t="s">
        <v>3</v>
      </c>
      <c r="D22" s="1">
        <v>72933900000000</v>
      </c>
      <c r="E22">
        <v>-9.5769999999999994E-2</v>
      </c>
      <c r="F22">
        <v>5.7459999999999997E-2</v>
      </c>
      <c r="G22">
        <v>9.6534200000000006</v>
      </c>
      <c r="H22">
        <v>3.5</v>
      </c>
      <c r="I22">
        <f t="shared" si="0"/>
        <v>0.96912362360193982</v>
      </c>
      <c r="O22">
        <f t="shared" si="12"/>
        <v>-8.4126603789861212E-2</v>
      </c>
      <c r="P22">
        <f t="shared" si="17"/>
        <v>5.0474205427225895E-2</v>
      </c>
      <c r="Q22">
        <f t="shared" si="18"/>
        <v>8.4797894910423093</v>
      </c>
      <c r="R22">
        <f t="shared" si="13"/>
        <v>-1.2937106900154205E-2</v>
      </c>
      <c r="S22">
        <f t="shared" si="14"/>
        <v>7.7619939697490051E-3</v>
      </c>
      <c r="T22">
        <f t="shared" si="15"/>
        <v>1.3040338988418796</v>
      </c>
      <c r="U22">
        <f t="shared" si="16"/>
        <v>1.7684571402764377E-2</v>
      </c>
    </row>
    <row r="23" spans="1:21" x14ac:dyDescent="0.25">
      <c r="A23" t="s">
        <v>36</v>
      </c>
      <c r="B23" t="s">
        <v>2</v>
      </c>
      <c r="C23" t="s">
        <v>3</v>
      </c>
      <c r="D23" s="1">
        <v>72933900000000</v>
      </c>
      <c r="E23">
        <v>-9.5769999999999994E-2</v>
      </c>
      <c r="F23">
        <v>5.7459999999999997E-2</v>
      </c>
      <c r="G23">
        <v>9.6534200000000006</v>
      </c>
      <c r="H23">
        <v>3.5</v>
      </c>
      <c r="I23">
        <f t="shared" si="0"/>
        <v>0.96912362360193982</v>
      </c>
      <c r="O23">
        <f t="shared" si="12"/>
        <v>-8.5290943410875092E-2</v>
      </c>
      <c r="P23">
        <f t="shared" si="17"/>
        <v>5.117278488450331E-2</v>
      </c>
      <c r="Q23">
        <f t="shared" si="18"/>
        <v>8.5971525419380779</v>
      </c>
      <c r="R23">
        <f t="shared" si="13"/>
        <v>-1.1643396210138782E-2</v>
      </c>
      <c r="S23">
        <f t="shared" si="14"/>
        <v>6.9857945727741025E-3</v>
      </c>
      <c r="T23">
        <f t="shared" si="15"/>
        <v>1.1736305089576913</v>
      </c>
      <c r="U23">
        <f t="shared" si="16"/>
        <v>1.4324502836239136E-2</v>
      </c>
    </row>
    <row r="24" spans="1:21" x14ac:dyDescent="0.25">
      <c r="A24" t="s">
        <v>36</v>
      </c>
      <c r="B24" t="s">
        <v>2</v>
      </c>
      <c r="C24" t="s">
        <v>3</v>
      </c>
      <c r="D24" s="1">
        <v>72933900000000</v>
      </c>
      <c r="E24">
        <v>-9.5769999999999994E-2</v>
      </c>
      <c r="F24">
        <v>5.7459999999999997E-2</v>
      </c>
      <c r="G24">
        <v>9.6534200000000006</v>
      </c>
      <c r="H24">
        <v>3.5</v>
      </c>
      <c r="I24">
        <f t="shared" si="0"/>
        <v>0.96912362360193982</v>
      </c>
      <c r="O24">
        <f t="shared" si="12"/>
        <v>-8.6338849069787588E-2</v>
      </c>
      <c r="P24">
        <f t="shared" si="17"/>
        <v>5.1801506396052979E-2</v>
      </c>
      <c r="Q24">
        <f t="shared" si="18"/>
        <v>8.7027792877442707</v>
      </c>
      <c r="R24">
        <f t="shared" si="13"/>
        <v>-1.0479056589124902E-2</v>
      </c>
      <c r="S24">
        <f t="shared" si="14"/>
        <v>6.2872151154966874E-3</v>
      </c>
      <c r="T24">
        <f t="shared" si="15"/>
        <v>1.0562674580619227</v>
      </c>
      <c r="U24">
        <f t="shared" si="16"/>
        <v>1.1602847297353714E-2</v>
      </c>
    </row>
    <row r="25" spans="1:21" x14ac:dyDescent="0.25">
      <c r="A25" t="s">
        <v>36</v>
      </c>
      <c r="B25" t="s">
        <v>2</v>
      </c>
      <c r="C25" t="s">
        <v>3</v>
      </c>
      <c r="D25" s="1">
        <v>72933900000000</v>
      </c>
      <c r="E25">
        <v>-9.5769999999999994E-2</v>
      </c>
      <c r="F25">
        <v>5.7459999999999997E-2</v>
      </c>
      <c r="G25">
        <v>9.6534200000000006</v>
      </c>
      <c r="H25">
        <v>3.5</v>
      </c>
      <c r="I25">
        <f t="shared" si="0"/>
        <v>0.96912362360193982</v>
      </c>
      <c r="O25">
        <f t="shared" si="12"/>
        <v>-8.7281964162808839E-2</v>
      </c>
      <c r="P25">
        <f t="shared" si="17"/>
        <v>5.2367355756447687E-2</v>
      </c>
      <c r="Q25">
        <f t="shared" si="18"/>
        <v>8.7978433589698444</v>
      </c>
      <c r="R25">
        <f t="shared" si="13"/>
        <v>-9.4311509302124064E-3</v>
      </c>
      <c r="S25">
        <f t="shared" si="14"/>
        <v>5.6584936039470179E-3</v>
      </c>
      <c r="T25">
        <f t="shared" si="15"/>
        <v>0.95064071225572988</v>
      </c>
      <c r="U25">
        <f t="shared" si="16"/>
        <v>9.3983063108564989E-3</v>
      </c>
    </row>
    <row r="26" spans="1:21" x14ac:dyDescent="0.25">
      <c r="A26" t="s">
        <v>36</v>
      </c>
      <c r="B26" t="s">
        <v>2</v>
      </c>
      <c r="C26" t="s">
        <v>3</v>
      </c>
      <c r="D26" s="1">
        <v>72933900000000</v>
      </c>
      <c r="E26">
        <v>-9.5769999999999994E-2</v>
      </c>
      <c r="F26">
        <v>5.7459999999999997E-2</v>
      </c>
      <c r="G26">
        <v>9.6534200000000006</v>
      </c>
      <c r="H26">
        <v>3.5</v>
      </c>
      <c r="I26">
        <f t="shared" si="0"/>
        <v>0.96912362360193982</v>
      </c>
      <c r="O26">
        <f t="shared" si="12"/>
        <v>-8.8130767746527963E-2</v>
      </c>
      <c r="P26">
        <f t="shared" si="17"/>
        <v>5.287662018080292E-2</v>
      </c>
      <c r="Q26">
        <f t="shared" si="18"/>
        <v>8.8834010230728602</v>
      </c>
      <c r="R26">
        <f t="shared" si="13"/>
        <v>-8.4880358371911546E-3</v>
      </c>
      <c r="S26">
        <f t="shared" si="14"/>
        <v>5.0926442435523106E-3</v>
      </c>
      <c r="T26">
        <f t="shared" si="15"/>
        <v>0.85557664103015618</v>
      </c>
      <c r="U26">
        <f t="shared" si="16"/>
        <v>7.6126281117937511E-3</v>
      </c>
    </row>
    <row r="27" spans="1:21" x14ac:dyDescent="0.25">
      <c r="A27" t="s">
        <v>36</v>
      </c>
      <c r="B27" t="s">
        <v>2</v>
      </c>
      <c r="C27" t="s">
        <v>3</v>
      </c>
      <c r="D27" s="1">
        <v>72933900000000</v>
      </c>
      <c r="E27">
        <v>-9.5769999999999994E-2</v>
      </c>
      <c r="F27">
        <v>5.7459999999999997E-2</v>
      </c>
      <c r="G27">
        <v>9.6534200000000006</v>
      </c>
      <c r="H27">
        <v>3.5</v>
      </c>
      <c r="I27">
        <f t="shared" si="0"/>
        <v>0.96912362360193982</v>
      </c>
      <c r="O27">
        <f t="shared" si="12"/>
        <v>-8.8894690971875176E-2</v>
      </c>
      <c r="P27">
        <f t="shared" si="17"/>
        <v>5.3334958162722629E-2</v>
      </c>
      <c r="Q27">
        <f t="shared" si="18"/>
        <v>8.9604029207655742</v>
      </c>
      <c r="R27">
        <f t="shared" si="13"/>
        <v>-7.6392322534720308E-3</v>
      </c>
      <c r="S27">
        <f t="shared" si="14"/>
        <v>4.5833798191970768E-3</v>
      </c>
      <c r="T27">
        <f t="shared" si="15"/>
        <v>0.77001897692714039</v>
      </c>
      <c r="U27">
        <f t="shared" si="16"/>
        <v>6.166228770552935E-3</v>
      </c>
    </row>
    <row r="28" spans="1:21" x14ac:dyDescent="0.25">
      <c r="A28" t="s">
        <v>36</v>
      </c>
      <c r="B28" t="s">
        <v>2</v>
      </c>
      <c r="C28" t="s">
        <v>3</v>
      </c>
      <c r="D28" s="1">
        <v>72933900000000</v>
      </c>
      <c r="E28">
        <v>-9.5769999999999994E-2</v>
      </c>
      <c r="F28">
        <v>5.7459999999999997E-2</v>
      </c>
      <c r="G28">
        <v>9.6534200000000006</v>
      </c>
      <c r="H28">
        <v>3.5</v>
      </c>
      <c r="I28">
        <f t="shared" si="0"/>
        <v>0.96912362360193982</v>
      </c>
      <c r="O28">
        <f t="shared" si="12"/>
        <v>-8.9582221874687659E-2</v>
      </c>
      <c r="P28">
        <f t="shared" si="17"/>
        <v>5.3747462346450371E-2</v>
      </c>
      <c r="Q28">
        <f t="shared" si="18"/>
        <v>9.0297046286890161</v>
      </c>
      <c r="R28">
        <f t="shared" si="13"/>
        <v>-6.875309028124818E-3</v>
      </c>
      <c r="S28">
        <f t="shared" si="14"/>
        <v>4.1250418372773684E-3</v>
      </c>
      <c r="T28">
        <f t="shared" si="15"/>
        <v>0.69301707923442635</v>
      </c>
      <c r="U28">
        <f t="shared" si="16"/>
        <v>4.9946453041478768E-3</v>
      </c>
    </row>
    <row r="29" spans="1:21" x14ac:dyDescent="0.25">
      <c r="A29" t="s">
        <v>36</v>
      </c>
      <c r="B29" t="s">
        <v>2</v>
      </c>
      <c r="C29" t="s">
        <v>3</v>
      </c>
      <c r="D29" s="1">
        <v>72933900000000</v>
      </c>
      <c r="E29">
        <v>-9.5769999999999994E-2</v>
      </c>
      <c r="F29">
        <v>5.7459999999999997E-2</v>
      </c>
      <c r="G29">
        <v>9.6534200000000006</v>
      </c>
      <c r="H29">
        <v>3.5</v>
      </c>
      <c r="I29">
        <f t="shared" si="0"/>
        <v>0.96912362360193982</v>
      </c>
      <c r="O29">
        <f t="shared" si="12"/>
        <v>-9.0200999687218897E-2</v>
      </c>
      <c r="P29">
        <f t="shared" si="17"/>
        <v>5.4118716111805333E-2</v>
      </c>
      <c r="Q29">
        <f t="shared" si="18"/>
        <v>9.0920761658201137</v>
      </c>
      <c r="R29">
        <f t="shared" si="13"/>
        <v>-6.1877781253123348E-3</v>
      </c>
      <c r="S29">
        <f t="shared" si="14"/>
        <v>3.712537653549626E-3</v>
      </c>
      <c r="T29">
        <f t="shared" si="15"/>
        <v>0.62371537131098442</v>
      </c>
      <c r="U29">
        <f t="shared" si="16"/>
        <v>4.0456626963597895E-3</v>
      </c>
    </row>
    <row r="30" spans="1:21" x14ac:dyDescent="0.25">
      <c r="A30" t="s">
        <v>36</v>
      </c>
      <c r="B30" t="s">
        <v>2</v>
      </c>
      <c r="C30" t="s">
        <v>3</v>
      </c>
      <c r="D30" s="1">
        <v>72933900000000</v>
      </c>
      <c r="E30">
        <v>-9.5769999999999994E-2</v>
      </c>
      <c r="F30">
        <v>5.7459999999999997E-2</v>
      </c>
      <c r="G30">
        <v>9.6534200000000006</v>
      </c>
      <c r="H30">
        <v>3.5</v>
      </c>
      <c r="I30">
        <f t="shared" si="0"/>
        <v>0.96912362360193982</v>
      </c>
      <c r="O30">
        <f t="shared" si="12"/>
        <v>-9.0757899718497015E-2</v>
      </c>
      <c r="P30">
        <f t="shared" si="17"/>
        <v>5.4452844500624799E-2</v>
      </c>
      <c r="Q30">
        <f t="shared" si="18"/>
        <v>9.1482105492381027</v>
      </c>
      <c r="R30">
        <f t="shared" si="13"/>
        <v>-5.5690003127810972E-3</v>
      </c>
      <c r="S30">
        <f t="shared" si="14"/>
        <v>3.3412838881946641E-3</v>
      </c>
      <c r="T30">
        <f t="shared" si="15"/>
        <v>0.56134383417988687</v>
      </c>
      <c r="U30">
        <f t="shared" si="16"/>
        <v>3.2769867840514401E-3</v>
      </c>
    </row>
    <row r="31" spans="1:21" x14ac:dyDescent="0.25">
      <c r="A31" t="s">
        <v>36</v>
      </c>
      <c r="B31" t="s">
        <v>2</v>
      </c>
      <c r="C31" t="s">
        <v>3</v>
      </c>
      <c r="D31" s="1">
        <v>72933900000000</v>
      </c>
      <c r="E31">
        <v>-9.5769999999999994E-2</v>
      </c>
      <c r="F31">
        <v>5.7459999999999997E-2</v>
      </c>
      <c r="G31">
        <v>9.6534200000000006</v>
      </c>
      <c r="H31">
        <v>3.5</v>
      </c>
      <c r="I31">
        <f t="shared" si="0"/>
        <v>0.96912362360193982</v>
      </c>
      <c r="O31">
        <f t="shared" si="12"/>
        <v>-9.1259109746647318E-2</v>
      </c>
      <c r="P31">
        <f t="shared" si="17"/>
        <v>5.4753560050562318E-2</v>
      </c>
      <c r="Q31">
        <f t="shared" si="18"/>
        <v>9.198731494314293</v>
      </c>
      <c r="R31">
        <f t="shared" si="13"/>
        <v>-5.0121002815029791E-3</v>
      </c>
      <c r="S31">
        <f t="shared" si="14"/>
        <v>3.0071554993751984E-3</v>
      </c>
      <c r="T31">
        <f t="shared" si="15"/>
        <v>0.50520945076189783</v>
      </c>
      <c r="U31">
        <f t="shared" si="16"/>
        <v>2.6543592950816629E-3</v>
      </c>
    </row>
    <row r="32" spans="1:21" x14ac:dyDescent="0.25">
      <c r="A32" t="s">
        <v>36</v>
      </c>
      <c r="B32" t="s">
        <v>2</v>
      </c>
      <c r="C32" t="s">
        <v>3</v>
      </c>
      <c r="D32" s="1">
        <v>72933900000000</v>
      </c>
      <c r="E32">
        <v>-9.5769999999999994E-2</v>
      </c>
      <c r="F32">
        <v>5.7459999999999997E-2</v>
      </c>
      <c r="G32">
        <v>9.6534200000000006</v>
      </c>
      <c r="H32">
        <v>3.5</v>
      </c>
      <c r="I32">
        <f t="shared" si="0"/>
        <v>0.96912362360193982</v>
      </c>
      <c r="O32">
        <f t="shared" si="12"/>
        <v>-9.1710198771982596E-2</v>
      </c>
      <c r="P32">
        <f t="shared" si="17"/>
        <v>5.5024204045506085E-2</v>
      </c>
      <c r="Q32">
        <f t="shared" si="18"/>
        <v>9.2442003448828629</v>
      </c>
      <c r="R32">
        <f t="shared" si="13"/>
        <v>-4.5108902533526757E-3</v>
      </c>
      <c r="S32">
        <f t="shared" si="14"/>
        <v>2.7064399494376792E-3</v>
      </c>
      <c r="T32">
        <f t="shared" si="15"/>
        <v>0.45468850568570751</v>
      </c>
      <c r="U32">
        <f t="shared" si="16"/>
        <v>2.1500310290161417E-3</v>
      </c>
    </row>
    <row r="33" spans="1:21" x14ac:dyDescent="0.25">
      <c r="A33" t="s">
        <v>36</v>
      </c>
      <c r="B33" t="s">
        <v>2</v>
      </c>
      <c r="C33" t="s">
        <v>3</v>
      </c>
      <c r="D33" s="1">
        <v>72933900000000</v>
      </c>
      <c r="E33">
        <v>-9.5769999999999994E-2</v>
      </c>
      <c r="F33">
        <v>5.7459999999999997E-2</v>
      </c>
      <c r="G33">
        <v>9.6534200000000006</v>
      </c>
      <c r="H33">
        <v>3.5</v>
      </c>
      <c r="I33">
        <f t="shared" si="0"/>
        <v>0.96912362360193982</v>
      </c>
      <c r="O33">
        <f t="shared" si="12"/>
        <v>-9.2116178894784337E-2</v>
      </c>
      <c r="P33">
        <f t="shared" si="17"/>
        <v>5.5267783640955477E-2</v>
      </c>
      <c r="Q33">
        <f t="shared" si="18"/>
        <v>9.285122310394577</v>
      </c>
      <c r="R33">
        <f t="shared" si="13"/>
        <v>-4.0598012280173984E-3</v>
      </c>
      <c r="S33">
        <f t="shared" si="14"/>
        <v>2.435795954493912E-3</v>
      </c>
      <c r="T33">
        <f t="shared" si="15"/>
        <v>0.40921965511713765</v>
      </c>
      <c r="U33">
        <f t="shared" si="16"/>
        <v>1.7415251335030821E-3</v>
      </c>
    </row>
    <row r="34" spans="1:21" x14ac:dyDescent="0.25">
      <c r="A34" t="s">
        <v>36</v>
      </c>
      <c r="B34" t="s">
        <v>2</v>
      </c>
      <c r="C34" t="s">
        <v>3</v>
      </c>
      <c r="D34" s="1">
        <v>72933900000000</v>
      </c>
      <c r="E34">
        <v>-9.5769999999999994E-2</v>
      </c>
      <c r="F34">
        <v>5.7459999999999997E-2</v>
      </c>
      <c r="G34">
        <v>9.6534200000000006</v>
      </c>
      <c r="H34">
        <v>3.5</v>
      </c>
      <c r="I34">
        <f t="shared" ref="I34:I66" si="19">((E34*E34)+(F34*F34)+(G34*G34))/($M$2 * $M$2)</f>
        <v>0.96912362360193982</v>
      </c>
      <c r="O34">
        <f t="shared" si="12"/>
        <v>-9.2481561005305912E-2</v>
      </c>
      <c r="P34">
        <f t="shared" si="17"/>
        <v>5.548700527685993E-2</v>
      </c>
      <c r="Q34">
        <f t="shared" si="18"/>
        <v>9.3219520793551194</v>
      </c>
      <c r="R34">
        <f t="shared" si="13"/>
        <v>-3.6538211052156572E-3</v>
      </c>
      <c r="S34">
        <f t="shared" si="14"/>
        <v>2.1922163590445201E-3</v>
      </c>
      <c r="T34">
        <f t="shared" si="15"/>
        <v>0.36829768960542353</v>
      </c>
      <c r="U34">
        <f t="shared" si="16"/>
        <v>1.4106353581374938E-3</v>
      </c>
    </row>
    <row r="35" spans="1:21" x14ac:dyDescent="0.25">
      <c r="A35" t="s">
        <v>36</v>
      </c>
      <c r="B35" t="s">
        <v>2</v>
      </c>
      <c r="C35" t="s">
        <v>3</v>
      </c>
      <c r="D35" s="1">
        <v>72933900000000</v>
      </c>
      <c r="E35">
        <v>-9.5769999999999994E-2</v>
      </c>
      <c r="F35">
        <v>5.7459999999999997E-2</v>
      </c>
      <c r="G35">
        <v>9.6534200000000006</v>
      </c>
      <c r="H35">
        <v>3.5</v>
      </c>
      <c r="I35">
        <f t="shared" si="19"/>
        <v>0.96912362360193982</v>
      </c>
      <c r="O35">
        <f t="shared" si="12"/>
        <v>-9.2810404904775323E-2</v>
      </c>
      <c r="P35">
        <f t="shared" si="17"/>
        <v>5.5684304749173942E-2</v>
      </c>
      <c r="Q35">
        <f t="shared" si="18"/>
        <v>9.3550988714196066</v>
      </c>
      <c r="R35">
        <f t="shared" si="13"/>
        <v>-3.2884389946940817E-3</v>
      </c>
      <c r="S35">
        <f t="shared" si="14"/>
        <v>1.9729947231400674E-3</v>
      </c>
      <c r="T35">
        <f t="shared" si="15"/>
        <v>0.33146792064488118</v>
      </c>
      <c r="U35">
        <f t="shared" si="16"/>
        <v>1.1426146400913702E-3</v>
      </c>
    </row>
    <row r="36" spans="1:21" x14ac:dyDescent="0.25">
      <c r="A36" t="s">
        <v>36</v>
      </c>
      <c r="B36" t="s">
        <v>2</v>
      </c>
      <c r="C36" t="s">
        <v>3</v>
      </c>
      <c r="D36" s="1">
        <v>72933900000000</v>
      </c>
      <c r="E36">
        <v>-9.5769999999999994E-2</v>
      </c>
      <c r="F36">
        <v>5.7459999999999997E-2</v>
      </c>
      <c r="G36">
        <v>9.6534200000000006</v>
      </c>
      <c r="H36">
        <v>3.5</v>
      </c>
      <c r="I36">
        <f t="shared" si="19"/>
        <v>0.96912362360193982</v>
      </c>
      <c r="O36">
        <f t="shared" si="12"/>
        <v>-9.3106364414297801E-2</v>
      </c>
      <c r="P36">
        <f t="shared" si="17"/>
        <v>5.5861874274256547E-2</v>
      </c>
      <c r="Q36">
        <f t="shared" si="18"/>
        <v>9.3849309842776467</v>
      </c>
      <c r="R36">
        <f t="shared" si="13"/>
        <v>-2.9595950952246708E-3</v>
      </c>
      <c r="S36">
        <f t="shared" si="14"/>
        <v>1.7756952508260551E-3</v>
      </c>
      <c r="T36">
        <f t="shared" si="15"/>
        <v>0.29832112858039395</v>
      </c>
      <c r="U36">
        <f t="shared" si="16"/>
        <v>9.2551785847401534E-4</v>
      </c>
    </row>
    <row r="37" spans="1:21" x14ac:dyDescent="0.25">
      <c r="A37" t="s">
        <v>36</v>
      </c>
      <c r="B37" t="s">
        <v>2</v>
      </c>
      <c r="C37" t="s">
        <v>3</v>
      </c>
      <c r="D37" s="1">
        <v>72933900000000</v>
      </c>
      <c r="E37">
        <v>-9.5769999999999994E-2</v>
      </c>
      <c r="F37">
        <v>5.7459999999999997E-2</v>
      </c>
      <c r="G37">
        <v>9.6534200000000006</v>
      </c>
      <c r="H37">
        <v>3.5</v>
      </c>
      <c r="I37">
        <f t="shared" si="19"/>
        <v>0.96912362360193982</v>
      </c>
      <c r="O37">
        <f t="shared" si="12"/>
        <v>-9.3372727972868025E-2</v>
      </c>
      <c r="P37">
        <f t="shared" si="17"/>
        <v>5.6021686846830891E-2</v>
      </c>
      <c r="Q37">
        <f t="shared" si="18"/>
        <v>9.4117798858498816</v>
      </c>
      <c r="R37">
        <f t="shared" si="13"/>
        <v>-2.6636355857021926E-3</v>
      </c>
      <c r="S37">
        <f t="shared" si="14"/>
        <v>1.5981257257434503E-3</v>
      </c>
      <c r="T37">
        <f t="shared" si="15"/>
        <v>0.26848901572235384</v>
      </c>
      <c r="U37">
        <f t="shared" si="16"/>
        <v>7.4966946536394845E-4</v>
      </c>
    </row>
    <row r="38" spans="1:21" x14ac:dyDescent="0.25">
      <c r="A38" t="s">
        <v>36</v>
      </c>
      <c r="B38" t="s">
        <v>2</v>
      </c>
      <c r="C38" t="s">
        <v>3</v>
      </c>
      <c r="D38" s="1">
        <v>72933900000000</v>
      </c>
      <c r="E38">
        <v>-9.5769999999999994E-2</v>
      </c>
      <c r="F38">
        <v>5.7459999999999997E-2</v>
      </c>
      <c r="G38">
        <v>9.6534200000000006</v>
      </c>
      <c r="H38">
        <v>3.5</v>
      </c>
      <c r="I38">
        <f t="shared" si="19"/>
        <v>0.96912362360193982</v>
      </c>
      <c r="O38">
        <f t="shared" si="12"/>
        <v>-9.3612455175581227E-2</v>
      </c>
      <c r="P38">
        <f t="shared" si="17"/>
        <v>5.6165518162147807E-2</v>
      </c>
      <c r="Q38">
        <f t="shared" si="18"/>
        <v>9.4359438972648935</v>
      </c>
      <c r="R38">
        <f t="shared" si="13"/>
        <v>-2.3972720271319692E-3</v>
      </c>
      <c r="S38">
        <f t="shared" si="14"/>
        <v>1.438313153169106E-3</v>
      </c>
      <c r="T38">
        <f t="shared" si="15"/>
        <v>0.24164011415011899</v>
      </c>
      <c r="U38">
        <f t="shared" si="16"/>
        <v>6.0723226694480088E-4</v>
      </c>
    </row>
    <row r="39" spans="1:21" x14ac:dyDescent="0.25">
      <c r="A39" t="s">
        <v>36</v>
      </c>
      <c r="B39" t="s">
        <v>2</v>
      </c>
      <c r="C39" t="s">
        <v>3</v>
      </c>
      <c r="D39" s="1">
        <v>72933900000000</v>
      </c>
      <c r="E39">
        <v>-9.5769999999999994E-2</v>
      </c>
      <c r="F39">
        <v>5.7459999999999997E-2</v>
      </c>
      <c r="G39">
        <v>9.6534200000000006</v>
      </c>
      <c r="H39">
        <v>3.5</v>
      </c>
      <c r="I39">
        <f t="shared" si="19"/>
        <v>0.96912362360193982</v>
      </c>
      <c r="O39">
        <f t="shared" si="12"/>
        <v>-9.3828209658023104E-2</v>
      </c>
      <c r="P39">
        <f t="shared" si="17"/>
        <v>5.6294966345933027E-2</v>
      </c>
      <c r="Q39">
        <f t="shared" si="18"/>
        <v>9.4576915075384047</v>
      </c>
      <c r="R39">
        <f t="shared" si="13"/>
        <v>-2.1575448244187667E-3</v>
      </c>
      <c r="S39">
        <f t="shared" si="14"/>
        <v>1.2944818378521905E-3</v>
      </c>
      <c r="T39">
        <f t="shared" si="15"/>
        <v>0.21747610273510709</v>
      </c>
      <c r="U39">
        <f t="shared" si="16"/>
        <v>4.9185813622528872E-4</v>
      </c>
    </row>
    <row r="40" spans="1:21" x14ac:dyDescent="0.25">
      <c r="A40" t="s">
        <v>36</v>
      </c>
      <c r="B40" t="s">
        <v>2</v>
      </c>
      <c r="C40" t="s">
        <v>3</v>
      </c>
      <c r="D40" s="1">
        <v>72933900000000</v>
      </c>
      <c r="E40">
        <v>-9.5769999999999994E-2</v>
      </c>
      <c r="F40">
        <v>5.7459999999999997E-2</v>
      </c>
      <c r="G40">
        <v>9.6534200000000006</v>
      </c>
      <c r="H40">
        <v>3.5</v>
      </c>
      <c r="I40">
        <f t="shared" si="19"/>
        <v>0.96912362360193982</v>
      </c>
      <c r="O40">
        <f t="shared" si="12"/>
        <v>-9.4022388692220793E-2</v>
      </c>
      <c r="P40">
        <f t="shared" si="17"/>
        <v>5.6411469711339729E-2</v>
      </c>
      <c r="Q40">
        <f t="shared" si="18"/>
        <v>9.4772643567845645</v>
      </c>
      <c r="R40">
        <f t="shared" si="13"/>
        <v>-1.94179034197689E-3</v>
      </c>
      <c r="S40">
        <f t="shared" si="14"/>
        <v>1.1650336540669701E-3</v>
      </c>
      <c r="T40">
        <f t="shared" si="15"/>
        <v>0.19572849246159585</v>
      </c>
      <c r="U40">
        <f t="shared" si="16"/>
        <v>3.9840509034248171E-4</v>
      </c>
    </row>
    <row r="41" spans="1:21" x14ac:dyDescent="0.25">
      <c r="A41" t="s">
        <v>36</v>
      </c>
      <c r="B41" t="s">
        <v>2</v>
      </c>
      <c r="C41" t="s">
        <v>3</v>
      </c>
      <c r="D41" s="1">
        <v>72933900000000</v>
      </c>
      <c r="E41">
        <v>-9.5769999999999994E-2</v>
      </c>
      <c r="F41">
        <v>5.7459999999999997E-2</v>
      </c>
      <c r="G41">
        <v>9.6534200000000006</v>
      </c>
      <c r="H41">
        <v>3.5</v>
      </c>
      <c r="I41">
        <f t="shared" si="19"/>
        <v>0.96912362360193982</v>
      </c>
      <c r="O41">
        <f t="shared" si="12"/>
        <v>-9.4197149822998719E-2</v>
      </c>
      <c r="P41">
        <f t="shared" si="17"/>
        <v>5.6516322740205759E-2</v>
      </c>
      <c r="Q41">
        <f t="shared" si="18"/>
        <v>9.4948799211061079</v>
      </c>
      <c r="R41">
        <f t="shared" si="13"/>
        <v>-1.747611307779201E-3</v>
      </c>
      <c r="S41">
        <f t="shared" si="14"/>
        <v>1.0485302886602682E-3</v>
      </c>
      <c r="T41">
        <f t="shared" si="15"/>
        <v>0.17615564321543609</v>
      </c>
      <c r="U41">
        <f t="shared" si="16"/>
        <v>3.2270812317740952E-4</v>
      </c>
    </row>
    <row r="42" spans="1:21" x14ac:dyDescent="0.25">
      <c r="A42" t="s">
        <v>36</v>
      </c>
      <c r="B42" t="s">
        <v>2</v>
      </c>
      <c r="C42" t="s">
        <v>3</v>
      </c>
      <c r="D42" s="1">
        <v>72933900000000</v>
      </c>
      <c r="E42">
        <v>-9.5769999999999994E-2</v>
      </c>
      <c r="F42">
        <v>5.7459999999999997E-2</v>
      </c>
      <c r="G42">
        <v>9.6534200000000006</v>
      </c>
      <c r="H42">
        <v>3.5</v>
      </c>
      <c r="I42">
        <f t="shared" si="19"/>
        <v>0.96912362360193982</v>
      </c>
      <c r="O42">
        <f t="shared" si="12"/>
        <v>-9.4354434840698845E-2</v>
      </c>
      <c r="P42">
        <f t="shared" si="17"/>
        <v>5.6610690466185186E-2</v>
      </c>
      <c r="Q42">
        <f t="shared" si="18"/>
        <v>9.5107339289954975</v>
      </c>
      <c r="R42">
        <f t="shared" si="13"/>
        <v>-1.5728501770012754E-3</v>
      </c>
      <c r="S42">
        <f t="shared" si="14"/>
        <v>9.4367725979423861E-4</v>
      </c>
      <c r="T42">
        <f t="shared" si="15"/>
        <v>0.15854007889389266</v>
      </c>
      <c r="U42">
        <f t="shared" si="16"/>
        <v>2.6139357977370231E-4</v>
      </c>
    </row>
    <row r="43" spans="1:21" x14ac:dyDescent="0.25">
      <c r="A43" t="s">
        <v>36</v>
      </c>
      <c r="B43" t="s">
        <v>2</v>
      </c>
      <c r="C43" t="s">
        <v>3</v>
      </c>
      <c r="D43" s="1">
        <v>72933900000000</v>
      </c>
      <c r="E43">
        <v>-9.5769999999999994E-2</v>
      </c>
      <c r="F43">
        <v>5.7459999999999997E-2</v>
      </c>
      <c r="G43">
        <v>9.6534200000000006</v>
      </c>
      <c r="H43">
        <v>3.5</v>
      </c>
      <c r="I43">
        <f t="shared" si="19"/>
        <v>0.96912362360193982</v>
      </c>
      <c r="O43">
        <f t="shared" si="12"/>
        <v>-9.4495991356628964E-2</v>
      </c>
      <c r="P43">
        <f t="shared" si="17"/>
        <v>5.6695621419566668E-2</v>
      </c>
      <c r="Q43">
        <f t="shared" si="18"/>
        <v>9.5250025360959469</v>
      </c>
      <c r="R43">
        <f t="shared" si="13"/>
        <v>-1.4155651593011492E-3</v>
      </c>
      <c r="S43">
        <f t="shared" si="14"/>
        <v>8.4930953381481128E-4</v>
      </c>
      <c r="T43">
        <f t="shared" si="15"/>
        <v>0.14268607100450303</v>
      </c>
      <c r="U43">
        <f t="shared" si="16"/>
        <v>2.1172879961669784E-4</v>
      </c>
    </row>
    <row r="44" spans="1:21" x14ac:dyDescent="0.25">
      <c r="A44" t="s">
        <v>36</v>
      </c>
      <c r="B44" t="s">
        <v>2</v>
      </c>
      <c r="C44" t="s">
        <v>3</v>
      </c>
      <c r="D44" s="1">
        <v>72933900000000</v>
      </c>
      <c r="E44">
        <v>-9.5769999999999994E-2</v>
      </c>
      <c r="F44">
        <v>5.7459999999999997E-2</v>
      </c>
      <c r="G44">
        <v>9.6534200000000006</v>
      </c>
      <c r="H44">
        <v>3.5</v>
      </c>
      <c r="I44">
        <f t="shared" si="19"/>
        <v>0.96912362360193982</v>
      </c>
      <c r="O44">
        <f t="shared" si="12"/>
        <v>-9.4623392220966066E-2</v>
      </c>
      <c r="P44">
        <f t="shared" si="17"/>
        <v>5.6772059277610004E-2</v>
      </c>
      <c r="Q44">
        <f t="shared" si="18"/>
        <v>9.5378442824863523</v>
      </c>
      <c r="R44">
        <f t="shared" si="13"/>
        <v>-1.2740086433710301E-3</v>
      </c>
      <c r="S44">
        <f t="shared" si="14"/>
        <v>7.6437858043332946E-4</v>
      </c>
      <c r="T44">
        <f t="shared" si="15"/>
        <v>0.12841746390405362</v>
      </c>
      <c r="U44">
        <f t="shared" si="16"/>
        <v>1.7150032768952761E-4</v>
      </c>
    </row>
    <row r="45" spans="1:21" x14ac:dyDescent="0.25">
      <c r="A45" t="s">
        <v>36</v>
      </c>
      <c r="B45" t="s">
        <v>2</v>
      </c>
      <c r="C45" t="s">
        <v>3</v>
      </c>
      <c r="D45" s="1">
        <v>72933900000000</v>
      </c>
      <c r="E45">
        <v>-9.5769999999999994E-2</v>
      </c>
      <c r="F45">
        <v>5.7459999999999997E-2</v>
      </c>
      <c r="G45">
        <v>9.6534200000000006</v>
      </c>
      <c r="H45">
        <v>3.5</v>
      </c>
      <c r="I45">
        <f t="shared" si="19"/>
        <v>0.96912362360193982</v>
      </c>
      <c r="O45">
        <f t="shared" si="12"/>
        <v>-9.4738052998869463E-2</v>
      </c>
      <c r="P45">
        <f t="shared" si="17"/>
        <v>5.6840853349849008E-2</v>
      </c>
      <c r="Q45">
        <f t="shared" si="18"/>
        <v>9.5494018542377166</v>
      </c>
      <c r="R45">
        <f t="shared" si="13"/>
        <v>-1.1466077790339285E-3</v>
      </c>
      <c r="S45">
        <f t="shared" si="14"/>
        <v>6.8794072238999304E-4</v>
      </c>
      <c r="T45">
        <f t="shared" si="15"/>
        <v>0.11557571751364826</v>
      </c>
      <c r="U45">
        <f t="shared" si="16"/>
        <v>1.3891526542851736E-4</v>
      </c>
    </row>
    <row r="46" spans="1:21" x14ac:dyDescent="0.25">
      <c r="A46" t="s">
        <v>36</v>
      </c>
      <c r="B46" t="s">
        <v>2</v>
      </c>
      <c r="C46" t="s">
        <v>3</v>
      </c>
      <c r="D46" s="1">
        <v>72933900000000</v>
      </c>
      <c r="E46">
        <v>-9.5769999999999994E-2</v>
      </c>
      <c r="F46">
        <v>5.7459999999999997E-2</v>
      </c>
      <c r="G46">
        <v>9.6534200000000006</v>
      </c>
      <c r="H46">
        <v>3.5</v>
      </c>
      <c r="I46">
        <f t="shared" si="19"/>
        <v>0.96912362360193982</v>
      </c>
      <c r="O46">
        <f t="shared" si="12"/>
        <v>-9.4841247698982514E-2</v>
      </c>
      <c r="P46">
        <f t="shared" si="17"/>
        <v>5.6902768014864109E-2</v>
      </c>
      <c r="Q46">
        <f t="shared" si="18"/>
        <v>9.5598036688139452</v>
      </c>
      <c r="R46">
        <f t="shared" si="13"/>
        <v>-1.0319470011305315E-3</v>
      </c>
      <c r="S46">
        <f t="shared" si="14"/>
        <v>6.1914665015098957E-4</v>
      </c>
      <c r="T46">
        <f t="shared" si="15"/>
        <v>0.10401814576228396</v>
      </c>
      <c r="U46">
        <f t="shared" si="16"/>
        <v>1.1252136499710023E-4</v>
      </c>
    </row>
    <row r="47" spans="1:21" x14ac:dyDescent="0.25">
      <c r="A47" t="s">
        <v>36</v>
      </c>
      <c r="B47" t="s">
        <v>2</v>
      </c>
      <c r="C47" t="s">
        <v>3</v>
      </c>
      <c r="D47" s="1">
        <v>72933900000000</v>
      </c>
      <c r="E47">
        <v>-9.5769999999999994E-2</v>
      </c>
      <c r="F47">
        <v>5.7459999999999997E-2</v>
      </c>
      <c r="G47">
        <v>9.6534200000000006</v>
      </c>
      <c r="H47">
        <v>3.5</v>
      </c>
      <c r="I47">
        <f t="shared" si="19"/>
        <v>0.96912362360193982</v>
      </c>
      <c r="O47">
        <f t="shared" si="12"/>
        <v>-9.4934122929084264E-2</v>
      </c>
      <c r="P47">
        <f t="shared" si="17"/>
        <v>5.6958491213377697E-2</v>
      </c>
      <c r="Q47">
        <f t="shared" si="18"/>
        <v>9.56916530193255</v>
      </c>
      <c r="R47">
        <f t="shared" si="13"/>
        <v>-9.2875230101747974E-4</v>
      </c>
      <c r="S47">
        <f t="shared" si="14"/>
        <v>5.5723198513588784E-4</v>
      </c>
      <c r="T47">
        <f t="shared" si="15"/>
        <v>9.361633118605539E-2</v>
      </c>
      <c r="U47">
        <f t="shared" si="16"/>
        <v>9.1142305647650828E-5</v>
      </c>
    </row>
    <row r="48" spans="1:21" x14ac:dyDescent="0.25">
      <c r="A48" t="s">
        <v>36</v>
      </c>
      <c r="B48" t="s">
        <v>2</v>
      </c>
      <c r="C48" t="s">
        <v>3</v>
      </c>
      <c r="D48" s="1">
        <v>72933900000000</v>
      </c>
      <c r="E48">
        <v>-9.5769999999999994E-2</v>
      </c>
      <c r="F48">
        <v>5.7459999999999997E-2</v>
      </c>
      <c r="G48">
        <v>9.6534200000000006</v>
      </c>
      <c r="H48">
        <v>3.5</v>
      </c>
      <c r="I48">
        <f t="shared" si="19"/>
        <v>0.96912362360193982</v>
      </c>
      <c r="O48">
        <f t="shared" si="12"/>
        <v>-9.5017710636175839E-2</v>
      </c>
      <c r="P48">
        <f t="shared" si="17"/>
        <v>5.7008642092039929E-2</v>
      </c>
      <c r="Q48">
        <f t="shared" si="18"/>
        <v>9.5775907717392954</v>
      </c>
      <c r="R48">
        <f t="shared" si="13"/>
        <v>-8.3587707091573038E-4</v>
      </c>
      <c r="S48">
        <f t="shared" si="14"/>
        <v>5.0150878662229975E-4</v>
      </c>
      <c r="T48">
        <f t="shared" si="15"/>
        <v>8.4254698067450562E-2</v>
      </c>
      <c r="U48">
        <f t="shared" si="16"/>
        <v>7.3825267574598416E-5</v>
      </c>
    </row>
    <row r="49" spans="1:21" x14ac:dyDescent="0.25">
      <c r="A49" t="s">
        <v>36</v>
      </c>
      <c r="B49" t="s">
        <v>2</v>
      </c>
      <c r="C49" t="s">
        <v>3</v>
      </c>
      <c r="D49" s="1">
        <v>72933900000000</v>
      </c>
      <c r="E49">
        <v>-9.5769999999999994E-2</v>
      </c>
      <c r="F49">
        <v>5.7459999999999997E-2</v>
      </c>
      <c r="G49">
        <v>9.6534200000000006</v>
      </c>
      <c r="H49">
        <v>3.5</v>
      </c>
      <c r="I49">
        <f t="shared" si="19"/>
        <v>0.96912362360193982</v>
      </c>
      <c r="O49">
        <f t="shared" si="12"/>
        <v>-9.5092939572558266E-2</v>
      </c>
      <c r="P49">
        <f t="shared" si="17"/>
        <v>5.7053777882835936E-2</v>
      </c>
      <c r="Q49">
        <f t="shared" si="18"/>
        <v>9.5851736945653663</v>
      </c>
      <c r="R49">
        <f t="shared" si="13"/>
        <v>-7.5228936382415457E-4</v>
      </c>
      <c r="S49">
        <f t="shared" si="14"/>
        <v>4.5135790796006769E-4</v>
      </c>
      <c r="T49">
        <f t="shared" si="15"/>
        <v>7.582922826070515E-2</v>
      </c>
      <c r="U49">
        <f t="shared" si="16"/>
        <v>5.979846673542416E-5</v>
      </c>
    </row>
    <row r="50" spans="1:21" x14ac:dyDescent="0.25">
      <c r="A50" t="s">
        <v>36</v>
      </c>
      <c r="B50" t="s">
        <v>2</v>
      </c>
      <c r="C50" t="s">
        <v>3</v>
      </c>
      <c r="D50" s="1">
        <v>72933900000000</v>
      </c>
      <c r="E50">
        <v>-9.5769999999999994E-2</v>
      </c>
      <c r="F50">
        <v>5.7459999999999997E-2</v>
      </c>
      <c r="G50">
        <v>9.6534200000000006</v>
      </c>
      <c r="H50">
        <v>3.5</v>
      </c>
      <c r="I50">
        <f t="shared" si="19"/>
        <v>0.96912362360193982</v>
      </c>
      <c r="O50">
        <f t="shared" si="12"/>
        <v>-9.516064561530245E-2</v>
      </c>
      <c r="P50">
        <f t="shared" si="17"/>
        <v>5.7094400094552342E-2</v>
      </c>
      <c r="Q50">
        <f t="shared" si="18"/>
        <v>9.591998325108829</v>
      </c>
      <c r="R50">
        <f t="shared" si="13"/>
        <v>-6.7706042744172801E-4</v>
      </c>
      <c r="S50">
        <f t="shared" si="14"/>
        <v>4.0622211716406093E-4</v>
      </c>
      <c r="T50">
        <f t="shared" si="15"/>
        <v>6.824630543463428E-2</v>
      </c>
      <c r="U50">
        <f t="shared" si="16"/>
        <v>4.8436758055693055E-5</v>
      </c>
    </row>
    <row r="51" spans="1:21" x14ac:dyDescent="0.25">
      <c r="A51" t="s">
        <v>36</v>
      </c>
      <c r="B51" t="s">
        <v>2</v>
      </c>
      <c r="C51" t="s">
        <v>3</v>
      </c>
      <c r="D51" s="1">
        <v>72933900000000</v>
      </c>
      <c r="E51">
        <v>-9.5769999999999994E-2</v>
      </c>
      <c r="F51">
        <v>5.7459999999999997E-2</v>
      </c>
      <c r="G51">
        <v>9.6534200000000006</v>
      </c>
      <c r="H51">
        <v>3.5</v>
      </c>
      <c r="I51">
        <f t="shared" si="19"/>
        <v>0.96912362360193982</v>
      </c>
      <c r="O51">
        <f t="shared" si="12"/>
        <v>-9.5221581053772208E-2</v>
      </c>
      <c r="P51">
        <f t="shared" si="17"/>
        <v>5.7130960085097111E-2</v>
      </c>
      <c r="Q51">
        <f t="shared" si="18"/>
        <v>9.5981404925979454</v>
      </c>
      <c r="R51">
        <f t="shared" si="13"/>
        <v>-6.093543846975441E-4</v>
      </c>
      <c r="S51">
        <f t="shared" si="14"/>
        <v>3.6559990544765553E-4</v>
      </c>
      <c r="T51">
        <f t="shared" si="15"/>
        <v>6.1421674891171563E-2</v>
      </c>
      <c r="U51">
        <f t="shared" si="16"/>
        <v>3.923377402511229E-5</v>
      </c>
    </row>
    <row r="52" spans="1:21" x14ac:dyDescent="0.25">
      <c r="A52" t="s">
        <v>36</v>
      </c>
      <c r="B52" t="s">
        <v>2</v>
      </c>
      <c r="C52" t="s">
        <v>3</v>
      </c>
      <c r="D52" s="1">
        <v>72933900000000</v>
      </c>
      <c r="E52">
        <v>-9.5769999999999994E-2</v>
      </c>
      <c r="F52">
        <v>5.7459999999999997E-2</v>
      </c>
      <c r="G52">
        <v>9.6534200000000006</v>
      </c>
      <c r="H52">
        <v>3.5</v>
      </c>
      <c r="I52">
        <f t="shared" si="19"/>
        <v>0.96912362360193982</v>
      </c>
      <c r="O52">
        <f t="shared" si="12"/>
        <v>-9.5276422948394987E-2</v>
      </c>
      <c r="P52">
        <f t="shared" si="17"/>
        <v>5.7163864076587405E-2</v>
      </c>
      <c r="Q52">
        <f t="shared" si="18"/>
        <v>9.603668443338151</v>
      </c>
      <c r="R52">
        <f t="shared" si="13"/>
        <v>-5.4841894622778553E-4</v>
      </c>
      <c r="S52">
        <f t="shared" si="14"/>
        <v>3.2903991490288581E-4</v>
      </c>
      <c r="T52">
        <f t="shared" si="15"/>
        <v>5.5279507402055117E-2</v>
      </c>
      <c r="U52">
        <f t="shared" si="16"/>
        <v>3.1779356960341767E-5</v>
      </c>
    </row>
    <row r="53" spans="1:21" x14ac:dyDescent="0.25">
      <c r="A53" t="s">
        <v>36</v>
      </c>
      <c r="B53" t="s">
        <v>2</v>
      </c>
      <c r="C53" t="s">
        <v>3</v>
      </c>
      <c r="D53" s="1">
        <v>72933900000000</v>
      </c>
      <c r="E53">
        <v>-9.5769999999999994E-2</v>
      </c>
      <c r="F53">
        <v>5.7459999999999997E-2</v>
      </c>
      <c r="G53">
        <v>9.6534200000000006</v>
      </c>
      <c r="H53">
        <v>3.5</v>
      </c>
      <c r="I53">
        <f t="shared" si="19"/>
        <v>0.96912362360193982</v>
      </c>
      <c r="O53">
        <f t="shared" si="12"/>
        <v>-9.5325780653555486E-2</v>
      </c>
      <c r="P53">
        <f t="shared" si="17"/>
        <v>5.7193477668928669E-2</v>
      </c>
      <c r="Q53">
        <f t="shared" si="18"/>
        <v>9.6086435990043366</v>
      </c>
      <c r="R53">
        <f t="shared" si="13"/>
        <v>-4.9357705160500698E-4</v>
      </c>
      <c r="S53">
        <f t="shared" si="14"/>
        <v>2.9613592341259237E-4</v>
      </c>
      <c r="T53">
        <f t="shared" si="15"/>
        <v>4.9751556661849605E-2</v>
      </c>
      <c r="U53">
        <f t="shared" si="16"/>
        <v>2.5741279137876834E-5</v>
      </c>
    </row>
    <row r="54" spans="1:21" x14ac:dyDescent="0.25">
      <c r="A54" t="s">
        <v>36</v>
      </c>
      <c r="B54" t="s">
        <v>2</v>
      </c>
      <c r="C54" t="s">
        <v>3</v>
      </c>
      <c r="D54" s="1">
        <v>72933900000000</v>
      </c>
      <c r="E54">
        <v>-9.5769999999999994E-2</v>
      </c>
      <c r="F54">
        <v>5.7459999999999997E-2</v>
      </c>
      <c r="G54">
        <v>9.6534200000000006</v>
      </c>
      <c r="H54">
        <v>3.5</v>
      </c>
      <c r="I54">
        <f t="shared" si="19"/>
        <v>0.96912362360193982</v>
      </c>
      <c r="O54">
        <f t="shared" si="12"/>
        <v>-9.5370202588199948E-2</v>
      </c>
      <c r="P54">
        <f t="shared" si="17"/>
        <v>5.7220129902035802E-2</v>
      </c>
      <c r="Q54">
        <f t="shared" si="18"/>
        <v>9.6131212391039025</v>
      </c>
      <c r="R54">
        <f t="shared" si="13"/>
        <v>-4.4421934644450767E-4</v>
      </c>
      <c r="S54">
        <f t="shared" si="14"/>
        <v>2.6652233107132828E-4</v>
      </c>
      <c r="T54">
        <f t="shared" si="15"/>
        <v>4.4776400995663934E-2</v>
      </c>
      <c r="U54">
        <f t="shared" si="16"/>
        <v>2.0850436101679571E-5</v>
      </c>
    </row>
    <row r="55" spans="1:21" x14ac:dyDescent="0.25">
      <c r="A55" t="s">
        <v>36</v>
      </c>
      <c r="B55" t="s">
        <v>2</v>
      </c>
      <c r="C55" t="s">
        <v>3</v>
      </c>
      <c r="D55" s="1">
        <v>72933900000000</v>
      </c>
      <c r="E55">
        <v>-9.5769999999999994E-2</v>
      </c>
      <c r="F55">
        <v>5.7459999999999997E-2</v>
      </c>
      <c r="G55">
        <v>9.6534200000000006</v>
      </c>
      <c r="H55">
        <v>3.5</v>
      </c>
      <c r="I55">
        <f t="shared" si="19"/>
        <v>0.96912362360193982</v>
      </c>
      <c r="O55">
        <f t="shared" si="12"/>
        <v>-9.5410182329379964E-2</v>
      </c>
      <c r="P55">
        <f t="shared" si="17"/>
        <v>5.7244116911832225E-2</v>
      </c>
      <c r="Q55">
        <f t="shared" si="18"/>
        <v>9.6171511151935114</v>
      </c>
      <c r="R55">
        <f t="shared" si="13"/>
        <v>-3.997974118000458E-4</v>
      </c>
      <c r="S55">
        <f t="shared" si="14"/>
        <v>2.3987009796419545E-4</v>
      </c>
      <c r="T55">
        <f t="shared" si="15"/>
        <v>4.0298760896098074E-2</v>
      </c>
      <c r="U55">
        <f t="shared" si="16"/>
        <v>1.6888853242360902E-5</v>
      </c>
    </row>
    <row r="56" spans="1:21" x14ac:dyDescent="0.25">
      <c r="A56" t="s">
        <v>36</v>
      </c>
      <c r="B56" t="s">
        <v>2</v>
      </c>
      <c r="C56" t="s">
        <v>3</v>
      </c>
      <c r="D56" s="1">
        <v>72933900000000</v>
      </c>
      <c r="E56">
        <v>-9.5769999999999994E-2</v>
      </c>
      <c r="F56">
        <v>5.7459999999999997E-2</v>
      </c>
      <c r="G56">
        <v>9.6534200000000006</v>
      </c>
      <c r="H56">
        <v>3.5</v>
      </c>
      <c r="I56">
        <f t="shared" si="19"/>
        <v>0.96912362360193982</v>
      </c>
      <c r="O56">
        <f t="shared" si="12"/>
        <v>-9.5446164096441966E-2</v>
      </c>
      <c r="P56">
        <f t="shared" si="17"/>
        <v>5.7265705220649006E-2</v>
      </c>
      <c r="Q56">
        <f t="shared" si="18"/>
        <v>9.620778003674161</v>
      </c>
      <c r="R56">
        <f t="shared" si="13"/>
        <v>-3.5981767062003012E-4</v>
      </c>
      <c r="S56">
        <f t="shared" si="14"/>
        <v>2.1588308816777174E-4</v>
      </c>
      <c r="T56">
        <f t="shared" si="15"/>
        <v>3.6268884806489154E-2</v>
      </c>
      <c r="U56">
        <f t="shared" si="16"/>
        <v>1.3679971126312999E-5</v>
      </c>
    </row>
    <row r="57" spans="1:21" x14ac:dyDescent="0.25">
      <c r="A57" t="s">
        <v>36</v>
      </c>
      <c r="B57" t="s">
        <v>2</v>
      </c>
      <c r="C57" t="s">
        <v>3</v>
      </c>
      <c r="D57" s="1">
        <v>72933900000000</v>
      </c>
      <c r="E57">
        <v>-9.5769999999999994E-2</v>
      </c>
      <c r="F57">
        <v>5.7459999999999997E-2</v>
      </c>
      <c r="G57">
        <v>9.6534200000000006</v>
      </c>
      <c r="H57">
        <v>3.5</v>
      </c>
      <c r="I57">
        <f t="shared" si="19"/>
        <v>0.96912362360193982</v>
      </c>
      <c r="O57">
        <f t="shared" si="12"/>
        <v>-9.5478547686797768E-2</v>
      </c>
      <c r="P57">
        <f t="shared" si="17"/>
        <v>5.7285134698584109E-2</v>
      </c>
      <c r="Q57">
        <f t="shared" si="18"/>
        <v>9.624042203306745</v>
      </c>
      <c r="R57">
        <f t="shared" si="13"/>
        <v>-3.2383590355802849E-4</v>
      </c>
      <c r="S57">
        <f t="shared" si="14"/>
        <v>1.942947793509911E-4</v>
      </c>
      <c r="T57">
        <f t="shared" si="15"/>
        <v>3.2641996325839528E-2</v>
      </c>
      <c r="U57">
        <f t="shared" si="16"/>
        <v>1.1080776612313047E-5</v>
      </c>
    </row>
    <row r="58" spans="1:21" x14ac:dyDescent="0.25">
      <c r="A58" t="s">
        <v>36</v>
      </c>
      <c r="B58" t="s">
        <v>2</v>
      </c>
      <c r="C58" t="s">
        <v>3</v>
      </c>
      <c r="D58" s="1">
        <v>72933900000000</v>
      </c>
      <c r="E58">
        <v>-9.5769999999999994E-2</v>
      </c>
      <c r="F58">
        <v>5.7459999999999997E-2</v>
      </c>
      <c r="G58">
        <v>9.6534200000000006</v>
      </c>
      <c r="H58">
        <v>3.5</v>
      </c>
      <c r="I58">
        <f t="shared" si="19"/>
        <v>0.96912362360193982</v>
      </c>
      <c r="O58">
        <f t="shared" si="12"/>
        <v>-9.550769291811799E-2</v>
      </c>
      <c r="P58">
        <f t="shared" si="17"/>
        <v>5.7302621228725703E-2</v>
      </c>
      <c r="Q58">
        <f t="shared" si="18"/>
        <v>9.6269799829760707</v>
      </c>
      <c r="R58">
        <f t="shared" si="13"/>
        <v>-2.9145231320222564E-4</v>
      </c>
      <c r="S58">
        <f t="shared" si="14"/>
        <v>1.7486530141588852E-4</v>
      </c>
      <c r="T58">
        <f t="shared" si="15"/>
        <v>2.9377796693255576E-2</v>
      </c>
      <c r="U58">
        <f t="shared" si="16"/>
        <v>8.9754290559735684E-6</v>
      </c>
    </row>
    <row r="59" spans="1:21" x14ac:dyDescent="0.25">
      <c r="A59" t="s">
        <v>36</v>
      </c>
      <c r="B59" t="s">
        <v>2</v>
      </c>
      <c r="C59" t="s">
        <v>3</v>
      </c>
      <c r="D59" s="1">
        <v>72933900000000</v>
      </c>
      <c r="E59">
        <v>-9.5769999999999994E-2</v>
      </c>
      <c r="F59">
        <v>5.7459999999999997E-2</v>
      </c>
      <c r="G59">
        <v>9.6534200000000006</v>
      </c>
      <c r="H59">
        <v>3.5</v>
      </c>
      <c r="I59">
        <f t="shared" si="19"/>
        <v>0.96912362360193982</v>
      </c>
      <c r="O59">
        <f t="shared" si="12"/>
        <v>-9.5533923626306194E-2</v>
      </c>
      <c r="P59">
        <f t="shared" si="17"/>
        <v>5.7318359105853138E-2</v>
      </c>
      <c r="Q59">
        <f t="shared" si="18"/>
        <v>9.6296239846784637</v>
      </c>
      <c r="R59">
        <f t="shared" si="13"/>
        <v>-2.6230708188200447E-4</v>
      </c>
      <c r="S59">
        <f t="shared" si="14"/>
        <v>1.5737877127429412E-4</v>
      </c>
      <c r="T59">
        <f t="shared" si="15"/>
        <v>2.644001702392984E-2</v>
      </c>
      <c r="U59">
        <f t="shared" si="16"/>
        <v>7.2700975353384923E-6</v>
      </c>
    </row>
    <row r="60" spans="1:21" x14ac:dyDescent="0.25">
      <c r="A60" t="s">
        <v>36</v>
      </c>
      <c r="B60" t="s">
        <v>2</v>
      </c>
      <c r="C60" t="s">
        <v>3</v>
      </c>
      <c r="D60" s="1">
        <v>72933900000000</v>
      </c>
      <c r="E60">
        <v>-9.5769999999999994E-2</v>
      </c>
      <c r="F60">
        <v>5.7459999999999997E-2</v>
      </c>
      <c r="G60">
        <v>9.6534200000000006</v>
      </c>
      <c r="H60">
        <v>3.5</v>
      </c>
      <c r="I60">
        <f t="shared" si="19"/>
        <v>0.96912362360193982</v>
      </c>
      <c r="O60">
        <f t="shared" si="12"/>
        <v>-9.5557531263675582E-2</v>
      </c>
      <c r="P60">
        <f t="shared" si="17"/>
        <v>5.7332523195267826E-2</v>
      </c>
      <c r="Q60">
        <f t="shared" si="18"/>
        <v>9.632003586210617</v>
      </c>
      <c r="R60">
        <f t="shared" si="13"/>
        <v>-2.3607637369379986E-4</v>
      </c>
      <c r="S60">
        <f t="shared" si="14"/>
        <v>1.4164089414685915E-4</v>
      </c>
      <c r="T60">
        <f t="shared" si="15"/>
        <v>2.3796015321536856E-2</v>
      </c>
      <c r="U60">
        <f t="shared" si="16"/>
        <v>5.888779003624179E-6</v>
      </c>
    </row>
    <row r="61" spans="1:21" x14ac:dyDescent="0.25">
      <c r="A61" t="s">
        <v>36</v>
      </c>
      <c r="B61" t="s">
        <v>2</v>
      </c>
      <c r="C61" t="s">
        <v>3</v>
      </c>
      <c r="D61" s="1">
        <v>72933900000000</v>
      </c>
      <c r="E61">
        <v>-9.5769999999999994E-2</v>
      </c>
      <c r="F61">
        <v>5.7459999999999997E-2</v>
      </c>
      <c r="G61">
        <v>9.6534200000000006</v>
      </c>
      <c r="H61">
        <v>3.5</v>
      </c>
      <c r="I61">
        <f t="shared" si="19"/>
        <v>0.96912362360193982</v>
      </c>
      <c r="O61">
        <f t="shared" si="12"/>
        <v>-9.5578778137308029E-2</v>
      </c>
      <c r="P61">
        <f t="shared" si="17"/>
        <v>5.7345270875741046E-2</v>
      </c>
      <c r="Q61">
        <f t="shared" si="18"/>
        <v>9.6341452275895545</v>
      </c>
      <c r="R61">
        <f t="shared" si="13"/>
        <v>-2.1246873632441154E-4</v>
      </c>
      <c r="S61">
        <f t="shared" si="14"/>
        <v>1.2747680473217116E-4</v>
      </c>
      <c r="T61">
        <f t="shared" si="15"/>
        <v>2.1416413789383526E-2</v>
      </c>
      <c r="U61">
        <f t="shared" si="16"/>
        <v>4.7699109929357435E-6</v>
      </c>
    </row>
    <row r="62" spans="1:21" x14ac:dyDescent="0.25">
      <c r="A62" t="s">
        <v>36</v>
      </c>
      <c r="B62" t="s">
        <v>2</v>
      </c>
      <c r="C62" t="s">
        <v>3</v>
      </c>
      <c r="D62" s="1">
        <v>72933900000000</v>
      </c>
      <c r="E62">
        <v>-9.5769999999999994E-2</v>
      </c>
      <c r="F62">
        <v>5.7459999999999997E-2</v>
      </c>
      <c r="G62">
        <v>9.6534200000000006</v>
      </c>
      <c r="H62">
        <v>3.5</v>
      </c>
      <c r="I62">
        <f t="shared" si="19"/>
        <v>0.96912362360193982</v>
      </c>
      <c r="O62">
        <f t="shared" si="12"/>
        <v>-9.5597900323577234E-2</v>
      </c>
      <c r="P62">
        <f t="shared" si="17"/>
        <v>5.7356743788166943E-2</v>
      </c>
      <c r="Q62">
        <f t="shared" si="18"/>
        <v>9.6360727048305996</v>
      </c>
      <c r="R62">
        <f t="shared" si="13"/>
        <v>-1.9122186269196484E-4</v>
      </c>
      <c r="S62">
        <f t="shared" si="14"/>
        <v>1.1472912425895126E-4</v>
      </c>
      <c r="T62">
        <f t="shared" si="15"/>
        <v>1.9274772410446062E-2</v>
      </c>
      <c r="U62">
        <f t="shared" si="16"/>
        <v>3.8636279042783081E-6</v>
      </c>
    </row>
    <row r="63" spans="1:21" x14ac:dyDescent="0.25">
      <c r="A63" t="s">
        <v>36</v>
      </c>
      <c r="B63" t="s">
        <v>2</v>
      </c>
      <c r="C63" t="s">
        <v>3</v>
      </c>
      <c r="D63" s="1">
        <v>72933900000000</v>
      </c>
      <c r="E63">
        <v>-9.5769999999999994E-2</v>
      </c>
      <c r="F63">
        <v>5.7459999999999997E-2</v>
      </c>
      <c r="G63">
        <v>9.6534200000000006</v>
      </c>
      <c r="H63">
        <v>3.5</v>
      </c>
      <c r="I63">
        <f t="shared" si="19"/>
        <v>0.96912362360193982</v>
      </c>
      <c r="O63">
        <f t="shared" si="12"/>
        <v>-9.561511029121951E-2</v>
      </c>
      <c r="P63">
        <f t="shared" si="17"/>
        <v>5.7367069409350248E-2</v>
      </c>
      <c r="Q63">
        <f t="shared" si="18"/>
        <v>9.6378074343475397</v>
      </c>
      <c r="R63">
        <f t="shared" si="13"/>
        <v>-1.7209967642276003E-4</v>
      </c>
      <c r="S63">
        <f t="shared" si="14"/>
        <v>1.0325621183305406E-4</v>
      </c>
      <c r="T63">
        <f t="shared" si="15"/>
        <v>1.7347295169400923E-2</v>
      </c>
      <c r="U63">
        <f t="shared" si="16"/>
        <v>3.129538602465237E-6</v>
      </c>
    </row>
    <row r="64" spans="1:21" x14ac:dyDescent="0.25">
      <c r="A64" t="s">
        <v>36</v>
      </c>
      <c r="B64" t="s">
        <v>2</v>
      </c>
      <c r="C64" t="s">
        <v>3</v>
      </c>
      <c r="D64" s="1">
        <v>72933900000000</v>
      </c>
      <c r="E64">
        <v>-9.5769999999999994E-2</v>
      </c>
      <c r="F64">
        <v>5.7459999999999997E-2</v>
      </c>
      <c r="G64">
        <v>9.6534200000000006</v>
      </c>
      <c r="H64">
        <v>3.5</v>
      </c>
      <c r="I64">
        <f t="shared" si="19"/>
        <v>0.96912362360193982</v>
      </c>
      <c r="O64">
        <f t="shared" si="12"/>
        <v>-9.5630599262097563E-2</v>
      </c>
      <c r="P64">
        <f t="shared" si="17"/>
        <v>5.7376362468415223E-2</v>
      </c>
      <c r="Q64">
        <f t="shared" si="18"/>
        <v>9.6393686909127858</v>
      </c>
      <c r="R64">
        <f t="shared" si="13"/>
        <v>-1.5488970878048403E-4</v>
      </c>
      <c r="S64">
        <f t="shared" si="14"/>
        <v>9.2930590649749345E-5</v>
      </c>
      <c r="T64">
        <f t="shared" si="15"/>
        <v>1.561256565246083E-2</v>
      </c>
      <c r="U64">
        <f t="shared" si="16"/>
        <v>2.5349262679968419E-6</v>
      </c>
    </row>
    <row r="65" spans="1:21" x14ac:dyDescent="0.25">
      <c r="A65" t="s">
        <v>36</v>
      </c>
      <c r="B65" t="s">
        <v>2</v>
      </c>
      <c r="C65" t="s">
        <v>3</v>
      </c>
      <c r="D65" s="1">
        <v>72933900000000</v>
      </c>
      <c r="E65">
        <v>-9.5769999999999994E-2</v>
      </c>
      <c r="F65">
        <v>5.7459999999999997E-2</v>
      </c>
      <c r="G65">
        <v>9.6534200000000006</v>
      </c>
      <c r="H65">
        <v>3.5</v>
      </c>
      <c r="I65">
        <f t="shared" si="19"/>
        <v>0.96912362360193982</v>
      </c>
      <c r="O65">
        <f t="shared" si="12"/>
        <v>-9.5644539335887804E-2</v>
      </c>
      <c r="P65">
        <f t="shared" si="17"/>
        <v>5.7384726221573701E-2</v>
      </c>
      <c r="Q65">
        <f t="shared" si="18"/>
        <v>9.640773821821508</v>
      </c>
      <c r="R65">
        <f t="shared" si="13"/>
        <v>-1.3940073790243146E-4</v>
      </c>
      <c r="S65">
        <f t="shared" si="14"/>
        <v>8.3637531584773717E-5</v>
      </c>
      <c r="T65">
        <f t="shared" si="15"/>
        <v>1.4051309087214747E-2</v>
      </c>
      <c r="U65">
        <f t="shared" si="16"/>
        <v>2.0532902770774422E-6</v>
      </c>
    </row>
    <row r="66" spans="1:21" x14ac:dyDescent="0.25">
      <c r="A66" t="s">
        <v>1</v>
      </c>
      <c r="B66" t="s">
        <v>2</v>
      </c>
      <c r="C66" t="s">
        <v>3</v>
      </c>
      <c r="D66" s="1">
        <v>72933900000000</v>
      </c>
      <c r="E66">
        <v>-9.5769999999999994E-2</v>
      </c>
      <c r="F66">
        <v>5.7459999999999997E-2</v>
      </c>
      <c r="G66">
        <v>9.6534200000000006</v>
      </c>
      <c r="H66">
        <v>3.5</v>
      </c>
      <c r="I66">
        <f t="shared" si="19"/>
        <v>0.96912362360193982</v>
      </c>
      <c r="O66">
        <f t="shared" si="12"/>
        <v>-9.565708540229903E-2</v>
      </c>
      <c r="P66">
        <f t="shared" si="17"/>
        <v>5.7392253599416333E-2</v>
      </c>
      <c r="Q66">
        <f t="shared" si="18"/>
        <v>9.6420384396393573</v>
      </c>
      <c r="R66">
        <f t="shared" si="13"/>
        <v>-1.254606641121897E-4</v>
      </c>
      <c r="S66">
        <f t="shared" si="14"/>
        <v>7.5273778426296345E-5</v>
      </c>
      <c r="T66">
        <f t="shared" si="15"/>
        <v>1.2646178178492562E-2</v>
      </c>
      <c r="U66">
        <f t="shared" si="16"/>
        <v>1.6631651244325415E-6</v>
      </c>
    </row>
    <row r="67" spans="1:21" x14ac:dyDescent="0.25">
      <c r="A67" t="s">
        <v>1</v>
      </c>
      <c r="B67" t="s">
        <v>2</v>
      </c>
      <c r="C67" t="s">
        <v>3</v>
      </c>
      <c r="D67" s="1">
        <v>72933900000000</v>
      </c>
      <c r="E67">
        <v>-0.11491999999999999</v>
      </c>
      <c r="F67">
        <v>5.7459999999999997E-2</v>
      </c>
      <c r="G67">
        <v>9.5959599999999998</v>
      </c>
      <c r="H67">
        <v>3.5</v>
      </c>
      <c r="I67">
        <f t="shared" ref="I67:I130" si="20">((E67*E67)+(F67*F67)+(G67*G67))/($M$2 * $M$2)</f>
        <v>0.95766443405819901</v>
      </c>
      <c r="O67">
        <f t="shared" si="12"/>
        <v>-9.7583376862069138E-2</v>
      </c>
      <c r="P67">
        <f t="shared" si="17"/>
        <v>5.7399028239474702E-2</v>
      </c>
      <c r="Q67">
        <f t="shared" si="18"/>
        <v>9.637430595675422</v>
      </c>
      <c r="R67">
        <f t="shared" si="13"/>
        <v>-1.9262914597700964E-2</v>
      </c>
      <c r="S67">
        <f t="shared" si="14"/>
        <v>6.7746400583663935E-5</v>
      </c>
      <c r="T67">
        <f t="shared" si="15"/>
        <v>-4.6078439639357427E-2</v>
      </c>
      <c r="U67">
        <f t="shared" si="16"/>
        <v>2.5936124599442496E-5</v>
      </c>
    </row>
    <row r="68" spans="1:21" x14ac:dyDescent="0.25">
      <c r="A68" t="s">
        <v>1</v>
      </c>
      <c r="B68" t="s">
        <v>2</v>
      </c>
      <c r="C68" t="s">
        <v>3</v>
      </c>
      <c r="D68" s="1">
        <v>72933900000000</v>
      </c>
      <c r="E68">
        <v>-0.11491999999999999</v>
      </c>
      <c r="F68">
        <v>4.7879999999999999E-2</v>
      </c>
      <c r="G68">
        <v>9.6438400000000009</v>
      </c>
      <c r="H68">
        <v>3.5</v>
      </c>
      <c r="I68">
        <f t="shared" si="20"/>
        <v>0.96723278999479434</v>
      </c>
      <c r="O68">
        <f t="shared" si="12"/>
        <v>-9.9317039175862223E-2</v>
      </c>
      <c r="P68">
        <f t="shared" si="17"/>
        <v>5.6447125415527231E-2</v>
      </c>
      <c r="Q68">
        <f t="shared" si="18"/>
        <v>9.6380715361078817</v>
      </c>
      <c r="R68">
        <f t="shared" si="13"/>
        <v>-1.7336623137930857E-2</v>
      </c>
      <c r="S68">
        <f t="shared" si="14"/>
        <v>-9.5190282394747028E-3</v>
      </c>
      <c r="T68">
        <f t="shared" si="15"/>
        <v>6.4094043245788157E-3</v>
      </c>
      <c r="U68">
        <f t="shared" si="16"/>
        <v>4.4946359291487241E-6</v>
      </c>
    </row>
    <row r="69" spans="1:21" x14ac:dyDescent="0.25">
      <c r="A69" t="s">
        <v>1</v>
      </c>
      <c r="B69" t="s">
        <v>2</v>
      </c>
      <c r="C69" t="s">
        <v>3</v>
      </c>
      <c r="D69" s="1">
        <v>72933900000000</v>
      </c>
      <c r="E69">
        <v>-0.1245</v>
      </c>
      <c r="F69">
        <v>3.8309999999999997E-2</v>
      </c>
      <c r="G69">
        <v>9.6342700000000008</v>
      </c>
      <c r="H69">
        <v>3.5</v>
      </c>
      <c r="I69">
        <f t="shared" si="20"/>
        <v>0.96532968116477702</v>
      </c>
      <c r="O69">
        <f t="shared" si="12"/>
        <v>-0.10183533525827601</v>
      </c>
      <c r="P69">
        <f t="shared" si="17"/>
        <v>5.463341287397451E-2</v>
      </c>
      <c r="Q69">
        <f t="shared" si="18"/>
        <v>9.6376913824970938</v>
      </c>
      <c r="R69">
        <f t="shared" si="13"/>
        <v>-2.5182960824137776E-2</v>
      </c>
      <c r="S69">
        <f t="shared" si="14"/>
        <v>-1.8137125415527235E-2</v>
      </c>
      <c r="T69">
        <f t="shared" si="15"/>
        <v>-3.8015361078809207E-3</v>
      </c>
      <c r="U69">
        <f t="shared" si="16"/>
        <v>1.0165172146202448E-5</v>
      </c>
    </row>
    <row r="70" spans="1:21" x14ac:dyDescent="0.25">
      <c r="A70" t="s">
        <v>1</v>
      </c>
      <c r="B70" t="s">
        <v>2</v>
      </c>
      <c r="C70" t="s">
        <v>3</v>
      </c>
      <c r="D70" s="1">
        <v>72933900000000</v>
      </c>
      <c r="E70">
        <v>-0.13408</v>
      </c>
      <c r="F70">
        <v>5.7459999999999997E-2</v>
      </c>
      <c r="G70">
        <v>9.6917299999999997</v>
      </c>
      <c r="H70">
        <v>3.5</v>
      </c>
      <c r="I70">
        <f t="shared" si="20"/>
        <v>0.9769214322107207</v>
      </c>
      <c r="O70">
        <f t="shared" si="12"/>
        <v>-0.10505980173244842</v>
      </c>
      <c r="P70">
        <f t="shared" si="17"/>
        <v>5.4916071586577062E-2</v>
      </c>
      <c r="Q70">
        <f t="shared" si="18"/>
        <v>9.6430952442473838</v>
      </c>
      <c r="R70">
        <f t="shared" si="13"/>
        <v>-3.2244664741723994E-2</v>
      </c>
      <c r="S70">
        <f t="shared" si="14"/>
        <v>2.8265871260254871E-3</v>
      </c>
      <c r="T70">
        <f t="shared" si="15"/>
        <v>5.403861750290595E-2</v>
      </c>
      <c r="U70">
        <f t="shared" si="16"/>
        <v>4.1258857524500156E-5</v>
      </c>
    </row>
    <row r="71" spans="1:21" x14ac:dyDescent="0.25">
      <c r="A71" t="s">
        <v>1</v>
      </c>
      <c r="B71" t="s">
        <v>2</v>
      </c>
      <c r="C71" t="s">
        <v>3</v>
      </c>
      <c r="D71" s="1">
        <v>72933900000000</v>
      </c>
      <c r="E71">
        <v>-0.1245</v>
      </c>
      <c r="F71">
        <v>7.6609999999999998E-2</v>
      </c>
      <c r="G71">
        <v>9.7396100000000008</v>
      </c>
      <c r="H71">
        <v>3.5</v>
      </c>
      <c r="I71">
        <f t="shared" si="20"/>
        <v>0.9865965812789339</v>
      </c>
      <c r="O71">
        <f t="shared" si="12"/>
        <v>-0.10700382155920359</v>
      </c>
      <c r="P71">
        <f t="shared" si="17"/>
        <v>5.7085464427919355E-2</v>
      </c>
      <c r="Q71">
        <f t="shared" si="18"/>
        <v>9.6527467198226446</v>
      </c>
      <c r="R71">
        <f t="shared" si="13"/>
        <v>-1.9440198267551584E-2</v>
      </c>
      <c r="S71">
        <f t="shared" si="14"/>
        <v>2.1693928413422936E-2</v>
      </c>
      <c r="T71">
        <f t="shared" si="15"/>
        <v>9.6514755752616921E-2</v>
      </c>
      <c r="U71">
        <f t="shared" si="16"/>
        <v>1.0568374036190917E-4</v>
      </c>
    </row>
    <row r="72" spans="1:21" x14ac:dyDescent="0.25">
      <c r="A72" t="s">
        <v>1</v>
      </c>
      <c r="B72" t="s">
        <v>2</v>
      </c>
      <c r="C72" t="s">
        <v>3</v>
      </c>
      <c r="D72" s="1">
        <v>72933900000000</v>
      </c>
      <c r="E72">
        <v>-0.1245</v>
      </c>
      <c r="F72">
        <v>7.6609999999999998E-2</v>
      </c>
      <c r="G72">
        <v>9.7396100000000008</v>
      </c>
      <c r="H72">
        <v>3.5</v>
      </c>
      <c r="I72">
        <f t="shared" si="20"/>
        <v>0.9865965812789339</v>
      </c>
      <c r="O72">
        <f t="shared" si="12"/>
        <v>-0.10875343940328323</v>
      </c>
      <c r="P72">
        <f t="shared" si="17"/>
        <v>5.9037917985127419E-2</v>
      </c>
      <c r="Q72">
        <f t="shared" si="18"/>
        <v>9.6614330478403794</v>
      </c>
      <c r="R72">
        <f t="shared" si="13"/>
        <v>-1.7496178440796414E-2</v>
      </c>
      <c r="S72">
        <f t="shared" si="14"/>
        <v>1.9524535572080642E-2</v>
      </c>
      <c r="T72">
        <f t="shared" si="15"/>
        <v>8.6863280177356117E-2</v>
      </c>
      <c r="U72">
        <f t="shared" si="16"/>
        <v>8.5603829693148035E-5</v>
      </c>
    </row>
    <row r="73" spans="1:21" x14ac:dyDescent="0.25">
      <c r="A73" t="s">
        <v>1</v>
      </c>
      <c r="B73" t="s">
        <v>2</v>
      </c>
      <c r="C73" t="s">
        <v>3</v>
      </c>
      <c r="D73" s="1">
        <v>72934500000000</v>
      </c>
      <c r="E73">
        <v>-0.10534</v>
      </c>
      <c r="F73">
        <v>2.8729999999999999E-2</v>
      </c>
      <c r="G73">
        <v>9.7491900000000005</v>
      </c>
      <c r="H73">
        <v>3.5</v>
      </c>
      <c r="I73">
        <f t="shared" si="20"/>
        <v>0.98843971928688745</v>
      </c>
      <c r="O73">
        <f t="shared" si="12"/>
        <v>-0.10841209546295491</v>
      </c>
      <c r="P73">
        <f t="shared" si="17"/>
        <v>5.6007126186614679E-2</v>
      </c>
      <c r="Q73">
        <f t="shared" si="18"/>
        <v>9.6702087430563424</v>
      </c>
      <c r="R73">
        <f t="shared" si="13"/>
        <v>3.4134394032832305E-3</v>
      </c>
      <c r="S73">
        <f t="shared" si="14"/>
        <v>-3.0307917985127421E-2</v>
      </c>
      <c r="T73">
        <f t="shared" si="15"/>
        <v>8.7756952159621093E-2</v>
      </c>
      <c r="U73">
        <f t="shared" si="16"/>
        <v>8.9752205767726335E-5</v>
      </c>
    </row>
    <row r="74" spans="1:21" x14ac:dyDescent="0.25">
      <c r="A74" t="s">
        <v>1</v>
      </c>
      <c r="B74" t="s">
        <v>2</v>
      </c>
      <c r="C74" t="s">
        <v>3</v>
      </c>
      <c r="D74" s="1">
        <v>72934600000000</v>
      </c>
      <c r="E74">
        <v>-0.13408</v>
      </c>
      <c r="F74">
        <v>4.7879999999999999E-2</v>
      </c>
      <c r="G74">
        <v>9.7396100000000008</v>
      </c>
      <c r="H74">
        <v>3.5</v>
      </c>
      <c r="I74">
        <f t="shared" si="20"/>
        <v>0.98658514947163811</v>
      </c>
      <c r="O74">
        <f t="shared" si="12"/>
        <v>-0.11097888591665943</v>
      </c>
      <c r="P74">
        <f t="shared" si="17"/>
        <v>5.519441356795321E-2</v>
      </c>
      <c r="Q74">
        <f t="shared" si="18"/>
        <v>9.6771488687507095</v>
      </c>
      <c r="R74">
        <f t="shared" si="13"/>
        <v>-2.5667904537045094E-2</v>
      </c>
      <c r="S74">
        <f t="shared" si="14"/>
        <v>-8.1271261866146804E-3</v>
      </c>
      <c r="T74">
        <f t="shared" si="15"/>
        <v>6.9401256943658396E-2</v>
      </c>
      <c r="U74">
        <f t="shared" si="16"/>
        <v>5.7620919512134383E-5</v>
      </c>
    </row>
    <row r="75" spans="1:21" x14ac:dyDescent="0.25">
      <c r="A75" t="s">
        <v>1</v>
      </c>
      <c r="B75" t="s">
        <v>2</v>
      </c>
      <c r="C75" t="s">
        <v>3</v>
      </c>
      <c r="D75" s="1">
        <v>72937800000000</v>
      </c>
      <c r="E75">
        <v>-0.10534</v>
      </c>
      <c r="F75">
        <v>8.6190000000000003E-2</v>
      </c>
      <c r="G75">
        <v>9.6630000000000003</v>
      </c>
      <c r="H75">
        <v>3.5</v>
      </c>
      <c r="I75">
        <f t="shared" si="20"/>
        <v>0.97111075292813498</v>
      </c>
      <c r="O75">
        <f t="shared" si="12"/>
        <v>-0.11041499732499349</v>
      </c>
      <c r="P75">
        <f t="shared" si="17"/>
        <v>5.8293972211157889E-2</v>
      </c>
      <c r="Q75">
        <f t="shared" si="18"/>
        <v>9.6757339818756396</v>
      </c>
      <c r="R75">
        <f t="shared" si="13"/>
        <v>5.6388859166594252E-3</v>
      </c>
      <c r="S75">
        <f t="shared" si="14"/>
        <v>3.0995586432046793E-2</v>
      </c>
      <c r="T75">
        <f t="shared" si="15"/>
        <v>-1.4148868750709198E-2</v>
      </c>
      <c r="U75">
        <f t="shared" si="16"/>
        <v>1.2402091446498885E-5</v>
      </c>
    </row>
    <row r="76" spans="1:21" x14ac:dyDescent="0.25">
      <c r="A76" t="s">
        <v>1</v>
      </c>
      <c r="B76" t="s">
        <v>2</v>
      </c>
      <c r="C76" t="s">
        <v>3</v>
      </c>
      <c r="D76" s="1">
        <v>72937800000000</v>
      </c>
      <c r="E76">
        <v>-7.6609999999999998E-2</v>
      </c>
      <c r="F76">
        <v>8.6190000000000003E-2</v>
      </c>
      <c r="G76">
        <v>9.6342700000000008</v>
      </c>
      <c r="H76">
        <v>3.5</v>
      </c>
      <c r="I76">
        <f t="shared" si="20"/>
        <v>0.96529151871040308</v>
      </c>
      <c r="O76">
        <f t="shared" si="12"/>
        <v>-0.10703449759249414</v>
      </c>
      <c r="P76">
        <f t="shared" si="17"/>
        <v>6.1083574990042105E-2</v>
      </c>
      <c r="Q76">
        <f t="shared" si="18"/>
        <v>9.6715875836880745</v>
      </c>
      <c r="R76">
        <f t="shared" si="13"/>
        <v>3.3804997324993494E-2</v>
      </c>
      <c r="S76">
        <f t="shared" si="14"/>
        <v>2.7896027788842113E-2</v>
      </c>
      <c r="T76">
        <f t="shared" si="15"/>
        <v>-4.1463981875638822E-2</v>
      </c>
      <c r="U76">
        <f t="shared" si="16"/>
        <v>3.7851860871221376E-5</v>
      </c>
    </row>
    <row r="77" spans="1:21" x14ac:dyDescent="0.25">
      <c r="A77" t="s">
        <v>1</v>
      </c>
      <c r="B77" t="s">
        <v>2</v>
      </c>
      <c r="C77" t="s">
        <v>3</v>
      </c>
      <c r="D77" s="1">
        <v>72937800000000</v>
      </c>
      <c r="E77">
        <v>-0.11491999999999999</v>
      </c>
      <c r="F77">
        <v>8.6190000000000003E-2</v>
      </c>
      <c r="G77">
        <v>9.6438400000000009</v>
      </c>
      <c r="H77">
        <v>3.5</v>
      </c>
      <c r="I77">
        <f t="shared" si="20"/>
        <v>0.9672861975145991</v>
      </c>
      <c r="O77">
        <f t="shared" si="12"/>
        <v>-0.10782304783324473</v>
      </c>
      <c r="P77">
        <f t="shared" si="17"/>
        <v>6.3594217491037899E-2</v>
      </c>
      <c r="Q77">
        <f t="shared" si="18"/>
        <v>9.668812825319268</v>
      </c>
      <c r="R77">
        <f t="shared" si="13"/>
        <v>-7.8855024075058511E-3</v>
      </c>
      <c r="S77">
        <f t="shared" si="14"/>
        <v>2.5106425009957897E-2</v>
      </c>
      <c r="T77">
        <f t="shared" si="15"/>
        <v>-2.7747583688073618E-2</v>
      </c>
      <c r="U77">
        <f t="shared" si="16"/>
        <v>1.5206782600998662E-5</v>
      </c>
    </row>
    <row r="78" spans="1:21" x14ac:dyDescent="0.25">
      <c r="A78" t="s">
        <v>1</v>
      </c>
      <c r="B78" t="s">
        <v>2</v>
      </c>
      <c r="C78" t="s">
        <v>3</v>
      </c>
      <c r="D78" s="1">
        <v>72937800000000</v>
      </c>
      <c r="E78">
        <v>-0.10534</v>
      </c>
      <c r="F78">
        <v>4.7879999999999999E-2</v>
      </c>
      <c r="G78">
        <v>9.67258</v>
      </c>
      <c r="H78">
        <v>3.5</v>
      </c>
      <c r="I78">
        <f t="shared" si="20"/>
        <v>0.97298345663162988</v>
      </c>
      <c r="O78">
        <f t="shared" si="12"/>
        <v>-0.10757474304992026</v>
      </c>
      <c r="P78">
        <f t="shared" si="17"/>
        <v>6.202279574193411E-2</v>
      </c>
      <c r="Q78">
        <f t="shared" si="18"/>
        <v>9.6691895427873416</v>
      </c>
      <c r="R78">
        <f t="shared" si="13"/>
        <v>2.4830478332447253E-3</v>
      </c>
      <c r="S78">
        <f t="shared" si="14"/>
        <v>-1.57142174910379E-2</v>
      </c>
      <c r="T78">
        <f t="shared" si="15"/>
        <v>3.767174680731955E-3</v>
      </c>
      <c r="U78">
        <f t="shared" si="16"/>
        <v>2.7793770934153632E-6</v>
      </c>
    </row>
    <row r="79" spans="1:21" x14ac:dyDescent="0.25">
      <c r="A79" t="s">
        <v>1</v>
      </c>
      <c r="B79" t="s">
        <v>2</v>
      </c>
      <c r="C79" t="s">
        <v>3</v>
      </c>
      <c r="D79" s="1">
        <v>72937800000000</v>
      </c>
      <c r="E79">
        <v>-0.10534</v>
      </c>
      <c r="F79">
        <v>7.6609999999999998E-2</v>
      </c>
      <c r="G79">
        <v>9.7013099999999994</v>
      </c>
      <c r="H79">
        <v>3.5</v>
      </c>
      <c r="I79">
        <f t="shared" si="20"/>
        <v>0.97880841471959945</v>
      </c>
      <c r="O79">
        <f t="shared" si="12"/>
        <v>-0.10735126874492824</v>
      </c>
      <c r="P79">
        <f t="shared" si="17"/>
        <v>6.3481516167740698E-2</v>
      </c>
      <c r="Q79">
        <f t="shared" si="18"/>
        <v>9.6724015885086079</v>
      </c>
      <c r="R79">
        <f t="shared" si="13"/>
        <v>2.2347430499202597E-3</v>
      </c>
      <c r="S79">
        <f t="shared" si="14"/>
        <v>1.4587204258065888E-2</v>
      </c>
      <c r="T79">
        <f t="shared" si="15"/>
        <v>3.2120457212657882E-2</v>
      </c>
      <c r="U79">
        <f t="shared" si="16"/>
        <v>1.2992610835629318E-5</v>
      </c>
    </row>
    <row r="80" spans="1:21" x14ac:dyDescent="0.25">
      <c r="A80" t="s">
        <v>1</v>
      </c>
      <c r="B80" t="s">
        <v>2</v>
      </c>
      <c r="C80" t="s">
        <v>3</v>
      </c>
      <c r="D80" s="1">
        <v>72937800000000</v>
      </c>
      <c r="E80">
        <v>-0.10534</v>
      </c>
      <c r="F80">
        <v>4.7879999999999999E-2</v>
      </c>
      <c r="G80">
        <v>9.7396100000000008</v>
      </c>
      <c r="H80">
        <v>3.5</v>
      </c>
      <c r="I80">
        <f t="shared" si="20"/>
        <v>0.9865136000975181</v>
      </c>
      <c r="O80">
        <f t="shared" si="12"/>
        <v>-0.10715014187043542</v>
      </c>
      <c r="P80">
        <f t="shared" si="17"/>
        <v>6.1921364550966633E-2</v>
      </c>
      <c r="Q80">
        <f t="shared" si="18"/>
        <v>9.6791224296577489</v>
      </c>
      <c r="R80">
        <f t="shared" si="13"/>
        <v>2.0112687449282407E-3</v>
      </c>
      <c r="S80">
        <f t="shared" si="14"/>
        <v>-1.5601516167740699E-2</v>
      </c>
      <c r="T80">
        <f t="shared" si="15"/>
        <v>6.7208411491392894E-2</v>
      </c>
      <c r="U80">
        <f t="shared" si="16"/>
        <v>4.9541479140501444E-5</v>
      </c>
    </row>
    <row r="81" spans="1:21" x14ac:dyDescent="0.25">
      <c r="A81" t="s">
        <v>1</v>
      </c>
      <c r="B81" t="s">
        <v>2</v>
      </c>
      <c r="C81" t="s">
        <v>3</v>
      </c>
      <c r="D81" s="1">
        <v>72937800000000</v>
      </c>
      <c r="E81">
        <v>-0.10534</v>
      </c>
      <c r="F81">
        <v>4.7879999999999999E-2</v>
      </c>
      <c r="G81">
        <v>9.7396100000000008</v>
      </c>
      <c r="H81">
        <v>3.5</v>
      </c>
      <c r="I81">
        <f t="shared" si="20"/>
        <v>0.9865136000975181</v>
      </c>
      <c r="O81">
        <f t="shared" si="12"/>
        <v>-0.10696912768339188</v>
      </c>
      <c r="P81">
        <f t="shared" si="17"/>
        <v>6.0517228095869971E-2</v>
      </c>
      <c r="Q81">
        <f t="shared" si="18"/>
        <v>9.6851711866919743</v>
      </c>
      <c r="R81">
        <f t="shared" si="13"/>
        <v>1.8101418704354194E-3</v>
      </c>
      <c r="S81">
        <f t="shared" si="14"/>
        <v>-1.4041364550966634E-2</v>
      </c>
      <c r="T81">
        <f t="shared" si="15"/>
        <v>6.0487570342251828E-2</v>
      </c>
      <c r="U81">
        <f t="shared" si="16"/>
        <v>4.0128598103803937E-5</v>
      </c>
    </row>
    <row r="82" spans="1:21" x14ac:dyDescent="0.25">
      <c r="A82" t="s">
        <v>1</v>
      </c>
      <c r="B82" t="s">
        <v>2</v>
      </c>
      <c r="C82" t="s">
        <v>3</v>
      </c>
      <c r="D82" s="1">
        <v>72939800000000</v>
      </c>
      <c r="E82">
        <v>-9.5769999999999994E-2</v>
      </c>
      <c r="F82">
        <v>6.7040000000000002E-2</v>
      </c>
      <c r="G82">
        <v>9.6246899999999993</v>
      </c>
      <c r="H82">
        <v>3.5</v>
      </c>
      <c r="I82">
        <f t="shared" si="20"/>
        <v>0.9633768711607581</v>
      </c>
      <c r="O82">
        <f t="shared" ref="O82:O145" si="21">(E82*$L$2+O81*(1-$L$2))</f>
        <v>-0.1058492149150527</v>
      </c>
      <c r="P82">
        <f t="shared" si="17"/>
        <v>6.1169505286282976E-2</v>
      </c>
      <c r="Q82">
        <f t="shared" si="18"/>
        <v>9.6791230680227773</v>
      </c>
      <c r="R82">
        <f t="shared" ref="R82:R145" si="22">E82 - O81</f>
        <v>1.1199127683391888E-2</v>
      </c>
      <c r="S82">
        <f t="shared" ref="S82:S145" si="23">F82 - P81</f>
        <v>6.5227719041300314E-3</v>
      </c>
      <c r="T82">
        <f t="shared" ref="T82:T145" si="24">G82-Q81</f>
        <v>-6.0481186691974997E-2</v>
      </c>
      <c r="U82">
        <f t="shared" ref="U82:U145" si="25">((R82*R82)+(S82*S82)+(T82*T82))/($M$2 * $M$2)</f>
        <v>3.9782943457936612E-5</v>
      </c>
    </row>
    <row r="83" spans="1:21" x14ac:dyDescent="0.25">
      <c r="A83" t="s">
        <v>1</v>
      </c>
      <c r="B83" t="s">
        <v>2</v>
      </c>
      <c r="C83" t="s">
        <v>3</v>
      </c>
      <c r="D83" s="1">
        <v>72939800000000</v>
      </c>
      <c r="E83">
        <v>-9.5769999999999994E-2</v>
      </c>
      <c r="F83">
        <v>5.7459999999999997E-2</v>
      </c>
      <c r="G83">
        <v>9.5959599999999998</v>
      </c>
      <c r="H83">
        <v>3.5</v>
      </c>
      <c r="I83">
        <f t="shared" si="20"/>
        <v>0.95762248025368191</v>
      </c>
      <c r="O83">
        <f t="shared" si="21"/>
        <v>-0.10484129342354744</v>
      </c>
      <c r="P83">
        <f t="shared" ref="P83:P146" si="26">(F83*$L$2+P82*(1-$L$2))</f>
        <v>6.079855475765468E-2</v>
      </c>
      <c r="Q83">
        <f t="shared" ref="Q83:Q146" si="27">(G83*$L$2+Q82*(1-$L$2))</f>
        <v>9.6708067612204989</v>
      </c>
      <c r="R83">
        <f t="shared" si="22"/>
        <v>1.0079214915052703E-2</v>
      </c>
      <c r="S83">
        <f t="shared" si="23"/>
        <v>-3.7095052862829783E-3</v>
      </c>
      <c r="T83">
        <f t="shared" si="24"/>
        <v>-8.3163068022777509E-2</v>
      </c>
      <c r="U83">
        <f t="shared" si="25"/>
        <v>7.311447222115628E-5</v>
      </c>
    </row>
    <row r="84" spans="1:21" x14ac:dyDescent="0.25">
      <c r="A84" t="s">
        <v>1</v>
      </c>
      <c r="B84" t="s">
        <v>2</v>
      </c>
      <c r="C84" t="s">
        <v>3</v>
      </c>
      <c r="D84" s="1">
        <v>72939800000000</v>
      </c>
      <c r="E84">
        <v>-9.5769999999999994E-2</v>
      </c>
      <c r="F84">
        <v>5.7459999999999997E-2</v>
      </c>
      <c r="G84">
        <v>9.6151099999999996</v>
      </c>
      <c r="H84">
        <v>3.5</v>
      </c>
      <c r="I84">
        <f t="shared" si="20"/>
        <v>0.96144789899848837</v>
      </c>
      <c r="O84">
        <f t="shared" si="21"/>
        <v>-0.1039341640811927</v>
      </c>
      <c r="P84">
        <f t="shared" si="26"/>
        <v>6.0464699281889217E-2</v>
      </c>
      <c r="Q84">
        <f t="shared" si="27"/>
        <v>9.6652370850984486</v>
      </c>
      <c r="R84">
        <f t="shared" si="22"/>
        <v>9.0712934235474413E-3</v>
      </c>
      <c r="S84">
        <f t="shared" si="23"/>
        <v>-3.3385547576546826E-3</v>
      </c>
      <c r="T84">
        <f t="shared" si="24"/>
        <v>-5.5696761220499269E-2</v>
      </c>
      <c r="U84">
        <f t="shared" si="25"/>
        <v>3.3228145530811266E-5</v>
      </c>
    </row>
    <row r="85" spans="1:21" x14ac:dyDescent="0.25">
      <c r="A85" t="s">
        <v>1</v>
      </c>
      <c r="B85" t="s">
        <v>2</v>
      </c>
      <c r="C85" t="s">
        <v>3</v>
      </c>
      <c r="D85" s="1">
        <v>72939800000000</v>
      </c>
      <c r="E85">
        <v>-9.5769999999999994E-2</v>
      </c>
      <c r="F85">
        <v>5.7459999999999997E-2</v>
      </c>
      <c r="G85">
        <v>9.6630000000000003</v>
      </c>
      <c r="H85">
        <v>3.5</v>
      </c>
      <c r="I85">
        <f t="shared" si="20"/>
        <v>0.97104782620439434</v>
      </c>
      <c r="O85">
        <f t="shared" si="21"/>
        <v>-0.10311774767307344</v>
      </c>
      <c r="P85">
        <f t="shared" si="26"/>
        <v>6.0164229353700298E-2</v>
      </c>
      <c r="Q85">
        <f t="shared" si="27"/>
        <v>9.6650133765886039</v>
      </c>
      <c r="R85">
        <f t="shared" si="22"/>
        <v>8.1641640811927069E-3</v>
      </c>
      <c r="S85">
        <f t="shared" si="23"/>
        <v>-3.0046992818892199E-3</v>
      </c>
      <c r="T85">
        <f t="shared" si="24"/>
        <v>-2.2370850984483326E-3</v>
      </c>
      <c r="U85">
        <f t="shared" si="25"/>
        <v>8.3899366015057452E-7</v>
      </c>
    </row>
    <row r="86" spans="1:21" x14ac:dyDescent="0.25">
      <c r="A86" t="s">
        <v>1</v>
      </c>
      <c r="B86" t="s">
        <v>2</v>
      </c>
      <c r="C86" t="s">
        <v>3</v>
      </c>
      <c r="D86" s="1">
        <v>72939800000000</v>
      </c>
      <c r="E86">
        <v>-0.11491999999999999</v>
      </c>
      <c r="F86">
        <v>7.6609999999999998E-2</v>
      </c>
      <c r="G86">
        <v>9.6630000000000003</v>
      </c>
      <c r="H86">
        <v>3.5</v>
      </c>
      <c r="I86">
        <f t="shared" si="20"/>
        <v>0.97111647679837276</v>
      </c>
      <c r="O86">
        <f t="shared" si="21"/>
        <v>-0.1042979729057661</v>
      </c>
      <c r="P86">
        <f t="shared" si="26"/>
        <v>6.1808806418330267E-2</v>
      </c>
      <c r="Q86">
        <f t="shared" si="27"/>
        <v>9.6648120389297443</v>
      </c>
      <c r="R86">
        <f t="shared" si="22"/>
        <v>-1.1802252326926554E-2</v>
      </c>
      <c r="S86">
        <f t="shared" si="23"/>
        <v>1.64457706462997E-2</v>
      </c>
      <c r="T86">
        <f t="shared" si="24"/>
        <v>-2.013376588603677E-3</v>
      </c>
      <c r="U86">
        <f t="shared" si="25"/>
        <v>4.3028861823956254E-6</v>
      </c>
    </row>
    <row r="87" spans="1:21" x14ac:dyDescent="0.25">
      <c r="A87" t="s">
        <v>1</v>
      </c>
      <c r="B87" t="s">
        <v>2</v>
      </c>
      <c r="C87" t="s">
        <v>3</v>
      </c>
      <c r="D87" s="1">
        <v>72939800000000</v>
      </c>
      <c r="E87">
        <v>-0.17238000000000001</v>
      </c>
      <c r="F87">
        <v>8.6190000000000003E-2</v>
      </c>
      <c r="G87">
        <v>9.8928399999999996</v>
      </c>
      <c r="H87">
        <v>3.5</v>
      </c>
      <c r="I87">
        <f t="shared" si="20"/>
        <v>1.0180413402486344</v>
      </c>
      <c r="O87">
        <f t="shared" si="21"/>
        <v>-0.1111061756151895</v>
      </c>
      <c r="P87">
        <f t="shared" si="26"/>
        <v>6.4246925776497238E-2</v>
      </c>
      <c r="Q87">
        <f t="shared" si="27"/>
        <v>9.6876148350367703</v>
      </c>
      <c r="R87">
        <f t="shared" si="22"/>
        <v>-6.8082027094233902E-2</v>
      </c>
      <c r="S87">
        <f t="shared" si="23"/>
        <v>2.4381193581669736E-2</v>
      </c>
      <c r="T87">
        <f t="shared" si="24"/>
        <v>0.22802796107025536</v>
      </c>
      <c r="U87">
        <f t="shared" si="25"/>
        <v>5.9505175638256507E-4</v>
      </c>
    </row>
    <row r="88" spans="1:21" x14ac:dyDescent="0.25">
      <c r="A88" t="s">
        <v>1</v>
      </c>
      <c r="B88" t="s">
        <v>2</v>
      </c>
      <c r="C88" t="s">
        <v>3</v>
      </c>
      <c r="D88" s="1">
        <v>72939800000000</v>
      </c>
      <c r="E88">
        <v>-0.17238000000000001</v>
      </c>
      <c r="F88">
        <v>8.6190000000000003E-2</v>
      </c>
      <c r="G88">
        <v>9.8928399999999996</v>
      </c>
      <c r="H88">
        <v>3.5</v>
      </c>
      <c r="I88">
        <f t="shared" si="20"/>
        <v>1.0180413402486344</v>
      </c>
      <c r="O88">
        <f t="shared" si="21"/>
        <v>-0.11723355805367056</v>
      </c>
      <c r="P88">
        <f t="shared" si="26"/>
        <v>6.644123319884751E-2</v>
      </c>
      <c r="Q88">
        <f t="shared" si="27"/>
        <v>9.7081373515330931</v>
      </c>
      <c r="R88">
        <f t="shared" si="22"/>
        <v>-6.1273824384810507E-2</v>
      </c>
      <c r="S88">
        <f t="shared" si="23"/>
        <v>2.1943074223502765E-2</v>
      </c>
      <c r="T88">
        <f t="shared" si="24"/>
        <v>0.20522516496322929</v>
      </c>
      <c r="U88">
        <f t="shared" si="25"/>
        <v>4.8199192266987543E-4</v>
      </c>
    </row>
    <row r="89" spans="1:21" x14ac:dyDescent="0.25">
      <c r="A89" t="s">
        <v>1</v>
      </c>
      <c r="B89" t="s">
        <v>2</v>
      </c>
      <c r="C89" t="s">
        <v>3</v>
      </c>
      <c r="D89" s="1">
        <v>72939800000000</v>
      </c>
      <c r="E89">
        <v>-0.15323000000000001</v>
      </c>
      <c r="F89">
        <v>7.6609999999999998E-2</v>
      </c>
      <c r="G89">
        <v>9.8162299999999991</v>
      </c>
      <c r="H89">
        <v>3.5</v>
      </c>
      <c r="I89">
        <f t="shared" si="20"/>
        <v>1.0022599027461216</v>
      </c>
      <c r="O89">
        <f t="shared" si="21"/>
        <v>-0.1208332022483035</v>
      </c>
      <c r="P89">
        <f t="shared" si="26"/>
        <v>6.7458109878962752E-2</v>
      </c>
      <c r="Q89">
        <f t="shared" si="27"/>
        <v>9.7189466163797853</v>
      </c>
      <c r="R89">
        <f t="shared" si="22"/>
        <v>-3.5996441946329449E-2</v>
      </c>
      <c r="S89">
        <f t="shared" si="23"/>
        <v>1.0168766801152487E-2</v>
      </c>
      <c r="T89">
        <f t="shared" si="24"/>
        <v>0.10809264846690603</v>
      </c>
      <c r="U89">
        <f t="shared" si="25"/>
        <v>1.3604155176683672E-4</v>
      </c>
    </row>
    <row r="90" spans="1:21" x14ac:dyDescent="0.25">
      <c r="A90" t="s">
        <v>1</v>
      </c>
      <c r="B90" t="s">
        <v>2</v>
      </c>
      <c r="C90" t="s">
        <v>3</v>
      </c>
      <c r="D90" s="1">
        <v>72939800000000</v>
      </c>
      <c r="E90">
        <v>-0.17238000000000001</v>
      </c>
      <c r="F90">
        <v>8.6190000000000003E-2</v>
      </c>
      <c r="G90">
        <v>9.7779199999999999</v>
      </c>
      <c r="H90">
        <v>3.5</v>
      </c>
      <c r="I90">
        <f t="shared" si="20"/>
        <v>0.99453552026594649</v>
      </c>
      <c r="O90">
        <f t="shared" si="21"/>
        <v>-0.12598788202347316</v>
      </c>
      <c r="P90">
        <f t="shared" si="26"/>
        <v>6.933129889106647E-2</v>
      </c>
      <c r="Q90">
        <f t="shared" si="27"/>
        <v>9.7248439547418073</v>
      </c>
      <c r="R90">
        <f t="shared" si="22"/>
        <v>-5.1546797751696502E-2</v>
      </c>
      <c r="S90">
        <f t="shared" si="23"/>
        <v>1.8731890121037251E-2</v>
      </c>
      <c r="T90">
        <f t="shared" si="24"/>
        <v>5.8973383620214648E-2</v>
      </c>
      <c r="U90">
        <f t="shared" si="25"/>
        <v>6.7440887275362467E-5</v>
      </c>
    </row>
    <row r="91" spans="1:21" x14ac:dyDescent="0.25">
      <c r="A91" t="s">
        <v>1</v>
      </c>
      <c r="B91" t="s">
        <v>2</v>
      </c>
      <c r="C91" t="s">
        <v>3</v>
      </c>
      <c r="D91" s="1">
        <v>72939900000000</v>
      </c>
      <c r="E91">
        <v>-0.10534</v>
      </c>
      <c r="F91">
        <v>8.6190000000000003E-2</v>
      </c>
      <c r="G91">
        <v>9.9886099999999995</v>
      </c>
      <c r="H91">
        <v>3.5</v>
      </c>
      <c r="I91">
        <f t="shared" si="20"/>
        <v>1.0376464206789864</v>
      </c>
      <c r="O91">
        <f t="shared" si="21"/>
        <v>-0.12392309382112585</v>
      </c>
      <c r="P91">
        <f t="shared" si="26"/>
        <v>7.1017169001959826E-2</v>
      </c>
      <c r="Q91">
        <f t="shared" si="27"/>
        <v>9.751220559267626</v>
      </c>
      <c r="R91">
        <f t="shared" si="22"/>
        <v>2.064788202347316E-2</v>
      </c>
      <c r="S91">
        <f t="shared" si="23"/>
        <v>1.6858701108933533E-2</v>
      </c>
      <c r="T91">
        <f t="shared" si="24"/>
        <v>0.26376604525819225</v>
      </c>
      <c r="U91">
        <f t="shared" si="25"/>
        <v>7.3081830788650356E-4</v>
      </c>
    </row>
    <row r="92" spans="1:21" x14ac:dyDescent="0.25">
      <c r="A92" t="s">
        <v>1</v>
      </c>
      <c r="B92" t="s">
        <v>2</v>
      </c>
      <c r="C92" t="s">
        <v>3</v>
      </c>
      <c r="D92" s="1">
        <v>72939900000000</v>
      </c>
      <c r="E92">
        <v>-0.11491999999999999</v>
      </c>
      <c r="F92">
        <v>3.8309999999999997E-2</v>
      </c>
      <c r="G92">
        <v>9.7874999999999996</v>
      </c>
      <c r="H92">
        <v>3.5</v>
      </c>
      <c r="I92">
        <f t="shared" si="20"/>
        <v>0.99625088624824643</v>
      </c>
      <c r="O92">
        <f t="shared" si="21"/>
        <v>-0.12302278443901327</v>
      </c>
      <c r="P92">
        <f t="shared" si="26"/>
        <v>6.7746452101763846E-2</v>
      </c>
      <c r="Q92">
        <f t="shared" si="27"/>
        <v>9.7548485033408632</v>
      </c>
      <c r="R92">
        <f t="shared" si="22"/>
        <v>9.0030938211258515E-3</v>
      </c>
      <c r="S92">
        <f t="shared" si="23"/>
        <v>-3.2707169001959829E-2</v>
      </c>
      <c r="T92">
        <f t="shared" si="24"/>
        <v>3.6279440732373658E-2</v>
      </c>
      <c r="U92">
        <f t="shared" si="25"/>
        <v>2.5652517064098285E-5</v>
      </c>
    </row>
    <row r="93" spans="1:21" x14ac:dyDescent="0.25">
      <c r="A93" t="s">
        <v>4</v>
      </c>
      <c r="B93" t="s">
        <v>2</v>
      </c>
      <c r="C93" t="s">
        <v>3</v>
      </c>
      <c r="D93" s="1">
        <v>73011000000000</v>
      </c>
      <c r="E93">
        <v>-0.11491999999999999</v>
      </c>
      <c r="F93">
        <v>7.6609999999999998E-2</v>
      </c>
      <c r="G93">
        <v>9.7683400000000002</v>
      </c>
      <c r="H93">
        <v>3.5</v>
      </c>
      <c r="I93">
        <f t="shared" si="20"/>
        <v>0.99240054852324278</v>
      </c>
      <c r="O93">
        <f t="shared" si="21"/>
        <v>-0.12221250599511195</v>
      </c>
      <c r="P93">
        <f t="shared" si="26"/>
        <v>6.8632806891587461E-2</v>
      </c>
      <c r="Q93">
        <f t="shared" si="27"/>
        <v>9.7561976530067778</v>
      </c>
      <c r="R93">
        <f t="shared" si="22"/>
        <v>8.1027844390132719E-3</v>
      </c>
      <c r="S93">
        <f t="shared" si="23"/>
        <v>8.8635478982361515E-3</v>
      </c>
      <c r="T93">
        <f t="shared" si="24"/>
        <v>1.349149665913707E-2</v>
      </c>
      <c r="U93">
        <f t="shared" si="25"/>
        <v>3.3922925623148574E-6</v>
      </c>
    </row>
    <row r="94" spans="1:21" x14ac:dyDescent="0.25">
      <c r="A94" t="s">
        <v>4</v>
      </c>
      <c r="B94" t="s">
        <v>2</v>
      </c>
      <c r="C94" t="s">
        <v>3</v>
      </c>
      <c r="D94" s="1">
        <v>73012900000000</v>
      </c>
      <c r="E94">
        <v>-9.5769999999999994E-2</v>
      </c>
      <c r="F94">
        <v>4.7879999999999999E-2</v>
      </c>
      <c r="G94">
        <v>9.67258</v>
      </c>
      <c r="H94">
        <v>3.5</v>
      </c>
      <c r="I94">
        <f t="shared" si="20"/>
        <v>0.97296344399764112</v>
      </c>
      <c r="O94">
        <f t="shared" si="21"/>
        <v>-0.11956825539560076</v>
      </c>
      <c r="P94">
        <f t="shared" si="26"/>
        <v>6.6557526202428718E-2</v>
      </c>
      <c r="Q94">
        <f t="shared" si="27"/>
        <v>9.7478358877060991</v>
      </c>
      <c r="R94">
        <f t="shared" si="22"/>
        <v>2.6442505995111956E-2</v>
      </c>
      <c r="S94">
        <f t="shared" si="23"/>
        <v>-2.0752806891587462E-2</v>
      </c>
      <c r="T94">
        <f t="shared" si="24"/>
        <v>-8.3617653006777815E-2</v>
      </c>
      <c r="U94">
        <f t="shared" si="25"/>
        <v>8.4452163492997444E-5</v>
      </c>
    </row>
    <row r="95" spans="1:21" x14ac:dyDescent="0.25">
      <c r="A95" t="s">
        <v>4</v>
      </c>
      <c r="B95" t="s">
        <v>2</v>
      </c>
      <c r="C95" t="s">
        <v>3</v>
      </c>
      <c r="D95" s="1">
        <v>73012900000000</v>
      </c>
      <c r="E95">
        <v>-8.6190000000000003E-2</v>
      </c>
      <c r="F95">
        <v>6.7040000000000002E-2</v>
      </c>
      <c r="G95">
        <v>9.6342700000000008</v>
      </c>
      <c r="H95">
        <v>3.5</v>
      </c>
      <c r="I95">
        <f t="shared" si="20"/>
        <v>0.96527722397183979</v>
      </c>
      <c r="O95">
        <f t="shared" si="21"/>
        <v>-0.11623042985604069</v>
      </c>
      <c r="P95">
        <f t="shared" si="26"/>
        <v>6.6605773582185848E-2</v>
      </c>
      <c r="Q95">
        <f t="shared" si="27"/>
        <v>9.7364792989354889</v>
      </c>
      <c r="R95">
        <f t="shared" si="22"/>
        <v>3.3378255395600756E-2</v>
      </c>
      <c r="S95">
        <f t="shared" si="23"/>
        <v>4.8247379757128395E-4</v>
      </c>
      <c r="T95">
        <f t="shared" si="24"/>
        <v>-0.11356588770609832</v>
      </c>
      <c r="U95">
        <f t="shared" si="25"/>
        <v>1.4569507731482359E-4</v>
      </c>
    </row>
    <row r="96" spans="1:21" x14ac:dyDescent="0.25">
      <c r="A96" t="s">
        <v>4</v>
      </c>
      <c r="B96" t="s">
        <v>2</v>
      </c>
      <c r="C96" t="s">
        <v>3</v>
      </c>
      <c r="D96" s="1">
        <v>73012900000000</v>
      </c>
      <c r="E96">
        <v>-8.6190000000000003E-2</v>
      </c>
      <c r="F96">
        <v>6.7040000000000002E-2</v>
      </c>
      <c r="G96">
        <v>9.6917299999999997</v>
      </c>
      <c r="H96">
        <v>3.5</v>
      </c>
      <c r="I96">
        <f t="shared" si="20"/>
        <v>0.97682414633237435</v>
      </c>
      <c r="O96">
        <f t="shared" si="21"/>
        <v>-0.11322638687043662</v>
      </c>
      <c r="P96">
        <f t="shared" si="26"/>
        <v>6.6649196223967269E-2</v>
      </c>
      <c r="Q96">
        <f t="shared" si="27"/>
        <v>9.73200436904194</v>
      </c>
      <c r="R96">
        <f t="shared" si="22"/>
        <v>3.004042985604069E-2</v>
      </c>
      <c r="S96">
        <f t="shared" si="23"/>
        <v>4.3422641781415416E-4</v>
      </c>
      <c r="T96">
        <f t="shared" si="24"/>
        <v>-4.4749298935489179E-2</v>
      </c>
      <c r="U96">
        <f t="shared" si="25"/>
        <v>3.0208007976906072E-5</v>
      </c>
    </row>
    <row r="97" spans="1:21" x14ac:dyDescent="0.25">
      <c r="A97" t="s">
        <v>4</v>
      </c>
      <c r="B97" t="s">
        <v>2</v>
      </c>
      <c r="C97" t="s">
        <v>3</v>
      </c>
      <c r="D97" s="1">
        <v>73012900000000</v>
      </c>
      <c r="E97">
        <v>-0.10534</v>
      </c>
      <c r="F97">
        <v>5.7459999999999997E-2</v>
      </c>
      <c r="G97">
        <v>9.6917299999999997</v>
      </c>
      <c r="H97">
        <v>3.5</v>
      </c>
      <c r="I97">
        <f t="shared" si="20"/>
        <v>0.97684988283660079</v>
      </c>
      <c r="O97">
        <f t="shared" si="21"/>
        <v>-0.11243774818339297</v>
      </c>
      <c r="P97">
        <f t="shared" si="26"/>
        <v>6.5730276601570548E-2</v>
      </c>
      <c r="Q97">
        <f t="shared" si="27"/>
        <v>9.7279769321377465</v>
      </c>
      <c r="R97">
        <f t="shared" si="22"/>
        <v>7.8863868704366208E-3</v>
      </c>
      <c r="S97">
        <f t="shared" si="23"/>
        <v>-9.189196223967272E-3</v>
      </c>
      <c r="T97">
        <f t="shared" si="24"/>
        <v>-4.0274369041940261E-2</v>
      </c>
      <c r="U97">
        <f t="shared" si="25"/>
        <v>1.839091359713389E-5</v>
      </c>
    </row>
    <row r="98" spans="1:21" x14ac:dyDescent="0.25">
      <c r="A98" t="s">
        <v>4</v>
      </c>
      <c r="B98" t="s">
        <v>2</v>
      </c>
      <c r="C98" t="s">
        <v>3</v>
      </c>
      <c r="D98" s="1">
        <v>73012900000000</v>
      </c>
      <c r="E98">
        <v>-0.14365</v>
      </c>
      <c r="F98">
        <v>5.7459999999999997E-2</v>
      </c>
      <c r="G98">
        <v>9.7013099999999994</v>
      </c>
      <c r="H98">
        <v>3.5</v>
      </c>
      <c r="I98">
        <f t="shared" si="20"/>
        <v>0.97888090446221987</v>
      </c>
      <c r="O98">
        <f t="shared" si="21"/>
        <v>-0.11555897336505368</v>
      </c>
      <c r="P98">
        <f t="shared" si="26"/>
        <v>6.4903248941413486E-2</v>
      </c>
      <c r="Q98">
        <f t="shared" si="27"/>
        <v>9.7253102389239725</v>
      </c>
      <c r="R98">
        <f t="shared" si="22"/>
        <v>-3.1212251816607028E-2</v>
      </c>
      <c r="S98">
        <f t="shared" si="23"/>
        <v>-8.2702766015705503E-3</v>
      </c>
      <c r="T98">
        <f t="shared" si="24"/>
        <v>-2.6666932137747068E-2</v>
      </c>
      <c r="U98">
        <f t="shared" si="25"/>
        <v>1.8235628591350477E-5</v>
      </c>
    </row>
    <row r="99" spans="1:21" x14ac:dyDescent="0.25">
      <c r="A99" t="s">
        <v>4</v>
      </c>
      <c r="B99" t="s">
        <v>2</v>
      </c>
      <c r="C99" t="s">
        <v>3</v>
      </c>
      <c r="D99" s="1">
        <v>73012900000000</v>
      </c>
      <c r="E99">
        <v>-0.10534</v>
      </c>
      <c r="F99">
        <v>1.915E-2</v>
      </c>
      <c r="G99">
        <v>9.7683400000000002</v>
      </c>
      <c r="H99">
        <v>3.5</v>
      </c>
      <c r="I99">
        <f t="shared" si="20"/>
        <v>0.99232139254958684</v>
      </c>
      <c r="O99">
        <f t="shared" si="21"/>
        <v>-0.11453707602854832</v>
      </c>
      <c r="P99">
        <f t="shared" si="26"/>
        <v>6.0327924047272136E-2</v>
      </c>
      <c r="Q99">
        <f t="shared" si="27"/>
        <v>9.7296132150315753</v>
      </c>
      <c r="R99">
        <f t="shared" si="22"/>
        <v>1.0218973365053674E-2</v>
      </c>
      <c r="S99">
        <f t="shared" si="23"/>
        <v>-4.5753248941413485E-2</v>
      </c>
      <c r="T99">
        <f t="shared" si="24"/>
        <v>4.3029761076027739E-2</v>
      </c>
      <c r="U99">
        <f t="shared" si="25"/>
        <v>4.2105972398135412E-5</v>
      </c>
    </row>
    <row r="100" spans="1:21" x14ac:dyDescent="0.25">
      <c r="A100" t="s">
        <v>4</v>
      </c>
      <c r="B100" t="s">
        <v>2</v>
      </c>
      <c r="C100" t="s">
        <v>3</v>
      </c>
      <c r="D100" s="1">
        <v>73012900000000</v>
      </c>
      <c r="E100">
        <v>-0.10534</v>
      </c>
      <c r="F100">
        <v>1.915E-2</v>
      </c>
      <c r="G100">
        <v>9.7683400000000002</v>
      </c>
      <c r="H100">
        <v>3.5</v>
      </c>
      <c r="I100">
        <f t="shared" si="20"/>
        <v>0.99232139254958684</v>
      </c>
      <c r="O100">
        <f t="shared" si="21"/>
        <v>-0.11361736842569349</v>
      </c>
      <c r="P100">
        <f t="shared" si="26"/>
        <v>5.6210131642544924E-2</v>
      </c>
      <c r="Q100">
        <f t="shared" si="27"/>
        <v>9.7334858935284174</v>
      </c>
      <c r="R100">
        <f t="shared" si="22"/>
        <v>9.197076028548315E-3</v>
      </c>
      <c r="S100">
        <f t="shared" si="23"/>
        <v>-4.1177924047272135E-2</v>
      </c>
      <c r="T100">
        <f t="shared" si="24"/>
        <v>3.8726784968424965E-2</v>
      </c>
      <c r="U100">
        <f t="shared" si="25"/>
        <v>3.4105837642489685E-5</v>
      </c>
    </row>
    <row r="101" spans="1:21" x14ac:dyDescent="0.25">
      <c r="A101" t="s">
        <v>4</v>
      </c>
      <c r="B101" t="s">
        <v>2</v>
      </c>
      <c r="C101" t="s">
        <v>3</v>
      </c>
      <c r="D101" s="1">
        <v>73018900000000</v>
      </c>
      <c r="E101">
        <v>-8.6190000000000003E-2</v>
      </c>
      <c r="F101">
        <v>6.7040000000000002E-2</v>
      </c>
      <c r="G101">
        <v>9.6630000000000003</v>
      </c>
      <c r="H101">
        <v>3.5</v>
      </c>
      <c r="I101">
        <f t="shared" si="20"/>
        <v>0.97104210233415678</v>
      </c>
      <c r="O101">
        <f t="shared" si="21"/>
        <v>-0.11087463158312415</v>
      </c>
      <c r="P101">
        <f t="shared" si="26"/>
        <v>5.7293118478290432E-2</v>
      </c>
      <c r="Q101">
        <f t="shared" si="27"/>
        <v>9.7264373041755761</v>
      </c>
      <c r="R101">
        <f t="shared" si="22"/>
        <v>2.7427368425693488E-2</v>
      </c>
      <c r="S101">
        <f t="shared" si="23"/>
        <v>1.0829868357455079E-2</v>
      </c>
      <c r="T101">
        <f t="shared" si="24"/>
        <v>-7.0485893528417165E-2</v>
      </c>
      <c r="U101">
        <f t="shared" si="25"/>
        <v>6.0702760221811449E-5</v>
      </c>
    </row>
    <row r="102" spans="1:21" x14ac:dyDescent="0.25">
      <c r="A102" t="s">
        <v>4</v>
      </c>
      <c r="B102" t="s">
        <v>2</v>
      </c>
      <c r="C102" t="s">
        <v>3</v>
      </c>
      <c r="D102" s="1">
        <v>73018900000000</v>
      </c>
      <c r="E102">
        <v>-7.6609999999999998E-2</v>
      </c>
      <c r="F102">
        <v>7.6609999999999998E-2</v>
      </c>
      <c r="G102">
        <v>9.6630000000000003</v>
      </c>
      <c r="H102">
        <v>3.5</v>
      </c>
      <c r="I102">
        <f t="shared" si="20"/>
        <v>0.9710401797724294</v>
      </c>
      <c r="O102">
        <f t="shared" si="21"/>
        <v>-0.10744816842481174</v>
      </c>
      <c r="P102">
        <f t="shared" si="26"/>
        <v>5.9224806630461389E-2</v>
      </c>
      <c r="Q102">
        <f t="shared" si="27"/>
        <v>9.7200935737580192</v>
      </c>
      <c r="R102">
        <f t="shared" si="22"/>
        <v>3.426463158312415E-2</v>
      </c>
      <c r="S102">
        <f t="shared" si="23"/>
        <v>1.9316881521709565E-2</v>
      </c>
      <c r="T102">
        <f t="shared" si="24"/>
        <v>-6.3437304175575804E-2</v>
      </c>
      <c r="U102">
        <f t="shared" si="25"/>
        <v>5.7933619537437745E-5</v>
      </c>
    </row>
    <row r="103" spans="1:21" x14ac:dyDescent="0.25">
      <c r="A103" t="s">
        <v>4</v>
      </c>
      <c r="B103" t="s">
        <v>2</v>
      </c>
      <c r="C103" t="s">
        <v>3</v>
      </c>
      <c r="D103" s="1">
        <v>73018900000000</v>
      </c>
      <c r="E103">
        <v>-6.7040000000000002E-2</v>
      </c>
      <c r="F103">
        <v>4.7879999999999999E-2</v>
      </c>
      <c r="G103">
        <v>9.6630000000000003</v>
      </c>
      <c r="H103">
        <v>3.5</v>
      </c>
      <c r="I103">
        <f t="shared" si="20"/>
        <v>0.9709886948143519</v>
      </c>
      <c r="O103">
        <f t="shared" si="21"/>
        <v>-0.10340735158233057</v>
      </c>
      <c r="P103">
        <f t="shared" si="26"/>
        <v>5.809032596741525E-2</v>
      </c>
      <c r="Q103">
        <f t="shared" si="27"/>
        <v>9.7143842163822178</v>
      </c>
      <c r="R103">
        <f t="shared" si="22"/>
        <v>4.0408168424811736E-2</v>
      </c>
      <c r="S103">
        <f t="shared" si="23"/>
        <v>-1.134480663046139E-2</v>
      </c>
      <c r="T103">
        <f t="shared" si="24"/>
        <v>-5.7093573758018934E-2</v>
      </c>
      <c r="U103">
        <f t="shared" si="25"/>
        <v>5.2211508958681094E-5</v>
      </c>
    </row>
    <row r="104" spans="1:21" x14ac:dyDescent="0.25">
      <c r="A104" t="s">
        <v>4</v>
      </c>
      <c r="B104" t="s">
        <v>2</v>
      </c>
      <c r="C104" t="s">
        <v>3</v>
      </c>
      <c r="D104" s="1">
        <v>73018900000000</v>
      </c>
      <c r="E104">
        <v>-8.6190000000000003E-2</v>
      </c>
      <c r="F104">
        <v>4.7879999999999999E-2</v>
      </c>
      <c r="G104">
        <v>9.6534200000000006</v>
      </c>
      <c r="H104">
        <v>3.5</v>
      </c>
      <c r="I104">
        <f t="shared" si="20"/>
        <v>0.96909500425075135</v>
      </c>
      <c r="O104">
        <f t="shared" si="21"/>
        <v>-0.10168561642409751</v>
      </c>
      <c r="P104">
        <f t="shared" si="26"/>
        <v>5.7069293370673728E-2</v>
      </c>
      <c r="Q104">
        <f t="shared" si="27"/>
        <v>9.7082877947439954</v>
      </c>
      <c r="R104">
        <f t="shared" si="22"/>
        <v>1.7217351582330565E-2</v>
      </c>
      <c r="S104">
        <f t="shared" si="23"/>
        <v>-1.0210325967415251E-2</v>
      </c>
      <c r="T104">
        <f t="shared" si="24"/>
        <v>-6.0964216382217273E-2</v>
      </c>
      <c r="U104">
        <f t="shared" si="25"/>
        <v>4.2812802135035832E-5</v>
      </c>
    </row>
    <row r="105" spans="1:21" x14ac:dyDescent="0.25">
      <c r="A105" t="s">
        <v>4</v>
      </c>
      <c r="B105" t="s">
        <v>2</v>
      </c>
      <c r="C105" t="s">
        <v>3</v>
      </c>
      <c r="D105" s="1">
        <v>73018900000000</v>
      </c>
      <c r="E105">
        <v>-8.6190000000000003E-2</v>
      </c>
      <c r="F105">
        <v>6.7040000000000002E-2</v>
      </c>
      <c r="G105">
        <v>9.5193499999999993</v>
      </c>
      <c r="H105">
        <v>3.5</v>
      </c>
      <c r="I105">
        <f t="shared" si="20"/>
        <v>0.94238936688157926</v>
      </c>
      <c r="O105">
        <f t="shared" si="21"/>
        <v>-0.10013605478168777</v>
      </c>
      <c r="P105">
        <f t="shared" si="26"/>
        <v>5.8066364033606356E-2</v>
      </c>
      <c r="Q105">
        <f t="shared" si="27"/>
        <v>9.6893940152695972</v>
      </c>
      <c r="R105">
        <f t="shared" si="22"/>
        <v>1.5495616424097511E-2</v>
      </c>
      <c r="S105">
        <f t="shared" si="23"/>
        <v>9.9707066293262744E-3</v>
      </c>
      <c r="T105">
        <f t="shared" si="24"/>
        <v>-0.18893779474399608</v>
      </c>
      <c r="U105">
        <f t="shared" si="25"/>
        <v>3.7472055137473427E-4</v>
      </c>
    </row>
    <row r="106" spans="1:21" x14ac:dyDescent="0.25">
      <c r="A106" t="s">
        <v>4</v>
      </c>
      <c r="B106" t="s">
        <v>2</v>
      </c>
      <c r="C106" t="s">
        <v>3</v>
      </c>
      <c r="D106" s="1">
        <v>73018900000000</v>
      </c>
      <c r="E106">
        <v>-0.17238000000000001</v>
      </c>
      <c r="F106">
        <v>4.7879999999999999E-2</v>
      </c>
      <c r="G106">
        <v>9.9694599999999998</v>
      </c>
      <c r="H106">
        <v>3.5</v>
      </c>
      <c r="I106">
        <f t="shared" si="20"/>
        <v>1.0338124450077764</v>
      </c>
      <c r="O106">
        <f t="shared" si="21"/>
        <v>-0.107360449303519</v>
      </c>
      <c r="P106">
        <f t="shared" si="26"/>
        <v>5.7047727630245723E-2</v>
      </c>
      <c r="Q106">
        <f t="shared" si="27"/>
        <v>9.7174006137426368</v>
      </c>
      <c r="R106">
        <f t="shared" si="22"/>
        <v>-7.2243945218312233E-2</v>
      </c>
      <c r="S106">
        <f t="shared" si="23"/>
        <v>-1.0186364033606357E-2</v>
      </c>
      <c r="T106">
        <f t="shared" si="24"/>
        <v>0.28006598473040256</v>
      </c>
      <c r="U106">
        <f t="shared" si="25"/>
        <v>8.7095321613933293E-4</v>
      </c>
    </row>
    <row r="107" spans="1:21" x14ac:dyDescent="0.25">
      <c r="A107" t="s">
        <v>4</v>
      </c>
      <c r="B107" t="s">
        <v>2</v>
      </c>
      <c r="C107" t="s">
        <v>3</v>
      </c>
      <c r="D107" s="1">
        <v>73018900000000</v>
      </c>
      <c r="E107">
        <v>-0.17238000000000001</v>
      </c>
      <c r="F107">
        <v>4.7879999999999999E-2</v>
      </c>
      <c r="G107">
        <v>9.9694599999999998</v>
      </c>
      <c r="H107">
        <v>3.5</v>
      </c>
      <c r="I107">
        <f t="shared" si="20"/>
        <v>1.0338124450077764</v>
      </c>
      <c r="O107">
        <f t="shared" si="21"/>
        <v>-0.11386240437316711</v>
      </c>
      <c r="P107">
        <f t="shared" si="26"/>
        <v>5.6130954867221153E-2</v>
      </c>
      <c r="Q107">
        <f t="shared" si="27"/>
        <v>9.7426065523683736</v>
      </c>
      <c r="R107">
        <f t="shared" si="22"/>
        <v>-6.5019550696481007E-2</v>
      </c>
      <c r="S107">
        <f t="shared" si="23"/>
        <v>-9.1677276302457242E-3</v>
      </c>
      <c r="T107">
        <f t="shared" si="24"/>
        <v>0.25205938625736302</v>
      </c>
      <c r="U107">
        <f t="shared" si="25"/>
        <v>7.0547210507286345E-4</v>
      </c>
    </row>
    <row r="108" spans="1:21" x14ac:dyDescent="0.25">
      <c r="A108" t="s">
        <v>4</v>
      </c>
      <c r="B108" t="s">
        <v>2</v>
      </c>
      <c r="C108" t="s">
        <v>3</v>
      </c>
      <c r="D108" s="1">
        <v>73022800000000</v>
      </c>
      <c r="E108">
        <v>-9.5769999999999994E-2</v>
      </c>
      <c r="F108">
        <v>5.7459999999999997E-2</v>
      </c>
      <c r="G108">
        <v>9.68215</v>
      </c>
      <c r="H108">
        <v>3.5</v>
      </c>
      <c r="I108">
        <f t="shared" si="20"/>
        <v>0.97489994372991962</v>
      </c>
      <c r="O108">
        <f t="shared" si="21"/>
        <v>-0.11205316393585041</v>
      </c>
      <c r="P108">
        <f t="shared" si="26"/>
        <v>5.6263859380499041E-2</v>
      </c>
      <c r="Q108">
        <f t="shared" si="27"/>
        <v>9.7365608971315378</v>
      </c>
      <c r="R108">
        <f t="shared" si="22"/>
        <v>1.8092404373167115E-2</v>
      </c>
      <c r="S108">
        <f t="shared" si="23"/>
        <v>1.3290451327788444E-3</v>
      </c>
      <c r="T108">
        <f t="shared" si="24"/>
        <v>-6.0456552368373551E-2</v>
      </c>
      <c r="U108">
        <f t="shared" si="25"/>
        <v>4.1427474928450328E-5</v>
      </c>
    </row>
    <row r="109" spans="1:21" x14ac:dyDescent="0.25">
      <c r="A109" t="s">
        <v>4</v>
      </c>
      <c r="B109" t="s">
        <v>2</v>
      </c>
      <c r="C109" t="s">
        <v>3</v>
      </c>
      <c r="D109" s="1">
        <v>73022800000000</v>
      </c>
      <c r="E109">
        <v>-0.10534</v>
      </c>
      <c r="F109">
        <v>3.8309999999999997E-2</v>
      </c>
      <c r="G109">
        <v>9.68215</v>
      </c>
      <c r="H109">
        <v>3.5</v>
      </c>
      <c r="I109">
        <f t="shared" si="20"/>
        <v>0.97490088609071757</v>
      </c>
      <c r="O109">
        <f t="shared" si="21"/>
        <v>-0.11138184754226538</v>
      </c>
      <c r="P109">
        <f t="shared" si="26"/>
        <v>5.4468473442449136E-2</v>
      </c>
      <c r="Q109">
        <f t="shared" si="27"/>
        <v>9.7311198074183842</v>
      </c>
      <c r="R109">
        <f t="shared" si="22"/>
        <v>6.7131639358504053E-3</v>
      </c>
      <c r="S109">
        <f t="shared" si="23"/>
        <v>-1.7953859380499045E-2</v>
      </c>
      <c r="T109">
        <f t="shared" si="24"/>
        <v>-5.4410897131537794E-2</v>
      </c>
      <c r="U109">
        <f t="shared" si="25"/>
        <v>3.4604763100910196E-5</v>
      </c>
    </row>
    <row r="110" spans="1:21" x14ac:dyDescent="0.25">
      <c r="A110" t="s">
        <v>4</v>
      </c>
      <c r="B110" t="s">
        <v>2</v>
      </c>
      <c r="C110" t="s">
        <v>3</v>
      </c>
      <c r="D110" s="1">
        <v>73022800000000</v>
      </c>
      <c r="E110">
        <v>-0.10534</v>
      </c>
      <c r="F110">
        <v>4.7879999999999999E-2</v>
      </c>
      <c r="G110">
        <v>9.6630000000000003</v>
      </c>
      <c r="H110">
        <v>3.5</v>
      </c>
      <c r="I110">
        <f t="shared" si="20"/>
        <v>0.97105734540833022</v>
      </c>
      <c r="O110">
        <f t="shared" si="21"/>
        <v>-0.11077766278803884</v>
      </c>
      <c r="P110">
        <f t="shared" si="26"/>
        <v>5.3809626098204222E-2</v>
      </c>
      <c r="Q110">
        <f t="shared" si="27"/>
        <v>9.7243078266765473</v>
      </c>
      <c r="R110">
        <f t="shared" si="22"/>
        <v>6.0418475422653745E-3</v>
      </c>
      <c r="S110">
        <f t="shared" si="23"/>
        <v>-6.5884734424491373E-3</v>
      </c>
      <c r="T110">
        <f t="shared" si="24"/>
        <v>-6.8119807418383971E-2</v>
      </c>
      <c r="U110">
        <f t="shared" si="25"/>
        <v>4.9081846817028873E-5</v>
      </c>
    </row>
    <row r="111" spans="1:21" x14ac:dyDescent="0.25">
      <c r="A111" t="s">
        <v>4</v>
      </c>
      <c r="B111" t="s">
        <v>2</v>
      </c>
      <c r="C111" t="s">
        <v>3</v>
      </c>
      <c r="D111" s="1">
        <v>73022800000000</v>
      </c>
      <c r="E111">
        <v>-0.1245</v>
      </c>
      <c r="F111">
        <v>4.7879999999999999E-2</v>
      </c>
      <c r="G111">
        <v>9.7013099999999994</v>
      </c>
      <c r="H111">
        <v>3.5</v>
      </c>
      <c r="I111">
        <f t="shared" si="20"/>
        <v>0.97881701546198685</v>
      </c>
      <c r="O111">
        <f t="shared" si="21"/>
        <v>-0.11214989650923496</v>
      </c>
      <c r="P111">
        <f t="shared" si="26"/>
        <v>5.3216663488383803E-2</v>
      </c>
      <c r="Q111">
        <f t="shared" si="27"/>
        <v>9.7220080440088932</v>
      </c>
      <c r="R111">
        <f t="shared" si="22"/>
        <v>-1.3722337211961158E-2</v>
      </c>
      <c r="S111">
        <f t="shared" si="23"/>
        <v>-5.9296260982042229E-3</v>
      </c>
      <c r="T111">
        <f t="shared" si="24"/>
        <v>-2.2997826676547817E-2</v>
      </c>
      <c r="U111">
        <f t="shared" si="25"/>
        <v>7.8232300115089944E-6</v>
      </c>
    </row>
    <row r="112" spans="1:21" x14ac:dyDescent="0.25">
      <c r="A112" t="s">
        <v>4</v>
      </c>
      <c r="B112" t="s">
        <v>2</v>
      </c>
      <c r="C112" t="s">
        <v>3</v>
      </c>
      <c r="D112" s="1">
        <v>73022800000000</v>
      </c>
      <c r="E112">
        <v>-0.13408</v>
      </c>
      <c r="F112">
        <v>4.7879999999999999E-2</v>
      </c>
      <c r="G112">
        <v>9.6438400000000009</v>
      </c>
      <c r="H112">
        <v>3.5</v>
      </c>
      <c r="I112">
        <f t="shared" si="20"/>
        <v>0.96728239819838613</v>
      </c>
      <c r="O112">
        <f t="shared" si="21"/>
        <v>-0.11434290685831147</v>
      </c>
      <c r="P112">
        <f t="shared" si="26"/>
        <v>5.2682997139545426E-2</v>
      </c>
      <c r="Q112">
        <f t="shared" si="27"/>
        <v>9.7141912396080041</v>
      </c>
      <c r="R112">
        <f t="shared" si="22"/>
        <v>-2.1930103490765046E-2</v>
      </c>
      <c r="S112">
        <f t="shared" si="23"/>
        <v>-5.3366634883838041E-3</v>
      </c>
      <c r="T112">
        <f t="shared" si="24"/>
        <v>-7.8168044008892323E-2</v>
      </c>
      <c r="U112">
        <f t="shared" si="25"/>
        <v>6.88325472961073E-5</v>
      </c>
    </row>
    <row r="113" spans="1:21" x14ac:dyDescent="0.25">
      <c r="A113" t="s">
        <v>4</v>
      </c>
      <c r="B113" t="s">
        <v>2</v>
      </c>
      <c r="C113" t="s">
        <v>3</v>
      </c>
      <c r="D113" s="1">
        <v>73022800000000</v>
      </c>
      <c r="E113">
        <v>-0.13408</v>
      </c>
      <c r="F113">
        <v>4.7879999999999999E-2</v>
      </c>
      <c r="G113">
        <v>9.7970699999999997</v>
      </c>
      <c r="H113">
        <v>3.5</v>
      </c>
      <c r="I113">
        <f t="shared" si="20"/>
        <v>0.99825794917890331</v>
      </c>
      <c r="O113">
        <f t="shared" si="21"/>
        <v>-0.11631661617248033</v>
      </c>
      <c r="P113">
        <f t="shared" si="26"/>
        <v>5.2202697425590888E-2</v>
      </c>
      <c r="Q113">
        <f t="shared" si="27"/>
        <v>9.7224791156472037</v>
      </c>
      <c r="R113">
        <f t="shared" si="22"/>
        <v>-1.9737093141688533E-2</v>
      </c>
      <c r="S113">
        <f t="shared" si="23"/>
        <v>-4.8029971395454271E-3</v>
      </c>
      <c r="T113">
        <f t="shared" si="24"/>
        <v>8.2878760391995598E-2</v>
      </c>
      <c r="U113">
        <f t="shared" si="25"/>
        <v>7.5714687116913986E-5</v>
      </c>
    </row>
    <row r="114" spans="1:21" x14ac:dyDescent="0.25">
      <c r="A114" t="s">
        <v>4</v>
      </c>
      <c r="B114" t="s">
        <v>2</v>
      </c>
      <c r="C114" t="s">
        <v>3</v>
      </c>
      <c r="D114" s="1">
        <v>73022800000000</v>
      </c>
      <c r="E114">
        <v>-0.13408</v>
      </c>
      <c r="F114">
        <v>4.7879999999999999E-2</v>
      </c>
      <c r="G114">
        <v>9.7970699999999997</v>
      </c>
      <c r="H114">
        <v>3.5</v>
      </c>
      <c r="I114">
        <f t="shared" si="20"/>
        <v>0.99825794917890331</v>
      </c>
      <c r="O114">
        <f t="shared" si="21"/>
        <v>-0.1180929545552323</v>
      </c>
      <c r="P114">
        <f t="shared" si="26"/>
        <v>5.1770427683031799E-2</v>
      </c>
      <c r="Q114">
        <f t="shared" si="27"/>
        <v>9.7299382040824831</v>
      </c>
      <c r="R114">
        <f t="shared" si="22"/>
        <v>-1.7763383827519671E-2</v>
      </c>
      <c r="S114">
        <f t="shared" si="23"/>
        <v>-4.3226974255908893E-3</v>
      </c>
      <c r="T114">
        <f t="shared" si="24"/>
        <v>7.4590884352796039E-2</v>
      </c>
      <c r="U114">
        <f t="shared" si="25"/>
        <v>6.1328896564700336E-5</v>
      </c>
    </row>
    <row r="115" spans="1:21" x14ac:dyDescent="0.25">
      <c r="A115" t="s">
        <v>4</v>
      </c>
      <c r="B115" t="s">
        <v>2</v>
      </c>
      <c r="C115" t="s">
        <v>3</v>
      </c>
      <c r="D115" s="1">
        <v>73024600000000</v>
      </c>
      <c r="E115">
        <v>-0.15323000000000001</v>
      </c>
      <c r="F115">
        <v>3.8309999999999997E-2</v>
      </c>
      <c r="G115">
        <v>9.7204599999999992</v>
      </c>
      <c r="H115">
        <v>3.5</v>
      </c>
      <c r="I115">
        <f t="shared" si="20"/>
        <v>0.98275878239122094</v>
      </c>
      <c r="O115">
        <f t="shared" si="21"/>
        <v>-0.12160665909970908</v>
      </c>
      <c r="P115">
        <f t="shared" si="26"/>
        <v>5.0424384914728622E-2</v>
      </c>
      <c r="Q115">
        <f t="shared" si="27"/>
        <v>9.7289903836742351</v>
      </c>
      <c r="R115">
        <f t="shared" si="22"/>
        <v>-3.5137045444767701E-2</v>
      </c>
      <c r="S115">
        <f t="shared" si="23"/>
        <v>-1.3460427683031802E-2</v>
      </c>
      <c r="T115">
        <f t="shared" si="24"/>
        <v>-9.4782040824838987E-3</v>
      </c>
      <c r="U115">
        <f t="shared" si="25"/>
        <v>1.5655874111343696E-5</v>
      </c>
    </row>
    <row r="116" spans="1:21" x14ac:dyDescent="0.25">
      <c r="A116" t="s">
        <v>4</v>
      </c>
      <c r="B116" t="s">
        <v>2</v>
      </c>
      <c r="C116" t="s">
        <v>3</v>
      </c>
      <c r="D116" s="1">
        <v>73024600000000</v>
      </c>
      <c r="E116">
        <v>-0.13408</v>
      </c>
      <c r="F116">
        <v>3.8309999999999997E-2</v>
      </c>
      <c r="G116">
        <v>9.68215</v>
      </c>
      <c r="H116">
        <v>3.5</v>
      </c>
      <c r="I116">
        <f t="shared" si="20"/>
        <v>0.97497243546483747</v>
      </c>
      <c r="O116">
        <f t="shared" si="21"/>
        <v>-0.12285399318973818</v>
      </c>
      <c r="P116">
        <f t="shared" si="26"/>
        <v>4.9212946423255764E-2</v>
      </c>
      <c r="Q116">
        <f t="shared" si="27"/>
        <v>9.7243063453068128</v>
      </c>
      <c r="R116">
        <f t="shared" si="22"/>
        <v>-1.2473340900290925E-2</v>
      </c>
      <c r="S116">
        <f t="shared" si="23"/>
        <v>-1.2114384914728625E-2</v>
      </c>
      <c r="T116">
        <f t="shared" si="24"/>
        <v>-4.6840383674235042E-2</v>
      </c>
      <c r="U116">
        <f t="shared" si="25"/>
        <v>2.5957721995276908E-5</v>
      </c>
    </row>
    <row r="117" spans="1:21" x14ac:dyDescent="0.25">
      <c r="A117" t="s">
        <v>4</v>
      </c>
      <c r="B117" t="s">
        <v>2</v>
      </c>
      <c r="C117" t="s">
        <v>3</v>
      </c>
      <c r="D117" s="1">
        <v>73024600000000</v>
      </c>
      <c r="E117">
        <v>-0.10534</v>
      </c>
      <c r="F117">
        <v>2.8729999999999999E-2</v>
      </c>
      <c r="G117">
        <v>9.6630000000000003</v>
      </c>
      <c r="H117">
        <v>3.5</v>
      </c>
      <c r="I117">
        <f t="shared" si="20"/>
        <v>0.97104209038453204</v>
      </c>
      <c r="O117">
        <f t="shared" si="21"/>
        <v>-0.12110259387076436</v>
      </c>
      <c r="P117">
        <f t="shared" si="26"/>
        <v>4.716465178093019E-2</v>
      </c>
      <c r="Q117">
        <f t="shared" si="27"/>
        <v>9.7181757107761317</v>
      </c>
      <c r="R117">
        <f t="shared" si="22"/>
        <v>1.7513993189738175E-2</v>
      </c>
      <c r="S117">
        <f t="shared" si="23"/>
        <v>-2.0482946423255766E-2</v>
      </c>
      <c r="T117">
        <f t="shared" si="24"/>
        <v>-6.130634530681256E-2</v>
      </c>
      <c r="U117">
        <f t="shared" si="25"/>
        <v>4.6633473108835182E-5</v>
      </c>
    </row>
    <row r="118" spans="1:21" x14ac:dyDescent="0.25">
      <c r="A118" t="s">
        <v>4</v>
      </c>
      <c r="B118" t="s">
        <v>2</v>
      </c>
      <c r="C118" t="s">
        <v>3</v>
      </c>
      <c r="D118" s="1">
        <v>73024600000000</v>
      </c>
      <c r="E118">
        <v>-0.11491999999999999</v>
      </c>
      <c r="F118">
        <v>5.7459999999999997E-2</v>
      </c>
      <c r="G118">
        <v>9.68215</v>
      </c>
      <c r="H118">
        <v>3.5</v>
      </c>
      <c r="I118">
        <f t="shared" si="20"/>
        <v>0.97494189753443672</v>
      </c>
      <c r="O118">
        <f t="shared" si="21"/>
        <v>-0.12048433448368792</v>
      </c>
      <c r="P118">
        <f t="shared" si="26"/>
        <v>4.8194186602837176E-2</v>
      </c>
      <c r="Q118">
        <f t="shared" si="27"/>
        <v>9.7145731396985191</v>
      </c>
      <c r="R118">
        <f t="shared" si="22"/>
        <v>6.1825938707643635E-3</v>
      </c>
      <c r="S118">
        <f t="shared" si="23"/>
        <v>1.0295348219069807E-2</v>
      </c>
      <c r="T118">
        <f t="shared" si="24"/>
        <v>-3.6025710776131703E-2</v>
      </c>
      <c r="U118">
        <f t="shared" si="25"/>
        <v>1.4994954117182601E-5</v>
      </c>
    </row>
    <row r="119" spans="1:21" x14ac:dyDescent="0.25">
      <c r="A119" t="s">
        <v>4</v>
      </c>
      <c r="B119" t="s">
        <v>2</v>
      </c>
      <c r="C119" t="s">
        <v>3</v>
      </c>
      <c r="D119" s="1">
        <v>73024600000000</v>
      </c>
      <c r="E119">
        <v>-0.10534</v>
      </c>
      <c r="F119">
        <v>4.7879999999999999E-2</v>
      </c>
      <c r="G119">
        <v>9.7491900000000005</v>
      </c>
      <c r="H119">
        <v>3.5</v>
      </c>
      <c r="I119">
        <f t="shared" si="20"/>
        <v>0.98845497431068563</v>
      </c>
      <c r="O119">
        <f t="shared" si="21"/>
        <v>-0.11896990103531914</v>
      </c>
      <c r="P119">
        <f t="shared" si="26"/>
        <v>4.8162767942553461E-2</v>
      </c>
      <c r="Q119">
        <f t="shared" si="27"/>
        <v>9.7180348257286671</v>
      </c>
      <c r="R119">
        <f t="shared" si="22"/>
        <v>1.5144334483687918E-2</v>
      </c>
      <c r="S119">
        <f t="shared" si="23"/>
        <v>-3.1418660283717703E-4</v>
      </c>
      <c r="T119">
        <f t="shared" si="24"/>
        <v>3.4616860301481367E-2</v>
      </c>
      <c r="U119">
        <f t="shared" si="25"/>
        <v>1.4846323105085981E-5</v>
      </c>
    </row>
    <row r="120" spans="1:21" x14ac:dyDescent="0.25">
      <c r="A120" t="s">
        <v>4</v>
      </c>
      <c r="B120" t="s">
        <v>2</v>
      </c>
      <c r="C120" t="s">
        <v>3</v>
      </c>
      <c r="D120" s="1">
        <v>73024600000000</v>
      </c>
      <c r="E120">
        <v>-0.11491999999999999</v>
      </c>
      <c r="F120">
        <v>3.8309999999999997E-2</v>
      </c>
      <c r="G120">
        <v>9.7683400000000002</v>
      </c>
      <c r="H120">
        <v>3.5</v>
      </c>
      <c r="I120">
        <f t="shared" si="20"/>
        <v>0.99235478146059042</v>
      </c>
      <c r="O120">
        <f t="shared" si="21"/>
        <v>-0.11856491093178723</v>
      </c>
      <c r="P120">
        <f t="shared" si="26"/>
        <v>4.7177491148298119E-2</v>
      </c>
      <c r="Q120">
        <f t="shared" si="27"/>
        <v>9.7230653431558007</v>
      </c>
      <c r="R120">
        <f t="shared" si="22"/>
        <v>4.049901035319145E-3</v>
      </c>
      <c r="S120">
        <f t="shared" si="23"/>
        <v>-9.8527679425534642E-3</v>
      </c>
      <c r="T120">
        <f t="shared" si="24"/>
        <v>5.0305174271333186E-2</v>
      </c>
      <c r="U120">
        <f t="shared" si="25"/>
        <v>2.7493799825916472E-5</v>
      </c>
    </row>
    <row r="121" spans="1:21" x14ac:dyDescent="0.25">
      <c r="A121" t="s">
        <v>4</v>
      </c>
      <c r="B121" t="s">
        <v>2</v>
      </c>
      <c r="C121" t="s">
        <v>3</v>
      </c>
      <c r="D121" s="1">
        <v>73024600000000</v>
      </c>
      <c r="E121">
        <v>-0.11491999999999999</v>
      </c>
      <c r="F121">
        <v>3.8309999999999997E-2</v>
      </c>
      <c r="G121">
        <v>9.7683400000000002</v>
      </c>
      <c r="H121">
        <v>3.5</v>
      </c>
      <c r="I121">
        <f t="shared" si="20"/>
        <v>0.99235478146059042</v>
      </c>
      <c r="O121">
        <f t="shared" si="21"/>
        <v>-0.1182004198386085</v>
      </c>
      <c r="P121">
        <f t="shared" si="26"/>
        <v>4.6290742033468307E-2</v>
      </c>
      <c r="Q121">
        <f t="shared" si="27"/>
        <v>9.727592808840221</v>
      </c>
      <c r="R121">
        <f t="shared" si="22"/>
        <v>3.6449109317872319E-3</v>
      </c>
      <c r="S121">
        <f t="shared" si="23"/>
        <v>-8.867491148298122E-3</v>
      </c>
      <c r="T121">
        <f t="shared" si="24"/>
        <v>4.5274656844199512E-2</v>
      </c>
      <c r="U121">
        <f t="shared" si="25"/>
        <v>2.2269977858992008E-5</v>
      </c>
    </row>
    <row r="122" spans="1:21" x14ac:dyDescent="0.25">
      <c r="A122" t="s">
        <v>4</v>
      </c>
      <c r="B122" t="s">
        <v>2</v>
      </c>
      <c r="C122" t="s">
        <v>3</v>
      </c>
      <c r="D122" s="1">
        <v>73024900000000</v>
      </c>
      <c r="E122">
        <v>-6.7040000000000002E-2</v>
      </c>
      <c r="F122">
        <v>4.7879999999999999E-2</v>
      </c>
      <c r="G122">
        <v>10.25676</v>
      </c>
      <c r="H122">
        <v>3.5</v>
      </c>
      <c r="I122">
        <f t="shared" si="20"/>
        <v>1.0939741314768043</v>
      </c>
      <c r="O122">
        <f t="shared" si="21"/>
        <v>-0.11308437785474766</v>
      </c>
      <c r="P122">
        <f t="shared" si="26"/>
        <v>4.6449667830121479E-2</v>
      </c>
      <c r="Q122">
        <f t="shared" si="27"/>
        <v>9.7805095279562</v>
      </c>
      <c r="R122">
        <f t="shared" si="22"/>
        <v>5.1160419838608501E-2</v>
      </c>
      <c r="S122">
        <f t="shared" si="23"/>
        <v>1.5892579665316917E-3</v>
      </c>
      <c r="T122">
        <f t="shared" si="24"/>
        <v>0.52916719115977884</v>
      </c>
      <c r="U122">
        <f t="shared" si="25"/>
        <v>2.9389279535887614E-3</v>
      </c>
    </row>
    <row r="123" spans="1:21" x14ac:dyDescent="0.25">
      <c r="A123" t="s">
        <v>4</v>
      </c>
      <c r="B123" t="s">
        <v>2</v>
      </c>
      <c r="C123" t="s">
        <v>3</v>
      </c>
      <c r="D123" s="1">
        <v>73025000000000</v>
      </c>
      <c r="E123">
        <v>-9.5769999999999994E-2</v>
      </c>
      <c r="F123">
        <v>0.20111000000000001</v>
      </c>
      <c r="G123">
        <v>10.78349</v>
      </c>
      <c r="H123">
        <v>3.5</v>
      </c>
      <c r="I123">
        <f t="shared" si="20"/>
        <v>1.2096579903013709</v>
      </c>
      <c r="O123">
        <f t="shared" si="21"/>
        <v>-0.1113529400692729</v>
      </c>
      <c r="P123">
        <f t="shared" si="26"/>
        <v>6.1915701047109334E-2</v>
      </c>
      <c r="Q123">
        <f t="shared" si="27"/>
        <v>9.8808075751605795</v>
      </c>
      <c r="R123">
        <f t="shared" si="22"/>
        <v>1.7314377854747667E-2</v>
      </c>
      <c r="S123">
        <f t="shared" si="23"/>
        <v>0.15466033216987854</v>
      </c>
      <c r="T123">
        <f t="shared" si="24"/>
        <v>1.0029804720438005</v>
      </c>
      <c r="U123">
        <f t="shared" si="25"/>
        <v>1.0712127664428901E-2</v>
      </c>
    </row>
    <row r="124" spans="1:21" x14ac:dyDescent="0.25">
      <c r="A124" t="s">
        <v>4</v>
      </c>
      <c r="B124" t="s">
        <v>2</v>
      </c>
      <c r="C124" t="s">
        <v>3</v>
      </c>
      <c r="D124" s="1">
        <v>73025000000000</v>
      </c>
      <c r="E124">
        <v>-0.249</v>
      </c>
      <c r="F124">
        <v>0.23941999999999999</v>
      </c>
      <c r="G124">
        <v>10.9846</v>
      </c>
      <c r="H124">
        <v>3.5</v>
      </c>
      <c r="I124">
        <f t="shared" si="20"/>
        <v>1.2559038946643013</v>
      </c>
      <c r="O124">
        <f t="shared" si="21"/>
        <v>-0.12511764606234563</v>
      </c>
      <c r="P124">
        <f t="shared" si="26"/>
        <v>7.9666130942398397E-2</v>
      </c>
      <c r="Q124">
        <f t="shared" si="27"/>
        <v>9.9911868176445218</v>
      </c>
      <c r="R124">
        <f t="shared" si="22"/>
        <v>-0.13764705993072709</v>
      </c>
      <c r="S124">
        <f t="shared" si="23"/>
        <v>0.17750429895289066</v>
      </c>
      <c r="T124">
        <f t="shared" si="24"/>
        <v>1.1037924248394209</v>
      </c>
      <c r="U124">
        <f t="shared" si="25"/>
        <v>1.3193377739364048E-2</v>
      </c>
    </row>
    <row r="125" spans="1:21" x14ac:dyDescent="0.25">
      <c r="A125" t="s">
        <v>4</v>
      </c>
      <c r="B125" t="s">
        <v>2</v>
      </c>
      <c r="C125" t="s">
        <v>3</v>
      </c>
      <c r="D125" s="1">
        <v>73025000000000</v>
      </c>
      <c r="E125">
        <v>1.915E-2</v>
      </c>
      <c r="F125">
        <v>-0.77571999999999997</v>
      </c>
      <c r="G125">
        <v>9.9215699999999991</v>
      </c>
      <c r="H125">
        <v>3.5</v>
      </c>
      <c r="I125">
        <f t="shared" si="20"/>
        <v>1.0298353313912276</v>
      </c>
      <c r="O125">
        <f t="shared" si="21"/>
        <v>-0.11069088145611107</v>
      </c>
      <c r="P125">
        <f t="shared" si="26"/>
        <v>-5.8724821518414405E-3</v>
      </c>
      <c r="Q125">
        <f t="shared" si="27"/>
        <v>9.9842251358800702</v>
      </c>
      <c r="R125">
        <f t="shared" si="22"/>
        <v>0.14426764606234563</v>
      </c>
      <c r="S125">
        <f t="shared" si="23"/>
        <v>-0.85538613094239835</v>
      </c>
      <c r="T125">
        <f t="shared" si="24"/>
        <v>-6.9616817644522655E-2</v>
      </c>
      <c r="U125">
        <f t="shared" si="25"/>
        <v>7.8750344415358855E-3</v>
      </c>
    </row>
    <row r="126" spans="1:21" x14ac:dyDescent="0.25">
      <c r="A126" t="s">
        <v>4</v>
      </c>
      <c r="B126" t="s">
        <v>2</v>
      </c>
      <c r="C126" t="s">
        <v>3</v>
      </c>
      <c r="D126" s="1">
        <v>73025000000000</v>
      </c>
      <c r="E126">
        <v>-0.14365</v>
      </c>
      <c r="F126">
        <v>-9.58E-3</v>
      </c>
      <c r="G126">
        <v>9.9886099999999995</v>
      </c>
      <c r="H126">
        <v>3.5</v>
      </c>
      <c r="I126">
        <f t="shared" si="20"/>
        <v>1.0376693161599373</v>
      </c>
      <c r="O126">
        <f t="shared" si="21"/>
        <v>-0.11398679331049996</v>
      </c>
      <c r="P126">
        <f t="shared" si="26"/>
        <v>-6.2432339366572959E-3</v>
      </c>
      <c r="Q126">
        <f t="shared" si="27"/>
        <v>9.9846636222920626</v>
      </c>
      <c r="R126">
        <f t="shared" si="22"/>
        <v>-3.2959118543888929E-2</v>
      </c>
      <c r="S126">
        <f t="shared" si="23"/>
        <v>-3.7075178481585595E-3</v>
      </c>
      <c r="T126">
        <f t="shared" si="24"/>
        <v>4.3848641199293326E-3</v>
      </c>
      <c r="U126">
        <f t="shared" si="25"/>
        <v>1.1638470888763648E-5</v>
      </c>
    </row>
    <row r="127" spans="1:21" x14ac:dyDescent="0.25">
      <c r="A127" t="s">
        <v>20</v>
      </c>
      <c r="B127" t="s">
        <v>2</v>
      </c>
      <c r="C127" t="s">
        <v>5</v>
      </c>
      <c r="D127" s="1">
        <v>73173200000000</v>
      </c>
      <c r="E127">
        <v>-4.7879999999999999E-2</v>
      </c>
      <c r="F127">
        <v>2.8729999999999999E-2</v>
      </c>
      <c r="G127">
        <v>9.7108799999999995</v>
      </c>
      <c r="H127">
        <v>3.5</v>
      </c>
      <c r="I127">
        <f t="shared" si="20"/>
        <v>0.98059614759900882</v>
      </c>
      <c r="O127">
        <f t="shared" si="21"/>
        <v>-0.10737611397944997</v>
      </c>
      <c r="P127">
        <f t="shared" si="26"/>
        <v>-2.7459105429915661E-3</v>
      </c>
      <c r="Q127">
        <f t="shared" si="27"/>
        <v>9.9572852600628572</v>
      </c>
      <c r="R127">
        <f t="shared" si="22"/>
        <v>6.6106793310499956E-2</v>
      </c>
      <c r="S127">
        <f t="shared" si="23"/>
        <v>3.4973233936657293E-2</v>
      </c>
      <c r="T127">
        <f t="shared" si="24"/>
        <v>-0.2737836222920631</v>
      </c>
      <c r="U127">
        <f t="shared" si="25"/>
        <v>8.3758329240721469E-4</v>
      </c>
    </row>
    <row r="128" spans="1:21" x14ac:dyDescent="0.25">
      <c r="A128" t="s">
        <v>20</v>
      </c>
      <c r="B128" t="s">
        <v>2</v>
      </c>
      <c r="C128" t="s">
        <v>5</v>
      </c>
      <c r="D128" s="1">
        <v>73173200000000</v>
      </c>
      <c r="E128">
        <v>-1.915E-2</v>
      </c>
      <c r="F128">
        <v>4.7879999999999999E-2</v>
      </c>
      <c r="G128">
        <v>9.7491900000000005</v>
      </c>
      <c r="H128">
        <v>3.5</v>
      </c>
      <c r="I128">
        <f t="shared" si="20"/>
        <v>0.98834340365214313</v>
      </c>
      <c r="O128">
        <f t="shared" si="21"/>
        <v>-9.8553502581504984E-2</v>
      </c>
      <c r="P128">
        <f t="shared" si="26"/>
        <v>2.3166805113075911E-3</v>
      </c>
      <c r="Q128">
        <f t="shared" si="27"/>
        <v>9.9364757340565717</v>
      </c>
      <c r="R128">
        <f t="shared" si="22"/>
        <v>8.8226113979449974E-2</v>
      </c>
      <c r="S128">
        <f t="shared" si="23"/>
        <v>5.0625910542991565E-2</v>
      </c>
      <c r="T128">
        <f t="shared" si="24"/>
        <v>-0.20809526006285672</v>
      </c>
      <c r="U128">
        <f t="shared" si="25"/>
        <v>5.5786890840244571E-4</v>
      </c>
    </row>
    <row r="129" spans="1:21" x14ac:dyDescent="0.25">
      <c r="A129" t="s">
        <v>20</v>
      </c>
      <c r="B129" t="s">
        <v>2</v>
      </c>
      <c r="C129" t="s">
        <v>5</v>
      </c>
      <c r="D129" s="1">
        <v>73173200000000</v>
      </c>
      <c r="E129">
        <v>-1.915E-2</v>
      </c>
      <c r="F129">
        <v>4.7879999999999999E-2</v>
      </c>
      <c r="G129">
        <v>9.7491900000000005</v>
      </c>
      <c r="H129">
        <v>3.5</v>
      </c>
      <c r="I129">
        <f t="shared" si="20"/>
        <v>0.98834340365214313</v>
      </c>
      <c r="O129">
        <f t="shared" si="21"/>
        <v>-9.0613152323354484E-2</v>
      </c>
      <c r="P129">
        <f t="shared" si="26"/>
        <v>6.8730124601768328E-3</v>
      </c>
      <c r="Q129">
        <f t="shared" si="27"/>
        <v>9.9177471606509151</v>
      </c>
      <c r="R129">
        <f t="shared" si="22"/>
        <v>7.9403502581504984E-2</v>
      </c>
      <c r="S129">
        <f t="shared" si="23"/>
        <v>4.5563319488692411E-2</v>
      </c>
      <c r="T129">
        <f t="shared" si="24"/>
        <v>-0.18728573405657123</v>
      </c>
      <c r="U129">
        <f t="shared" si="25"/>
        <v>4.5187381580598168E-4</v>
      </c>
    </row>
    <row r="130" spans="1:21" x14ac:dyDescent="0.25">
      <c r="A130" t="s">
        <v>20</v>
      </c>
      <c r="B130" t="s">
        <v>2</v>
      </c>
      <c r="C130" t="s">
        <v>5</v>
      </c>
      <c r="D130" s="1">
        <v>73174800000000</v>
      </c>
      <c r="E130">
        <v>-8.6190000000000003E-2</v>
      </c>
      <c r="F130">
        <v>3.8309999999999997E-2</v>
      </c>
      <c r="G130">
        <v>9.6151099999999996</v>
      </c>
      <c r="H130">
        <v>3.5</v>
      </c>
      <c r="I130">
        <f t="shared" si="20"/>
        <v>0.96141070280416185</v>
      </c>
      <c r="O130">
        <f t="shared" si="21"/>
        <v>-9.0170837091019043E-2</v>
      </c>
      <c r="P130">
        <f t="shared" si="26"/>
        <v>1.001671121415915E-2</v>
      </c>
      <c r="Q130">
        <f t="shared" si="27"/>
        <v>9.8874834445858237</v>
      </c>
      <c r="R130">
        <f t="shared" si="22"/>
        <v>4.4231523233544817E-3</v>
      </c>
      <c r="S130">
        <f t="shared" si="23"/>
        <v>3.1436987539823165E-2</v>
      </c>
      <c r="T130">
        <f t="shared" si="24"/>
        <v>-0.3026371606509155</v>
      </c>
      <c r="U130">
        <f t="shared" si="25"/>
        <v>9.6284422920334611E-4</v>
      </c>
    </row>
    <row r="131" spans="1:21" x14ac:dyDescent="0.25">
      <c r="A131" t="s">
        <v>20</v>
      </c>
      <c r="B131" t="s">
        <v>2</v>
      </c>
      <c r="C131" t="s">
        <v>5</v>
      </c>
      <c r="D131" s="1">
        <v>73174800000000</v>
      </c>
      <c r="E131">
        <v>-7.6609999999999998E-2</v>
      </c>
      <c r="F131">
        <v>4.7879999999999999E-2</v>
      </c>
      <c r="G131">
        <v>9.6630000000000003</v>
      </c>
      <c r="H131">
        <v>3.5</v>
      </c>
      <c r="I131">
        <f t="shared" ref="I131:I194" si="28">((E131*E131)+(F131*F131)+(G131*G131))/($M$2 * $M$2)</f>
        <v>0.9710029895529152</v>
      </c>
      <c r="O131">
        <f t="shared" si="21"/>
        <v>-8.8814753381917147E-2</v>
      </c>
      <c r="P131">
        <f t="shared" si="26"/>
        <v>1.3803040092743236E-2</v>
      </c>
      <c r="Q131">
        <f t="shared" si="27"/>
        <v>9.8650351001272423</v>
      </c>
      <c r="R131">
        <f t="shared" si="22"/>
        <v>1.3560837091019046E-2</v>
      </c>
      <c r="S131">
        <f t="shared" si="23"/>
        <v>3.7863288785840846E-2</v>
      </c>
      <c r="T131">
        <f t="shared" si="24"/>
        <v>-0.22448344458582348</v>
      </c>
      <c r="U131">
        <f t="shared" si="25"/>
        <v>5.4081453717679223E-4</v>
      </c>
    </row>
    <row r="132" spans="1:21" x14ac:dyDescent="0.25">
      <c r="A132" t="s">
        <v>20</v>
      </c>
      <c r="B132" t="s">
        <v>2</v>
      </c>
      <c r="C132" t="s">
        <v>5</v>
      </c>
      <c r="D132" s="1">
        <v>73174800000000</v>
      </c>
      <c r="E132">
        <v>-7.6609999999999998E-2</v>
      </c>
      <c r="F132">
        <v>5.7459999999999997E-2</v>
      </c>
      <c r="G132">
        <v>9.6630000000000003</v>
      </c>
      <c r="H132">
        <v>3.5</v>
      </c>
      <c r="I132">
        <f t="shared" si="28"/>
        <v>0.97101348298296808</v>
      </c>
      <c r="O132">
        <f t="shared" si="21"/>
        <v>-8.7594278043725438E-2</v>
      </c>
      <c r="P132">
        <f t="shared" si="26"/>
        <v>1.8168736083468914E-2</v>
      </c>
      <c r="Q132">
        <f t="shared" si="27"/>
        <v>9.8448315901145182</v>
      </c>
      <c r="R132">
        <f t="shared" si="22"/>
        <v>1.2204753381917149E-2</v>
      </c>
      <c r="S132">
        <f t="shared" si="23"/>
        <v>4.3656959907256765E-2</v>
      </c>
      <c r="T132">
        <f t="shared" si="24"/>
        <v>-0.20203510012724202</v>
      </c>
      <c r="U132">
        <f t="shared" si="25"/>
        <v>4.4580322916970718E-4</v>
      </c>
    </row>
    <row r="133" spans="1:21" x14ac:dyDescent="0.25">
      <c r="A133" t="s">
        <v>20</v>
      </c>
      <c r="B133" t="s">
        <v>2</v>
      </c>
      <c r="C133" t="s">
        <v>5</v>
      </c>
      <c r="D133" s="1">
        <v>73174800000000</v>
      </c>
      <c r="E133">
        <v>-8.6190000000000003E-2</v>
      </c>
      <c r="F133">
        <v>5.7459999999999997E-2</v>
      </c>
      <c r="G133">
        <v>9.7013099999999994</v>
      </c>
      <c r="H133">
        <v>3.5</v>
      </c>
      <c r="I133">
        <f t="shared" si="28"/>
        <v>0.97874357937501377</v>
      </c>
      <c r="O133">
        <f t="shared" si="21"/>
        <v>-8.7453850239352898E-2</v>
      </c>
      <c r="P133">
        <f t="shared" si="26"/>
        <v>2.2097862475122024E-2</v>
      </c>
      <c r="Q133">
        <f t="shared" si="27"/>
        <v>9.8304794311030665</v>
      </c>
      <c r="R133">
        <f t="shared" si="22"/>
        <v>1.4042780437254349E-3</v>
      </c>
      <c r="S133">
        <f t="shared" si="23"/>
        <v>3.929126391653108E-2</v>
      </c>
      <c r="T133">
        <f t="shared" si="24"/>
        <v>-0.14352159011451882</v>
      </c>
      <c r="U133">
        <f t="shared" si="25"/>
        <v>2.3026030752616746E-4</v>
      </c>
    </row>
    <row r="134" spans="1:21" x14ac:dyDescent="0.25">
      <c r="A134" t="s">
        <v>20</v>
      </c>
      <c r="B134" t="s">
        <v>2</v>
      </c>
      <c r="C134" t="s">
        <v>5</v>
      </c>
      <c r="D134" s="1">
        <v>73174800000000</v>
      </c>
      <c r="E134">
        <v>-6.7040000000000002E-2</v>
      </c>
      <c r="F134">
        <v>3.8309999999999997E-2</v>
      </c>
      <c r="G134">
        <v>9.7204599999999992</v>
      </c>
      <c r="H134">
        <v>3.5</v>
      </c>
      <c r="I134">
        <f t="shared" si="28"/>
        <v>0.98256137160354995</v>
      </c>
      <c r="O134">
        <f t="shared" si="21"/>
        <v>-8.5412465215417607E-2</v>
      </c>
      <c r="P134">
        <f t="shared" si="26"/>
        <v>2.3719076227609822E-2</v>
      </c>
      <c r="Q134">
        <f t="shared" si="27"/>
        <v>9.81947748799276</v>
      </c>
      <c r="R134">
        <f t="shared" si="22"/>
        <v>2.0413850239352896E-2</v>
      </c>
      <c r="S134">
        <f t="shared" si="23"/>
        <v>1.6212137524877972E-2</v>
      </c>
      <c r="T134">
        <f t="shared" si="24"/>
        <v>-0.11001943110306733</v>
      </c>
      <c r="U134">
        <f t="shared" si="25"/>
        <v>1.3292900936515094E-4</v>
      </c>
    </row>
    <row r="135" spans="1:21" x14ac:dyDescent="0.25">
      <c r="A135" t="s">
        <v>20</v>
      </c>
      <c r="B135" t="s">
        <v>2</v>
      </c>
      <c r="C135" t="s">
        <v>5</v>
      </c>
      <c r="D135" s="1">
        <v>73174800000000</v>
      </c>
      <c r="E135">
        <v>-4.7879999999999999E-2</v>
      </c>
      <c r="F135">
        <v>1.915E-2</v>
      </c>
      <c r="G135">
        <v>9.7587700000000002</v>
      </c>
      <c r="H135">
        <v>3.5</v>
      </c>
      <c r="I135">
        <f t="shared" si="28"/>
        <v>0.99028668648615603</v>
      </c>
      <c r="O135">
        <f t="shared" si="21"/>
        <v>-8.1659218693875851E-2</v>
      </c>
      <c r="P135">
        <f t="shared" si="26"/>
        <v>2.3262168604848841E-2</v>
      </c>
      <c r="Q135">
        <f t="shared" si="27"/>
        <v>9.8134067391934856</v>
      </c>
      <c r="R135">
        <f t="shared" si="22"/>
        <v>3.7532465215417608E-2</v>
      </c>
      <c r="S135">
        <f t="shared" si="23"/>
        <v>-4.5690762276098217E-3</v>
      </c>
      <c r="T135">
        <f t="shared" si="24"/>
        <v>-6.0707487992759823E-2</v>
      </c>
      <c r="U135">
        <f t="shared" si="25"/>
        <v>5.3186451759174999E-5</v>
      </c>
    </row>
    <row r="136" spans="1:21" x14ac:dyDescent="0.25">
      <c r="A136" t="s">
        <v>20</v>
      </c>
      <c r="B136" t="s">
        <v>2</v>
      </c>
      <c r="C136" t="s">
        <v>5</v>
      </c>
      <c r="D136" s="1">
        <v>73174800000000</v>
      </c>
      <c r="E136">
        <v>-4.7879999999999999E-2</v>
      </c>
      <c r="F136">
        <v>1.915E-2</v>
      </c>
      <c r="G136">
        <v>9.7587700000000002</v>
      </c>
      <c r="H136">
        <v>3.5</v>
      </c>
      <c r="I136">
        <f t="shared" si="28"/>
        <v>0.99028668648615603</v>
      </c>
      <c r="O136">
        <f t="shared" si="21"/>
        <v>-7.828129682448827E-2</v>
      </c>
      <c r="P136">
        <f t="shared" si="26"/>
        <v>2.2850951744363957E-2</v>
      </c>
      <c r="Q136">
        <f t="shared" si="27"/>
        <v>9.807943065274138</v>
      </c>
      <c r="R136">
        <f t="shared" si="22"/>
        <v>3.3779218693875852E-2</v>
      </c>
      <c r="S136">
        <f t="shared" si="23"/>
        <v>-4.1121686048488405E-3</v>
      </c>
      <c r="T136">
        <f t="shared" si="24"/>
        <v>-5.463673919348544E-2</v>
      </c>
      <c r="U136">
        <f t="shared" si="25"/>
        <v>4.3081025924933569E-5</v>
      </c>
    </row>
    <row r="137" spans="1:21" x14ac:dyDescent="0.25">
      <c r="A137" t="s">
        <v>20</v>
      </c>
      <c r="B137" t="s">
        <v>2</v>
      </c>
      <c r="C137" t="s">
        <v>5</v>
      </c>
      <c r="D137" s="1">
        <v>73175500000000</v>
      </c>
      <c r="E137">
        <v>-0.16281000000000001</v>
      </c>
      <c r="F137">
        <v>-9.58E-3</v>
      </c>
      <c r="G137">
        <v>9.9981899999999992</v>
      </c>
      <c r="H137">
        <v>3.5</v>
      </c>
      <c r="I137">
        <f t="shared" si="28"/>
        <v>1.0397213545207638</v>
      </c>
      <c r="O137">
        <f t="shared" si="21"/>
        <v>-8.6734167142039451E-2</v>
      </c>
      <c r="P137">
        <f t="shared" si="26"/>
        <v>1.960785656992756E-2</v>
      </c>
      <c r="Q137">
        <f t="shared" si="27"/>
        <v>9.8269677587467257</v>
      </c>
      <c r="R137">
        <f t="shared" si="22"/>
        <v>-8.4528703175511741E-2</v>
      </c>
      <c r="S137">
        <f t="shared" si="23"/>
        <v>-3.2430951744363959E-2</v>
      </c>
      <c r="T137">
        <f t="shared" si="24"/>
        <v>0.19024693472586129</v>
      </c>
      <c r="U137">
        <f t="shared" si="25"/>
        <v>4.6158455976907199E-4</v>
      </c>
    </row>
    <row r="138" spans="1:21" x14ac:dyDescent="0.25">
      <c r="A138" t="s">
        <v>20</v>
      </c>
      <c r="B138" t="s">
        <v>2</v>
      </c>
      <c r="C138" t="s">
        <v>5</v>
      </c>
      <c r="D138" s="1">
        <v>73175500000000</v>
      </c>
      <c r="E138">
        <v>-8.6190000000000003E-2</v>
      </c>
      <c r="F138">
        <v>2.8729999999999999E-2</v>
      </c>
      <c r="G138">
        <v>9.7683400000000002</v>
      </c>
      <c r="H138">
        <v>3.5</v>
      </c>
      <c r="I138">
        <f t="shared" si="28"/>
        <v>0.99228802355427759</v>
      </c>
      <c r="O138">
        <f t="shared" si="21"/>
        <v>-8.6679750427835503E-2</v>
      </c>
      <c r="P138">
        <f t="shared" si="26"/>
        <v>2.0520070912934806E-2</v>
      </c>
      <c r="Q138">
        <f t="shared" si="27"/>
        <v>9.821104982872054</v>
      </c>
      <c r="R138">
        <f t="shared" si="22"/>
        <v>5.4416714203944783E-4</v>
      </c>
      <c r="S138">
        <f t="shared" si="23"/>
        <v>9.1221434300724387E-3</v>
      </c>
      <c r="T138">
        <f t="shared" si="24"/>
        <v>-5.8627758746725434E-2</v>
      </c>
      <c r="U138">
        <f t="shared" si="25"/>
        <v>3.6609229990762818E-5</v>
      </c>
    </row>
    <row r="139" spans="1:21" x14ac:dyDescent="0.25">
      <c r="A139" t="s">
        <v>20</v>
      </c>
      <c r="B139" t="s">
        <v>2</v>
      </c>
      <c r="C139" t="s">
        <v>5</v>
      </c>
      <c r="D139" s="1">
        <v>73181300000000</v>
      </c>
      <c r="E139">
        <v>-8.6190000000000003E-2</v>
      </c>
      <c r="F139">
        <v>5.7459999999999997E-2</v>
      </c>
      <c r="G139">
        <v>9.6917299999999997</v>
      </c>
      <c r="H139">
        <v>3.5</v>
      </c>
      <c r="I139">
        <f t="shared" si="28"/>
        <v>0.97681174428147644</v>
      </c>
      <c r="O139">
        <f t="shared" si="21"/>
        <v>-8.6630775385051956E-2</v>
      </c>
      <c r="P139">
        <f t="shared" si="26"/>
        <v>2.4214063821641325E-2</v>
      </c>
      <c r="Q139">
        <f t="shared" si="27"/>
        <v>9.8081674845848479</v>
      </c>
      <c r="R139">
        <f t="shared" si="22"/>
        <v>4.8975042783550027E-4</v>
      </c>
      <c r="S139">
        <f t="shared" si="23"/>
        <v>3.6939929087065192E-2</v>
      </c>
      <c r="T139">
        <f t="shared" si="24"/>
        <v>-0.12937498287205429</v>
      </c>
      <c r="U139">
        <f t="shared" si="25"/>
        <v>1.8823554211555303E-4</v>
      </c>
    </row>
    <row r="140" spans="1:21" x14ac:dyDescent="0.25">
      <c r="A140" t="s">
        <v>20</v>
      </c>
      <c r="B140" t="s">
        <v>2</v>
      </c>
      <c r="C140" t="s">
        <v>5</v>
      </c>
      <c r="D140" s="1">
        <v>73181300000000</v>
      </c>
      <c r="E140">
        <v>-9.5769999999999994E-2</v>
      </c>
      <c r="F140">
        <v>4.7879999999999999E-2</v>
      </c>
      <c r="G140">
        <v>9.7108799999999995</v>
      </c>
      <c r="H140">
        <v>3.5</v>
      </c>
      <c r="I140">
        <f t="shared" si="28"/>
        <v>0.98068293606374746</v>
      </c>
      <c r="O140">
        <f t="shared" si="21"/>
        <v>-8.7544697846546768E-2</v>
      </c>
      <c r="P140">
        <f t="shared" si="26"/>
        <v>2.6580657439477195E-2</v>
      </c>
      <c r="Q140">
        <f t="shared" si="27"/>
        <v>9.7984387361263625</v>
      </c>
      <c r="R140">
        <f t="shared" si="22"/>
        <v>-9.1392246149480383E-3</v>
      </c>
      <c r="S140">
        <f t="shared" si="23"/>
        <v>2.3665936178358674E-2</v>
      </c>
      <c r="T140">
        <f t="shared" si="24"/>
        <v>-9.7287484584848372E-2</v>
      </c>
      <c r="U140">
        <f t="shared" si="25"/>
        <v>1.0510987036529648E-4</v>
      </c>
    </row>
    <row r="141" spans="1:21" x14ac:dyDescent="0.25">
      <c r="A141" t="s">
        <v>20</v>
      </c>
      <c r="B141" t="s">
        <v>2</v>
      </c>
      <c r="C141" t="s">
        <v>5</v>
      </c>
      <c r="D141" s="1">
        <v>73181300000000</v>
      </c>
      <c r="E141">
        <v>-0.1245</v>
      </c>
      <c r="F141">
        <v>2.8729999999999999E-2</v>
      </c>
      <c r="G141">
        <v>9.7013099999999994</v>
      </c>
      <c r="H141">
        <v>3.5</v>
      </c>
      <c r="I141">
        <f t="shared" si="28"/>
        <v>0.97880176043818867</v>
      </c>
      <c r="O141">
        <f t="shared" si="21"/>
        <v>-9.1240228061892095E-2</v>
      </c>
      <c r="P141">
        <f t="shared" si="26"/>
        <v>2.6795591695529475E-2</v>
      </c>
      <c r="Q141">
        <f t="shared" si="27"/>
        <v>9.7887258625137274</v>
      </c>
      <c r="R141">
        <f t="shared" si="22"/>
        <v>-3.6955302153453232E-2</v>
      </c>
      <c r="S141">
        <f t="shared" si="23"/>
        <v>2.1493425605228038E-3</v>
      </c>
      <c r="T141">
        <f t="shared" si="24"/>
        <v>-9.712873612636308E-2</v>
      </c>
      <c r="U141">
        <f t="shared" si="25"/>
        <v>1.1234545332795288E-4</v>
      </c>
    </row>
    <row r="142" spans="1:21" x14ac:dyDescent="0.25">
      <c r="A142" t="s">
        <v>20</v>
      </c>
      <c r="B142" t="s">
        <v>2</v>
      </c>
      <c r="C142" t="s">
        <v>5</v>
      </c>
      <c r="D142" s="1">
        <v>73181300000000</v>
      </c>
      <c r="E142">
        <v>-0.10534</v>
      </c>
      <c r="F142">
        <v>3.8309999999999997E-2</v>
      </c>
      <c r="G142">
        <v>9.6534200000000006</v>
      </c>
      <c r="H142">
        <v>3.5</v>
      </c>
      <c r="I142">
        <f t="shared" si="28"/>
        <v>0.96912456596273766</v>
      </c>
      <c r="O142">
        <f t="shared" si="21"/>
        <v>-9.2650205255702889E-2</v>
      </c>
      <c r="P142">
        <f t="shared" si="26"/>
        <v>2.794703252597653E-2</v>
      </c>
      <c r="Q142">
        <f t="shared" si="27"/>
        <v>9.7751952762623553</v>
      </c>
      <c r="R142">
        <f t="shared" si="22"/>
        <v>-1.4099771938107908E-2</v>
      </c>
      <c r="S142">
        <f t="shared" si="23"/>
        <v>1.1514408304470522E-2</v>
      </c>
      <c r="T142">
        <f t="shared" si="24"/>
        <v>-0.13530586251372689</v>
      </c>
      <c r="U142">
        <f t="shared" si="25"/>
        <v>1.9381290559023775E-4</v>
      </c>
    </row>
    <row r="143" spans="1:21" x14ac:dyDescent="0.25">
      <c r="A143" t="s">
        <v>20</v>
      </c>
      <c r="B143" t="s">
        <v>2</v>
      </c>
      <c r="C143" t="s">
        <v>5</v>
      </c>
      <c r="D143" s="1">
        <v>73181300000000</v>
      </c>
      <c r="E143">
        <v>3.8309999999999997E-2</v>
      </c>
      <c r="F143">
        <v>7.6609999999999998E-2</v>
      </c>
      <c r="G143">
        <v>9.68215</v>
      </c>
      <c r="H143">
        <v>3.5</v>
      </c>
      <c r="I143">
        <f t="shared" si="28"/>
        <v>0.97484653023530254</v>
      </c>
      <c r="O143">
        <f t="shared" si="21"/>
        <v>-7.9554184730132607E-2</v>
      </c>
      <c r="P143">
        <f t="shared" si="26"/>
        <v>3.2813329273378877E-2</v>
      </c>
      <c r="Q143">
        <f t="shared" si="27"/>
        <v>9.7658907486361208</v>
      </c>
      <c r="R143">
        <f t="shared" si="22"/>
        <v>0.1309602052557029</v>
      </c>
      <c r="S143">
        <f t="shared" si="23"/>
        <v>4.8662967474023468E-2</v>
      </c>
      <c r="T143">
        <f t="shared" si="24"/>
        <v>-9.3045276262355259E-2</v>
      </c>
      <c r="U143">
        <f t="shared" si="25"/>
        <v>2.9298087375364401E-4</v>
      </c>
    </row>
    <row r="144" spans="1:21" x14ac:dyDescent="0.25">
      <c r="A144" t="s">
        <v>20</v>
      </c>
      <c r="B144" t="s">
        <v>2</v>
      </c>
      <c r="C144" t="s">
        <v>5</v>
      </c>
      <c r="D144" s="1">
        <v>73181300000000</v>
      </c>
      <c r="E144">
        <v>-0.13408</v>
      </c>
      <c r="F144">
        <v>3.8309999999999997E-2</v>
      </c>
      <c r="G144">
        <v>9.9503000000000004</v>
      </c>
      <c r="H144">
        <v>3.5</v>
      </c>
      <c r="I144">
        <f t="shared" si="28"/>
        <v>1.029713211537024</v>
      </c>
      <c r="O144">
        <f t="shared" si="21"/>
        <v>-8.5006766257119351E-2</v>
      </c>
      <c r="P144">
        <f t="shared" si="26"/>
        <v>3.3362996346040986E-2</v>
      </c>
      <c r="Q144">
        <f t="shared" si="27"/>
        <v>9.7843316737725097</v>
      </c>
      <c r="R144">
        <f t="shared" si="22"/>
        <v>-5.4525815269867398E-2</v>
      </c>
      <c r="S144">
        <f t="shared" si="23"/>
        <v>5.4966707266211196E-3</v>
      </c>
      <c r="T144">
        <f t="shared" si="24"/>
        <v>0.18440925136387953</v>
      </c>
      <c r="U144">
        <f t="shared" si="25"/>
        <v>3.8483832842843357E-4</v>
      </c>
    </row>
    <row r="145" spans="1:21" x14ac:dyDescent="0.25">
      <c r="A145" t="s">
        <v>20</v>
      </c>
      <c r="B145" t="s">
        <v>2</v>
      </c>
      <c r="C145" t="s">
        <v>5</v>
      </c>
      <c r="D145" s="1">
        <v>73181300000000</v>
      </c>
      <c r="E145">
        <v>-0.13408</v>
      </c>
      <c r="F145">
        <v>3.8309999999999997E-2</v>
      </c>
      <c r="G145">
        <v>9.9503000000000004</v>
      </c>
      <c r="H145">
        <v>3.5</v>
      </c>
      <c r="I145">
        <f t="shared" si="28"/>
        <v>1.029713211537024</v>
      </c>
      <c r="O145">
        <f t="shared" si="21"/>
        <v>-8.9914089631407415E-2</v>
      </c>
      <c r="P145">
        <f t="shared" si="26"/>
        <v>3.3857696711436888E-2</v>
      </c>
      <c r="Q145">
        <f t="shared" si="27"/>
        <v>9.8009285063952589</v>
      </c>
      <c r="R145">
        <f t="shared" si="22"/>
        <v>-4.9073233742880654E-2</v>
      </c>
      <c r="S145">
        <f t="shared" si="23"/>
        <v>4.9470036539590104E-3</v>
      </c>
      <c r="T145">
        <f t="shared" si="24"/>
        <v>0.16596832622749069</v>
      </c>
      <c r="U145">
        <f t="shared" si="25"/>
        <v>3.1171904602702818E-4</v>
      </c>
    </row>
    <row r="146" spans="1:21" x14ac:dyDescent="0.25">
      <c r="A146" t="s">
        <v>20</v>
      </c>
      <c r="B146" t="s">
        <v>2</v>
      </c>
      <c r="C146" t="s">
        <v>5</v>
      </c>
      <c r="D146" s="1">
        <v>73181400000000</v>
      </c>
      <c r="E146">
        <v>-0.13408</v>
      </c>
      <c r="F146">
        <v>3.8309999999999997E-2</v>
      </c>
      <c r="G146">
        <v>9.7970699999999997</v>
      </c>
      <c r="H146">
        <v>3.5</v>
      </c>
      <c r="I146">
        <f t="shared" si="28"/>
        <v>0.99824937233576516</v>
      </c>
      <c r="O146">
        <f t="shared" ref="O146:O209" si="29">(E146*$L$2+O145*(1-$L$2))</f>
        <v>-9.4330680668266678E-2</v>
      </c>
      <c r="P146">
        <f t="shared" si="26"/>
        <v>3.4302927040293196E-2</v>
      </c>
      <c r="Q146">
        <f t="shared" si="27"/>
        <v>9.8005426557557325</v>
      </c>
      <c r="R146">
        <f t="shared" ref="R146:R209" si="30">E146 - O145</f>
        <v>-4.416591036859259E-2</v>
      </c>
      <c r="S146">
        <f t="shared" ref="S146:S209" si="31">F146 - P145</f>
        <v>4.4523032885631086E-3</v>
      </c>
      <c r="T146">
        <f t="shared" ref="T146:T209" si="32">G146-Q145</f>
        <v>-3.858506395259198E-3</v>
      </c>
      <c r="U146">
        <f t="shared" ref="U146:U209" si="33">((R146*R146)+(S146*S146)+(T146*T146))/($M$2 * $M$2)</f>
        <v>2.0643971955741354E-5</v>
      </c>
    </row>
    <row r="147" spans="1:21" x14ac:dyDescent="0.25">
      <c r="A147" t="s">
        <v>20</v>
      </c>
      <c r="B147" t="s">
        <v>2</v>
      </c>
      <c r="C147" t="s">
        <v>5</v>
      </c>
      <c r="D147" s="1">
        <v>73181400000000</v>
      </c>
      <c r="E147">
        <v>-0.11491999999999999</v>
      </c>
      <c r="F147">
        <v>5.7459999999999997E-2</v>
      </c>
      <c r="G147">
        <v>9.9215699999999991</v>
      </c>
      <c r="H147">
        <v>3.5</v>
      </c>
      <c r="I147">
        <f t="shared" si="28"/>
        <v>1.0237461388852984</v>
      </c>
      <c r="O147">
        <f t="shared" si="29"/>
        <v>-9.6389612601440008E-2</v>
      </c>
      <c r="P147">
        <f t="shared" ref="P147:P210" si="34">(F147*$L$2+P146*(1-$L$2))</f>
        <v>3.6618634336263875E-2</v>
      </c>
      <c r="Q147">
        <f t="shared" ref="Q147:Q210" si="35">(G147*$L$2+Q146*(1-$L$2))</f>
        <v>9.81264539018016</v>
      </c>
      <c r="R147">
        <f t="shared" si="30"/>
        <v>-2.0589319331733316E-2</v>
      </c>
      <c r="S147">
        <f t="shared" si="31"/>
        <v>2.3157072959706801E-2</v>
      </c>
      <c r="T147">
        <f t="shared" si="32"/>
        <v>0.12102734424426664</v>
      </c>
      <c r="U147">
        <f t="shared" si="33"/>
        <v>1.6229308304847035E-4</v>
      </c>
    </row>
    <row r="148" spans="1:21" x14ac:dyDescent="0.25">
      <c r="A148" t="s">
        <v>6</v>
      </c>
      <c r="B148" t="s">
        <v>2</v>
      </c>
      <c r="C148" t="s">
        <v>5</v>
      </c>
      <c r="D148" s="1">
        <v>73420700000000</v>
      </c>
      <c r="E148">
        <v>-9.58E-3</v>
      </c>
      <c r="F148">
        <v>7.6609999999999998E-2</v>
      </c>
      <c r="G148">
        <v>9.6438400000000009</v>
      </c>
      <c r="H148">
        <v>3.5</v>
      </c>
      <c r="I148">
        <f t="shared" si="28"/>
        <v>0.96713360943752491</v>
      </c>
      <c r="O148">
        <f t="shared" si="29"/>
        <v>-8.7708651341296004E-2</v>
      </c>
      <c r="P148">
        <f t="shared" si="34"/>
        <v>4.061777090263749E-2</v>
      </c>
      <c r="Q148">
        <f t="shared" si="35"/>
        <v>9.7957648511621453</v>
      </c>
      <c r="R148">
        <f t="shared" si="30"/>
        <v>8.6809612601440003E-2</v>
      </c>
      <c r="S148">
        <f t="shared" si="31"/>
        <v>3.9991365663736123E-2</v>
      </c>
      <c r="T148">
        <f t="shared" si="32"/>
        <v>-0.16880539018015916</v>
      </c>
      <c r="U148">
        <f t="shared" si="33"/>
        <v>3.9128967015954284E-4</v>
      </c>
    </row>
    <row r="149" spans="1:21" x14ac:dyDescent="0.25">
      <c r="A149" t="s">
        <v>6</v>
      </c>
      <c r="B149" t="s">
        <v>2</v>
      </c>
      <c r="C149" t="s">
        <v>5</v>
      </c>
      <c r="D149" s="1">
        <v>73420700000000</v>
      </c>
      <c r="E149">
        <v>9.58E-3</v>
      </c>
      <c r="F149">
        <v>8.6190000000000003E-2</v>
      </c>
      <c r="G149">
        <v>9.7013099999999994</v>
      </c>
      <c r="H149">
        <v>3.5</v>
      </c>
      <c r="I149">
        <f t="shared" si="28"/>
        <v>0.97871020241363482</v>
      </c>
      <c r="O149">
        <f t="shared" si="29"/>
        <v>-7.7979786207166404E-2</v>
      </c>
      <c r="P149">
        <f t="shared" si="34"/>
        <v>4.5174993812373741E-2</v>
      </c>
      <c r="Q149">
        <f t="shared" si="35"/>
        <v>9.786319366045932</v>
      </c>
      <c r="R149">
        <f t="shared" si="30"/>
        <v>9.7288651341296009E-2</v>
      </c>
      <c r="S149">
        <f t="shared" si="31"/>
        <v>4.5572229097362513E-2</v>
      </c>
      <c r="T149">
        <f t="shared" si="32"/>
        <v>-9.4454851162145914E-2</v>
      </c>
      <c r="U149">
        <f t="shared" si="33"/>
        <v>2.1278513981424048E-4</v>
      </c>
    </row>
    <row r="150" spans="1:21" x14ac:dyDescent="0.25">
      <c r="A150" t="s">
        <v>6</v>
      </c>
      <c r="B150" t="s">
        <v>2</v>
      </c>
      <c r="C150" t="s">
        <v>5</v>
      </c>
      <c r="D150" s="1">
        <v>73420700000000</v>
      </c>
      <c r="E150">
        <v>1.915E-2</v>
      </c>
      <c r="F150">
        <v>7.6609999999999998E-2</v>
      </c>
      <c r="G150">
        <v>9.7108799999999995</v>
      </c>
      <c r="H150">
        <v>3.5</v>
      </c>
      <c r="I150">
        <f t="shared" si="28"/>
        <v>0.98062856825870792</v>
      </c>
      <c r="O150">
        <f t="shared" si="29"/>
        <v>-6.8266807586449763E-2</v>
      </c>
      <c r="P150">
        <f t="shared" si="34"/>
        <v>4.8318494431136366E-2</v>
      </c>
      <c r="Q150">
        <f t="shared" si="35"/>
        <v>9.7787754294413389</v>
      </c>
      <c r="R150">
        <f t="shared" si="30"/>
        <v>9.7129786207166405E-2</v>
      </c>
      <c r="S150">
        <f t="shared" si="31"/>
        <v>3.1435006187626256E-2</v>
      </c>
      <c r="T150">
        <f t="shared" si="32"/>
        <v>-7.5439366045932488E-2</v>
      </c>
      <c r="U150">
        <f t="shared" si="33"/>
        <v>1.6755109239033534E-4</v>
      </c>
    </row>
    <row r="151" spans="1:21" x14ac:dyDescent="0.25">
      <c r="A151" t="s">
        <v>6</v>
      </c>
      <c r="B151" t="s">
        <v>2</v>
      </c>
      <c r="C151" t="s">
        <v>5</v>
      </c>
      <c r="D151" s="1">
        <v>73420700000000</v>
      </c>
      <c r="E151">
        <v>-9.58E-3</v>
      </c>
      <c r="F151">
        <v>7.6609999999999998E-2</v>
      </c>
      <c r="G151">
        <v>9.7108799999999995</v>
      </c>
      <c r="H151">
        <v>3.5</v>
      </c>
      <c r="I151">
        <f t="shared" si="28"/>
        <v>0.98062570931099513</v>
      </c>
      <c r="O151">
        <f t="shared" si="29"/>
        <v>-6.2398126827804788E-2</v>
      </c>
      <c r="P151">
        <f t="shared" si="34"/>
        <v>5.1147644988022732E-2</v>
      </c>
      <c r="Q151">
        <f t="shared" si="35"/>
        <v>9.7719858864972053</v>
      </c>
      <c r="R151">
        <f t="shared" si="30"/>
        <v>5.8686807586449764E-2</v>
      </c>
      <c r="S151">
        <f t="shared" si="31"/>
        <v>2.8291505568863631E-2</v>
      </c>
      <c r="T151">
        <f t="shared" si="32"/>
        <v>-6.7895429441339417E-2</v>
      </c>
      <c r="U151">
        <f t="shared" si="33"/>
        <v>9.2069300571582423E-5</v>
      </c>
    </row>
    <row r="152" spans="1:21" x14ac:dyDescent="0.25">
      <c r="A152" t="s">
        <v>6</v>
      </c>
      <c r="B152" t="s">
        <v>2</v>
      </c>
      <c r="C152" t="s">
        <v>5</v>
      </c>
      <c r="D152" s="1">
        <v>73420700000000</v>
      </c>
      <c r="E152">
        <v>9.58E-3</v>
      </c>
      <c r="F152">
        <v>9.5769999999999994E-2</v>
      </c>
      <c r="G152">
        <v>9.7108799999999995</v>
      </c>
      <c r="H152">
        <v>3.5</v>
      </c>
      <c r="I152">
        <f t="shared" si="28"/>
        <v>0.98066005253242139</v>
      </c>
      <c r="O152">
        <f t="shared" si="29"/>
        <v>-5.5200314145024312E-2</v>
      </c>
      <c r="P152">
        <f t="shared" si="34"/>
        <v>5.5609880489220463E-2</v>
      </c>
      <c r="Q152">
        <f t="shared" si="35"/>
        <v>9.7658752978474848</v>
      </c>
      <c r="R152">
        <f t="shared" si="30"/>
        <v>7.1978126827804786E-2</v>
      </c>
      <c r="S152">
        <f t="shared" si="31"/>
        <v>4.4622355011977262E-2</v>
      </c>
      <c r="T152">
        <f t="shared" si="32"/>
        <v>-6.110588649720583E-2</v>
      </c>
      <c r="U152">
        <f t="shared" si="33"/>
        <v>1.1340221588209415E-4</v>
      </c>
    </row>
    <row r="153" spans="1:21" x14ac:dyDescent="0.25">
      <c r="A153" t="s">
        <v>6</v>
      </c>
      <c r="B153" t="s">
        <v>2</v>
      </c>
      <c r="C153" t="s">
        <v>5</v>
      </c>
      <c r="D153" s="1">
        <v>73420700000000</v>
      </c>
      <c r="E153">
        <v>0</v>
      </c>
      <c r="F153">
        <v>9.5769999999999994E-2</v>
      </c>
      <c r="G153">
        <v>9.7779199999999999</v>
      </c>
      <c r="H153">
        <v>3.5</v>
      </c>
      <c r="I153">
        <f t="shared" si="28"/>
        <v>0.99424466474086837</v>
      </c>
      <c r="O153">
        <f t="shared" si="29"/>
        <v>-4.9680282730521885E-2</v>
      </c>
      <c r="P153">
        <f t="shared" si="34"/>
        <v>5.9625892440298423E-2</v>
      </c>
      <c r="Q153">
        <f t="shared" si="35"/>
        <v>9.7670797680627359</v>
      </c>
      <c r="R153">
        <f t="shared" si="30"/>
        <v>5.5200314145024312E-2</v>
      </c>
      <c r="S153">
        <f t="shared" si="31"/>
        <v>4.0160119510779531E-2</v>
      </c>
      <c r="T153">
        <f t="shared" si="32"/>
        <v>1.2044702152515185E-2</v>
      </c>
      <c r="U153">
        <f t="shared" si="33"/>
        <v>4.9963247725572642E-5</v>
      </c>
    </row>
    <row r="154" spans="1:21" x14ac:dyDescent="0.25">
      <c r="A154" t="s">
        <v>6</v>
      </c>
      <c r="B154" t="s">
        <v>2</v>
      </c>
      <c r="C154" t="s">
        <v>5</v>
      </c>
      <c r="D154" s="1">
        <v>73420700000000</v>
      </c>
      <c r="E154">
        <v>0</v>
      </c>
      <c r="F154">
        <v>9.5769999999999994E-2</v>
      </c>
      <c r="G154">
        <v>9.7779199999999999</v>
      </c>
      <c r="H154">
        <v>3.5</v>
      </c>
      <c r="I154">
        <f t="shared" si="28"/>
        <v>0.99424466474086837</v>
      </c>
      <c r="O154">
        <f t="shared" si="29"/>
        <v>-4.4712254457469701E-2</v>
      </c>
      <c r="P154">
        <f t="shared" si="34"/>
        <v>6.3240303196268582E-2</v>
      </c>
      <c r="Q154">
        <f t="shared" si="35"/>
        <v>9.7681637912564625</v>
      </c>
      <c r="R154">
        <f t="shared" si="30"/>
        <v>4.9680282730521885E-2</v>
      </c>
      <c r="S154">
        <f t="shared" si="31"/>
        <v>3.6144107559701572E-2</v>
      </c>
      <c r="T154">
        <f t="shared" si="32"/>
        <v>1.0840231937264022E-2</v>
      </c>
      <c r="U154">
        <f t="shared" si="33"/>
        <v>4.0470230657713921E-5</v>
      </c>
    </row>
    <row r="155" spans="1:21" x14ac:dyDescent="0.25">
      <c r="A155" t="s">
        <v>6</v>
      </c>
      <c r="B155" t="s">
        <v>2</v>
      </c>
      <c r="C155" t="s">
        <v>5</v>
      </c>
      <c r="D155" s="1">
        <v>73429300000000</v>
      </c>
      <c r="E155">
        <v>9.58E-3</v>
      </c>
      <c r="F155">
        <v>0.1245</v>
      </c>
      <c r="G155">
        <v>9.68215</v>
      </c>
      <c r="H155">
        <v>3.5</v>
      </c>
      <c r="I155">
        <f t="shared" si="28"/>
        <v>0.97493237036443103</v>
      </c>
      <c r="O155">
        <f t="shared" si="29"/>
        <v>-3.9283029011722731E-2</v>
      </c>
      <c r="P155">
        <f t="shared" si="34"/>
        <v>6.9366272876641724E-2</v>
      </c>
      <c r="Q155">
        <f t="shared" si="35"/>
        <v>9.7595624121308173</v>
      </c>
      <c r="R155">
        <f t="shared" si="30"/>
        <v>5.4292254457469699E-2</v>
      </c>
      <c r="S155">
        <f t="shared" si="31"/>
        <v>6.1259696803731417E-2</v>
      </c>
      <c r="T155">
        <f t="shared" si="32"/>
        <v>-8.6013791256462468E-2</v>
      </c>
      <c r="U155">
        <f t="shared" si="33"/>
        <v>1.4660201003513818E-4</v>
      </c>
    </row>
    <row r="156" spans="1:21" x14ac:dyDescent="0.25">
      <c r="A156" t="s">
        <v>6</v>
      </c>
      <c r="B156" t="s">
        <v>2</v>
      </c>
      <c r="C156" t="s">
        <v>5</v>
      </c>
      <c r="D156" s="1">
        <v>73429300000000</v>
      </c>
      <c r="E156">
        <v>9.58E-3</v>
      </c>
      <c r="F156">
        <v>0.1245</v>
      </c>
      <c r="G156">
        <v>9.6438400000000009</v>
      </c>
      <c r="H156">
        <v>3.5</v>
      </c>
      <c r="I156">
        <f t="shared" si="28"/>
        <v>0.96723375625484154</v>
      </c>
      <c r="O156">
        <f t="shared" si="29"/>
        <v>-3.439672611055046E-2</v>
      </c>
      <c r="P156">
        <f t="shared" si="34"/>
        <v>7.4879645588977556E-2</v>
      </c>
      <c r="Q156">
        <f t="shared" si="35"/>
        <v>9.7479901709177366</v>
      </c>
      <c r="R156">
        <f t="shared" si="30"/>
        <v>4.8863029011722729E-2</v>
      </c>
      <c r="S156">
        <f t="shared" si="31"/>
        <v>5.5133727123358275E-2</v>
      </c>
      <c r="T156">
        <f t="shared" si="32"/>
        <v>-0.11572241213081647</v>
      </c>
      <c r="U156">
        <f t="shared" si="33"/>
        <v>1.9568394461800479E-4</v>
      </c>
    </row>
    <row r="157" spans="1:21" x14ac:dyDescent="0.25">
      <c r="A157" t="s">
        <v>6</v>
      </c>
      <c r="B157" t="s">
        <v>2</v>
      </c>
      <c r="C157" t="s">
        <v>5</v>
      </c>
      <c r="D157" s="1">
        <v>73429300000000</v>
      </c>
      <c r="E157">
        <v>2.8729999999999999E-2</v>
      </c>
      <c r="F157">
        <v>0.10534</v>
      </c>
      <c r="G157">
        <v>9.7013099999999994</v>
      </c>
      <c r="H157">
        <v>3.5</v>
      </c>
      <c r="I157">
        <f t="shared" si="28"/>
        <v>0.97875596947628696</v>
      </c>
      <c r="O157">
        <f t="shared" si="29"/>
        <v>-2.8084053499495415E-2</v>
      </c>
      <c r="P157">
        <f t="shared" si="34"/>
        <v>7.792568103007981E-2</v>
      </c>
      <c r="Q157">
        <f t="shared" si="35"/>
        <v>9.7433221538259627</v>
      </c>
      <c r="R157">
        <f t="shared" si="30"/>
        <v>6.3126726110550452E-2</v>
      </c>
      <c r="S157">
        <f t="shared" si="31"/>
        <v>3.0460354411022447E-2</v>
      </c>
      <c r="T157">
        <f t="shared" si="32"/>
        <v>-4.6680170917737129E-2</v>
      </c>
      <c r="U157">
        <f t="shared" si="33"/>
        <v>7.3742609583247242E-5</v>
      </c>
    </row>
    <row r="158" spans="1:21" x14ac:dyDescent="0.25">
      <c r="A158" t="s">
        <v>6</v>
      </c>
      <c r="B158" t="s">
        <v>2</v>
      </c>
      <c r="C158" t="s">
        <v>5</v>
      </c>
      <c r="D158" s="1">
        <v>73429300000000</v>
      </c>
      <c r="E158">
        <v>0</v>
      </c>
      <c r="F158">
        <v>9.5769999999999994E-2</v>
      </c>
      <c r="G158">
        <v>9.7013099999999994</v>
      </c>
      <c r="H158">
        <v>3.5</v>
      </c>
      <c r="I158">
        <f t="shared" si="28"/>
        <v>0.97872737402434784</v>
      </c>
      <c r="O158">
        <f t="shared" si="29"/>
        <v>-2.5275648149545873E-2</v>
      </c>
      <c r="P158">
        <f t="shared" si="34"/>
        <v>7.9710112927071836E-2</v>
      </c>
      <c r="Q158">
        <f t="shared" si="35"/>
        <v>9.7391209384433672</v>
      </c>
      <c r="R158">
        <f t="shared" si="30"/>
        <v>2.8084053499495415E-2</v>
      </c>
      <c r="S158">
        <f t="shared" si="31"/>
        <v>1.7844318969920184E-2</v>
      </c>
      <c r="T158">
        <f t="shared" si="32"/>
        <v>-4.2012153825963239E-2</v>
      </c>
      <c r="U158">
        <f t="shared" si="33"/>
        <v>2.9865273730363269E-5</v>
      </c>
    </row>
    <row r="159" spans="1:21" x14ac:dyDescent="0.25">
      <c r="A159" t="s">
        <v>6</v>
      </c>
      <c r="B159" t="s">
        <v>2</v>
      </c>
      <c r="C159" t="s">
        <v>5</v>
      </c>
      <c r="D159" s="1">
        <v>73429300000000</v>
      </c>
      <c r="E159">
        <v>1.915E-2</v>
      </c>
      <c r="F159">
        <v>0.10534</v>
      </c>
      <c r="G159">
        <v>9.7204599999999992</v>
      </c>
      <c r="H159">
        <v>3.5</v>
      </c>
      <c r="I159">
        <f t="shared" si="28"/>
        <v>0.98261857445705292</v>
      </c>
      <c r="O159">
        <f t="shared" si="29"/>
        <v>-2.0833083334591287E-2</v>
      </c>
      <c r="P159">
        <f t="shared" si="34"/>
        <v>8.2273101634364659E-2</v>
      </c>
      <c r="Q159">
        <f t="shared" si="35"/>
        <v>9.7372548445990308</v>
      </c>
      <c r="R159">
        <f t="shared" si="30"/>
        <v>4.4425648149545874E-2</v>
      </c>
      <c r="S159">
        <f t="shared" si="31"/>
        <v>2.5629887072928167E-2</v>
      </c>
      <c r="T159">
        <f t="shared" si="32"/>
        <v>-1.8660938443368025E-2</v>
      </c>
      <c r="U159">
        <f t="shared" si="33"/>
        <v>3.0973776101110349E-5</v>
      </c>
    </row>
    <row r="160" spans="1:21" x14ac:dyDescent="0.25">
      <c r="A160" t="s">
        <v>6</v>
      </c>
      <c r="B160" t="s">
        <v>2</v>
      </c>
      <c r="C160" t="s">
        <v>5</v>
      </c>
      <c r="D160" s="1">
        <v>73429300000000</v>
      </c>
      <c r="E160">
        <v>0</v>
      </c>
      <c r="F160">
        <v>8.6190000000000003E-2</v>
      </c>
      <c r="G160">
        <v>9.7683400000000002</v>
      </c>
      <c r="H160">
        <v>3.5</v>
      </c>
      <c r="I160">
        <f t="shared" si="28"/>
        <v>0.99227944073632712</v>
      </c>
      <c r="O160">
        <f t="shared" si="29"/>
        <v>-1.874977500113216E-2</v>
      </c>
      <c r="P160">
        <f t="shared" si="34"/>
        <v>8.2664791470928201E-2</v>
      </c>
      <c r="Q160">
        <f t="shared" si="35"/>
        <v>9.7403633601391277</v>
      </c>
      <c r="R160">
        <f t="shared" si="30"/>
        <v>2.0833083334591287E-2</v>
      </c>
      <c r="S160">
        <f t="shared" si="31"/>
        <v>3.9168983656353434E-3</v>
      </c>
      <c r="T160">
        <f t="shared" si="32"/>
        <v>3.1085155400969455E-2</v>
      </c>
      <c r="U160">
        <f t="shared" si="33"/>
        <v>1.4720190126930555E-5</v>
      </c>
    </row>
    <row r="161" spans="1:21" x14ac:dyDescent="0.25">
      <c r="A161" t="s">
        <v>6</v>
      </c>
      <c r="B161" t="s">
        <v>2</v>
      </c>
      <c r="C161" t="s">
        <v>5</v>
      </c>
      <c r="D161" s="1">
        <v>73429300000000</v>
      </c>
      <c r="E161">
        <v>0</v>
      </c>
      <c r="F161">
        <v>8.6190000000000003E-2</v>
      </c>
      <c r="G161">
        <v>9.7683400000000002</v>
      </c>
      <c r="H161">
        <v>3.5</v>
      </c>
      <c r="I161">
        <f t="shared" si="28"/>
        <v>0.99227944073632712</v>
      </c>
      <c r="O161">
        <f t="shared" si="29"/>
        <v>-1.6874797501018945E-2</v>
      </c>
      <c r="P161">
        <f t="shared" si="34"/>
        <v>8.3017312323835385E-2</v>
      </c>
      <c r="Q161">
        <f t="shared" si="35"/>
        <v>9.7431610241252162</v>
      </c>
      <c r="R161">
        <f t="shared" si="30"/>
        <v>1.874977500113216E-2</v>
      </c>
      <c r="S161">
        <f t="shared" si="31"/>
        <v>3.5252085290718022E-3</v>
      </c>
      <c r="T161">
        <f t="shared" si="32"/>
        <v>2.797663986087251E-2</v>
      </c>
      <c r="U161">
        <f t="shared" si="33"/>
        <v>1.1923354002813749E-5</v>
      </c>
    </row>
    <row r="162" spans="1:21" x14ac:dyDescent="0.25">
      <c r="A162" t="s">
        <v>6</v>
      </c>
      <c r="B162" t="s">
        <v>2</v>
      </c>
      <c r="C162" t="s">
        <v>5</v>
      </c>
      <c r="D162" s="1">
        <v>73429300000000</v>
      </c>
      <c r="E162">
        <v>3.8309999999999997E-2</v>
      </c>
      <c r="F162">
        <v>8.6190000000000003E-2</v>
      </c>
      <c r="G162">
        <v>9.7683400000000002</v>
      </c>
      <c r="H162">
        <v>3.5</v>
      </c>
      <c r="I162">
        <f t="shared" si="28"/>
        <v>0.99229470173493783</v>
      </c>
      <c r="O162">
        <f t="shared" si="29"/>
        <v>-1.1356317750917052E-2</v>
      </c>
      <c r="P162">
        <f t="shared" si="34"/>
        <v>8.3334581091451851E-2</v>
      </c>
      <c r="Q162">
        <f t="shared" si="35"/>
        <v>9.7456789217126953</v>
      </c>
      <c r="R162">
        <f t="shared" si="30"/>
        <v>5.5184797501018942E-2</v>
      </c>
      <c r="S162">
        <f t="shared" si="31"/>
        <v>3.1726876761646178E-3</v>
      </c>
      <c r="T162">
        <f t="shared" si="32"/>
        <v>2.5178975874784015E-2</v>
      </c>
      <c r="U162">
        <f t="shared" si="33"/>
        <v>3.8363251621061279E-5</v>
      </c>
    </row>
    <row r="163" spans="1:21" x14ac:dyDescent="0.25">
      <c r="A163" t="s">
        <v>6</v>
      </c>
      <c r="B163" t="s">
        <v>2</v>
      </c>
      <c r="C163" t="s">
        <v>5</v>
      </c>
      <c r="D163" s="1">
        <v>73435500000000</v>
      </c>
      <c r="E163">
        <v>0</v>
      </c>
      <c r="F163">
        <v>8.6190000000000003E-2</v>
      </c>
      <c r="G163">
        <v>9.67258</v>
      </c>
      <c r="H163">
        <v>3.5</v>
      </c>
      <c r="I163">
        <f t="shared" si="28"/>
        <v>0.97292148023475689</v>
      </c>
      <c r="O163">
        <f t="shared" si="29"/>
        <v>-1.0220685975825348E-2</v>
      </c>
      <c r="P163">
        <f t="shared" si="34"/>
        <v>8.3620122982306672E-2</v>
      </c>
      <c r="Q163">
        <f t="shared" si="35"/>
        <v>9.7383690295414258</v>
      </c>
      <c r="R163">
        <f t="shared" si="30"/>
        <v>1.1356317750917052E-2</v>
      </c>
      <c r="S163">
        <f t="shared" si="31"/>
        <v>2.8554189085481518E-3</v>
      </c>
      <c r="T163">
        <f t="shared" si="32"/>
        <v>-7.3098921712695386E-2</v>
      </c>
      <c r="U163">
        <f t="shared" si="33"/>
        <v>5.6988144217891404E-5</v>
      </c>
    </row>
    <row r="164" spans="1:21" x14ac:dyDescent="0.25">
      <c r="A164" t="s">
        <v>6</v>
      </c>
      <c r="B164" t="s">
        <v>2</v>
      </c>
      <c r="C164" t="s">
        <v>5</v>
      </c>
      <c r="D164" s="1">
        <v>73435500000000</v>
      </c>
      <c r="E164">
        <v>9.58E-3</v>
      </c>
      <c r="F164">
        <v>0.10534</v>
      </c>
      <c r="G164">
        <v>9.7396100000000008</v>
      </c>
      <c r="H164">
        <v>3.5</v>
      </c>
      <c r="I164">
        <f t="shared" si="28"/>
        <v>0.98649071656619192</v>
      </c>
      <c r="O164">
        <f t="shared" si="29"/>
        <v>-8.2406173782428125E-3</v>
      </c>
      <c r="P164">
        <f t="shared" si="34"/>
        <v>8.5792110684076009E-2</v>
      </c>
      <c r="Q164">
        <f t="shared" si="35"/>
        <v>9.7384931265872829</v>
      </c>
      <c r="R164">
        <f t="shared" si="30"/>
        <v>1.980068597582535E-2</v>
      </c>
      <c r="S164">
        <f t="shared" si="31"/>
        <v>2.1719877017693331E-2</v>
      </c>
      <c r="T164">
        <f t="shared" si="32"/>
        <v>1.2409704585749637E-3</v>
      </c>
      <c r="U164">
        <f t="shared" si="33"/>
        <v>8.9981987433254511E-6</v>
      </c>
    </row>
    <row r="165" spans="1:21" x14ac:dyDescent="0.25">
      <c r="A165" t="s">
        <v>6</v>
      </c>
      <c r="B165" t="s">
        <v>2</v>
      </c>
      <c r="C165" t="s">
        <v>5</v>
      </c>
      <c r="D165" s="1">
        <v>73435500000000</v>
      </c>
      <c r="E165">
        <v>9.58E-3</v>
      </c>
      <c r="F165">
        <v>0.10534</v>
      </c>
      <c r="G165">
        <v>9.67258</v>
      </c>
      <c r="H165">
        <v>3.5</v>
      </c>
      <c r="I165">
        <f t="shared" si="28"/>
        <v>0.97296057310030382</v>
      </c>
      <c r="O165">
        <f t="shared" si="29"/>
        <v>-6.4585556404185319E-3</v>
      </c>
      <c r="P165">
        <f t="shared" si="34"/>
        <v>8.7746899615668408E-2</v>
      </c>
      <c r="Q165">
        <f t="shared" si="35"/>
        <v>9.7319018139285536</v>
      </c>
      <c r="R165">
        <f t="shared" si="30"/>
        <v>1.7820617378242812E-2</v>
      </c>
      <c r="S165">
        <f t="shared" si="31"/>
        <v>1.9547889315923994E-2</v>
      </c>
      <c r="T165">
        <f t="shared" si="32"/>
        <v>-6.5913126587282989E-2</v>
      </c>
      <c r="U165">
        <f t="shared" si="33"/>
        <v>5.2451018863459937E-5</v>
      </c>
    </row>
    <row r="166" spans="1:21" x14ac:dyDescent="0.25">
      <c r="A166" t="s">
        <v>6</v>
      </c>
      <c r="B166" t="s">
        <v>2</v>
      </c>
      <c r="C166" t="s">
        <v>5</v>
      </c>
      <c r="D166" s="1">
        <v>73435500000000</v>
      </c>
      <c r="E166">
        <v>1.915E-2</v>
      </c>
      <c r="F166">
        <v>7.6609999999999998E-2</v>
      </c>
      <c r="G166">
        <v>9.67258</v>
      </c>
      <c r="H166">
        <v>3.5</v>
      </c>
      <c r="I166">
        <f t="shared" si="28"/>
        <v>0.97290907619260159</v>
      </c>
      <c r="O166">
        <f t="shared" si="29"/>
        <v>-3.8977000763766789E-3</v>
      </c>
      <c r="P166">
        <f t="shared" si="34"/>
        <v>8.6633209654101567E-2</v>
      </c>
      <c r="Q166">
        <f t="shared" si="35"/>
        <v>9.7259696325356977</v>
      </c>
      <c r="R166">
        <f t="shared" si="30"/>
        <v>2.5608555640418532E-2</v>
      </c>
      <c r="S166">
        <f t="shared" si="31"/>
        <v>-1.1136899615668411E-2</v>
      </c>
      <c r="T166">
        <f t="shared" si="32"/>
        <v>-5.9321813928553624E-2</v>
      </c>
      <c r="U166">
        <f t="shared" si="33"/>
        <v>4.4700936754769202E-5</v>
      </c>
    </row>
    <row r="167" spans="1:21" x14ac:dyDescent="0.25">
      <c r="A167" t="s">
        <v>6</v>
      </c>
      <c r="B167" t="s">
        <v>2</v>
      </c>
      <c r="C167" t="s">
        <v>5</v>
      </c>
      <c r="D167" s="1">
        <v>73435500000000</v>
      </c>
      <c r="E167">
        <v>1.915E-2</v>
      </c>
      <c r="F167">
        <v>0.10534</v>
      </c>
      <c r="G167">
        <v>9.7204599999999992</v>
      </c>
      <c r="H167">
        <v>3.5</v>
      </c>
      <c r="I167">
        <f t="shared" si="28"/>
        <v>0.98261857445705292</v>
      </c>
      <c r="O167">
        <f t="shared" si="29"/>
        <v>-1.5929300687390112E-3</v>
      </c>
      <c r="P167">
        <f t="shared" si="34"/>
        <v>8.8503888688691412E-2</v>
      </c>
      <c r="Q167">
        <f t="shared" si="35"/>
        <v>9.7254186692821296</v>
      </c>
      <c r="R167">
        <f t="shared" si="30"/>
        <v>2.304770007637668E-2</v>
      </c>
      <c r="S167">
        <f t="shared" si="31"/>
        <v>1.8706790345898436E-2</v>
      </c>
      <c r="T167">
        <f t="shared" si="32"/>
        <v>-5.5096325356984721E-3</v>
      </c>
      <c r="U167">
        <f t="shared" si="33"/>
        <v>9.4779337932725689E-6</v>
      </c>
    </row>
    <row r="168" spans="1:21" x14ac:dyDescent="0.25">
      <c r="A168" t="s">
        <v>6</v>
      </c>
      <c r="B168" t="s">
        <v>2</v>
      </c>
      <c r="C168" t="s">
        <v>5</v>
      </c>
      <c r="D168" s="1">
        <v>73435500000000</v>
      </c>
      <c r="E168">
        <v>-9.58E-3</v>
      </c>
      <c r="F168">
        <v>9.5769999999999994E-2</v>
      </c>
      <c r="G168">
        <v>9.8066499999999994</v>
      </c>
      <c r="H168">
        <v>3.5</v>
      </c>
      <c r="I168">
        <f t="shared" si="28"/>
        <v>1.0000963255931115</v>
      </c>
      <c r="O168">
        <f t="shared" si="29"/>
        <v>-2.3916370618651105E-3</v>
      </c>
      <c r="P168">
        <f t="shared" si="34"/>
        <v>8.923049981982227E-2</v>
      </c>
      <c r="Q168">
        <f t="shared" si="35"/>
        <v>9.7335418023539173</v>
      </c>
      <c r="R168">
        <f t="shared" si="30"/>
        <v>-7.9870699312609879E-3</v>
      </c>
      <c r="S168">
        <f t="shared" si="31"/>
        <v>7.2661113113085818E-3</v>
      </c>
      <c r="T168">
        <f t="shared" si="32"/>
        <v>8.123133071786981E-2</v>
      </c>
      <c r="U168">
        <f t="shared" si="33"/>
        <v>6.9825225345206135E-5</v>
      </c>
    </row>
    <row r="169" spans="1:21" x14ac:dyDescent="0.25">
      <c r="A169" t="s">
        <v>6</v>
      </c>
      <c r="B169" t="s">
        <v>2</v>
      </c>
      <c r="C169" t="s">
        <v>5</v>
      </c>
      <c r="D169" s="1">
        <v>73435500000000</v>
      </c>
      <c r="E169">
        <v>-9.58E-3</v>
      </c>
      <c r="F169">
        <v>9.5769999999999994E-2</v>
      </c>
      <c r="G169">
        <v>9.8066499999999994</v>
      </c>
      <c r="H169">
        <v>3.5</v>
      </c>
      <c r="I169">
        <f t="shared" si="28"/>
        <v>1.0000963255931115</v>
      </c>
      <c r="O169">
        <f t="shared" si="29"/>
        <v>-3.1104733556785997E-3</v>
      </c>
      <c r="P169">
        <f t="shared" si="34"/>
        <v>8.9884449837840052E-2</v>
      </c>
      <c r="Q169">
        <f t="shared" si="35"/>
        <v>9.7408526221185259</v>
      </c>
      <c r="R169">
        <f t="shared" si="30"/>
        <v>-7.1883629381348894E-3</v>
      </c>
      <c r="S169">
        <f t="shared" si="31"/>
        <v>6.5395001801777236E-3</v>
      </c>
      <c r="T169">
        <f t="shared" si="32"/>
        <v>7.3108197646082118E-2</v>
      </c>
      <c r="U169">
        <f t="shared" si="33"/>
        <v>5.6558432529615893E-5</v>
      </c>
    </row>
    <row r="170" spans="1:21" x14ac:dyDescent="0.25">
      <c r="A170" t="s">
        <v>6</v>
      </c>
      <c r="B170" t="s">
        <v>2</v>
      </c>
      <c r="C170" t="s">
        <v>5</v>
      </c>
      <c r="D170" s="1">
        <v>73435600000000</v>
      </c>
      <c r="E170">
        <v>-4.7879999999999999E-2</v>
      </c>
      <c r="F170">
        <v>8.6190000000000003E-2</v>
      </c>
      <c r="G170">
        <v>9.8066499999999994</v>
      </c>
      <c r="H170">
        <v>3.5</v>
      </c>
      <c r="I170">
        <f t="shared" si="28"/>
        <v>1.0001010832033022</v>
      </c>
      <c r="O170">
        <f t="shared" si="29"/>
        <v>-7.5874260201107407E-3</v>
      </c>
      <c r="P170">
        <f t="shared" si="34"/>
        <v>8.9515004854056057E-2</v>
      </c>
      <c r="Q170">
        <f t="shared" si="35"/>
        <v>9.7474323599066732</v>
      </c>
      <c r="R170">
        <f t="shared" si="30"/>
        <v>-4.4769526644321399E-2</v>
      </c>
      <c r="S170">
        <f t="shared" si="31"/>
        <v>-3.6944498378400498E-3</v>
      </c>
      <c r="T170">
        <f t="shared" si="32"/>
        <v>6.5797377881473551E-2</v>
      </c>
      <c r="U170">
        <f t="shared" si="33"/>
        <v>6.6000094134524047E-5</v>
      </c>
    </row>
    <row r="171" spans="1:21" x14ac:dyDescent="0.25">
      <c r="A171" t="s">
        <v>7</v>
      </c>
      <c r="B171" t="s">
        <v>2</v>
      </c>
      <c r="C171" t="s">
        <v>5</v>
      </c>
      <c r="D171" s="1">
        <v>73522300000000</v>
      </c>
      <c r="E171">
        <v>-9.58E-3</v>
      </c>
      <c r="F171">
        <v>0.13408</v>
      </c>
      <c r="G171">
        <v>9.7779199999999999</v>
      </c>
      <c r="H171">
        <v>3.5</v>
      </c>
      <c r="I171">
        <f t="shared" si="28"/>
        <v>0.99433718105939961</v>
      </c>
      <c r="O171">
        <f t="shared" si="29"/>
        <v>-7.7866834180996668E-3</v>
      </c>
      <c r="P171">
        <f t="shared" si="34"/>
        <v>9.3971504368650455E-2</v>
      </c>
      <c r="Q171">
        <f t="shared" si="35"/>
        <v>9.750481123916007</v>
      </c>
      <c r="R171">
        <f t="shared" si="30"/>
        <v>-1.9925739798892592E-3</v>
      </c>
      <c r="S171">
        <f t="shared" si="31"/>
        <v>4.4564995145943948E-2</v>
      </c>
      <c r="T171">
        <f t="shared" si="32"/>
        <v>3.0487640093326718E-2</v>
      </c>
      <c r="U171">
        <f t="shared" si="33"/>
        <v>3.0357634166553693E-5</v>
      </c>
    </row>
    <row r="172" spans="1:21" x14ac:dyDescent="0.25">
      <c r="A172" t="s">
        <v>7</v>
      </c>
      <c r="B172" t="s">
        <v>2</v>
      </c>
      <c r="C172" t="s">
        <v>5</v>
      </c>
      <c r="D172" s="1">
        <v>73526100000000</v>
      </c>
      <c r="E172">
        <v>-3.8309999999999997E-2</v>
      </c>
      <c r="F172">
        <v>0.15323000000000001</v>
      </c>
      <c r="G172">
        <v>9.68215</v>
      </c>
      <c r="H172">
        <v>3.5</v>
      </c>
      <c r="I172">
        <f t="shared" si="28"/>
        <v>0.97502964628441025</v>
      </c>
      <c r="O172">
        <f t="shared" si="29"/>
        <v>-1.0839015076289701E-2</v>
      </c>
      <c r="P172">
        <f t="shared" si="34"/>
        <v>9.9897353931785421E-2</v>
      </c>
      <c r="Q172">
        <f t="shared" si="35"/>
        <v>9.7436480115244066</v>
      </c>
      <c r="R172">
        <f t="shared" si="30"/>
        <v>-3.0523316581900328E-2</v>
      </c>
      <c r="S172">
        <f t="shared" si="31"/>
        <v>5.925849563134955E-2</v>
      </c>
      <c r="T172">
        <f t="shared" si="32"/>
        <v>-6.8331123916006931E-2</v>
      </c>
      <c r="U172">
        <f t="shared" si="33"/>
        <v>9.4752503371431374E-5</v>
      </c>
    </row>
    <row r="173" spans="1:21" x14ac:dyDescent="0.25">
      <c r="A173" t="s">
        <v>7</v>
      </c>
      <c r="B173" t="s">
        <v>2</v>
      </c>
      <c r="C173" t="s">
        <v>5</v>
      </c>
      <c r="D173" s="1">
        <v>73526100000000</v>
      </c>
      <c r="E173">
        <v>-6.7040000000000002E-2</v>
      </c>
      <c r="F173">
        <v>0.14365</v>
      </c>
      <c r="G173">
        <v>9.6917299999999997</v>
      </c>
      <c r="H173">
        <v>3.5</v>
      </c>
      <c r="I173">
        <f t="shared" si="28"/>
        <v>0.97696147141958034</v>
      </c>
      <c r="O173">
        <f t="shared" si="29"/>
        <v>-1.6459113568660731E-2</v>
      </c>
      <c r="P173">
        <f t="shared" si="34"/>
        <v>0.10427261853860688</v>
      </c>
      <c r="Q173">
        <f t="shared" si="35"/>
        <v>9.7384562103719663</v>
      </c>
      <c r="R173">
        <f t="shared" si="30"/>
        <v>-5.6200984923710298E-2</v>
      </c>
      <c r="S173">
        <f t="shared" si="31"/>
        <v>4.3752646068214579E-2</v>
      </c>
      <c r="T173">
        <f t="shared" si="32"/>
        <v>-5.1918011524406893E-2</v>
      </c>
      <c r="U173">
        <f t="shared" si="33"/>
        <v>8.0776683256679113E-5</v>
      </c>
    </row>
    <row r="174" spans="1:21" x14ac:dyDescent="0.25">
      <c r="A174" t="s">
        <v>7</v>
      </c>
      <c r="B174" t="s">
        <v>2</v>
      </c>
      <c r="C174" t="s">
        <v>5</v>
      </c>
      <c r="D174" s="1">
        <v>73526100000000</v>
      </c>
      <c r="E174">
        <v>-3.8309999999999997E-2</v>
      </c>
      <c r="F174">
        <v>0.14365</v>
      </c>
      <c r="G174">
        <v>9.6630000000000003</v>
      </c>
      <c r="H174">
        <v>3.5</v>
      </c>
      <c r="I174">
        <f t="shared" si="28"/>
        <v>0.97114795509727403</v>
      </c>
      <c r="O174">
        <f t="shared" si="29"/>
        <v>-1.8644202211794657E-2</v>
      </c>
      <c r="P174">
        <f t="shared" si="34"/>
        <v>0.1082103566847462</v>
      </c>
      <c r="Q174">
        <f t="shared" si="35"/>
        <v>9.7309105893347709</v>
      </c>
      <c r="R174">
        <f t="shared" si="30"/>
        <v>-2.1850886431339266E-2</v>
      </c>
      <c r="S174">
        <f t="shared" si="31"/>
        <v>3.9377381461393121E-2</v>
      </c>
      <c r="T174">
        <f t="shared" si="32"/>
        <v>-7.5456210371966037E-2</v>
      </c>
      <c r="U174">
        <f t="shared" si="33"/>
        <v>8.0291652723616619E-5</v>
      </c>
    </row>
    <row r="175" spans="1:21" x14ac:dyDescent="0.25">
      <c r="A175" t="s">
        <v>7</v>
      </c>
      <c r="B175" t="s">
        <v>2</v>
      </c>
      <c r="C175" t="s">
        <v>5</v>
      </c>
      <c r="D175" s="1">
        <v>73526100000000</v>
      </c>
      <c r="E175">
        <v>-3.8309999999999997E-2</v>
      </c>
      <c r="F175">
        <v>0.14365</v>
      </c>
      <c r="G175">
        <v>9.6917299999999997</v>
      </c>
      <c r="H175">
        <v>3.5</v>
      </c>
      <c r="I175">
        <f t="shared" si="28"/>
        <v>0.97692999909549161</v>
      </c>
      <c r="O175">
        <f t="shared" si="29"/>
        <v>-2.0610781990615192E-2</v>
      </c>
      <c r="P175">
        <f t="shared" si="34"/>
        <v>0.11175432101627158</v>
      </c>
      <c r="Q175">
        <f t="shared" si="35"/>
        <v>9.7269925304012936</v>
      </c>
      <c r="R175">
        <f t="shared" si="30"/>
        <v>-1.966579778820534E-2</v>
      </c>
      <c r="S175">
        <f t="shared" si="31"/>
        <v>3.5439643315253802E-2</v>
      </c>
      <c r="T175">
        <f t="shared" si="32"/>
        <v>-3.9180589334771199E-2</v>
      </c>
      <c r="U175">
        <f t="shared" si="33"/>
        <v>3.3043753825780161E-5</v>
      </c>
    </row>
    <row r="176" spans="1:21" x14ac:dyDescent="0.25">
      <c r="A176" t="s">
        <v>7</v>
      </c>
      <c r="B176" t="s">
        <v>2</v>
      </c>
      <c r="C176" t="s">
        <v>5</v>
      </c>
      <c r="D176" s="1">
        <v>73526100000000</v>
      </c>
      <c r="E176">
        <v>-3.8309999999999997E-2</v>
      </c>
      <c r="F176">
        <v>0.15323000000000001</v>
      </c>
      <c r="G176">
        <v>9.7300400000000007</v>
      </c>
      <c r="H176">
        <v>3.5</v>
      </c>
      <c r="I176">
        <f t="shared" si="28"/>
        <v>0.9846963413549964</v>
      </c>
      <c r="O176">
        <f t="shared" si="29"/>
        <v>-2.2380703791553675E-2</v>
      </c>
      <c r="P176">
        <f t="shared" si="34"/>
        <v>0.11590188891464444</v>
      </c>
      <c r="Q176">
        <f t="shared" si="35"/>
        <v>9.7272972773611635</v>
      </c>
      <c r="R176">
        <f t="shared" si="30"/>
        <v>-1.7699218009384805E-2</v>
      </c>
      <c r="S176">
        <f t="shared" si="31"/>
        <v>4.147567898372842E-2</v>
      </c>
      <c r="T176">
        <f t="shared" si="32"/>
        <v>3.0474695987070533E-3</v>
      </c>
      <c r="U176">
        <f t="shared" si="33"/>
        <v>2.1241272485029107E-5</v>
      </c>
    </row>
    <row r="177" spans="1:21" x14ac:dyDescent="0.25">
      <c r="A177" t="s">
        <v>7</v>
      </c>
      <c r="B177" t="s">
        <v>2</v>
      </c>
      <c r="C177" t="s">
        <v>5</v>
      </c>
      <c r="D177" s="1">
        <v>73526100000000</v>
      </c>
      <c r="E177">
        <v>-1.915E-2</v>
      </c>
      <c r="F177">
        <v>0.11491999999999999</v>
      </c>
      <c r="G177">
        <v>9.7683400000000002</v>
      </c>
      <c r="H177">
        <v>3.5</v>
      </c>
      <c r="I177">
        <f t="shared" si="28"/>
        <v>0.99234333372011507</v>
      </c>
      <c r="O177">
        <f t="shared" si="29"/>
        <v>-2.2057633412398307E-2</v>
      </c>
      <c r="P177">
        <f t="shared" si="34"/>
        <v>0.11580370002318</v>
      </c>
      <c r="Q177">
        <f t="shared" si="35"/>
        <v>9.7314015496250477</v>
      </c>
      <c r="R177">
        <f t="shared" si="30"/>
        <v>3.2307037915536747E-3</v>
      </c>
      <c r="S177">
        <f t="shared" si="31"/>
        <v>-9.8188891464444372E-4</v>
      </c>
      <c r="T177">
        <f t="shared" si="32"/>
        <v>4.1042722638836793E-2</v>
      </c>
      <c r="U177">
        <f t="shared" si="33"/>
        <v>1.7634395954104686E-5</v>
      </c>
    </row>
    <row r="178" spans="1:21" x14ac:dyDescent="0.25">
      <c r="A178" t="s">
        <v>7</v>
      </c>
      <c r="B178" t="s">
        <v>2</v>
      </c>
      <c r="C178" t="s">
        <v>5</v>
      </c>
      <c r="D178" s="1">
        <v>73526100000000</v>
      </c>
      <c r="E178">
        <v>-1.915E-2</v>
      </c>
      <c r="F178">
        <v>0.11491999999999999</v>
      </c>
      <c r="G178">
        <v>9.7683400000000002</v>
      </c>
      <c r="H178">
        <v>3.5</v>
      </c>
      <c r="I178">
        <f t="shared" si="28"/>
        <v>0.99234333372011507</v>
      </c>
      <c r="O178">
        <f t="shared" si="29"/>
        <v>-2.1766870071158476E-2</v>
      </c>
      <c r="P178">
        <f t="shared" si="34"/>
        <v>0.115715330020862</v>
      </c>
      <c r="Q178">
        <f t="shared" si="35"/>
        <v>9.7350953946625438</v>
      </c>
      <c r="R178">
        <f t="shared" si="30"/>
        <v>2.9076334123983062E-3</v>
      </c>
      <c r="S178">
        <f t="shared" si="31"/>
        <v>-8.8370002318000074E-4</v>
      </c>
      <c r="T178">
        <f t="shared" si="32"/>
        <v>3.6938450374952581E-2</v>
      </c>
      <c r="U178">
        <f t="shared" si="33"/>
        <v>1.4283860722824388E-5</v>
      </c>
    </row>
    <row r="179" spans="1:21" x14ac:dyDescent="0.25">
      <c r="A179" t="s">
        <v>7</v>
      </c>
      <c r="B179" t="s">
        <v>2</v>
      </c>
      <c r="C179" t="s">
        <v>5</v>
      </c>
      <c r="D179" s="1">
        <v>73538100000000</v>
      </c>
      <c r="E179">
        <v>-9.58E-3</v>
      </c>
      <c r="F179">
        <v>0.10534</v>
      </c>
      <c r="G179">
        <v>9.68215</v>
      </c>
      <c r="H179">
        <v>3.5</v>
      </c>
      <c r="I179">
        <f t="shared" si="28"/>
        <v>0.97488657940252943</v>
      </c>
      <c r="O179">
        <f t="shared" si="29"/>
        <v>-2.054818306404263E-2</v>
      </c>
      <c r="P179">
        <f t="shared" si="34"/>
        <v>0.1146777970187758</v>
      </c>
      <c r="Q179">
        <f t="shared" si="35"/>
        <v>9.7298008551962898</v>
      </c>
      <c r="R179">
        <f t="shared" si="30"/>
        <v>1.2186870071158476E-2</v>
      </c>
      <c r="S179">
        <f t="shared" si="31"/>
        <v>-1.0375330020861995E-2</v>
      </c>
      <c r="T179">
        <f t="shared" si="32"/>
        <v>-5.2945394662543777E-2</v>
      </c>
      <c r="U179">
        <f t="shared" si="33"/>
        <v>3.1812102196320904E-5</v>
      </c>
    </row>
    <row r="180" spans="1:21" x14ac:dyDescent="0.25">
      <c r="A180" t="s">
        <v>7</v>
      </c>
      <c r="B180" t="s">
        <v>2</v>
      </c>
      <c r="C180" t="s">
        <v>5</v>
      </c>
      <c r="D180" s="1">
        <v>73538100000000</v>
      </c>
      <c r="E180">
        <v>-2.8729999999999999E-2</v>
      </c>
      <c r="F180">
        <v>0.11491999999999999</v>
      </c>
      <c r="G180">
        <v>9.7013099999999994</v>
      </c>
      <c r="H180">
        <v>3.5</v>
      </c>
      <c r="I180">
        <f t="shared" si="28"/>
        <v>0.9787779106468153</v>
      </c>
      <c r="O180">
        <f t="shared" si="29"/>
        <v>-2.1366364757638368E-2</v>
      </c>
      <c r="P180">
        <f t="shared" si="34"/>
        <v>0.11470201731689822</v>
      </c>
      <c r="Q180">
        <f t="shared" si="35"/>
        <v>9.7269517696766616</v>
      </c>
      <c r="R180">
        <f t="shared" si="30"/>
        <v>-8.1818169359573686E-3</v>
      </c>
      <c r="S180">
        <f t="shared" si="31"/>
        <v>2.4220298122419603E-4</v>
      </c>
      <c r="T180">
        <f t="shared" si="32"/>
        <v>-2.8490855196290354E-2</v>
      </c>
      <c r="U180">
        <f t="shared" si="33"/>
        <v>9.1372164890241806E-6</v>
      </c>
    </row>
    <row r="181" spans="1:21" x14ac:dyDescent="0.25">
      <c r="A181" t="s">
        <v>7</v>
      </c>
      <c r="B181" t="s">
        <v>2</v>
      </c>
      <c r="C181" t="s">
        <v>5</v>
      </c>
      <c r="D181" s="1">
        <v>73538100000000</v>
      </c>
      <c r="E181">
        <v>-6.7040000000000002E-2</v>
      </c>
      <c r="F181">
        <v>0.10534</v>
      </c>
      <c r="G181">
        <v>9.7013099999999994</v>
      </c>
      <c r="H181">
        <v>3.5</v>
      </c>
      <c r="I181">
        <f t="shared" si="28"/>
        <v>0.97879411998103594</v>
      </c>
      <c r="O181">
        <f t="shared" si="29"/>
        <v>-2.5933728281874534E-2</v>
      </c>
      <c r="P181">
        <f t="shared" si="34"/>
        <v>0.1137658155852084</v>
      </c>
      <c r="Q181">
        <f t="shared" si="35"/>
        <v>9.7243875927089967</v>
      </c>
      <c r="R181">
        <f t="shared" si="30"/>
        <v>-4.5673635242361635E-2</v>
      </c>
      <c r="S181">
        <f t="shared" si="31"/>
        <v>-9.3620173168982163E-3</v>
      </c>
      <c r="T181">
        <f t="shared" si="32"/>
        <v>-2.5641769676662207E-2</v>
      </c>
      <c r="U181">
        <f t="shared" si="33"/>
        <v>2.9439714726467745E-5</v>
      </c>
    </row>
    <row r="182" spans="1:21" x14ac:dyDescent="0.25">
      <c r="A182" t="s">
        <v>7</v>
      </c>
      <c r="B182" t="s">
        <v>2</v>
      </c>
      <c r="C182" t="s">
        <v>5</v>
      </c>
      <c r="D182" s="1">
        <v>73538100000000</v>
      </c>
      <c r="E182">
        <v>-2.8729999999999999E-2</v>
      </c>
      <c r="F182">
        <v>0.11491999999999999</v>
      </c>
      <c r="G182">
        <v>9.7013099999999994</v>
      </c>
      <c r="H182">
        <v>3.5</v>
      </c>
      <c r="I182">
        <f t="shared" si="28"/>
        <v>0.9787779106468153</v>
      </c>
      <c r="O182">
        <f t="shared" si="29"/>
        <v>-2.6213355453687082E-2</v>
      </c>
      <c r="P182">
        <f t="shared" si="34"/>
        <v>0.11388123402668757</v>
      </c>
      <c r="Q182">
        <f t="shared" si="35"/>
        <v>9.722079833438098</v>
      </c>
      <c r="R182">
        <f t="shared" si="30"/>
        <v>-2.7962717181254648E-3</v>
      </c>
      <c r="S182">
        <f t="shared" si="31"/>
        <v>1.1541844147915925E-3</v>
      </c>
      <c r="T182">
        <f t="shared" si="32"/>
        <v>-2.307759270899723E-2</v>
      </c>
      <c r="U182">
        <f t="shared" si="33"/>
        <v>5.6329873984277596E-6</v>
      </c>
    </row>
    <row r="183" spans="1:21" x14ac:dyDescent="0.25">
      <c r="A183" t="s">
        <v>7</v>
      </c>
      <c r="B183" t="s">
        <v>2</v>
      </c>
      <c r="C183" t="s">
        <v>5</v>
      </c>
      <c r="D183" s="1">
        <v>73538100000000</v>
      </c>
      <c r="E183">
        <v>-4.7879999999999999E-2</v>
      </c>
      <c r="F183">
        <v>0.10534</v>
      </c>
      <c r="G183">
        <v>9.7204599999999992</v>
      </c>
      <c r="H183">
        <v>3.5</v>
      </c>
      <c r="I183">
        <f t="shared" si="28"/>
        <v>0.98263859904066619</v>
      </c>
      <c r="O183">
        <f t="shared" si="29"/>
        <v>-2.8380019908318375E-2</v>
      </c>
      <c r="P183">
        <f t="shared" si="34"/>
        <v>0.11302711062401881</v>
      </c>
      <c r="Q183">
        <f t="shared" si="35"/>
        <v>9.7219178500942895</v>
      </c>
      <c r="R183">
        <f t="shared" si="30"/>
        <v>-2.1666644546312917E-2</v>
      </c>
      <c r="S183">
        <f t="shared" si="31"/>
        <v>-8.5412340266875636E-3</v>
      </c>
      <c r="T183">
        <f t="shared" si="32"/>
        <v>-1.6198334380987944E-3</v>
      </c>
      <c r="U183">
        <f t="shared" si="33"/>
        <v>5.6672335185969562E-6</v>
      </c>
    </row>
    <row r="184" spans="1:21" x14ac:dyDescent="0.25">
      <c r="A184" t="s">
        <v>7</v>
      </c>
      <c r="B184" t="s">
        <v>2</v>
      </c>
      <c r="C184" t="s">
        <v>5</v>
      </c>
      <c r="D184" s="1">
        <v>73538100000000</v>
      </c>
      <c r="E184">
        <v>-3.8309999999999997E-2</v>
      </c>
      <c r="F184">
        <v>0.1245</v>
      </c>
      <c r="G184">
        <v>9.7683400000000002</v>
      </c>
      <c r="H184">
        <v>3.5</v>
      </c>
      <c r="I184">
        <f t="shared" si="28"/>
        <v>0.99237863125196391</v>
      </c>
      <c r="O184">
        <f t="shared" si="29"/>
        <v>-2.9373017917486539E-2</v>
      </c>
      <c r="P184">
        <f t="shared" si="34"/>
        <v>0.11417439956161693</v>
      </c>
      <c r="Q184">
        <f t="shared" si="35"/>
        <v>9.7265600650848612</v>
      </c>
      <c r="R184">
        <f t="shared" si="30"/>
        <v>-9.9299800916816221E-3</v>
      </c>
      <c r="S184">
        <f t="shared" si="31"/>
        <v>1.1472889375981191E-2</v>
      </c>
      <c r="T184">
        <f t="shared" si="32"/>
        <v>4.6422149905710697E-2</v>
      </c>
      <c r="U184">
        <f t="shared" si="33"/>
        <v>2.4802310154074638E-5</v>
      </c>
    </row>
    <row r="185" spans="1:21" x14ac:dyDescent="0.25">
      <c r="A185" t="s">
        <v>7</v>
      </c>
      <c r="B185" t="s">
        <v>2</v>
      </c>
      <c r="C185" t="s">
        <v>5</v>
      </c>
      <c r="D185" s="1">
        <v>73538100000000</v>
      </c>
      <c r="E185">
        <v>-3.8309999999999997E-2</v>
      </c>
      <c r="F185">
        <v>0.1245</v>
      </c>
      <c r="G185">
        <v>9.7683400000000002</v>
      </c>
      <c r="H185">
        <v>3.5</v>
      </c>
      <c r="I185">
        <f t="shared" si="28"/>
        <v>0.99237863125196391</v>
      </c>
      <c r="O185">
        <f t="shared" si="29"/>
        <v>-3.0266716125737888E-2</v>
      </c>
      <c r="P185">
        <f t="shared" si="34"/>
        <v>0.11520695960545524</v>
      </c>
      <c r="Q185">
        <f t="shared" si="35"/>
        <v>9.7307380585763763</v>
      </c>
      <c r="R185">
        <f t="shared" si="30"/>
        <v>-8.9369820825134574E-3</v>
      </c>
      <c r="S185">
        <f t="shared" si="31"/>
        <v>1.032560043838307E-2</v>
      </c>
      <c r="T185">
        <f t="shared" si="32"/>
        <v>4.1779934915139094E-2</v>
      </c>
      <c r="U185">
        <f t="shared" si="33"/>
        <v>2.0089871224799996E-5</v>
      </c>
    </row>
    <row r="186" spans="1:21" x14ac:dyDescent="0.25">
      <c r="A186" t="s">
        <v>7</v>
      </c>
      <c r="B186" t="s">
        <v>2</v>
      </c>
      <c r="C186" t="s">
        <v>5</v>
      </c>
      <c r="D186" s="1">
        <v>73539900000000</v>
      </c>
      <c r="E186">
        <v>-5.7459999999999997E-2</v>
      </c>
      <c r="F186">
        <v>0.15323000000000001</v>
      </c>
      <c r="G186">
        <v>9.6534200000000006</v>
      </c>
      <c r="H186">
        <v>3.5</v>
      </c>
      <c r="I186">
        <f t="shared" si="28"/>
        <v>0.96927239642962137</v>
      </c>
      <c r="O186">
        <f t="shared" si="29"/>
        <v>-3.2986044513164101E-2</v>
      </c>
      <c r="P186">
        <f t="shared" si="34"/>
        <v>0.11900926364490973</v>
      </c>
      <c r="Q186">
        <f t="shared" si="35"/>
        <v>9.7230062527187382</v>
      </c>
      <c r="R186">
        <f t="shared" si="30"/>
        <v>-2.7193283874262109E-2</v>
      </c>
      <c r="S186">
        <f t="shared" si="31"/>
        <v>3.8023040394544766E-2</v>
      </c>
      <c r="T186">
        <f t="shared" si="32"/>
        <v>-7.7318058576375748E-2</v>
      </c>
      <c r="U186">
        <f t="shared" si="33"/>
        <v>8.4883808427390806E-5</v>
      </c>
    </row>
    <row r="187" spans="1:21" x14ac:dyDescent="0.25">
      <c r="A187" t="s">
        <v>7</v>
      </c>
      <c r="B187" t="s">
        <v>2</v>
      </c>
      <c r="C187" t="s">
        <v>5</v>
      </c>
      <c r="D187" s="1">
        <v>73539900000000</v>
      </c>
      <c r="E187">
        <v>-5.7459999999999997E-2</v>
      </c>
      <c r="F187">
        <v>0.13408</v>
      </c>
      <c r="G187">
        <v>9.6342700000000008</v>
      </c>
      <c r="H187">
        <v>3.5</v>
      </c>
      <c r="I187">
        <f t="shared" si="28"/>
        <v>0.96537450985018614</v>
      </c>
      <c r="O187">
        <f t="shared" si="29"/>
        <v>-3.543344006184769E-2</v>
      </c>
      <c r="P187">
        <f t="shared" si="34"/>
        <v>0.12051633728041876</v>
      </c>
      <c r="Q187">
        <f t="shared" si="35"/>
        <v>9.7141326274468636</v>
      </c>
      <c r="R187">
        <f t="shared" si="30"/>
        <v>-2.4473955486835897E-2</v>
      </c>
      <c r="S187">
        <f t="shared" si="31"/>
        <v>1.5070736355090278E-2</v>
      </c>
      <c r="T187">
        <f t="shared" si="32"/>
        <v>-8.8736252718737418E-2</v>
      </c>
      <c r="U187">
        <f t="shared" si="33"/>
        <v>9.0466771120421475E-5</v>
      </c>
    </row>
    <row r="188" spans="1:21" x14ac:dyDescent="0.25">
      <c r="A188" t="s">
        <v>7</v>
      </c>
      <c r="B188" t="s">
        <v>2</v>
      </c>
      <c r="C188" t="s">
        <v>5</v>
      </c>
      <c r="D188" s="1">
        <v>73539900000000</v>
      </c>
      <c r="E188">
        <v>-4.7879999999999999E-2</v>
      </c>
      <c r="F188">
        <v>0.1245</v>
      </c>
      <c r="G188">
        <v>9.6534200000000006</v>
      </c>
      <c r="H188">
        <v>3.5</v>
      </c>
      <c r="I188">
        <f t="shared" si="28"/>
        <v>0.96917893376777731</v>
      </c>
      <c r="O188">
        <f t="shared" si="29"/>
        <v>-3.6678096055662926E-2</v>
      </c>
      <c r="P188">
        <f t="shared" si="34"/>
        <v>0.12091470355237689</v>
      </c>
      <c r="Q188">
        <f t="shared" si="35"/>
        <v>9.7080613647021767</v>
      </c>
      <c r="R188">
        <f t="shared" si="30"/>
        <v>-1.2446559938152309E-2</v>
      </c>
      <c r="S188">
        <f t="shared" si="31"/>
        <v>3.9836627195812407E-3</v>
      </c>
      <c r="T188">
        <f t="shared" si="32"/>
        <v>-6.071262744686301E-2</v>
      </c>
      <c r="U188">
        <f t="shared" si="33"/>
        <v>4.0103921655713268E-5</v>
      </c>
    </row>
    <row r="189" spans="1:21" x14ac:dyDescent="0.25">
      <c r="A189" t="s">
        <v>7</v>
      </c>
      <c r="B189" t="s">
        <v>2</v>
      </c>
      <c r="C189" t="s">
        <v>5</v>
      </c>
      <c r="D189" s="1">
        <v>73539900000000</v>
      </c>
      <c r="E189">
        <v>-3.8309999999999997E-2</v>
      </c>
      <c r="F189">
        <v>0.11491999999999999</v>
      </c>
      <c r="G189">
        <v>9.6630000000000003</v>
      </c>
      <c r="H189">
        <v>3.5</v>
      </c>
      <c r="I189">
        <f t="shared" si="28"/>
        <v>0.97107070973572041</v>
      </c>
      <c r="O189">
        <f t="shared" si="29"/>
        <v>-3.6841286450096634E-2</v>
      </c>
      <c r="P189">
        <f t="shared" si="34"/>
        <v>0.1203152331971392</v>
      </c>
      <c r="Q189">
        <f t="shared" si="35"/>
        <v>9.7035552282319593</v>
      </c>
      <c r="R189">
        <f t="shared" si="30"/>
        <v>-1.6319039443370709E-3</v>
      </c>
      <c r="S189">
        <f t="shared" si="31"/>
        <v>-5.9947035523768982E-3</v>
      </c>
      <c r="T189">
        <f t="shared" si="32"/>
        <v>-4.5061364702176476E-2</v>
      </c>
      <c r="U189">
        <f t="shared" si="33"/>
        <v>2.1515211639373771E-5</v>
      </c>
    </row>
    <row r="190" spans="1:21" x14ac:dyDescent="0.25">
      <c r="A190" t="s">
        <v>7</v>
      </c>
      <c r="B190" t="s">
        <v>2</v>
      </c>
      <c r="C190" t="s">
        <v>5</v>
      </c>
      <c r="D190" s="1">
        <v>73539900000000</v>
      </c>
      <c r="E190">
        <v>-4.7879999999999999E-2</v>
      </c>
      <c r="F190">
        <v>9.5769999999999994E-2</v>
      </c>
      <c r="G190">
        <v>9.6151099999999996</v>
      </c>
      <c r="H190">
        <v>3.5</v>
      </c>
      <c r="I190">
        <f t="shared" si="28"/>
        <v>0.96143740556843549</v>
      </c>
      <c r="O190">
        <f t="shared" si="29"/>
        <v>-3.794515780508697E-2</v>
      </c>
      <c r="P190">
        <f t="shared" si="34"/>
        <v>0.11786070987742528</v>
      </c>
      <c r="Q190">
        <f t="shared" si="35"/>
        <v>9.6947107054087631</v>
      </c>
      <c r="R190">
        <f t="shared" si="30"/>
        <v>-1.1038713549903365E-2</v>
      </c>
      <c r="S190">
        <f t="shared" si="31"/>
        <v>-2.4545233197139207E-2</v>
      </c>
      <c r="T190">
        <f t="shared" si="32"/>
        <v>-8.8445228231959661E-2</v>
      </c>
      <c r="U190">
        <f t="shared" si="33"/>
        <v>8.8872267025242614E-5</v>
      </c>
    </row>
    <row r="191" spans="1:21" x14ac:dyDescent="0.25">
      <c r="A191" t="s">
        <v>7</v>
      </c>
      <c r="B191" t="s">
        <v>2</v>
      </c>
      <c r="C191" t="s">
        <v>5</v>
      </c>
      <c r="D191" s="1">
        <v>73539900000000</v>
      </c>
      <c r="E191">
        <v>-0.1245</v>
      </c>
      <c r="F191">
        <v>0.10534</v>
      </c>
      <c r="G191">
        <v>10.103529999999999</v>
      </c>
      <c r="H191">
        <v>3.5</v>
      </c>
      <c r="I191">
        <f t="shared" si="28"/>
        <v>1.0617397034648723</v>
      </c>
      <c r="O191">
        <f t="shared" si="29"/>
        <v>-4.6600642024578275E-2</v>
      </c>
      <c r="P191">
        <f t="shared" si="34"/>
        <v>0.11660863888968276</v>
      </c>
      <c r="Q191">
        <f t="shared" si="35"/>
        <v>9.7355926348678867</v>
      </c>
      <c r="R191">
        <f t="shared" si="30"/>
        <v>-8.6554842194913023E-2</v>
      </c>
      <c r="S191">
        <f t="shared" si="31"/>
        <v>-1.2520709877425276E-2</v>
      </c>
      <c r="T191">
        <f t="shared" si="32"/>
        <v>0.40881929459123612</v>
      </c>
      <c r="U191">
        <f t="shared" si="33"/>
        <v>1.8174173465806429E-3</v>
      </c>
    </row>
    <row r="192" spans="1:21" x14ac:dyDescent="0.25">
      <c r="A192" t="s">
        <v>7</v>
      </c>
      <c r="B192" t="s">
        <v>2</v>
      </c>
      <c r="C192" t="s">
        <v>5</v>
      </c>
      <c r="D192" s="1">
        <v>73539900000000</v>
      </c>
      <c r="E192">
        <v>-0.1245</v>
      </c>
      <c r="F192">
        <v>0.10534</v>
      </c>
      <c r="G192">
        <v>10.103529999999999</v>
      </c>
      <c r="H192">
        <v>3.5</v>
      </c>
      <c r="I192">
        <f t="shared" si="28"/>
        <v>1.0617397034648723</v>
      </c>
      <c r="O192">
        <f t="shared" si="29"/>
        <v>-5.4390577822120451E-2</v>
      </c>
      <c r="P192">
        <f t="shared" si="34"/>
        <v>0.11548177500071449</v>
      </c>
      <c r="Q192">
        <f t="shared" si="35"/>
        <v>9.7723863713810992</v>
      </c>
      <c r="R192">
        <f t="shared" si="30"/>
        <v>-7.7899357975421718E-2</v>
      </c>
      <c r="S192">
        <f t="shared" si="31"/>
        <v>-1.1268638889682756E-2</v>
      </c>
      <c r="T192">
        <f t="shared" si="32"/>
        <v>0.3679373651321125</v>
      </c>
      <c r="U192">
        <f t="shared" si="33"/>
        <v>1.4721080507303205E-3</v>
      </c>
    </row>
    <row r="193" spans="1:21" x14ac:dyDescent="0.25">
      <c r="A193" t="s">
        <v>7</v>
      </c>
      <c r="B193" t="s">
        <v>2</v>
      </c>
      <c r="C193" t="s">
        <v>5</v>
      </c>
      <c r="D193" s="1">
        <v>73539900000000</v>
      </c>
      <c r="E193">
        <v>-0.10534</v>
      </c>
      <c r="F193">
        <v>0.1245</v>
      </c>
      <c r="G193">
        <v>10.036490000000001</v>
      </c>
      <c r="H193">
        <v>3.5</v>
      </c>
      <c r="I193">
        <f t="shared" si="28"/>
        <v>1.0477001740222514</v>
      </c>
      <c r="O193">
        <f t="shared" si="29"/>
        <v>-5.948552003990841E-2</v>
      </c>
      <c r="P193">
        <f t="shared" si="34"/>
        <v>0.11638359750064305</v>
      </c>
      <c r="Q193">
        <f t="shared" si="35"/>
        <v>9.7987967342429894</v>
      </c>
      <c r="R193">
        <f t="shared" si="30"/>
        <v>-5.0949422177879553E-2</v>
      </c>
      <c r="S193">
        <f t="shared" si="31"/>
        <v>9.0182249992855068E-3</v>
      </c>
      <c r="T193">
        <f t="shared" si="32"/>
        <v>0.26410362861890135</v>
      </c>
      <c r="U193">
        <f t="shared" si="33"/>
        <v>7.531206123134414E-4</v>
      </c>
    </row>
    <row r="194" spans="1:21" x14ac:dyDescent="0.25">
      <c r="A194" t="s">
        <v>7</v>
      </c>
      <c r="B194" t="s">
        <v>2</v>
      </c>
      <c r="C194" t="s">
        <v>5</v>
      </c>
      <c r="D194" s="1">
        <v>73539900000000</v>
      </c>
      <c r="E194">
        <v>-5.7459999999999997E-2</v>
      </c>
      <c r="F194">
        <v>0.1245</v>
      </c>
      <c r="G194">
        <v>9.9120000000000008</v>
      </c>
      <c r="H194">
        <v>3.5</v>
      </c>
      <c r="I194">
        <f t="shared" si="28"/>
        <v>1.0217963325824959</v>
      </c>
      <c r="O194">
        <f t="shared" si="29"/>
        <v>-5.9282968035917573E-2</v>
      </c>
      <c r="P194">
        <f t="shared" si="34"/>
        <v>0.11719523775057875</v>
      </c>
      <c r="Q194">
        <f t="shared" si="35"/>
        <v>9.8101170608186905</v>
      </c>
      <c r="R194">
        <f t="shared" si="30"/>
        <v>2.0255200399084128E-3</v>
      </c>
      <c r="S194">
        <f t="shared" si="31"/>
        <v>8.1164024993569533E-3</v>
      </c>
      <c r="T194">
        <f t="shared" si="32"/>
        <v>0.11320326575701145</v>
      </c>
      <c r="U194">
        <f t="shared" si="33"/>
        <v>1.3398052012775092E-4</v>
      </c>
    </row>
    <row r="195" spans="1:21" x14ac:dyDescent="0.25">
      <c r="A195" t="s">
        <v>7</v>
      </c>
      <c r="B195" t="s">
        <v>2</v>
      </c>
      <c r="C195" t="s">
        <v>5</v>
      </c>
      <c r="D195" s="1">
        <v>73540000000000</v>
      </c>
      <c r="E195">
        <v>-4.7879999999999999E-2</v>
      </c>
      <c r="F195">
        <v>0.10534</v>
      </c>
      <c r="G195">
        <v>9.8449600000000004</v>
      </c>
      <c r="H195">
        <v>3.5</v>
      </c>
      <c r="I195">
        <f t="shared" ref="I195:I238" si="36">((E195*E195)+(F195*F195)+(G195*G195))/($M$2 * $M$2)</f>
        <v>1.0079675483808741</v>
      </c>
      <c r="O195">
        <f t="shared" si="29"/>
        <v>-5.8142671232325818E-2</v>
      </c>
      <c r="P195">
        <f t="shared" si="34"/>
        <v>0.11600971397552087</v>
      </c>
      <c r="Q195">
        <f t="shared" si="35"/>
        <v>9.8136013547368215</v>
      </c>
      <c r="R195">
        <f t="shared" si="30"/>
        <v>1.1402968035917574E-2</v>
      </c>
      <c r="S195">
        <f t="shared" si="31"/>
        <v>-1.1855237750578743E-2</v>
      </c>
      <c r="T195">
        <f t="shared" si="32"/>
        <v>3.4842939181309873E-2</v>
      </c>
      <c r="U195">
        <f t="shared" si="33"/>
        <v>1.543723428938975E-5</v>
      </c>
    </row>
    <row r="196" spans="1:21" x14ac:dyDescent="0.25">
      <c r="A196" t="s">
        <v>7</v>
      </c>
      <c r="B196" t="s">
        <v>2</v>
      </c>
      <c r="C196" t="s">
        <v>5</v>
      </c>
      <c r="D196" s="1">
        <v>73540000000000</v>
      </c>
      <c r="E196">
        <v>-0.10534</v>
      </c>
      <c r="F196">
        <v>9.5769999999999994E-2</v>
      </c>
      <c r="G196">
        <v>9.8257999999999992</v>
      </c>
      <c r="H196">
        <v>3.5</v>
      </c>
      <c r="I196">
        <f t="shared" si="36"/>
        <v>1.0041200815532074</v>
      </c>
      <c r="O196">
        <f t="shared" si="29"/>
        <v>-6.2862404109093245E-2</v>
      </c>
      <c r="P196">
        <f t="shared" si="34"/>
        <v>0.11398574257796878</v>
      </c>
      <c r="Q196">
        <f t="shared" si="35"/>
        <v>9.8148212192631394</v>
      </c>
      <c r="R196">
        <f t="shared" si="30"/>
        <v>-4.7197328767674185E-2</v>
      </c>
      <c r="S196">
        <f t="shared" si="31"/>
        <v>-2.0239713975520879E-2</v>
      </c>
      <c r="T196">
        <f t="shared" si="32"/>
        <v>1.219864526317771E-2</v>
      </c>
      <c r="U196">
        <f t="shared" si="33"/>
        <v>2.8969841738657078E-5</v>
      </c>
    </row>
    <row r="197" spans="1:21" x14ac:dyDescent="0.25">
      <c r="A197" t="s">
        <v>8</v>
      </c>
      <c r="B197" t="s">
        <v>2</v>
      </c>
      <c r="C197" t="s">
        <v>5</v>
      </c>
      <c r="D197" s="1">
        <v>73633600000000</v>
      </c>
      <c r="E197">
        <v>-7.6609999999999998E-2</v>
      </c>
      <c r="F197">
        <v>9.5769999999999994E-2</v>
      </c>
      <c r="G197">
        <v>9.6917299999999997</v>
      </c>
      <c r="H197">
        <v>3.5</v>
      </c>
      <c r="I197">
        <f t="shared" si="36"/>
        <v>0.97685656699207335</v>
      </c>
      <c r="O197">
        <f t="shared" si="29"/>
        <v>-6.4237163698183913E-2</v>
      </c>
      <c r="P197">
        <f t="shared" si="34"/>
        <v>0.11216416832017191</v>
      </c>
      <c r="Q197">
        <f t="shared" si="35"/>
        <v>9.8025120973368249</v>
      </c>
      <c r="R197">
        <f t="shared" si="30"/>
        <v>-1.3747595890906752E-2</v>
      </c>
      <c r="S197">
        <f t="shared" si="31"/>
        <v>-1.8215742577968791E-2</v>
      </c>
      <c r="T197">
        <f t="shared" si="32"/>
        <v>-0.12309121926313971</v>
      </c>
      <c r="U197">
        <f t="shared" si="33"/>
        <v>1.6296345342526106E-4</v>
      </c>
    </row>
    <row r="198" spans="1:21" x14ac:dyDescent="0.25">
      <c r="A198" t="s">
        <v>8</v>
      </c>
      <c r="B198" t="s">
        <v>2</v>
      </c>
      <c r="C198" t="s">
        <v>5</v>
      </c>
      <c r="D198" s="1">
        <v>73633600000000</v>
      </c>
      <c r="E198">
        <v>-6.7040000000000002E-2</v>
      </c>
      <c r="F198">
        <v>9.5769999999999994E-2</v>
      </c>
      <c r="G198">
        <v>9.7204599999999992</v>
      </c>
      <c r="H198">
        <v>3.5</v>
      </c>
      <c r="I198">
        <f t="shared" si="36"/>
        <v>0.98264148188762834</v>
      </c>
      <c r="O198">
        <f t="shared" si="29"/>
        <v>-6.4517447328365521E-2</v>
      </c>
      <c r="P198">
        <f t="shared" si="34"/>
        <v>0.11052475148815473</v>
      </c>
      <c r="Q198">
        <f t="shared" si="35"/>
        <v>9.7943068876031436</v>
      </c>
      <c r="R198">
        <f t="shared" si="30"/>
        <v>-2.802836301816089E-3</v>
      </c>
      <c r="S198">
        <f t="shared" si="31"/>
        <v>-1.6394168320171917E-2</v>
      </c>
      <c r="T198">
        <f t="shared" si="32"/>
        <v>-8.2052097336825724E-2</v>
      </c>
      <c r="U198">
        <f t="shared" si="33"/>
        <v>7.2882846213865552E-5</v>
      </c>
    </row>
    <row r="199" spans="1:21" x14ac:dyDescent="0.25">
      <c r="A199" t="s">
        <v>8</v>
      </c>
      <c r="B199" t="s">
        <v>2</v>
      </c>
      <c r="C199" t="s">
        <v>5</v>
      </c>
      <c r="D199" s="1">
        <v>73633600000000</v>
      </c>
      <c r="E199">
        <v>-5.7459999999999997E-2</v>
      </c>
      <c r="F199">
        <v>0.10534</v>
      </c>
      <c r="G199">
        <v>9.7300400000000007</v>
      </c>
      <c r="H199">
        <v>3.5</v>
      </c>
      <c r="I199">
        <f t="shared" si="36"/>
        <v>0.98458665143449453</v>
      </c>
      <c r="O199">
        <f t="shared" si="29"/>
        <v>-6.3811702595528971E-2</v>
      </c>
      <c r="P199">
        <f t="shared" si="34"/>
        <v>0.11000627633933927</v>
      </c>
      <c r="Q199">
        <f t="shared" si="35"/>
        <v>9.7878801988428297</v>
      </c>
      <c r="R199">
        <f t="shared" si="30"/>
        <v>7.0574473283655237E-3</v>
      </c>
      <c r="S199">
        <f t="shared" si="31"/>
        <v>-5.1847514881547263E-3</v>
      </c>
      <c r="T199">
        <f t="shared" si="32"/>
        <v>-6.4266887603142919E-2</v>
      </c>
      <c r="U199">
        <f t="shared" si="33"/>
        <v>4.3744465481685484E-5</v>
      </c>
    </row>
    <row r="200" spans="1:21" x14ac:dyDescent="0.25">
      <c r="A200" t="s">
        <v>8</v>
      </c>
      <c r="B200" t="s">
        <v>2</v>
      </c>
      <c r="C200" t="s">
        <v>5</v>
      </c>
      <c r="D200" s="1">
        <v>73633600000000</v>
      </c>
      <c r="E200">
        <v>-7.6609999999999998E-2</v>
      </c>
      <c r="F200">
        <v>0.10534</v>
      </c>
      <c r="G200">
        <v>9.7587700000000002</v>
      </c>
      <c r="H200">
        <v>3.5</v>
      </c>
      <c r="I200">
        <f t="shared" si="36"/>
        <v>0.99043544736421285</v>
      </c>
      <c r="O200">
        <f t="shared" si="29"/>
        <v>-6.5091532335976074E-2</v>
      </c>
      <c r="P200">
        <f t="shared" si="34"/>
        <v>0.10953964870540535</v>
      </c>
      <c r="Q200">
        <f t="shared" si="35"/>
        <v>9.7849691789585478</v>
      </c>
      <c r="R200">
        <f t="shared" si="30"/>
        <v>-1.2798297404471026E-2</v>
      </c>
      <c r="S200">
        <f t="shared" si="31"/>
        <v>-4.666276339339262E-3</v>
      </c>
      <c r="T200">
        <f t="shared" si="32"/>
        <v>-2.9110198842829504E-2</v>
      </c>
      <c r="U200">
        <f t="shared" si="33"/>
        <v>1.0741084548519096E-5</v>
      </c>
    </row>
    <row r="201" spans="1:21" x14ac:dyDescent="0.25">
      <c r="A201" t="s">
        <v>8</v>
      </c>
      <c r="B201" t="s">
        <v>2</v>
      </c>
      <c r="C201" t="s">
        <v>5</v>
      </c>
      <c r="D201" s="1">
        <v>73633600000000</v>
      </c>
      <c r="E201">
        <v>-7.6609999999999998E-2</v>
      </c>
      <c r="F201">
        <v>0.10534</v>
      </c>
      <c r="G201">
        <v>9.7587700000000002</v>
      </c>
      <c r="H201">
        <v>3.5</v>
      </c>
      <c r="I201">
        <f t="shared" si="36"/>
        <v>0.99043544736421285</v>
      </c>
      <c r="O201">
        <f t="shared" si="29"/>
        <v>-6.6243379102378472E-2</v>
      </c>
      <c r="P201">
        <f t="shared" si="34"/>
        <v>0.10911968383486481</v>
      </c>
      <c r="Q201">
        <f t="shared" si="35"/>
        <v>9.7823492610626932</v>
      </c>
      <c r="R201">
        <f t="shared" si="30"/>
        <v>-1.1518467664023924E-2</v>
      </c>
      <c r="S201">
        <f t="shared" si="31"/>
        <v>-4.1996487054053455E-3</v>
      </c>
      <c r="T201">
        <f t="shared" si="32"/>
        <v>-2.619917895854762E-2</v>
      </c>
      <c r="U201">
        <f t="shared" si="33"/>
        <v>8.7002784843010506E-6</v>
      </c>
    </row>
    <row r="202" spans="1:21" x14ac:dyDescent="0.25">
      <c r="A202" t="s">
        <v>8</v>
      </c>
      <c r="B202" t="s">
        <v>2</v>
      </c>
      <c r="C202" t="s">
        <v>5</v>
      </c>
      <c r="D202" s="1">
        <v>73634700000000</v>
      </c>
      <c r="E202">
        <v>-4.7879999999999999E-2</v>
      </c>
      <c r="F202">
        <v>0.11491999999999999</v>
      </c>
      <c r="G202">
        <v>9.6342700000000008</v>
      </c>
      <c r="H202">
        <v>3.5</v>
      </c>
      <c r="I202">
        <f t="shared" si="36"/>
        <v>0.96531440821654169</v>
      </c>
      <c r="O202">
        <f t="shared" si="29"/>
        <v>-6.4407041192140635E-2</v>
      </c>
      <c r="P202">
        <f t="shared" si="34"/>
        <v>0.10969971545137834</v>
      </c>
      <c r="Q202">
        <f t="shared" si="35"/>
        <v>9.7675413349564231</v>
      </c>
      <c r="R202">
        <f t="shared" si="30"/>
        <v>1.8363379102378473E-2</v>
      </c>
      <c r="S202">
        <f t="shared" si="31"/>
        <v>5.8003161651351831E-3</v>
      </c>
      <c r="T202">
        <f t="shared" si="32"/>
        <v>-0.14807926106269242</v>
      </c>
      <c r="U202">
        <f t="shared" si="33"/>
        <v>2.318626996951241E-4</v>
      </c>
    </row>
    <row r="203" spans="1:21" x14ac:dyDescent="0.25">
      <c r="A203" t="s">
        <v>8</v>
      </c>
      <c r="B203" t="s">
        <v>2</v>
      </c>
      <c r="C203" t="s">
        <v>5</v>
      </c>
      <c r="D203" s="1">
        <v>73634700000000</v>
      </c>
      <c r="E203">
        <v>-7.6609999999999998E-2</v>
      </c>
      <c r="F203">
        <v>9.5769999999999994E-2</v>
      </c>
      <c r="G203">
        <v>9.67258</v>
      </c>
      <c r="H203">
        <v>3.5</v>
      </c>
      <c r="I203">
        <f t="shared" si="36"/>
        <v>0.97300063421715532</v>
      </c>
      <c r="O203">
        <f t="shared" si="29"/>
        <v>-6.5627337072926575E-2</v>
      </c>
      <c r="P203">
        <f t="shared" si="34"/>
        <v>0.10830674390624051</v>
      </c>
      <c r="Q203">
        <f t="shared" si="35"/>
        <v>9.7580452014607797</v>
      </c>
      <c r="R203">
        <f t="shared" si="30"/>
        <v>-1.2202958807859363E-2</v>
      </c>
      <c r="S203">
        <f t="shared" si="31"/>
        <v>-1.3929715451378347E-2</v>
      </c>
      <c r="T203">
        <f t="shared" si="32"/>
        <v>-9.4961334956423116E-2</v>
      </c>
      <c r="U203">
        <f t="shared" si="33"/>
        <v>9.7333543882615199E-5</v>
      </c>
    </row>
    <row r="204" spans="1:21" x14ac:dyDescent="0.25">
      <c r="A204" t="s">
        <v>8</v>
      </c>
      <c r="B204" t="s">
        <v>2</v>
      </c>
      <c r="C204" t="s">
        <v>5</v>
      </c>
      <c r="D204" s="1">
        <v>73634700000000</v>
      </c>
      <c r="E204">
        <v>-6.7040000000000002E-2</v>
      </c>
      <c r="F204">
        <v>0.11491999999999999</v>
      </c>
      <c r="G204">
        <v>9.68215</v>
      </c>
      <c r="H204">
        <v>3.5</v>
      </c>
      <c r="I204">
        <f t="shared" si="36"/>
        <v>0.97495429958533464</v>
      </c>
      <c r="O204">
        <f t="shared" si="29"/>
        <v>-6.5768603365633921E-2</v>
      </c>
      <c r="P204">
        <f t="shared" si="34"/>
        <v>0.10896806951561647</v>
      </c>
      <c r="Q204">
        <f t="shared" si="35"/>
        <v>9.750455681314703</v>
      </c>
      <c r="R204">
        <f t="shared" si="30"/>
        <v>-1.412662927073427E-3</v>
      </c>
      <c r="S204">
        <f t="shared" si="31"/>
        <v>6.6132560937594842E-3</v>
      </c>
      <c r="T204">
        <f t="shared" si="32"/>
        <v>-7.589520146077966E-2</v>
      </c>
      <c r="U204">
        <f t="shared" si="33"/>
        <v>6.0370065321223704E-5</v>
      </c>
    </row>
    <row r="205" spans="1:21" x14ac:dyDescent="0.25">
      <c r="A205" t="s">
        <v>8</v>
      </c>
      <c r="B205" t="s">
        <v>2</v>
      </c>
      <c r="C205" t="s">
        <v>5</v>
      </c>
      <c r="D205" s="1">
        <v>73634700000000</v>
      </c>
      <c r="E205">
        <v>-7.6609999999999998E-2</v>
      </c>
      <c r="F205">
        <v>0.11491999999999999</v>
      </c>
      <c r="G205">
        <v>9.6055399999999995</v>
      </c>
      <c r="H205">
        <v>3.5</v>
      </c>
      <c r="I205">
        <f t="shared" si="36"/>
        <v>0.95960388570963939</v>
      </c>
      <c r="O205">
        <f t="shared" si="29"/>
        <v>-6.685274302907053E-2</v>
      </c>
      <c r="P205">
        <f t="shared" si="34"/>
        <v>0.10956326256405483</v>
      </c>
      <c r="Q205">
        <f t="shared" si="35"/>
        <v>9.7359641131832326</v>
      </c>
      <c r="R205">
        <f t="shared" si="30"/>
        <v>-1.0841396634366077E-2</v>
      </c>
      <c r="S205">
        <f t="shared" si="31"/>
        <v>5.9519304843835275E-3</v>
      </c>
      <c r="T205">
        <f t="shared" si="32"/>
        <v>-0.14491568131470345</v>
      </c>
      <c r="U205">
        <f t="shared" si="33"/>
        <v>2.1995873489949306E-4</v>
      </c>
    </row>
    <row r="206" spans="1:21" x14ac:dyDescent="0.25">
      <c r="A206" t="s">
        <v>8</v>
      </c>
      <c r="B206" t="s">
        <v>2</v>
      </c>
      <c r="C206" t="s">
        <v>5</v>
      </c>
      <c r="D206" s="1">
        <v>73634700000000</v>
      </c>
      <c r="E206">
        <v>-6.7040000000000002E-2</v>
      </c>
      <c r="F206">
        <v>0.11491999999999999</v>
      </c>
      <c r="G206">
        <v>9.6342700000000008</v>
      </c>
      <c r="H206">
        <v>3.5</v>
      </c>
      <c r="I206">
        <f t="shared" si="36"/>
        <v>0.96533730369749249</v>
      </c>
      <c r="O206">
        <f t="shared" si="29"/>
        <v>-6.687146872616348E-2</v>
      </c>
      <c r="P206">
        <f t="shared" si="34"/>
        <v>0.11009893630764934</v>
      </c>
      <c r="Q206">
        <f t="shared" si="35"/>
        <v>9.7257947018649098</v>
      </c>
      <c r="R206">
        <f t="shared" si="30"/>
        <v>-1.8725697092947247E-4</v>
      </c>
      <c r="S206">
        <f t="shared" si="31"/>
        <v>5.3567374359451692E-3</v>
      </c>
      <c r="T206">
        <f t="shared" si="32"/>
        <v>-0.10169411318323185</v>
      </c>
      <c r="U206">
        <f t="shared" si="33"/>
        <v>1.0783384553462693E-4</v>
      </c>
    </row>
    <row r="207" spans="1:21" x14ac:dyDescent="0.25">
      <c r="A207" t="s">
        <v>8</v>
      </c>
      <c r="B207" t="s">
        <v>2</v>
      </c>
      <c r="C207" t="s">
        <v>5</v>
      </c>
      <c r="D207" s="1">
        <v>73634700000000</v>
      </c>
      <c r="E207">
        <v>-0.10534</v>
      </c>
      <c r="F207">
        <v>0.11491999999999999</v>
      </c>
      <c r="G207">
        <v>9.8736899999999999</v>
      </c>
      <c r="H207">
        <v>3.5</v>
      </c>
      <c r="I207">
        <f t="shared" si="36"/>
        <v>1.0139717973101916</v>
      </c>
      <c r="O207">
        <f t="shared" si="29"/>
        <v>-7.0718321853547136E-2</v>
      </c>
      <c r="P207">
        <f t="shared" si="34"/>
        <v>0.11058104267688441</v>
      </c>
      <c r="Q207">
        <f t="shared" si="35"/>
        <v>9.7405842316784188</v>
      </c>
      <c r="R207">
        <f t="shared" si="30"/>
        <v>-3.8468531273836523E-2</v>
      </c>
      <c r="S207">
        <f t="shared" si="31"/>
        <v>4.8210636923506495E-3</v>
      </c>
      <c r="T207">
        <f t="shared" si="32"/>
        <v>0.14789529813509006</v>
      </c>
      <c r="U207">
        <f t="shared" si="33"/>
        <v>2.4306952657978412E-4</v>
      </c>
    </row>
    <row r="208" spans="1:21" x14ac:dyDescent="0.25">
      <c r="A208" t="s">
        <v>8</v>
      </c>
      <c r="B208" t="s">
        <v>2</v>
      </c>
      <c r="C208" t="s">
        <v>5</v>
      </c>
      <c r="D208" s="1">
        <v>73634700000000</v>
      </c>
      <c r="E208">
        <v>-0.10534</v>
      </c>
      <c r="F208">
        <v>0.11491999999999999</v>
      </c>
      <c r="G208">
        <v>9.8736899999999999</v>
      </c>
      <c r="H208">
        <v>3.5</v>
      </c>
      <c r="I208">
        <f t="shared" si="36"/>
        <v>1.0139717973101916</v>
      </c>
      <c r="O208">
        <f t="shared" si="29"/>
        <v>-7.418048966819242E-2</v>
      </c>
      <c r="P208">
        <f t="shared" si="34"/>
        <v>0.11101493840919598</v>
      </c>
      <c r="Q208">
        <f t="shared" si="35"/>
        <v>9.7538948085105766</v>
      </c>
      <c r="R208">
        <f t="shared" si="30"/>
        <v>-3.4621678146452867E-2</v>
      </c>
      <c r="S208">
        <f t="shared" si="31"/>
        <v>4.3389573231155804E-3</v>
      </c>
      <c r="T208">
        <f t="shared" si="32"/>
        <v>0.13310576832158105</v>
      </c>
      <c r="U208">
        <f t="shared" si="33"/>
        <v>1.9688631652962514E-4</v>
      </c>
    </row>
    <row r="209" spans="1:21" x14ac:dyDescent="0.25">
      <c r="A209" t="s">
        <v>8</v>
      </c>
      <c r="B209" t="s">
        <v>2</v>
      </c>
      <c r="C209" t="s">
        <v>5</v>
      </c>
      <c r="D209" s="1">
        <v>73634800000000</v>
      </c>
      <c r="E209">
        <v>-0.32561000000000001</v>
      </c>
      <c r="F209">
        <v>7.6609999999999998E-2</v>
      </c>
      <c r="G209">
        <v>9.9598800000000001</v>
      </c>
      <c r="H209">
        <v>3.5</v>
      </c>
      <c r="I209">
        <f t="shared" si="36"/>
        <v>1.0326578330895886</v>
      </c>
      <c r="O209">
        <f t="shared" si="29"/>
        <v>-9.9323440701373167E-2</v>
      </c>
      <c r="P209">
        <f t="shared" si="34"/>
        <v>0.10757444456827638</v>
      </c>
      <c r="Q209">
        <f t="shared" si="35"/>
        <v>9.7744933276595205</v>
      </c>
      <c r="R209">
        <f t="shared" si="30"/>
        <v>-0.2514295103318076</v>
      </c>
      <c r="S209">
        <f t="shared" si="31"/>
        <v>-3.4404938409195979E-2</v>
      </c>
      <c r="T209">
        <f t="shared" si="32"/>
        <v>0.20598519148942351</v>
      </c>
      <c r="U209">
        <f t="shared" si="33"/>
        <v>1.1108450738681107E-3</v>
      </c>
    </row>
    <row r="210" spans="1:21" x14ac:dyDescent="0.25">
      <c r="A210" t="s">
        <v>8</v>
      </c>
      <c r="B210" t="s">
        <v>2</v>
      </c>
      <c r="C210" t="s">
        <v>5</v>
      </c>
      <c r="D210" s="1">
        <v>73634800000000</v>
      </c>
      <c r="E210">
        <v>-0.20111000000000001</v>
      </c>
      <c r="F210">
        <v>0.11491999999999999</v>
      </c>
      <c r="G210">
        <v>9.8736899999999999</v>
      </c>
      <c r="H210">
        <v>3.5</v>
      </c>
      <c r="I210">
        <f t="shared" si="36"/>
        <v>1.0142769714730824</v>
      </c>
      <c r="O210">
        <f t="shared" ref="O210:O273" si="37">(E210*$L$2+O209*(1-$L$2))</f>
        <v>-0.10950209663123586</v>
      </c>
      <c r="P210">
        <f t="shared" si="34"/>
        <v>0.10830900011144874</v>
      </c>
      <c r="Q210">
        <f t="shared" si="35"/>
        <v>9.7844129948935681</v>
      </c>
      <c r="R210">
        <f t="shared" ref="R210:R273" si="38">E210 - O209</f>
        <v>-0.10178655929862684</v>
      </c>
      <c r="S210">
        <f t="shared" ref="S210:S273" si="39">F210 - P209</f>
        <v>7.3455554317236188E-3</v>
      </c>
      <c r="T210">
        <f t="shared" ref="T210:T273" si="40">G210-Q209</f>
        <v>9.9196672340479353E-2</v>
      </c>
      <c r="U210">
        <f t="shared" ref="U210:U273" si="41">((R210*R210)+(S210*S210)+(T210*T210))/($M$2 * $M$2)</f>
        <v>2.1060995862319848E-4</v>
      </c>
    </row>
    <row r="211" spans="1:21" x14ac:dyDescent="0.25">
      <c r="A211" t="s">
        <v>8</v>
      </c>
      <c r="B211" t="s">
        <v>2</v>
      </c>
      <c r="C211" t="s">
        <v>5</v>
      </c>
      <c r="D211" s="1">
        <v>73634900000000</v>
      </c>
      <c r="E211">
        <v>-5.7459999999999997E-2</v>
      </c>
      <c r="F211">
        <v>0.10534</v>
      </c>
      <c r="G211">
        <v>9.8066499999999994</v>
      </c>
      <c r="H211">
        <v>3.5</v>
      </c>
      <c r="I211">
        <f t="shared" si="36"/>
        <v>1.0001497151884793</v>
      </c>
      <c r="O211">
        <f t="shared" si="37"/>
        <v>-0.10429788696811228</v>
      </c>
      <c r="P211">
        <f t="shared" ref="P211:P274" si="42">(F211*$L$2+P210*(1-$L$2))</f>
        <v>0.10801210010030388</v>
      </c>
      <c r="Q211">
        <f t="shared" ref="Q211:Q274" si="43">(G211*$L$2+Q210*(1-$L$2))</f>
        <v>9.7866366954042121</v>
      </c>
      <c r="R211">
        <f t="shared" si="38"/>
        <v>5.2042096631235865E-2</v>
      </c>
      <c r="S211">
        <f t="shared" si="39"/>
        <v>-2.9690001114487385E-3</v>
      </c>
      <c r="T211">
        <f t="shared" si="40"/>
        <v>2.223700510643134E-2</v>
      </c>
      <c r="U211">
        <f t="shared" si="41"/>
        <v>3.3395719539911379E-5</v>
      </c>
    </row>
    <row r="212" spans="1:21" x14ac:dyDescent="0.25">
      <c r="A212" t="s">
        <v>9</v>
      </c>
      <c r="B212" t="s">
        <v>3</v>
      </c>
      <c r="C212" t="s">
        <v>5</v>
      </c>
      <c r="D212" s="1">
        <v>73901000000000</v>
      </c>
      <c r="E212">
        <v>-1.915E-2</v>
      </c>
      <c r="F212">
        <v>6.7040000000000002E-2</v>
      </c>
      <c r="G212">
        <v>9.6438400000000009</v>
      </c>
      <c r="H212">
        <v>3.5</v>
      </c>
      <c r="I212">
        <f t="shared" si="36"/>
        <v>0.9671221736466743</v>
      </c>
      <c r="O212">
        <f t="shared" si="37"/>
        <v>-9.5783098271301048E-2</v>
      </c>
      <c r="P212">
        <f t="shared" si="42"/>
        <v>0.10391489009027349</v>
      </c>
      <c r="Q212">
        <f t="shared" si="43"/>
        <v>9.7723570258637924</v>
      </c>
      <c r="R212">
        <f t="shared" si="38"/>
        <v>8.5147886968112277E-2</v>
      </c>
      <c r="S212">
        <f t="shared" si="39"/>
        <v>-4.0972100100303874E-2</v>
      </c>
      <c r="T212">
        <f t="shared" si="40"/>
        <v>-0.14279669540421125</v>
      </c>
      <c r="U212">
        <f t="shared" si="41"/>
        <v>3.0487319040228177E-4</v>
      </c>
    </row>
    <row r="213" spans="1:21" x14ac:dyDescent="0.25">
      <c r="A213" t="s">
        <v>9</v>
      </c>
      <c r="B213" t="s">
        <v>3</v>
      </c>
      <c r="C213" t="s">
        <v>5</v>
      </c>
      <c r="D213" s="1">
        <v>73901000000000</v>
      </c>
      <c r="E213">
        <v>-9.58E-3</v>
      </c>
      <c r="F213">
        <v>7.6609999999999998E-2</v>
      </c>
      <c r="G213">
        <v>9.68215</v>
      </c>
      <c r="H213">
        <v>3.5</v>
      </c>
      <c r="I213">
        <f t="shared" si="36"/>
        <v>0.97483222354711441</v>
      </c>
      <c r="O213">
        <f t="shared" si="37"/>
        <v>-8.7162788444170941E-2</v>
      </c>
      <c r="P213">
        <f t="shared" si="42"/>
        <v>0.10118440108124614</v>
      </c>
      <c r="Q213">
        <f t="shared" si="43"/>
        <v>9.7633363232774144</v>
      </c>
      <c r="R213">
        <f t="shared" si="38"/>
        <v>8.6203098271301043E-2</v>
      </c>
      <c r="S213">
        <f t="shared" si="39"/>
        <v>-2.7304890090273495E-2</v>
      </c>
      <c r="T213">
        <f t="shared" si="40"/>
        <v>-9.0207025863792367E-2</v>
      </c>
      <c r="U213">
        <f t="shared" si="41"/>
        <v>1.6963474588872055E-4</v>
      </c>
    </row>
    <row r="214" spans="1:21" x14ac:dyDescent="0.25">
      <c r="A214" t="s">
        <v>9</v>
      </c>
      <c r="B214" t="s">
        <v>3</v>
      </c>
      <c r="C214" t="s">
        <v>5</v>
      </c>
      <c r="D214" s="1">
        <v>73901000000000</v>
      </c>
      <c r="E214">
        <v>1.915E-2</v>
      </c>
      <c r="F214">
        <v>7.6609999999999998E-2</v>
      </c>
      <c r="G214">
        <v>9.6917299999999997</v>
      </c>
      <c r="H214">
        <v>3.5</v>
      </c>
      <c r="I214">
        <f t="shared" si="36"/>
        <v>0.9767650089675195</v>
      </c>
      <c r="O214">
        <f t="shared" si="37"/>
        <v>-7.6531509599753855E-2</v>
      </c>
      <c r="P214">
        <f t="shared" si="42"/>
        <v>9.872696097312153E-2</v>
      </c>
      <c r="Q214">
        <f t="shared" si="43"/>
        <v>9.7561756909496733</v>
      </c>
      <c r="R214">
        <f t="shared" si="38"/>
        <v>0.10631278844417094</v>
      </c>
      <c r="S214">
        <f t="shared" si="39"/>
        <v>-2.4574401081246144E-2</v>
      </c>
      <c r="T214">
        <f t="shared" si="40"/>
        <v>-7.1606323277414674E-2</v>
      </c>
      <c r="U214">
        <f t="shared" si="41"/>
        <v>1.771208033148463E-4</v>
      </c>
    </row>
    <row r="215" spans="1:21" x14ac:dyDescent="0.25">
      <c r="A215" t="s">
        <v>9</v>
      </c>
      <c r="B215" t="s">
        <v>3</v>
      </c>
      <c r="C215" t="s">
        <v>5</v>
      </c>
      <c r="D215" s="1">
        <v>73901000000000</v>
      </c>
      <c r="E215">
        <v>9.58E-3</v>
      </c>
      <c r="F215">
        <v>8.6190000000000003E-2</v>
      </c>
      <c r="G215">
        <v>9.7300400000000007</v>
      </c>
      <c r="H215">
        <v>3.5</v>
      </c>
      <c r="I215">
        <f t="shared" si="36"/>
        <v>0.98451513591799122</v>
      </c>
      <c r="O215">
        <f t="shared" si="37"/>
        <v>-6.7920358639778466E-2</v>
      </c>
      <c r="P215">
        <f t="shared" si="42"/>
        <v>9.7473264875809387E-2</v>
      </c>
      <c r="Q215">
        <f t="shared" si="43"/>
        <v>9.7535621218547064</v>
      </c>
      <c r="R215">
        <f t="shared" si="38"/>
        <v>8.611150959975386E-2</v>
      </c>
      <c r="S215">
        <f t="shared" si="39"/>
        <v>-1.2536960973121528E-2</v>
      </c>
      <c r="T215">
        <f t="shared" si="40"/>
        <v>-2.6135690949672608E-2</v>
      </c>
      <c r="U215">
        <f t="shared" si="41"/>
        <v>8.58418304569426E-5</v>
      </c>
    </row>
    <row r="216" spans="1:21" x14ac:dyDescent="0.25">
      <c r="A216" t="s">
        <v>9</v>
      </c>
      <c r="B216" t="s">
        <v>3</v>
      </c>
      <c r="C216" t="s">
        <v>5</v>
      </c>
      <c r="D216" s="1">
        <v>73901000000000</v>
      </c>
      <c r="E216">
        <v>2.8729999999999999E-2</v>
      </c>
      <c r="F216">
        <v>8.6190000000000003E-2</v>
      </c>
      <c r="G216">
        <v>9.7396100000000008</v>
      </c>
      <c r="H216">
        <v>3.5</v>
      </c>
      <c r="I216">
        <f t="shared" si="36"/>
        <v>0.98646020651859545</v>
      </c>
      <c r="O216">
        <f t="shared" si="37"/>
        <v>-5.8255322775800623E-2</v>
      </c>
      <c r="P216">
        <f t="shared" si="42"/>
        <v>9.6344938388228454E-2</v>
      </c>
      <c r="Q216">
        <f t="shared" si="43"/>
        <v>9.7521669096692349</v>
      </c>
      <c r="R216">
        <f t="shared" si="38"/>
        <v>9.6650358639778472E-2</v>
      </c>
      <c r="S216">
        <f t="shared" si="39"/>
        <v>-1.1283264875809385E-2</v>
      </c>
      <c r="T216">
        <f t="shared" si="40"/>
        <v>-1.3952121854705624E-2</v>
      </c>
      <c r="U216">
        <f t="shared" si="41"/>
        <v>1.0048067992893818E-4</v>
      </c>
    </row>
    <row r="217" spans="1:21" x14ac:dyDescent="0.25">
      <c r="A217" t="s">
        <v>9</v>
      </c>
      <c r="B217" t="s">
        <v>3</v>
      </c>
      <c r="C217" t="s">
        <v>5</v>
      </c>
      <c r="D217" s="1">
        <v>73901000000000</v>
      </c>
      <c r="E217">
        <v>2.8729999999999999E-2</v>
      </c>
      <c r="F217">
        <v>8.6190000000000003E-2</v>
      </c>
      <c r="G217">
        <v>9.7587700000000002</v>
      </c>
      <c r="H217">
        <v>3.5</v>
      </c>
      <c r="I217">
        <f t="shared" si="36"/>
        <v>0.99034486356577589</v>
      </c>
      <c r="O217">
        <f t="shared" si="37"/>
        <v>-4.9556790498220558E-2</v>
      </c>
      <c r="P217">
        <f t="shared" si="42"/>
        <v>9.5329444549405618E-2</v>
      </c>
      <c r="Q217">
        <f t="shared" si="43"/>
        <v>9.7528272187023131</v>
      </c>
      <c r="R217">
        <f t="shared" si="38"/>
        <v>8.6985322775800622E-2</v>
      </c>
      <c r="S217">
        <f t="shared" si="39"/>
        <v>-1.0154938388228452E-2</v>
      </c>
      <c r="T217">
        <f t="shared" si="40"/>
        <v>6.6030903307652267E-3</v>
      </c>
      <c r="U217">
        <f t="shared" si="41"/>
        <v>8.0203172903520634E-5</v>
      </c>
    </row>
    <row r="218" spans="1:21" x14ac:dyDescent="0.25">
      <c r="A218" t="s">
        <v>9</v>
      </c>
      <c r="B218" t="s">
        <v>3</v>
      </c>
      <c r="C218" t="s">
        <v>5</v>
      </c>
      <c r="D218" s="1">
        <v>73901000000000</v>
      </c>
      <c r="E218">
        <v>2.8729999999999999E-2</v>
      </c>
      <c r="F218">
        <v>8.6190000000000003E-2</v>
      </c>
      <c r="G218">
        <v>9.7587700000000002</v>
      </c>
      <c r="H218">
        <v>3.5</v>
      </c>
      <c r="I218">
        <f t="shared" si="36"/>
        <v>0.99034486356577589</v>
      </c>
      <c r="O218">
        <f t="shared" si="37"/>
        <v>-4.1728111448398504E-2</v>
      </c>
      <c r="P218">
        <f t="shared" si="42"/>
        <v>9.441550009446506E-2</v>
      </c>
      <c r="Q218">
        <f t="shared" si="43"/>
        <v>9.7534214968320825</v>
      </c>
      <c r="R218">
        <f t="shared" si="38"/>
        <v>7.8286790498220557E-2</v>
      </c>
      <c r="S218">
        <f t="shared" si="39"/>
        <v>-9.1394445494056148E-3</v>
      </c>
      <c r="T218">
        <f t="shared" si="40"/>
        <v>5.9427812976871053E-3</v>
      </c>
      <c r="U218">
        <f t="shared" si="41"/>
        <v>6.4964570051851518E-5</v>
      </c>
    </row>
    <row r="219" spans="1:21" x14ac:dyDescent="0.25">
      <c r="A219" t="s">
        <v>9</v>
      </c>
      <c r="B219" t="s">
        <v>3</v>
      </c>
      <c r="C219" t="s">
        <v>5</v>
      </c>
      <c r="D219" s="1">
        <v>73904300000000</v>
      </c>
      <c r="E219">
        <v>-1.915E-2</v>
      </c>
      <c r="F219">
        <v>9.5769999999999994E-2</v>
      </c>
      <c r="G219">
        <v>9.6917299999999997</v>
      </c>
      <c r="H219">
        <v>3.5</v>
      </c>
      <c r="I219">
        <f t="shared" si="36"/>
        <v>0.97679935218894576</v>
      </c>
      <c r="O219">
        <f t="shared" si="37"/>
        <v>-3.9470300303558657E-2</v>
      </c>
      <c r="P219">
        <f t="shared" si="42"/>
        <v>9.4550950085018556E-2</v>
      </c>
      <c r="Q219">
        <f t="shared" si="43"/>
        <v>9.7472523471488746</v>
      </c>
      <c r="R219">
        <f t="shared" si="38"/>
        <v>2.2578111448398504E-2</v>
      </c>
      <c r="S219">
        <f t="shared" si="39"/>
        <v>1.3544999055349338E-3</v>
      </c>
      <c r="T219">
        <f t="shared" si="40"/>
        <v>-6.1691496832082748E-2</v>
      </c>
      <c r="U219">
        <f t="shared" si="41"/>
        <v>4.4893722769833389E-5</v>
      </c>
    </row>
    <row r="220" spans="1:21" x14ac:dyDescent="0.25">
      <c r="A220" t="s">
        <v>9</v>
      </c>
      <c r="B220" t="s">
        <v>3</v>
      </c>
      <c r="C220" t="s">
        <v>5</v>
      </c>
      <c r="D220" s="1">
        <v>73904300000000</v>
      </c>
      <c r="E220">
        <v>-9.58E-3</v>
      </c>
      <c r="F220">
        <v>7.6609999999999998E-2</v>
      </c>
      <c r="G220">
        <v>9.68215</v>
      </c>
      <c r="H220">
        <v>3.5</v>
      </c>
      <c r="I220">
        <f t="shared" si="36"/>
        <v>0.97483222354711441</v>
      </c>
      <c r="O220">
        <f t="shared" si="37"/>
        <v>-3.648127027320279E-2</v>
      </c>
      <c r="P220">
        <f t="shared" si="42"/>
        <v>9.2756855076516709E-2</v>
      </c>
      <c r="Q220">
        <f t="shared" si="43"/>
        <v>9.7407421124339884</v>
      </c>
      <c r="R220">
        <f t="shared" si="38"/>
        <v>2.9890300303558659E-2</v>
      </c>
      <c r="S220">
        <f t="shared" si="39"/>
        <v>-1.7940950085018559E-2</v>
      </c>
      <c r="T220">
        <f t="shared" si="40"/>
        <v>-6.5102347148874529E-2</v>
      </c>
      <c r="U220">
        <f t="shared" si="41"/>
        <v>5.6707929271293159E-5</v>
      </c>
    </row>
    <row r="221" spans="1:21" x14ac:dyDescent="0.25">
      <c r="A221" t="s">
        <v>9</v>
      </c>
      <c r="B221" t="s">
        <v>3</v>
      </c>
      <c r="C221" t="s">
        <v>5</v>
      </c>
      <c r="D221" s="1">
        <v>73904300000000</v>
      </c>
      <c r="E221">
        <v>0</v>
      </c>
      <c r="F221">
        <v>5.7459999999999997E-2</v>
      </c>
      <c r="G221">
        <v>9.7108799999999995</v>
      </c>
      <c r="H221">
        <v>3.5</v>
      </c>
      <c r="I221">
        <f t="shared" si="36"/>
        <v>0.98059805821111135</v>
      </c>
      <c r="O221">
        <f t="shared" si="37"/>
        <v>-3.2833143245882511E-2</v>
      </c>
      <c r="P221">
        <f t="shared" si="42"/>
        <v>8.9227169568865047E-2</v>
      </c>
      <c r="Q221">
        <f t="shared" si="43"/>
        <v>9.7377559011905905</v>
      </c>
      <c r="R221">
        <f t="shared" si="38"/>
        <v>3.648127027320279E-2</v>
      </c>
      <c r="S221">
        <f t="shared" si="39"/>
        <v>-3.5296855076516712E-2</v>
      </c>
      <c r="T221">
        <f t="shared" si="40"/>
        <v>-2.9862112433988841E-2</v>
      </c>
      <c r="U221">
        <f t="shared" si="41"/>
        <v>3.6066163675030801E-5</v>
      </c>
    </row>
    <row r="222" spans="1:21" x14ac:dyDescent="0.25">
      <c r="A222" t="s">
        <v>9</v>
      </c>
      <c r="B222" t="s">
        <v>3</v>
      </c>
      <c r="C222" t="s">
        <v>5</v>
      </c>
      <c r="D222" s="1">
        <v>73904300000000</v>
      </c>
      <c r="E222">
        <v>-2.8729999999999999E-2</v>
      </c>
      <c r="F222">
        <v>6.7040000000000002E-2</v>
      </c>
      <c r="G222">
        <v>9.7108799999999995</v>
      </c>
      <c r="H222">
        <v>3.5</v>
      </c>
      <c r="I222">
        <f t="shared" si="36"/>
        <v>0.98061904307995962</v>
      </c>
      <c r="O222">
        <f t="shared" si="37"/>
        <v>-3.2422828921294257E-2</v>
      </c>
      <c r="P222">
        <f t="shared" si="42"/>
        <v>8.7008452611978551E-2</v>
      </c>
      <c r="Q222">
        <f t="shared" si="43"/>
        <v>9.7350683110715313</v>
      </c>
      <c r="R222">
        <f t="shared" si="38"/>
        <v>4.1031432458825123E-3</v>
      </c>
      <c r="S222">
        <f t="shared" si="39"/>
        <v>-2.2187169568865045E-2</v>
      </c>
      <c r="T222">
        <f t="shared" si="40"/>
        <v>-2.6875901190591023E-2</v>
      </c>
      <c r="U222">
        <f t="shared" si="41"/>
        <v>1.2804569231325912E-5</v>
      </c>
    </row>
    <row r="223" spans="1:21" x14ac:dyDescent="0.25">
      <c r="A223" t="s">
        <v>9</v>
      </c>
      <c r="B223" t="s">
        <v>3</v>
      </c>
      <c r="C223" t="s">
        <v>5</v>
      </c>
      <c r="D223" s="1">
        <v>73904300000000</v>
      </c>
      <c r="E223">
        <v>-9.58E-3</v>
      </c>
      <c r="F223">
        <v>6.7040000000000002E-2</v>
      </c>
      <c r="G223">
        <v>9.7491900000000005</v>
      </c>
      <c r="H223">
        <v>3.5</v>
      </c>
      <c r="I223">
        <f t="shared" si="36"/>
        <v>0.98836344018538114</v>
      </c>
      <c r="O223">
        <f t="shared" si="37"/>
        <v>-3.0138546029164832E-2</v>
      </c>
      <c r="P223">
        <f t="shared" si="42"/>
        <v>8.5011607350780699E-2</v>
      </c>
      <c r="Q223">
        <f t="shared" si="43"/>
        <v>9.7364804799643778</v>
      </c>
      <c r="R223">
        <f t="shared" si="38"/>
        <v>2.2842828921294259E-2</v>
      </c>
      <c r="S223">
        <f t="shared" si="39"/>
        <v>-1.9968452611978549E-2</v>
      </c>
      <c r="T223">
        <f t="shared" si="40"/>
        <v>1.4121688928469212E-2</v>
      </c>
      <c r="U223">
        <f t="shared" si="41"/>
        <v>1.1645539737531542E-5</v>
      </c>
    </row>
    <row r="224" spans="1:21" x14ac:dyDescent="0.25">
      <c r="A224" t="s">
        <v>9</v>
      </c>
      <c r="B224" t="s">
        <v>3</v>
      </c>
      <c r="C224" t="s">
        <v>5</v>
      </c>
      <c r="D224" s="1">
        <v>73904300000000</v>
      </c>
      <c r="E224">
        <v>0</v>
      </c>
      <c r="F224">
        <v>8.6190000000000003E-2</v>
      </c>
      <c r="G224">
        <v>9.7683400000000002</v>
      </c>
      <c r="H224">
        <v>3.5</v>
      </c>
      <c r="I224">
        <f t="shared" si="36"/>
        <v>0.99227944073632712</v>
      </c>
      <c r="O224">
        <f t="shared" si="37"/>
        <v>-2.7124691426248349E-2</v>
      </c>
      <c r="P224">
        <f t="shared" si="42"/>
        <v>8.5129446615702639E-2</v>
      </c>
      <c r="Q224">
        <f t="shared" si="43"/>
        <v>9.7396664319679402</v>
      </c>
      <c r="R224">
        <f t="shared" si="38"/>
        <v>3.0138546029164832E-2</v>
      </c>
      <c r="S224">
        <f t="shared" si="39"/>
        <v>1.1783926492193036E-3</v>
      </c>
      <c r="T224">
        <f t="shared" si="40"/>
        <v>3.1859520035622424E-2</v>
      </c>
      <c r="U224">
        <f t="shared" si="41"/>
        <v>2.0013953343837575E-5</v>
      </c>
    </row>
    <row r="225" spans="1:21" x14ac:dyDescent="0.25">
      <c r="A225" t="s">
        <v>9</v>
      </c>
      <c r="B225" t="s">
        <v>3</v>
      </c>
      <c r="C225" t="s">
        <v>5</v>
      </c>
      <c r="D225" s="1">
        <v>73904300000000</v>
      </c>
      <c r="E225">
        <v>0</v>
      </c>
      <c r="F225">
        <v>8.6190000000000003E-2</v>
      </c>
      <c r="G225">
        <v>9.7683400000000002</v>
      </c>
      <c r="H225">
        <v>3.5</v>
      </c>
      <c r="I225">
        <f t="shared" si="36"/>
        <v>0.99227944073632712</v>
      </c>
      <c r="O225">
        <f t="shared" si="37"/>
        <v>-2.4412222283623514E-2</v>
      </c>
      <c r="P225">
        <f t="shared" si="42"/>
        <v>8.5235501954132376E-2</v>
      </c>
      <c r="Q225">
        <f t="shared" si="43"/>
        <v>9.7425337887711461</v>
      </c>
      <c r="R225">
        <f t="shared" si="38"/>
        <v>2.7124691426248349E-2</v>
      </c>
      <c r="S225">
        <f t="shared" si="39"/>
        <v>1.0605533842973636E-3</v>
      </c>
      <c r="T225">
        <f t="shared" si="40"/>
        <v>2.8673568032060004E-2</v>
      </c>
      <c r="U225">
        <f t="shared" si="41"/>
        <v>1.6211302208508328E-5</v>
      </c>
    </row>
    <row r="226" spans="1:21" x14ac:dyDescent="0.25">
      <c r="A226" t="s">
        <v>9</v>
      </c>
      <c r="B226" t="s">
        <v>3</v>
      </c>
      <c r="C226" t="s">
        <v>5</v>
      </c>
      <c r="D226" s="1">
        <v>73904300000000</v>
      </c>
      <c r="E226">
        <v>9.58E-3</v>
      </c>
      <c r="F226">
        <v>9.5769999999999994E-2</v>
      </c>
      <c r="G226">
        <v>9.7683400000000002</v>
      </c>
      <c r="H226">
        <v>3.5</v>
      </c>
      <c r="I226">
        <f t="shared" si="36"/>
        <v>0.99229852096788529</v>
      </c>
      <c r="O226">
        <f t="shared" si="37"/>
        <v>-2.1013000055261164E-2</v>
      </c>
      <c r="P226">
        <f t="shared" si="42"/>
        <v>8.6288951758719146E-2</v>
      </c>
      <c r="Q226">
        <f t="shared" si="43"/>
        <v>9.7451144098940325</v>
      </c>
      <c r="R226">
        <f t="shared" si="38"/>
        <v>3.3992222283623516E-2</v>
      </c>
      <c r="S226">
        <f t="shared" si="39"/>
        <v>1.0534498045867619E-2</v>
      </c>
      <c r="T226">
        <f t="shared" si="40"/>
        <v>2.5806211228854181E-2</v>
      </c>
      <c r="U226">
        <f t="shared" si="41"/>
        <v>2.009358055984343E-5</v>
      </c>
    </row>
    <row r="227" spans="1:21" x14ac:dyDescent="0.25">
      <c r="A227" t="s">
        <v>9</v>
      </c>
      <c r="B227" t="s">
        <v>3</v>
      </c>
      <c r="C227" t="s">
        <v>5</v>
      </c>
      <c r="D227" s="1">
        <v>73915900000000</v>
      </c>
      <c r="E227">
        <v>1.915E-2</v>
      </c>
      <c r="F227">
        <v>6.7040000000000002E-2</v>
      </c>
      <c r="G227">
        <v>9.6342700000000008</v>
      </c>
      <c r="H227">
        <v>3.5</v>
      </c>
      <c r="I227">
        <f t="shared" si="36"/>
        <v>0.96520379186842153</v>
      </c>
      <c r="O227">
        <f t="shared" si="37"/>
        <v>-1.6996700049735049E-2</v>
      </c>
      <c r="P227">
        <f t="shared" si="42"/>
        <v>8.4364056582847236E-2</v>
      </c>
      <c r="Q227">
        <f t="shared" si="43"/>
        <v>9.734029968904629</v>
      </c>
      <c r="R227">
        <f t="shared" si="38"/>
        <v>4.0163000055261161E-2</v>
      </c>
      <c r="S227">
        <f t="shared" si="39"/>
        <v>-1.9248951758719143E-2</v>
      </c>
      <c r="T227">
        <f t="shared" si="40"/>
        <v>-0.11084440989403177</v>
      </c>
      <c r="U227">
        <f t="shared" si="41"/>
        <v>1.4838322668015203E-4</v>
      </c>
    </row>
    <row r="228" spans="1:21" x14ac:dyDescent="0.25">
      <c r="A228" t="s">
        <v>9</v>
      </c>
      <c r="B228" t="s">
        <v>3</v>
      </c>
      <c r="C228" t="s">
        <v>5</v>
      </c>
      <c r="D228" s="1">
        <v>73915900000000</v>
      </c>
      <c r="E228">
        <v>9.58E-3</v>
      </c>
      <c r="F228">
        <v>7.6609999999999998E-2</v>
      </c>
      <c r="G228">
        <v>9.6342700000000008</v>
      </c>
      <c r="H228">
        <v>3.5</v>
      </c>
      <c r="I228">
        <f t="shared" si="36"/>
        <v>0.96521522765927226</v>
      </c>
      <c r="O228">
        <f t="shared" si="37"/>
        <v>-1.4339030044761544E-2</v>
      </c>
      <c r="P228">
        <f t="shared" si="42"/>
        <v>8.358865092456251E-2</v>
      </c>
      <c r="Q228">
        <f t="shared" si="43"/>
        <v>9.7240539720141665</v>
      </c>
      <c r="R228">
        <f t="shared" si="38"/>
        <v>2.6576700049735051E-2</v>
      </c>
      <c r="S228">
        <f t="shared" si="39"/>
        <v>-7.754056582847238E-3</v>
      </c>
      <c r="T228">
        <f t="shared" si="40"/>
        <v>-9.9759968904628238E-2</v>
      </c>
      <c r="U228">
        <f t="shared" si="41"/>
        <v>1.1145320736244164E-4</v>
      </c>
    </row>
    <row r="229" spans="1:21" x14ac:dyDescent="0.25">
      <c r="A229" t="s">
        <v>9</v>
      </c>
      <c r="B229" t="s">
        <v>3</v>
      </c>
      <c r="C229" t="s">
        <v>5</v>
      </c>
      <c r="D229" s="1">
        <v>73915900000000</v>
      </c>
      <c r="E229">
        <v>9.58E-3</v>
      </c>
      <c r="F229">
        <v>6.7040000000000002E-2</v>
      </c>
      <c r="G229">
        <v>9.6438400000000009</v>
      </c>
      <c r="H229">
        <v>3.5</v>
      </c>
      <c r="I229">
        <f t="shared" si="36"/>
        <v>0.96711931469896151</v>
      </c>
      <c r="O229">
        <f t="shared" si="37"/>
        <v>-1.194712704028539E-2</v>
      </c>
      <c r="P229">
        <f t="shared" si="42"/>
        <v>8.1933785832106268E-2</v>
      </c>
      <c r="Q229">
        <f t="shared" si="43"/>
        <v>9.7160325748127505</v>
      </c>
      <c r="R229">
        <f t="shared" si="38"/>
        <v>2.3919030044761543E-2</v>
      </c>
      <c r="S229">
        <f t="shared" si="39"/>
        <v>-1.6548650924562508E-2</v>
      </c>
      <c r="T229">
        <f t="shared" si="40"/>
        <v>-8.0213972014165691E-2</v>
      </c>
      <c r="U229">
        <f t="shared" si="41"/>
        <v>7.5701674801994799E-5</v>
      </c>
    </row>
    <row r="230" spans="1:21" x14ac:dyDescent="0.25">
      <c r="A230" t="s">
        <v>9</v>
      </c>
      <c r="B230" t="s">
        <v>3</v>
      </c>
      <c r="C230" t="s">
        <v>5</v>
      </c>
      <c r="D230" s="1">
        <v>73915900000000</v>
      </c>
      <c r="E230">
        <v>9.58E-3</v>
      </c>
      <c r="F230">
        <v>6.7040000000000002E-2</v>
      </c>
      <c r="G230">
        <v>9.6342700000000008</v>
      </c>
      <c r="H230">
        <v>3.5</v>
      </c>
      <c r="I230">
        <f t="shared" si="36"/>
        <v>0.96520093292070874</v>
      </c>
      <c r="O230">
        <f t="shared" si="37"/>
        <v>-9.79441433625685E-3</v>
      </c>
      <c r="P230">
        <f t="shared" si="42"/>
        <v>8.044440724889565E-2</v>
      </c>
      <c r="Q230">
        <f t="shared" si="43"/>
        <v>9.7078563173314745</v>
      </c>
      <c r="R230">
        <f t="shared" si="38"/>
        <v>2.152712704028539E-2</v>
      </c>
      <c r="S230">
        <f t="shared" si="39"/>
        <v>-1.4893785832106265E-2</v>
      </c>
      <c r="T230">
        <f t="shared" si="40"/>
        <v>-8.1762574812749733E-2</v>
      </c>
      <c r="U230">
        <f t="shared" si="41"/>
        <v>7.663856970748554E-5</v>
      </c>
    </row>
    <row r="231" spans="1:21" x14ac:dyDescent="0.25">
      <c r="A231" t="s">
        <v>10</v>
      </c>
      <c r="B231" t="s">
        <v>3</v>
      </c>
      <c r="C231" t="s">
        <v>5</v>
      </c>
      <c r="D231" s="1">
        <v>73915900000000</v>
      </c>
      <c r="E231">
        <v>-9.58E-3</v>
      </c>
      <c r="F231">
        <v>9.5769999999999994E-2</v>
      </c>
      <c r="G231">
        <v>9.6342700000000008</v>
      </c>
      <c r="H231">
        <v>3.5</v>
      </c>
      <c r="I231">
        <f t="shared" si="36"/>
        <v>0.9652495708806984</v>
      </c>
      <c r="O231">
        <f t="shared" si="37"/>
        <v>-9.7729729026311656E-3</v>
      </c>
      <c r="P231">
        <f t="shared" si="42"/>
        <v>8.1976966524006087E-2</v>
      </c>
      <c r="Q231">
        <f t="shared" si="43"/>
        <v>9.7004976855983269</v>
      </c>
      <c r="R231">
        <f t="shared" si="38"/>
        <v>2.1441433625685007E-4</v>
      </c>
      <c r="S231">
        <f t="shared" si="39"/>
        <v>1.5325592751104344E-2</v>
      </c>
      <c r="T231">
        <f t="shared" si="40"/>
        <v>-7.3586317331473694E-2</v>
      </c>
      <c r="U231">
        <f t="shared" si="41"/>
        <v>5.8748500494883128E-5</v>
      </c>
    </row>
    <row r="232" spans="1:21" x14ac:dyDescent="0.25">
      <c r="A232" t="s">
        <v>10</v>
      </c>
      <c r="B232" t="s">
        <v>3</v>
      </c>
      <c r="C232" t="s">
        <v>5</v>
      </c>
      <c r="D232" s="1">
        <v>73915900000000</v>
      </c>
      <c r="E232">
        <v>0</v>
      </c>
      <c r="F232">
        <v>0.11491999999999999</v>
      </c>
      <c r="G232">
        <v>9.8066499999999994</v>
      </c>
      <c r="H232">
        <v>3.5</v>
      </c>
      <c r="I232">
        <f t="shared" si="36"/>
        <v>1.0001373250872061</v>
      </c>
      <c r="O232">
        <f t="shared" si="37"/>
        <v>-8.7956756123680497E-3</v>
      </c>
      <c r="P232">
        <f t="shared" si="42"/>
        <v>8.5271269871605479E-2</v>
      </c>
      <c r="Q232">
        <f t="shared" si="43"/>
        <v>9.7111129170384949</v>
      </c>
      <c r="R232">
        <f t="shared" si="38"/>
        <v>9.7729729026311656E-3</v>
      </c>
      <c r="S232">
        <f t="shared" si="39"/>
        <v>3.2943033475993908E-2</v>
      </c>
      <c r="T232">
        <f t="shared" si="40"/>
        <v>0.1061523144016725</v>
      </c>
      <c r="U232">
        <f t="shared" si="41"/>
        <v>1.2944804585562802E-4</v>
      </c>
    </row>
    <row r="233" spans="1:21" x14ac:dyDescent="0.25">
      <c r="A233" t="s">
        <v>10</v>
      </c>
      <c r="B233" t="s">
        <v>3</v>
      </c>
      <c r="C233" t="s">
        <v>5</v>
      </c>
      <c r="D233" s="1">
        <v>73915900000000</v>
      </c>
      <c r="E233">
        <v>0</v>
      </c>
      <c r="F233">
        <v>0.11491999999999999</v>
      </c>
      <c r="G233">
        <v>9.8066499999999994</v>
      </c>
      <c r="H233">
        <v>3.5</v>
      </c>
      <c r="I233">
        <f t="shared" si="36"/>
        <v>1.0001373250872061</v>
      </c>
      <c r="O233">
        <f t="shared" si="37"/>
        <v>-7.9161080511312449E-3</v>
      </c>
      <c r="P233">
        <f t="shared" si="42"/>
        <v>8.8236142884444937E-2</v>
      </c>
      <c r="Q233">
        <f t="shared" si="43"/>
        <v>9.7206666253346459</v>
      </c>
      <c r="R233">
        <f t="shared" si="38"/>
        <v>8.7956756123680497E-3</v>
      </c>
      <c r="S233">
        <f t="shared" si="39"/>
        <v>2.9648730128394515E-2</v>
      </c>
      <c r="T233">
        <f t="shared" si="40"/>
        <v>9.5537082961504538E-2</v>
      </c>
      <c r="U233">
        <f t="shared" si="41"/>
        <v>1.0485291714305728E-4</v>
      </c>
    </row>
    <row r="234" spans="1:21" x14ac:dyDescent="0.25">
      <c r="A234" t="s">
        <v>10</v>
      </c>
      <c r="B234" t="s">
        <v>3</v>
      </c>
      <c r="C234" t="s">
        <v>5</v>
      </c>
      <c r="D234" s="1">
        <v>73915900000000</v>
      </c>
      <c r="E234">
        <v>9.58E-3</v>
      </c>
      <c r="F234">
        <v>9.5769999999999994E-2</v>
      </c>
      <c r="G234">
        <v>9.7779199999999999</v>
      </c>
      <c r="H234">
        <v>3.5</v>
      </c>
      <c r="I234">
        <f t="shared" si="36"/>
        <v>0.99424561905129094</v>
      </c>
      <c r="O234">
        <f t="shared" si="37"/>
        <v>-6.1664972460181208E-3</v>
      </c>
      <c r="P234">
        <f t="shared" si="42"/>
        <v>8.8989528596000442E-2</v>
      </c>
      <c r="Q234">
        <f t="shared" si="43"/>
        <v>9.7263919628011806</v>
      </c>
      <c r="R234">
        <f t="shared" si="38"/>
        <v>1.7496108051131245E-2</v>
      </c>
      <c r="S234">
        <f t="shared" si="39"/>
        <v>7.5338571155550565E-3</v>
      </c>
      <c r="T234">
        <f t="shared" si="40"/>
        <v>5.7253374665354073E-2</v>
      </c>
      <c r="U234">
        <f t="shared" si="41"/>
        <v>3.7858034362454602E-5</v>
      </c>
    </row>
    <row r="235" spans="1:21" x14ac:dyDescent="0.25">
      <c r="A235" t="s">
        <v>10</v>
      </c>
      <c r="B235" t="s">
        <v>3</v>
      </c>
      <c r="C235" t="s">
        <v>5</v>
      </c>
      <c r="D235" s="1">
        <v>73916000000000</v>
      </c>
      <c r="E235">
        <v>-1.915E-2</v>
      </c>
      <c r="F235">
        <v>6.7040000000000002E-2</v>
      </c>
      <c r="G235">
        <v>9.8353800000000007</v>
      </c>
      <c r="H235">
        <v>3.5</v>
      </c>
      <c r="I235">
        <f t="shared" si="36"/>
        <v>1.0059184187585564</v>
      </c>
      <c r="O235">
        <f t="shared" si="37"/>
        <v>-7.4648475214163087E-3</v>
      </c>
      <c r="P235">
        <f t="shared" si="42"/>
        <v>8.6794575736400398E-2</v>
      </c>
      <c r="Q235">
        <f t="shared" si="43"/>
        <v>9.7372907665210615</v>
      </c>
      <c r="R235">
        <f t="shared" si="38"/>
        <v>-1.298350275398188E-2</v>
      </c>
      <c r="S235">
        <f t="shared" si="39"/>
        <v>-2.1949528596000439E-2</v>
      </c>
      <c r="T235">
        <f t="shared" si="40"/>
        <v>0.10898803719882011</v>
      </c>
      <c r="U235">
        <f t="shared" si="41"/>
        <v>1.3027654514527218E-4</v>
      </c>
    </row>
    <row r="236" spans="1:21" x14ac:dyDescent="0.25">
      <c r="A236" t="s">
        <v>10</v>
      </c>
      <c r="B236" t="s">
        <v>3</v>
      </c>
      <c r="C236" t="s">
        <v>5</v>
      </c>
      <c r="D236" s="1">
        <v>74003600000000</v>
      </c>
      <c r="E236">
        <v>-4.7879999999999999E-2</v>
      </c>
      <c r="F236">
        <v>6.7040000000000002E-2</v>
      </c>
      <c r="G236">
        <v>9.7396100000000008</v>
      </c>
      <c r="H236">
        <v>3.5</v>
      </c>
      <c r="I236">
        <f t="shared" si="36"/>
        <v>0.98644494950353978</v>
      </c>
      <c r="O236">
        <f t="shared" si="37"/>
        <v>-1.1506362769274678E-2</v>
      </c>
      <c r="P236">
        <f t="shared" si="42"/>
        <v>8.481911816276036E-2</v>
      </c>
      <c r="Q236">
        <f t="shared" si="43"/>
        <v>9.7375226898689569</v>
      </c>
      <c r="R236">
        <f t="shared" si="38"/>
        <v>-4.0415152478583689E-2</v>
      </c>
      <c r="S236">
        <f t="shared" si="39"/>
        <v>-1.9754575736400395E-2</v>
      </c>
      <c r="T236">
        <f t="shared" si="40"/>
        <v>2.3192334789392532E-3</v>
      </c>
      <c r="U236">
        <f t="shared" si="41"/>
        <v>2.1098040449000049E-5</v>
      </c>
    </row>
    <row r="237" spans="1:21" x14ac:dyDescent="0.25">
      <c r="A237" t="s">
        <v>10</v>
      </c>
      <c r="B237" t="s">
        <v>3</v>
      </c>
      <c r="C237" t="s">
        <v>5</v>
      </c>
      <c r="D237" s="1">
        <v>74003600000000</v>
      </c>
      <c r="E237">
        <v>-3.8309999999999997E-2</v>
      </c>
      <c r="F237">
        <v>7.6609999999999998E-2</v>
      </c>
      <c r="G237">
        <v>9.7491900000000005</v>
      </c>
      <c r="H237">
        <v>3.5</v>
      </c>
      <c r="I237">
        <f t="shared" si="36"/>
        <v>0.98839204161213279</v>
      </c>
      <c r="O237">
        <f t="shared" si="37"/>
        <v>-1.418672649234721E-2</v>
      </c>
      <c r="P237">
        <f t="shared" si="42"/>
        <v>8.3998206346484333E-2</v>
      </c>
      <c r="Q237">
        <f t="shared" si="43"/>
        <v>9.7386894208820607</v>
      </c>
      <c r="R237">
        <f t="shared" si="38"/>
        <v>-2.6803637230725319E-2</v>
      </c>
      <c r="S237">
        <f t="shared" si="39"/>
        <v>-8.2091181627603621E-3</v>
      </c>
      <c r="T237">
        <f t="shared" si="40"/>
        <v>1.1667310131043607E-2</v>
      </c>
      <c r="U237">
        <f t="shared" si="41"/>
        <v>9.5866385785400655E-6</v>
      </c>
    </row>
    <row r="238" spans="1:21" x14ac:dyDescent="0.25">
      <c r="A238" t="s">
        <v>35</v>
      </c>
      <c r="B238" t="s">
        <v>3</v>
      </c>
      <c r="C238" t="s">
        <v>5</v>
      </c>
      <c r="D238" s="1">
        <v>74003600000000</v>
      </c>
      <c r="E238">
        <v>-3.8309999999999997E-2</v>
      </c>
      <c r="F238">
        <v>8.6190000000000003E-2</v>
      </c>
      <c r="G238">
        <v>9.7204599999999992</v>
      </c>
      <c r="H238">
        <v>3.5</v>
      </c>
      <c r="I238">
        <f t="shared" si="36"/>
        <v>0.98259188364240391</v>
      </c>
      <c r="O238">
        <f t="shared" si="37"/>
        <v>-1.6599053843112489E-2</v>
      </c>
      <c r="P238">
        <f t="shared" si="42"/>
        <v>8.4217385711835901E-2</v>
      </c>
      <c r="Q238">
        <f t="shared" si="43"/>
        <v>9.7368664787938553</v>
      </c>
      <c r="R238">
        <f t="shared" si="38"/>
        <v>-2.4123273507652788E-2</v>
      </c>
      <c r="S238">
        <f t="shared" si="39"/>
        <v>2.1917936535156696E-3</v>
      </c>
      <c r="T238">
        <f t="shared" si="40"/>
        <v>-1.8229420882061476E-2</v>
      </c>
      <c r="U238">
        <f t="shared" si="41"/>
        <v>9.5564562549073542E-6</v>
      </c>
    </row>
    <row r="239" spans="1:21" x14ac:dyDescent="0.25">
      <c r="A239" t="s">
        <v>11</v>
      </c>
      <c r="B239" t="s">
        <v>12</v>
      </c>
      <c r="C239" t="s">
        <v>5</v>
      </c>
      <c r="D239" s="1">
        <v>74261000000000</v>
      </c>
      <c r="E239">
        <v>-0.14365</v>
      </c>
      <c r="F239">
        <v>0.15323000000000001</v>
      </c>
      <c r="G239">
        <v>9.7683400000000002</v>
      </c>
      <c r="H239">
        <v>3.5</v>
      </c>
      <c r="I239">
        <f t="shared" ref="I239:I275" si="44">((E239*E239)+(F239*F239)+(G239*G239))/($M$2 * $M$2)</f>
        <v>0.99266090993390399</v>
      </c>
      <c r="O239">
        <f t="shared" si="37"/>
        <v>-2.9304148458801242E-2</v>
      </c>
      <c r="P239">
        <f t="shared" si="42"/>
        <v>9.111864714065232E-2</v>
      </c>
      <c r="Q239">
        <f t="shared" si="43"/>
        <v>9.7400138309144708</v>
      </c>
      <c r="R239">
        <f t="shared" si="38"/>
        <v>-0.1270509461568875</v>
      </c>
      <c r="S239">
        <f t="shared" si="39"/>
        <v>6.9012614288164104E-2</v>
      </c>
      <c r="T239">
        <f t="shared" si="40"/>
        <v>3.1473521206144994E-2</v>
      </c>
      <c r="U239">
        <f t="shared" si="41"/>
        <v>2.2767161184158283E-4</v>
      </c>
    </row>
    <row r="240" spans="1:21" x14ac:dyDescent="0.25">
      <c r="A240" t="s">
        <v>11</v>
      </c>
      <c r="B240" t="s">
        <v>12</v>
      </c>
      <c r="C240" t="s">
        <v>5</v>
      </c>
      <c r="D240" s="1">
        <v>74270700000000</v>
      </c>
      <c r="E240">
        <v>-0.16281000000000001</v>
      </c>
      <c r="F240">
        <v>0.1245</v>
      </c>
      <c r="G240">
        <v>9.6151099999999996</v>
      </c>
      <c r="H240">
        <v>3.5</v>
      </c>
      <c r="I240">
        <f t="shared" si="44"/>
        <v>0.96175499771540385</v>
      </c>
      <c r="O240">
        <f t="shared" si="37"/>
        <v>-4.2654733612921117E-2</v>
      </c>
      <c r="P240">
        <f t="shared" si="42"/>
        <v>9.4456782426587088E-2</v>
      </c>
      <c r="Q240">
        <f t="shared" si="43"/>
        <v>9.7275234478230246</v>
      </c>
      <c r="R240">
        <f t="shared" si="38"/>
        <v>-0.13350585154119876</v>
      </c>
      <c r="S240">
        <f t="shared" si="39"/>
        <v>3.3381352859347679E-2</v>
      </c>
      <c r="T240">
        <f t="shared" si="40"/>
        <v>-0.12490383091447121</v>
      </c>
      <c r="U240">
        <f t="shared" si="41"/>
        <v>3.5914480711298798E-4</v>
      </c>
    </row>
    <row r="241" spans="1:21" x14ac:dyDescent="0.25">
      <c r="A241" t="s">
        <v>11</v>
      </c>
      <c r="B241" t="s">
        <v>12</v>
      </c>
      <c r="C241" t="s">
        <v>5</v>
      </c>
      <c r="D241" s="1">
        <v>74270700000000</v>
      </c>
      <c r="E241">
        <v>-0.19153999999999999</v>
      </c>
      <c r="F241">
        <v>0.13408</v>
      </c>
      <c r="G241">
        <v>9.6246899999999993</v>
      </c>
      <c r="H241">
        <v>3.5</v>
      </c>
      <c r="I241">
        <f t="shared" si="44"/>
        <v>0.96380318497692363</v>
      </c>
      <c r="O241">
        <f t="shared" si="37"/>
        <v>-5.7543260251629008E-2</v>
      </c>
      <c r="P241">
        <f t="shared" si="42"/>
        <v>9.841910418392838E-2</v>
      </c>
      <c r="Q241">
        <f t="shared" si="43"/>
        <v>9.7172401030407229</v>
      </c>
      <c r="R241">
        <f t="shared" si="38"/>
        <v>-0.14888526638707889</v>
      </c>
      <c r="S241">
        <f t="shared" si="39"/>
        <v>3.9623217573412917E-2</v>
      </c>
      <c r="T241">
        <f t="shared" si="40"/>
        <v>-0.10283344782302528</v>
      </c>
      <c r="U241">
        <f t="shared" si="41"/>
        <v>3.5677865058549702E-4</v>
      </c>
    </row>
    <row r="242" spans="1:21" x14ac:dyDescent="0.25">
      <c r="A242" t="s">
        <v>11</v>
      </c>
      <c r="B242" t="s">
        <v>12</v>
      </c>
      <c r="C242" t="s">
        <v>5</v>
      </c>
      <c r="D242" s="1">
        <v>74270700000000</v>
      </c>
      <c r="E242">
        <v>-0.16281000000000001</v>
      </c>
      <c r="F242">
        <v>0.1245</v>
      </c>
      <c r="G242">
        <v>9.67258</v>
      </c>
      <c r="H242">
        <v>3.5</v>
      </c>
      <c r="I242">
        <f t="shared" si="44"/>
        <v>0.97328103614460948</v>
      </c>
      <c r="O242">
        <f t="shared" si="37"/>
        <v>-6.8069934226466108E-2</v>
      </c>
      <c r="P242">
        <f t="shared" si="42"/>
        <v>0.10102719376553555</v>
      </c>
      <c r="Q242">
        <f t="shared" si="43"/>
        <v>9.7127740927366499</v>
      </c>
      <c r="R242">
        <f t="shared" si="38"/>
        <v>-0.105266739748371</v>
      </c>
      <c r="S242">
        <f t="shared" si="39"/>
        <v>2.608089581607162E-2</v>
      </c>
      <c r="T242">
        <f t="shared" si="40"/>
        <v>-4.4660103040722987E-2</v>
      </c>
      <c r="U242">
        <f t="shared" si="41"/>
        <v>1.430359724424366E-4</v>
      </c>
    </row>
    <row r="243" spans="1:21" x14ac:dyDescent="0.25">
      <c r="A243" t="s">
        <v>11</v>
      </c>
      <c r="B243" t="s">
        <v>12</v>
      </c>
      <c r="C243" t="s">
        <v>5</v>
      </c>
      <c r="D243" s="1">
        <v>74270700000000</v>
      </c>
      <c r="E243">
        <v>-0.11491999999999999</v>
      </c>
      <c r="F243">
        <v>0.1245</v>
      </c>
      <c r="G243">
        <v>9.68215</v>
      </c>
      <c r="H243">
        <v>3.5</v>
      </c>
      <c r="I243">
        <f t="shared" si="44"/>
        <v>0.97506874114121467</v>
      </c>
      <c r="O243">
        <f t="shared" si="37"/>
        <v>-7.2754940803819501E-2</v>
      </c>
      <c r="P243">
        <f t="shared" si="42"/>
        <v>0.10337447438898201</v>
      </c>
      <c r="Q243">
        <f t="shared" si="43"/>
        <v>9.7097116834629862</v>
      </c>
      <c r="R243">
        <f t="shared" si="38"/>
        <v>-4.6850065773533886E-2</v>
      </c>
      <c r="S243">
        <f t="shared" si="39"/>
        <v>2.3472806234464447E-2</v>
      </c>
      <c r="T243">
        <f t="shared" si="40"/>
        <v>-3.0624092736649899E-2</v>
      </c>
      <c r="U243">
        <f t="shared" si="41"/>
        <v>3.8304269877152592E-5</v>
      </c>
    </row>
    <row r="244" spans="1:21" x14ac:dyDescent="0.25">
      <c r="A244" t="s">
        <v>11</v>
      </c>
      <c r="B244" t="s">
        <v>12</v>
      </c>
      <c r="C244" t="s">
        <v>5</v>
      </c>
      <c r="D244" s="1">
        <v>74270700000000</v>
      </c>
      <c r="E244">
        <v>-7.6609999999999998E-2</v>
      </c>
      <c r="F244">
        <v>0.10534</v>
      </c>
      <c r="G244">
        <v>9.5193499999999993</v>
      </c>
      <c r="H244">
        <v>3.5</v>
      </c>
      <c r="I244">
        <f t="shared" si="44"/>
        <v>0.94244180017526702</v>
      </c>
      <c r="O244">
        <f t="shared" si="37"/>
        <v>-7.3140446723437558E-2</v>
      </c>
      <c r="P244">
        <f t="shared" si="42"/>
        <v>0.10357102695008381</v>
      </c>
      <c r="Q244">
        <f t="shared" si="43"/>
        <v>9.6906755151166877</v>
      </c>
      <c r="R244">
        <f t="shared" si="38"/>
        <v>-3.8550591961804964E-3</v>
      </c>
      <c r="S244">
        <f t="shared" si="39"/>
        <v>1.9655256110179958E-3</v>
      </c>
      <c r="T244">
        <f t="shared" si="40"/>
        <v>-0.19036168346298687</v>
      </c>
      <c r="U244">
        <f t="shared" si="41"/>
        <v>3.7700062858554668E-4</v>
      </c>
    </row>
    <row r="245" spans="1:21" x14ac:dyDescent="0.25">
      <c r="A245" t="s">
        <v>11</v>
      </c>
      <c r="B245" t="s">
        <v>12</v>
      </c>
      <c r="C245" t="s">
        <v>5</v>
      </c>
      <c r="D245" s="1">
        <v>74270700000000</v>
      </c>
      <c r="E245">
        <v>-0.13408</v>
      </c>
      <c r="F245">
        <v>0.18196000000000001</v>
      </c>
      <c r="G245">
        <v>10.208880000000001</v>
      </c>
      <c r="H245">
        <v>3.5</v>
      </c>
      <c r="I245">
        <f t="shared" si="44"/>
        <v>1.0842456187047707</v>
      </c>
      <c r="O245">
        <f t="shared" si="37"/>
        <v>-7.9234402051093805E-2</v>
      </c>
      <c r="P245">
        <f t="shared" si="42"/>
        <v>0.11140992425507544</v>
      </c>
      <c r="Q245">
        <f t="shared" si="43"/>
        <v>9.7424959636050179</v>
      </c>
      <c r="R245">
        <f t="shared" si="38"/>
        <v>-6.0939553276562447E-2</v>
      </c>
      <c r="S245">
        <f t="shared" si="39"/>
        <v>7.8388973049916197E-2</v>
      </c>
      <c r="T245">
        <f t="shared" si="40"/>
        <v>0.51820448488331294</v>
      </c>
      <c r="U245">
        <f t="shared" si="41"/>
        <v>2.8948033290420623E-3</v>
      </c>
    </row>
    <row r="246" spans="1:21" x14ac:dyDescent="0.25">
      <c r="A246" t="s">
        <v>11</v>
      </c>
      <c r="B246" t="s">
        <v>12</v>
      </c>
      <c r="C246" t="s">
        <v>5</v>
      </c>
      <c r="D246" s="1">
        <v>74270700000000</v>
      </c>
      <c r="E246">
        <v>-0.13408</v>
      </c>
      <c r="F246">
        <v>0.18196000000000001</v>
      </c>
      <c r="G246">
        <v>10.208880000000001</v>
      </c>
      <c r="H246">
        <v>3.5</v>
      </c>
      <c r="I246">
        <f t="shared" si="44"/>
        <v>1.0842456187047707</v>
      </c>
      <c r="O246">
        <f t="shared" si="37"/>
        <v>-8.4718961845984431E-2</v>
      </c>
      <c r="P246">
        <f t="shared" si="42"/>
        <v>0.1184649318295679</v>
      </c>
      <c r="Q246">
        <f t="shared" si="43"/>
        <v>9.7891343672445164</v>
      </c>
      <c r="R246">
        <f t="shared" si="38"/>
        <v>-5.48455979489062E-2</v>
      </c>
      <c r="S246">
        <f t="shared" si="39"/>
        <v>7.055007574492457E-2</v>
      </c>
      <c r="T246">
        <f t="shared" si="40"/>
        <v>0.46638403639498272</v>
      </c>
      <c r="U246">
        <f t="shared" si="41"/>
        <v>2.3447906965240808E-3</v>
      </c>
    </row>
    <row r="247" spans="1:21" x14ac:dyDescent="0.25">
      <c r="A247" t="s">
        <v>11</v>
      </c>
      <c r="B247" t="s">
        <v>12</v>
      </c>
      <c r="C247" t="s">
        <v>5</v>
      </c>
      <c r="D247" s="1">
        <v>74270700000000</v>
      </c>
      <c r="E247">
        <v>-0.13408</v>
      </c>
      <c r="F247">
        <v>0.17238000000000001</v>
      </c>
      <c r="G247">
        <v>9.8928399999999996</v>
      </c>
      <c r="H247">
        <v>3.5</v>
      </c>
      <c r="I247">
        <f t="shared" si="44"/>
        <v>1.0181510281778787</v>
      </c>
      <c r="O247">
        <f t="shared" si="37"/>
        <v>-8.9655065661385994E-2</v>
      </c>
      <c r="P247">
        <f t="shared" si="42"/>
        <v>0.12385643864661111</v>
      </c>
      <c r="Q247">
        <f t="shared" si="43"/>
        <v>9.7995049305200652</v>
      </c>
      <c r="R247">
        <f t="shared" si="38"/>
        <v>-4.9361038154015574E-2</v>
      </c>
      <c r="S247">
        <f t="shared" si="39"/>
        <v>5.3915068170432109E-2</v>
      </c>
      <c r="T247">
        <f t="shared" si="40"/>
        <v>0.10370563275548328</v>
      </c>
      <c r="U247">
        <f t="shared" si="41"/>
        <v>1.6739254042528158E-4</v>
      </c>
    </row>
    <row r="248" spans="1:21" x14ac:dyDescent="0.25">
      <c r="A248" t="s">
        <v>11</v>
      </c>
      <c r="B248" t="s">
        <v>12</v>
      </c>
      <c r="C248" t="s">
        <v>5</v>
      </c>
      <c r="D248" s="1">
        <v>74277300000000</v>
      </c>
      <c r="E248">
        <v>-0.11491999999999999</v>
      </c>
      <c r="F248">
        <v>0.14365</v>
      </c>
      <c r="G248">
        <v>9.68215</v>
      </c>
      <c r="H248">
        <v>3.5</v>
      </c>
      <c r="I248">
        <f t="shared" si="44"/>
        <v>0.9751221367113948</v>
      </c>
      <c r="O248">
        <f t="shared" si="37"/>
        <v>-9.2181559095247403E-2</v>
      </c>
      <c r="P248">
        <f t="shared" si="42"/>
        <v>0.12583579478195001</v>
      </c>
      <c r="Q248">
        <f t="shared" si="43"/>
        <v>9.7877694374680591</v>
      </c>
      <c r="R248">
        <f t="shared" si="38"/>
        <v>-2.5264934338614001E-2</v>
      </c>
      <c r="S248">
        <f t="shared" si="39"/>
        <v>1.9793561353388889E-2</v>
      </c>
      <c r="T248">
        <f t="shared" si="40"/>
        <v>-0.11735493052006518</v>
      </c>
      <c r="U248">
        <f t="shared" si="41"/>
        <v>1.5391725649455227E-4</v>
      </c>
    </row>
    <row r="249" spans="1:21" x14ac:dyDescent="0.25">
      <c r="A249" t="s">
        <v>11</v>
      </c>
      <c r="B249" t="s">
        <v>12</v>
      </c>
      <c r="C249" t="s">
        <v>5</v>
      </c>
      <c r="D249" s="1">
        <v>74277300000000</v>
      </c>
      <c r="E249">
        <v>-0.10534</v>
      </c>
      <c r="F249">
        <v>0.14365</v>
      </c>
      <c r="G249">
        <v>9.6630000000000003</v>
      </c>
      <c r="H249">
        <v>3.5</v>
      </c>
      <c r="I249">
        <f t="shared" si="44"/>
        <v>0.97124807801534119</v>
      </c>
      <c r="O249">
        <f t="shared" si="37"/>
        <v>-9.3497403185722666E-2</v>
      </c>
      <c r="P249">
        <f t="shared" si="42"/>
        <v>0.127617215303755</v>
      </c>
      <c r="Q249">
        <f t="shared" si="43"/>
        <v>9.7752924937212544</v>
      </c>
      <c r="R249">
        <f t="shared" si="38"/>
        <v>-1.31584409047526E-2</v>
      </c>
      <c r="S249">
        <f t="shared" si="39"/>
        <v>1.7814205218049994E-2</v>
      </c>
      <c r="T249">
        <f t="shared" si="40"/>
        <v>-0.1247694374680588</v>
      </c>
      <c r="U249">
        <f t="shared" si="41"/>
        <v>1.6697347245217306E-4</v>
      </c>
    </row>
    <row r="250" spans="1:21" x14ac:dyDescent="0.25">
      <c r="A250" t="s">
        <v>11</v>
      </c>
      <c r="B250" t="s">
        <v>12</v>
      </c>
      <c r="C250" t="s">
        <v>5</v>
      </c>
      <c r="D250" s="1">
        <v>74277300000000</v>
      </c>
      <c r="E250">
        <v>-0.11491999999999999</v>
      </c>
      <c r="F250">
        <v>0.11491999999999999</v>
      </c>
      <c r="G250">
        <v>9.67258</v>
      </c>
      <c r="H250">
        <v>3.5</v>
      </c>
      <c r="I250">
        <f t="shared" si="44"/>
        <v>0.97311888504761568</v>
      </c>
      <c r="O250">
        <f t="shared" si="37"/>
        <v>-9.5639662867150407E-2</v>
      </c>
      <c r="P250">
        <f t="shared" si="42"/>
        <v>0.1263474937733795</v>
      </c>
      <c r="Q250">
        <f t="shared" si="43"/>
        <v>9.7650212443491284</v>
      </c>
      <c r="R250">
        <f t="shared" si="38"/>
        <v>-2.1422596814277328E-2</v>
      </c>
      <c r="S250">
        <f t="shared" si="39"/>
        <v>-1.2697215303755005E-2</v>
      </c>
      <c r="T250">
        <f t="shared" si="40"/>
        <v>-0.10271249372125446</v>
      </c>
      <c r="U250">
        <f t="shared" si="41"/>
        <v>1.1614805729935309E-4</v>
      </c>
    </row>
    <row r="251" spans="1:21" x14ac:dyDescent="0.25">
      <c r="A251" t="s">
        <v>11</v>
      </c>
      <c r="B251" t="s">
        <v>12</v>
      </c>
      <c r="C251" t="s">
        <v>5</v>
      </c>
      <c r="D251" s="1">
        <v>74277300000000</v>
      </c>
      <c r="E251">
        <v>-0.13408</v>
      </c>
      <c r="F251">
        <v>9.5769999999999994E-2</v>
      </c>
      <c r="G251">
        <v>9.6534200000000006</v>
      </c>
      <c r="H251">
        <v>3.5</v>
      </c>
      <c r="I251">
        <f t="shared" si="44"/>
        <v>0.96927622562093607</v>
      </c>
      <c r="O251">
        <f t="shared" si="37"/>
        <v>-9.9483696580435377E-2</v>
      </c>
      <c r="P251">
        <f t="shared" si="42"/>
        <v>0.12328974439604155</v>
      </c>
      <c r="Q251">
        <f t="shared" si="43"/>
        <v>9.753861119914216</v>
      </c>
      <c r="R251">
        <f t="shared" si="38"/>
        <v>-3.8440337132849597E-2</v>
      </c>
      <c r="S251">
        <f t="shared" si="39"/>
        <v>-3.057749377337951E-2</v>
      </c>
      <c r="T251">
        <f t="shared" si="40"/>
        <v>-0.11160124434912788</v>
      </c>
      <c r="U251">
        <f t="shared" si="41"/>
        <v>1.5459520625626822E-4</v>
      </c>
    </row>
    <row r="252" spans="1:21" x14ac:dyDescent="0.25">
      <c r="A252" t="s">
        <v>13</v>
      </c>
      <c r="B252" t="s">
        <v>14</v>
      </c>
      <c r="C252" t="s">
        <v>5</v>
      </c>
      <c r="D252" s="1">
        <v>74344600000000</v>
      </c>
      <c r="E252">
        <v>-7.6609999999999998E-2</v>
      </c>
      <c r="F252">
        <v>8.6190000000000003E-2</v>
      </c>
      <c r="G252">
        <v>9.68215</v>
      </c>
      <c r="H252">
        <v>3.5</v>
      </c>
      <c r="I252">
        <f t="shared" si="44"/>
        <v>0.97490851459824523</v>
      </c>
      <c r="O252">
        <f t="shared" si="37"/>
        <v>-9.7196326922391843E-2</v>
      </c>
      <c r="P252">
        <f t="shared" si="42"/>
        <v>0.1195797699564374</v>
      </c>
      <c r="Q252">
        <f t="shared" si="43"/>
        <v>9.7466900079227958</v>
      </c>
      <c r="R252">
        <f t="shared" si="38"/>
        <v>2.2873696580435379E-2</v>
      </c>
      <c r="S252">
        <f t="shared" si="39"/>
        <v>-3.7099744396041551E-2</v>
      </c>
      <c r="T252">
        <f t="shared" si="40"/>
        <v>-7.1711119914215971E-2</v>
      </c>
      <c r="U252">
        <f t="shared" si="41"/>
        <v>7.322505577771142E-5</v>
      </c>
    </row>
    <row r="253" spans="1:21" x14ac:dyDescent="0.25">
      <c r="A253" t="s">
        <v>13</v>
      </c>
      <c r="B253" t="s">
        <v>14</v>
      </c>
      <c r="C253" t="s">
        <v>5</v>
      </c>
      <c r="D253" s="1">
        <v>74344600000000</v>
      </c>
      <c r="E253">
        <v>-5.7459999999999997E-2</v>
      </c>
      <c r="F253">
        <v>7.6609999999999998E-2</v>
      </c>
      <c r="G253">
        <v>9.6917299999999997</v>
      </c>
      <c r="H253">
        <v>3.5</v>
      </c>
      <c r="I253">
        <f t="shared" si="44"/>
        <v>0.97679552698118577</v>
      </c>
      <c r="O253">
        <f t="shared" si="37"/>
        <v>-9.3222694230152656E-2</v>
      </c>
      <c r="P253">
        <f t="shared" si="42"/>
        <v>0.11528279296079366</v>
      </c>
      <c r="Q253">
        <f t="shared" si="43"/>
        <v>9.7411940071305168</v>
      </c>
      <c r="R253">
        <f t="shared" si="38"/>
        <v>3.9736326922391846E-2</v>
      </c>
      <c r="S253">
        <f t="shared" si="39"/>
        <v>-4.2969769956437406E-2</v>
      </c>
      <c r="T253">
        <f t="shared" si="40"/>
        <v>-5.4960007922796095E-2</v>
      </c>
      <c r="U253">
        <f t="shared" si="41"/>
        <v>6.7026656182975542E-5</v>
      </c>
    </row>
    <row r="254" spans="1:21" x14ac:dyDescent="0.25">
      <c r="A254" t="s">
        <v>13</v>
      </c>
      <c r="B254" t="s">
        <v>14</v>
      </c>
      <c r="C254" t="s">
        <v>5</v>
      </c>
      <c r="D254" s="1">
        <v>74344600000000</v>
      </c>
      <c r="E254">
        <v>-6.7040000000000002E-2</v>
      </c>
      <c r="F254">
        <v>7.6609999999999998E-2</v>
      </c>
      <c r="G254">
        <v>9.67258</v>
      </c>
      <c r="H254">
        <v>3.5</v>
      </c>
      <c r="I254">
        <f t="shared" si="44"/>
        <v>0.97295199625716566</v>
      </c>
      <c r="O254">
        <f t="shared" si="37"/>
        <v>-9.0604424807137388E-2</v>
      </c>
      <c r="P254">
        <f t="shared" si="42"/>
        <v>0.11141551366471431</v>
      </c>
      <c r="Q254">
        <f t="shared" si="43"/>
        <v>9.734332606417464</v>
      </c>
      <c r="R254">
        <f t="shared" si="38"/>
        <v>2.6182694230152653E-2</v>
      </c>
      <c r="S254">
        <f t="shared" si="39"/>
        <v>-3.8672792960793664E-2</v>
      </c>
      <c r="T254">
        <f t="shared" si="40"/>
        <v>-6.8614007130516796E-2</v>
      </c>
      <c r="U254">
        <f t="shared" si="41"/>
        <v>7.1633283185250528E-5</v>
      </c>
    </row>
    <row r="255" spans="1:21" x14ac:dyDescent="0.25">
      <c r="A255" t="s">
        <v>13</v>
      </c>
      <c r="B255" t="s">
        <v>14</v>
      </c>
      <c r="C255" t="s">
        <v>5</v>
      </c>
      <c r="D255" s="1">
        <v>74344600000000</v>
      </c>
      <c r="E255">
        <v>-5.7459999999999997E-2</v>
      </c>
      <c r="F255">
        <v>9.5769999999999994E-2</v>
      </c>
      <c r="G255">
        <v>9.6630000000000003</v>
      </c>
      <c r="H255">
        <v>3.5</v>
      </c>
      <c r="I255">
        <f t="shared" si="44"/>
        <v>0.97104782620439434</v>
      </c>
      <c r="O255">
        <f t="shared" si="37"/>
        <v>-8.7289982326423654E-2</v>
      </c>
      <c r="P255">
        <f t="shared" si="42"/>
        <v>0.10985096229824289</v>
      </c>
      <c r="Q255">
        <f t="shared" si="43"/>
        <v>9.727199345775718</v>
      </c>
      <c r="R255">
        <f t="shared" si="38"/>
        <v>3.314442480713739E-2</v>
      </c>
      <c r="S255">
        <f t="shared" si="39"/>
        <v>-1.5645513664714311E-2</v>
      </c>
      <c r="T255">
        <f t="shared" si="40"/>
        <v>-7.1332606417463751E-2</v>
      </c>
      <c r="U255">
        <f t="shared" si="41"/>
        <v>6.6877924882333836E-5</v>
      </c>
    </row>
    <row r="256" spans="1:21" x14ac:dyDescent="0.25">
      <c r="A256" t="s">
        <v>13</v>
      </c>
      <c r="B256" t="s">
        <v>14</v>
      </c>
      <c r="C256" t="s">
        <v>5</v>
      </c>
      <c r="D256" s="1">
        <v>74344600000000</v>
      </c>
      <c r="E256">
        <v>-5.7459999999999997E-2</v>
      </c>
      <c r="F256">
        <v>0.1245</v>
      </c>
      <c r="G256">
        <v>9.6438400000000009</v>
      </c>
      <c r="H256">
        <v>3.5</v>
      </c>
      <c r="I256">
        <f t="shared" si="44"/>
        <v>0.9672671332162206</v>
      </c>
      <c r="O256">
        <f t="shared" si="37"/>
        <v>-8.430698409378129E-2</v>
      </c>
      <c r="P256">
        <f t="shared" si="42"/>
        <v>0.1113158660684186</v>
      </c>
      <c r="Q256">
        <f t="shared" si="43"/>
        <v>9.7188634111981465</v>
      </c>
      <c r="R256">
        <f t="shared" si="38"/>
        <v>2.9829982326423657E-2</v>
      </c>
      <c r="S256">
        <f t="shared" si="39"/>
        <v>1.4649037701757114E-2</v>
      </c>
      <c r="T256">
        <f t="shared" si="40"/>
        <v>-8.3359345775717131E-2</v>
      </c>
      <c r="U256">
        <f t="shared" si="41"/>
        <v>8.3738905115590608E-5</v>
      </c>
    </row>
    <row r="257" spans="1:21" x14ac:dyDescent="0.25">
      <c r="A257" t="s">
        <v>13</v>
      </c>
      <c r="B257" t="s">
        <v>14</v>
      </c>
      <c r="C257" t="s">
        <v>5</v>
      </c>
      <c r="D257" s="1">
        <v>74344600000000</v>
      </c>
      <c r="E257">
        <v>-5.7459999999999997E-2</v>
      </c>
      <c r="F257">
        <v>0.1245</v>
      </c>
      <c r="G257">
        <v>9.7970699999999997</v>
      </c>
      <c r="H257">
        <v>3.5</v>
      </c>
      <c r="I257">
        <f t="shared" si="44"/>
        <v>0.99824268419673778</v>
      </c>
      <c r="O257">
        <f t="shared" si="37"/>
        <v>-8.1622285684403162E-2</v>
      </c>
      <c r="P257">
        <f t="shared" si="42"/>
        <v>0.11263427946157675</v>
      </c>
      <c r="Q257">
        <f t="shared" si="43"/>
        <v>9.7266840700783312</v>
      </c>
      <c r="R257">
        <f t="shared" si="38"/>
        <v>2.6846984093781293E-2</v>
      </c>
      <c r="S257">
        <f t="shared" si="39"/>
        <v>1.3184133931581396E-2</v>
      </c>
      <c r="T257">
        <f t="shared" si="40"/>
        <v>7.8206588801853272E-2</v>
      </c>
      <c r="U257">
        <f t="shared" si="41"/>
        <v>7.2900327176186192E-5</v>
      </c>
    </row>
    <row r="258" spans="1:21" x14ac:dyDescent="0.25">
      <c r="A258" t="s">
        <v>13</v>
      </c>
      <c r="B258" t="s">
        <v>14</v>
      </c>
      <c r="C258" t="s">
        <v>5</v>
      </c>
      <c r="D258" s="1">
        <v>74344600000000</v>
      </c>
      <c r="E258">
        <v>-5.7459999999999997E-2</v>
      </c>
      <c r="F258">
        <v>0.1245</v>
      </c>
      <c r="G258">
        <v>9.7970699999999997</v>
      </c>
      <c r="H258">
        <v>3.5</v>
      </c>
      <c r="I258">
        <f t="shared" si="44"/>
        <v>0.99824268419673778</v>
      </c>
      <c r="O258">
        <f t="shared" si="37"/>
        <v>-7.9206057115962847E-2</v>
      </c>
      <c r="P258">
        <f t="shared" si="42"/>
        <v>0.11382085151541908</v>
      </c>
      <c r="Q258">
        <f t="shared" si="43"/>
        <v>9.7337226630704983</v>
      </c>
      <c r="R258">
        <f t="shared" si="38"/>
        <v>2.4162285684403165E-2</v>
      </c>
      <c r="S258">
        <f t="shared" si="39"/>
        <v>1.1865720538423247E-2</v>
      </c>
      <c r="T258">
        <f t="shared" si="40"/>
        <v>7.0385929921668478E-2</v>
      </c>
      <c r="U258">
        <f t="shared" si="41"/>
        <v>5.9049265012711588E-5</v>
      </c>
    </row>
    <row r="259" spans="1:21" x14ac:dyDescent="0.25">
      <c r="A259" t="s">
        <v>13</v>
      </c>
      <c r="B259" t="s">
        <v>14</v>
      </c>
      <c r="C259" t="s">
        <v>5</v>
      </c>
      <c r="D259" s="1">
        <v>74349900000000</v>
      </c>
      <c r="E259">
        <v>-4.7879999999999999E-2</v>
      </c>
      <c r="F259">
        <v>0.10534</v>
      </c>
      <c r="G259">
        <v>9.6438400000000009</v>
      </c>
      <c r="H259">
        <v>3.5</v>
      </c>
      <c r="I259">
        <f t="shared" si="44"/>
        <v>0.967210848824266</v>
      </c>
      <c r="O259">
        <f t="shared" si="37"/>
        <v>-7.6073451404366568E-2</v>
      </c>
      <c r="P259">
        <f t="shared" si="42"/>
        <v>0.11297276636387718</v>
      </c>
      <c r="Q259">
        <f t="shared" si="43"/>
        <v>9.7247343967634503</v>
      </c>
      <c r="R259">
        <f t="shared" si="38"/>
        <v>3.1326057115962848E-2</v>
      </c>
      <c r="S259">
        <f t="shared" si="39"/>
        <v>-8.48085151541908E-3</v>
      </c>
      <c r="T259">
        <f t="shared" si="40"/>
        <v>-8.9882663070497415E-2</v>
      </c>
      <c r="U259">
        <f t="shared" si="41"/>
        <v>9.4957921727499561E-5</v>
      </c>
    </row>
    <row r="260" spans="1:21" x14ac:dyDescent="0.25">
      <c r="A260" t="s">
        <v>13</v>
      </c>
      <c r="B260" t="s">
        <v>14</v>
      </c>
      <c r="C260" t="s">
        <v>5</v>
      </c>
      <c r="D260" s="1">
        <v>74349900000000</v>
      </c>
      <c r="E260">
        <v>-3.8309999999999997E-2</v>
      </c>
      <c r="F260">
        <v>7.6609999999999998E-2</v>
      </c>
      <c r="G260">
        <v>9.6534200000000006</v>
      </c>
      <c r="H260">
        <v>3.5</v>
      </c>
      <c r="I260">
        <f t="shared" si="44"/>
        <v>0.96907021010732264</v>
      </c>
      <c r="O260">
        <f t="shared" si="37"/>
        <v>-7.2297106263929919E-2</v>
      </c>
      <c r="P260">
        <f t="shared" si="42"/>
        <v>0.10933648972748947</v>
      </c>
      <c r="Q260">
        <f t="shared" si="43"/>
        <v>9.7176029570871059</v>
      </c>
      <c r="R260">
        <f t="shared" si="38"/>
        <v>3.7763451404366571E-2</v>
      </c>
      <c r="S260">
        <f t="shared" si="39"/>
        <v>-3.6362766363877183E-2</v>
      </c>
      <c r="T260">
        <f t="shared" si="40"/>
        <v>-7.131439676344975E-2</v>
      </c>
      <c r="U260">
        <f t="shared" si="41"/>
        <v>8.1460340297837241E-5</v>
      </c>
    </row>
    <row r="261" spans="1:21" x14ac:dyDescent="0.25">
      <c r="A261" t="s">
        <v>13</v>
      </c>
      <c r="B261" t="s">
        <v>14</v>
      </c>
      <c r="C261" t="s">
        <v>5</v>
      </c>
      <c r="D261" s="1">
        <v>74349900000000</v>
      </c>
      <c r="E261">
        <v>-2.8729999999999999E-2</v>
      </c>
      <c r="F261">
        <v>0.10534</v>
      </c>
      <c r="G261">
        <v>9.68215</v>
      </c>
      <c r="H261">
        <v>3.5</v>
      </c>
      <c r="I261">
        <f t="shared" si="44"/>
        <v>0.97489420791005732</v>
      </c>
      <c r="O261">
        <f t="shared" si="37"/>
        <v>-6.7940395637536927E-2</v>
      </c>
      <c r="P261">
        <f t="shared" si="42"/>
        <v>0.10893684075474053</v>
      </c>
      <c r="Q261">
        <f t="shared" si="43"/>
        <v>9.714057661378396</v>
      </c>
      <c r="R261">
        <f t="shared" si="38"/>
        <v>4.3567106263929921E-2</v>
      </c>
      <c r="S261">
        <f t="shared" si="39"/>
        <v>-3.9964897274894634E-3</v>
      </c>
      <c r="T261">
        <f t="shared" si="40"/>
        <v>-3.545295708710583E-2</v>
      </c>
      <c r="U261">
        <f t="shared" si="41"/>
        <v>3.2972488050357373E-5</v>
      </c>
    </row>
    <row r="262" spans="1:21" x14ac:dyDescent="0.25">
      <c r="A262" t="s">
        <v>13</v>
      </c>
      <c r="B262" t="s">
        <v>14</v>
      </c>
      <c r="C262" t="s">
        <v>5</v>
      </c>
      <c r="D262" s="1">
        <v>74349900000000</v>
      </c>
      <c r="E262">
        <v>-2.8729999999999999E-2</v>
      </c>
      <c r="F262">
        <v>8.6190000000000003E-2</v>
      </c>
      <c r="G262">
        <v>9.68215</v>
      </c>
      <c r="H262">
        <v>3.5</v>
      </c>
      <c r="I262">
        <f t="shared" si="44"/>
        <v>0.97485606935493285</v>
      </c>
      <c r="O262">
        <f t="shared" si="37"/>
        <v>-6.4019356073783229E-2</v>
      </c>
      <c r="P262">
        <f t="shared" si="42"/>
        <v>0.10666215667926648</v>
      </c>
      <c r="Q262">
        <f t="shared" si="43"/>
        <v>9.7108668952405566</v>
      </c>
      <c r="R262">
        <f t="shared" si="38"/>
        <v>3.9210395637536928E-2</v>
      </c>
      <c r="S262">
        <f t="shared" si="39"/>
        <v>-2.2746840754740524E-2</v>
      </c>
      <c r="T262">
        <f t="shared" si="40"/>
        <v>-3.1907661378395957E-2</v>
      </c>
      <c r="U262">
        <f t="shared" si="41"/>
        <v>3.1953420690328585E-5</v>
      </c>
    </row>
    <row r="263" spans="1:21" x14ac:dyDescent="0.25">
      <c r="A263" t="s">
        <v>13</v>
      </c>
      <c r="B263" t="s">
        <v>14</v>
      </c>
      <c r="C263" t="s">
        <v>5</v>
      </c>
      <c r="D263" s="1">
        <v>74349900000000</v>
      </c>
      <c r="E263">
        <v>-4.7879999999999999E-2</v>
      </c>
      <c r="F263">
        <v>8.6190000000000003E-2</v>
      </c>
      <c r="G263">
        <v>9.7300400000000007</v>
      </c>
      <c r="H263">
        <v>3.5</v>
      </c>
      <c r="I263">
        <f t="shared" si="44"/>
        <v>0.9845380194493174</v>
      </c>
      <c r="O263">
        <f t="shared" si="37"/>
        <v>-6.2405420466404911E-2</v>
      </c>
      <c r="P263">
        <f t="shared" si="42"/>
        <v>0.10461494101133983</v>
      </c>
      <c r="Q263">
        <f t="shared" si="43"/>
        <v>9.7127842057165008</v>
      </c>
      <c r="R263">
        <f t="shared" si="38"/>
        <v>1.613935607378323E-2</v>
      </c>
      <c r="S263">
        <f t="shared" si="39"/>
        <v>-2.0472156679266482E-2</v>
      </c>
      <c r="T263">
        <f t="shared" si="40"/>
        <v>1.9173104759444115E-2</v>
      </c>
      <c r="U263">
        <f t="shared" si="41"/>
        <v>1.0888965123302647E-5</v>
      </c>
    </row>
    <row r="264" spans="1:21" x14ac:dyDescent="0.25">
      <c r="A264" t="s">
        <v>13</v>
      </c>
      <c r="B264" t="s">
        <v>14</v>
      </c>
      <c r="C264" t="s">
        <v>5</v>
      </c>
      <c r="D264" s="1">
        <v>74349900000000</v>
      </c>
      <c r="E264">
        <v>-3.8309999999999997E-2</v>
      </c>
      <c r="F264">
        <v>9.5769999999999994E-2</v>
      </c>
      <c r="G264">
        <v>9.7587700000000002</v>
      </c>
      <c r="H264">
        <v>3.5</v>
      </c>
      <c r="I264">
        <f t="shared" si="44"/>
        <v>0.99036966766757184</v>
      </c>
      <c r="O264">
        <f t="shared" si="37"/>
        <v>-5.999587841976442E-2</v>
      </c>
      <c r="P264">
        <f t="shared" si="42"/>
        <v>0.10373044691020586</v>
      </c>
      <c r="Q264">
        <f t="shared" si="43"/>
        <v>9.7173827851448511</v>
      </c>
      <c r="R264">
        <f t="shared" si="38"/>
        <v>2.4095420466404914E-2</v>
      </c>
      <c r="S264">
        <f t="shared" si="39"/>
        <v>-8.8449410113398408E-3</v>
      </c>
      <c r="T264">
        <f t="shared" si="40"/>
        <v>4.5985794283499359E-2</v>
      </c>
      <c r="U264">
        <f t="shared" si="41"/>
        <v>2.8839601372647504E-5</v>
      </c>
    </row>
    <row r="265" spans="1:21" x14ac:dyDescent="0.25">
      <c r="A265" t="s">
        <v>13</v>
      </c>
      <c r="B265" t="s">
        <v>14</v>
      </c>
      <c r="C265" t="s">
        <v>5</v>
      </c>
      <c r="D265" s="1">
        <v>74349900000000</v>
      </c>
      <c r="E265">
        <v>-3.8309999999999997E-2</v>
      </c>
      <c r="F265">
        <v>9.5769999999999994E-2</v>
      </c>
      <c r="G265">
        <v>9.7587700000000002</v>
      </c>
      <c r="H265">
        <v>3.5</v>
      </c>
      <c r="I265">
        <f t="shared" si="44"/>
        <v>0.99036966766757184</v>
      </c>
      <c r="O265">
        <f t="shared" si="37"/>
        <v>-5.7827290577787981E-2</v>
      </c>
      <c r="P265">
        <f t="shared" si="42"/>
        <v>0.10293440221918528</v>
      </c>
      <c r="Q265">
        <f t="shared" si="43"/>
        <v>9.7215215066303671</v>
      </c>
      <c r="R265">
        <f t="shared" si="38"/>
        <v>2.1685878419764423E-2</v>
      </c>
      <c r="S265">
        <f t="shared" si="39"/>
        <v>-7.960446910205865E-3</v>
      </c>
      <c r="T265">
        <f t="shared" si="40"/>
        <v>4.1387214855149068E-2</v>
      </c>
      <c r="U265">
        <f t="shared" si="41"/>
        <v>2.3360077111844172E-5</v>
      </c>
    </row>
    <row r="266" spans="1:21" x14ac:dyDescent="0.25">
      <c r="A266" t="s">
        <v>13</v>
      </c>
      <c r="B266" t="s">
        <v>14</v>
      </c>
      <c r="C266" t="s">
        <v>5</v>
      </c>
      <c r="D266" s="1">
        <v>74351500000000</v>
      </c>
      <c r="E266">
        <v>-0.10534</v>
      </c>
      <c r="F266">
        <v>6.7040000000000002E-2</v>
      </c>
      <c r="G266">
        <v>9.6342700000000008</v>
      </c>
      <c r="H266">
        <v>3.5</v>
      </c>
      <c r="I266">
        <f t="shared" si="44"/>
        <v>0.96531536252696415</v>
      </c>
      <c r="O266">
        <f t="shared" si="37"/>
        <v>-6.2578561520009179E-2</v>
      </c>
      <c r="P266">
        <f t="shared" si="42"/>
        <v>9.9344961997266751E-2</v>
      </c>
      <c r="Q266">
        <f t="shared" si="43"/>
        <v>9.7127963559673294</v>
      </c>
      <c r="R266">
        <f t="shared" si="38"/>
        <v>-4.7512709422212022E-2</v>
      </c>
      <c r="S266">
        <f t="shared" si="39"/>
        <v>-3.5894402219185273E-2</v>
      </c>
      <c r="T266">
        <f t="shared" si="40"/>
        <v>-8.7251506630366293E-2</v>
      </c>
      <c r="U266">
        <f t="shared" si="41"/>
        <v>1.1603043043650831E-4</v>
      </c>
    </row>
    <row r="267" spans="1:21" x14ac:dyDescent="0.25">
      <c r="A267" t="s">
        <v>13</v>
      </c>
      <c r="B267" t="s">
        <v>14</v>
      </c>
      <c r="C267" t="s">
        <v>5</v>
      </c>
      <c r="D267" s="1">
        <v>74351500000000</v>
      </c>
      <c r="E267">
        <v>-0.10534</v>
      </c>
      <c r="F267">
        <v>8.6190000000000003E-2</v>
      </c>
      <c r="G267">
        <v>9.6630000000000003</v>
      </c>
      <c r="H267">
        <v>3.5</v>
      </c>
      <c r="I267">
        <f t="shared" si="44"/>
        <v>0.97111075292813498</v>
      </c>
      <c r="O267">
        <f t="shared" si="37"/>
        <v>-6.6854705368008263E-2</v>
      </c>
      <c r="P267">
        <f t="shared" si="42"/>
        <v>9.8029465797540086E-2</v>
      </c>
      <c r="Q267">
        <f t="shared" si="43"/>
        <v>9.7078167203705963</v>
      </c>
      <c r="R267">
        <f t="shared" si="38"/>
        <v>-4.2761438479990824E-2</v>
      </c>
      <c r="S267">
        <f t="shared" si="39"/>
        <v>-1.3154961997266748E-2</v>
      </c>
      <c r="T267">
        <f t="shared" si="40"/>
        <v>-4.979635596732912E-2</v>
      </c>
      <c r="U267">
        <f t="shared" si="41"/>
        <v>4.6597200893828707E-5</v>
      </c>
    </row>
    <row r="268" spans="1:21" x14ac:dyDescent="0.25">
      <c r="A268" t="s">
        <v>13</v>
      </c>
      <c r="B268" t="s">
        <v>14</v>
      </c>
      <c r="C268" t="s">
        <v>5</v>
      </c>
      <c r="D268" s="1">
        <v>74351500000000</v>
      </c>
      <c r="E268">
        <v>-5.7459999999999997E-2</v>
      </c>
      <c r="F268">
        <v>5.7459999999999997E-2</v>
      </c>
      <c r="G268">
        <v>9.67258</v>
      </c>
      <c r="H268">
        <v>3.5</v>
      </c>
      <c r="I268">
        <f t="shared" si="44"/>
        <v>0.97291289741680653</v>
      </c>
      <c r="O268">
        <f t="shared" si="37"/>
        <v>-6.5915234831207439E-2</v>
      </c>
      <c r="P268">
        <f t="shared" si="42"/>
        <v>9.3972519217786085E-2</v>
      </c>
      <c r="Q268">
        <f t="shared" si="43"/>
        <v>9.7042930483335361</v>
      </c>
      <c r="R268">
        <f t="shared" si="38"/>
        <v>9.3947053680082659E-3</v>
      </c>
      <c r="S268">
        <f t="shared" si="39"/>
        <v>-4.0569465797540089E-2</v>
      </c>
      <c r="T268">
        <f t="shared" si="40"/>
        <v>-3.5236720370596331E-2</v>
      </c>
      <c r="U268">
        <f t="shared" si="41"/>
        <v>3.0942670454974094E-5</v>
      </c>
    </row>
    <row r="269" spans="1:21" x14ac:dyDescent="0.25">
      <c r="A269" t="s">
        <v>13</v>
      </c>
      <c r="B269" t="s">
        <v>14</v>
      </c>
      <c r="C269" t="s">
        <v>5</v>
      </c>
      <c r="D269" s="1">
        <v>74351500000000</v>
      </c>
      <c r="E269">
        <v>-6.7040000000000002E-2</v>
      </c>
      <c r="F269">
        <v>6.7040000000000002E-2</v>
      </c>
      <c r="G269">
        <v>9.67258</v>
      </c>
      <c r="H269">
        <v>3.5</v>
      </c>
      <c r="I269">
        <f t="shared" si="44"/>
        <v>0.97293770151860248</v>
      </c>
      <c r="O269">
        <f t="shared" si="37"/>
        <v>-6.6027711348086701E-2</v>
      </c>
      <c r="P269">
        <f t="shared" si="42"/>
        <v>9.127926729600748E-2</v>
      </c>
      <c r="Q269">
        <f t="shared" si="43"/>
        <v>9.7011217435001829</v>
      </c>
      <c r="R269">
        <f t="shared" si="38"/>
        <v>-1.1247651687925631E-3</v>
      </c>
      <c r="S269">
        <f t="shared" si="39"/>
        <v>-2.6932519217786083E-2</v>
      </c>
      <c r="T269">
        <f t="shared" si="40"/>
        <v>-3.1713048333536165E-2</v>
      </c>
      <c r="U269">
        <f t="shared" si="41"/>
        <v>1.801327026726434E-5</v>
      </c>
    </row>
    <row r="270" spans="1:21" x14ac:dyDescent="0.25">
      <c r="A270" t="s">
        <v>13</v>
      </c>
      <c r="B270" t="s">
        <v>14</v>
      </c>
      <c r="C270" t="s">
        <v>5</v>
      </c>
      <c r="D270" s="1">
        <v>74351500000000</v>
      </c>
      <c r="E270">
        <v>-3.8309999999999997E-2</v>
      </c>
      <c r="F270">
        <v>6.7040000000000002E-2</v>
      </c>
      <c r="G270">
        <v>9.68215</v>
      </c>
      <c r="H270">
        <v>3.5</v>
      </c>
      <c r="I270">
        <f t="shared" si="44"/>
        <v>0.97483223549673914</v>
      </c>
      <c r="O270">
        <f t="shared" si="37"/>
        <v>-6.3255940213278031E-2</v>
      </c>
      <c r="P270">
        <f t="shared" si="42"/>
        <v>8.8855340566406732E-2</v>
      </c>
      <c r="Q270">
        <f t="shared" si="43"/>
        <v>9.6992245691501662</v>
      </c>
      <c r="R270">
        <f t="shared" si="38"/>
        <v>2.7717711348086704E-2</v>
      </c>
      <c r="S270">
        <f t="shared" si="39"/>
        <v>-2.4239267296007477E-2</v>
      </c>
      <c r="T270">
        <f t="shared" si="40"/>
        <v>-1.8971743500182825E-2</v>
      </c>
      <c r="U270">
        <f t="shared" si="41"/>
        <v>1.784063427354455E-5</v>
      </c>
    </row>
    <row r="271" spans="1:21" x14ac:dyDescent="0.25">
      <c r="A271" t="s">
        <v>13</v>
      </c>
      <c r="B271" t="s">
        <v>14</v>
      </c>
      <c r="C271" t="s">
        <v>5</v>
      </c>
      <c r="D271" s="1">
        <v>74351500000000</v>
      </c>
      <c r="E271">
        <v>-0.18196000000000001</v>
      </c>
      <c r="F271">
        <v>0.17238000000000001</v>
      </c>
      <c r="G271">
        <v>10.09395</v>
      </c>
      <c r="H271">
        <v>3.5</v>
      </c>
      <c r="I271">
        <f t="shared" si="44"/>
        <v>1.0601044358170262</v>
      </c>
      <c r="O271">
        <f t="shared" si="37"/>
        <v>-7.512634619195023E-2</v>
      </c>
      <c r="P271">
        <f t="shared" si="42"/>
        <v>9.720780650976607E-2</v>
      </c>
      <c r="Q271">
        <f t="shared" si="43"/>
        <v>9.7386971122351493</v>
      </c>
      <c r="R271">
        <f t="shared" si="38"/>
        <v>-0.11870405978672198</v>
      </c>
      <c r="S271">
        <f t="shared" si="39"/>
        <v>8.3524659433593273E-2</v>
      </c>
      <c r="T271">
        <f t="shared" si="40"/>
        <v>0.39472543084983336</v>
      </c>
      <c r="U271">
        <f t="shared" si="41"/>
        <v>1.8391856259377649E-3</v>
      </c>
    </row>
    <row r="272" spans="1:21" x14ac:dyDescent="0.25">
      <c r="A272" t="s">
        <v>13</v>
      </c>
      <c r="B272" t="s">
        <v>14</v>
      </c>
      <c r="C272" t="s">
        <v>5</v>
      </c>
      <c r="D272" s="1">
        <v>74351500000000</v>
      </c>
      <c r="E272">
        <v>-0.18196000000000001</v>
      </c>
      <c r="F272">
        <v>0.17238000000000001</v>
      </c>
      <c r="G272">
        <v>10.09395</v>
      </c>
      <c r="H272">
        <v>3.5</v>
      </c>
      <c r="I272">
        <f t="shared" si="44"/>
        <v>1.0601044358170262</v>
      </c>
      <c r="O272">
        <f t="shared" si="37"/>
        <v>-8.5809711572755215E-2</v>
      </c>
      <c r="P272">
        <f t="shared" si="42"/>
        <v>0.10472502585878947</v>
      </c>
      <c r="Q272">
        <f t="shared" si="43"/>
        <v>9.7742224010116345</v>
      </c>
      <c r="R272">
        <f t="shared" si="38"/>
        <v>-0.10683365380804978</v>
      </c>
      <c r="S272">
        <f t="shared" si="39"/>
        <v>7.5172193490233935E-2</v>
      </c>
      <c r="T272">
        <f t="shared" si="40"/>
        <v>0.3552528877648502</v>
      </c>
      <c r="U272">
        <f t="shared" si="41"/>
        <v>1.4897403570095905E-3</v>
      </c>
    </row>
    <row r="273" spans="1:21" x14ac:dyDescent="0.25">
      <c r="A273" t="s">
        <v>13</v>
      </c>
      <c r="B273" t="s">
        <v>14</v>
      </c>
      <c r="C273" t="s">
        <v>5</v>
      </c>
      <c r="D273" s="1">
        <v>74351500000000</v>
      </c>
      <c r="E273">
        <v>-0.13408</v>
      </c>
      <c r="F273">
        <v>0.10534</v>
      </c>
      <c r="G273">
        <v>9.9024199999999993</v>
      </c>
      <c r="H273">
        <v>3.5</v>
      </c>
      <c r="I273">
        <f t="shared" si="44"/>
        <v>1.0199293328335439</v>
      </c>
      <c r="O273">
        <f t="shared" si="37"/>
        <v>-9.06367404154797E-2</v>
      </c>
      <c r="P273">
        <f t="shared" si="42"/>
        <v>0.10478652327291052</v>
      </c>
      <c r="Q273">
        <f t="shared" si="43"/>
        <v>9.7870421609104721</v>
      </c>
      <c r="R273">
        <f t="shared" si="38"/>
        <v>-4.827028842724479E-2</v>
      </c>
      <c r="S273">
        <f t="shared" si="39"/>
        <v>6.1497414121053362E-4</v>
      </c>
      <c r="T273">
        <f t="shared" si="40"/>
        <v>0.1281975989883648</v>
      </c>
      <c r="U273">
        <f t="shared" si="41"/>
        <v>1.9512268226994455E-4</v>
      </c>
    </row>
    <row r="274" spans="1:21" x14ac:dyDescent="0.25">
      <c r="A274" t="s">
        <v>13</v>
      </c>
      <c r="B274" t="s">
        <v>14</v>
      </c>
      <c r="C274" t="s">
        <v>5</v>
      </c>
      <c r="D274" s="1">
        <v>74351600000000</v>
      </c>
      <c r="E274">
        <v>-7.6609999999999998E-2</v>
      </c>
      <c r="F274">
        <v>5.7459999999999997E-2</v>
      </c>
      <c r="G274">
        <v>9.8257999999999992</v>
      </c>
      <c r="H274">
        <v>3.5</v>
      </c>
      <c r="I274">
        <f t="shared" si="44"/>
        <v>1.0040046856869049</v>
      </c>
      <c r="O274">
        <f t="shared" ref="O274:O311" si="45">(E274*$L$2+O273*(1-$L$2))</f>
        <v>-8.9234066373931734E-2</v>
      </c>
      <c r="P274">
        <f t="shared" si="42"/>
        <v>0.10005387094561947</v>
      </c>
      <c r="Q274">
        <f t="shared" si="43"/>
        <v>9.7909179448194248</v>
      </c>
      <c r="R274">
        <f t="shared" ref="R274:R311" si="46">E274 - O273</f>
        <v>1.4026740415479702E-2</v>
      </c>
      <c r="S274">
        <f t="shared" ref="S274:S311" si="47">F274 - P273</f>
        <v>-4.7326523272910523E-2</v>
      </c>
      <c r="T274">
        <f t="shared" ref="T274:T311" si="48">G274-Q273</f>
        <v>3.8757839089527124E-2</v>
      </c>
      <c r="U274">
        <f t="shared" ref="U274:U311" si="49">((R274*R274)+(S274*S274)+(T274*T274))/($M$2 * $M$2)</f>
        <v>4.095563696159974E-5</v>
      </c>
    </row>
    <row r="275" spans="1:21" x14ac:dyDescent="0.25">
      <c r="A275" t="s">
        <v>13</v>
      </c>
      <c r="B275" t="s">
        <v>14</v>
      </c>
      <c r="C275" t="s">
        <v>5</v>
      </c>
      <c r="D275" s="1">
        <v>74351600000000</v>
      </c>
      <c r="E275">
        <v>-4.7879999999999999E-2</v>
      </c>
      <c r="F275">
        <v>4.7879999999999999E-2</v>
      </c>
      <c r="G275">
        <v>9.8832599999999999</v>
      </c>
      <c r="H275">
        <v>3.5</v>
      </c>
      <c r="I275">
        <f t="shared" si="44"/>
        <v>1.015732795560008</v>
      </c>
      <c r="O275">
        <f t="shared" si="45"/>
        <v>-8.5098659736538559E-2</v>
      </c>
      <c r="P275">
        <f t="shared" ref="P275:P311" si="50">(F275*$L$2+P274*(1-$L$2))</f>
        <v>9.4836483851057529E-2</v>
      </c>
      <c r="Q275">
        <f t="shared" ref="Q275:Q311" si="51">(G275*$L$2+Q274*(1-$L$2))</f>
        <v>9.8001521503374835</v>
      </c>
      <c r="R275">
        <f t="shared" si="46"/>
        <v>4.1354066373931735E-2</v>
      </c>
      <c r="S275">
        <f t="shared" si="47"/>
        <v>-5.2173870945619476E-2</v>
      </c>
      <c r="T275">
        <f t="shared" si="48"/>
        <v>9.2342055180575144E-2</v>
      </c>
      <c r="U275">
        <f t="shared" si="49"/>
        <v>1.3475382130219391E-4</v>
      </c>
    </row>
    <row r="276" spans="1:21" x14ac:dyDescent="0.25">
      <c r="A276" t="s">
        <v>34</v>
      </c>
      <c r="B276" t="s">
        <v>14</v>
      </c>
      <c r="C276" t="s">
        <v>5</v>
      </c>
      <c r="D276" s="1">
        <v>74487600000000</v>
      </c>
      <c r="E276">
        <v>-0.10534</v>
      </c>
      <c r="F276">
        <v>9.5769999999999994E-2</v>
      </c>
      <c r="G276">
        <v>9.7587700000000002</v>
      </c>
      <c r="H276">
        <v>3.5</v>
      </c>
      <c r="I276">
        <f t="shared" ref="I276:I311" si="52">((E276*E276)+(F276*F276)+(G276*G276))/($M$2 * $M$2)</f>
        <v>0.99046979058563911</v>
      </c>
      <c r="O276">
        <f t="shared" si="45"/>
        <v>-8.7122793762884704E-2</v>
      </c>
      <c r="P276">
        <f t="shared" si="50"/>
        <v>9.4929835465951781E-2</v>
      </c>
      <c r="Q276">
        <f t="shared" si="51"/>
        <v>9.7960139353037352</v>
      </c>
      <c r="R276">
        <f t="shared" si="46"/>
        <v>-2.0241340263461444E-2</v>
      </c>
      <c r="S276">
        <f t="shared" si="47"/>
        <v>9.3351614894246482E-4</v>
      </c>
      <c r="T276">
        <f t="shared" si="48"/>
        <v>-4.1382150337483381E-2</v>
      </c>
      <c r="U276">
        <f t="shared" si="49"/>
        <v>2.2076086019410182E-5</v>
      </c>
    </row>
    <row r="277" spans="1:21" x14ac:dyDescent="0.25">
      <c r="A277" t="s">
        <v>34</v>
      </c>
      <c r="B277" t="s">
        <v>14</v>
      </c>
      <c r="C277" t="s">
        <v>5</v>
      </c>
      <c r="D277" s="1">
        <v>74487600000000</v>
      </c>
      <c r="E277">
        <v>-8.6190000000000003E-2</v>
      </c>
      <c r="F277">
        <v>8.6190000000000003E-2</v>
      </c>
      <c r="G277">
        <v>9.7683400000000002</v>
      </c>
      <c r="H277">
        <v>3.5</v>
      </c>
      <c r="I277">
        <f t="shared" si="52"/>
        <v>0.99235668609788075</v>
      </c>
      <c r="O277">
        <f t="shared" si="45"/>
        <v>-8.7029514386596243E-2</v>
      </c>
      <c r="P277">
        <f t="shared" si="50"/>
        <v>9.4055851919356601E-2</v>
      </c>
      <c r="Q277">
        <f t="shared" si="51"/>
        <v>9.7932465417733621</v>
      </c>
      <c r="R277">
        <f t="shared" si="46"/>
        <v>9.3279376288470106E-4</v>
      </c>
      <c r="S277">
        <f t="shared" si="47"/>
        <v>-8.7398354659517785E-3</v>
      </c>
      <c r="T277">
        <f t="shared" si="48"/>
        <v>-2.7673935303734964E-2</v>
      </c>
      <c r="U277">
        <f t="shared" si="49"/>
        <v>8.7667479982266907E-6</v>
      </c>
    </row>
    <row r="278" spans="1:21" x14ac:dyDescent="0.25">
      <c r="A278" t="s">
        <v>34</v>
      </c>
      <c r="B278" t="s">
        <v>14</v>
      </c>
      <c r="C278" t="s">
        <v>5</v>
      </c>
      <c r="D278" s="1">
        <v>74487600000000</v>
      </c>
      <c r="E278">
        <v>-6.7040000000000002E-2</v>
      </c>
      <c r="F278">
        <v>5.7459999999999997E-2</v>
      </c>
      <c r="G278">
        <v>9.7587700000000002</v>
      </c>
      <c r="H278">
        <v>3.5</v>
      </c>
      <c r="I278">
        <f t="shared" si="52"/>
        <v>0.9903400999807731</v>
      </c>
      <c r="O278">
        <f t="shared" si="45"/>
        <v>-8.5030562947936622E-2</v>
      </c>
      <c r="P278">
        <f t="shared" si="50"/>
        <v>9.0396266727420946E-2</v>
      </c>
      <c r="Q278">
        <f t="shared" si="51"/>
        <v>9.7897988875960262</v>
      </c>
      <c r="R278">
        <f t="shared" si="46"/>
        <v>1.9989514386596241E-2</v>
      </c>
      <c r="S278">
        <f t="shared" si="47"/>
        <v>-3.6595851919356603E-2</v>
      </c>
      <c r="T278">
        <f t="shared" si="48"/>
        <v>-3.4476541773361902E-2</v>
      </c>
      <c r="U278">
        <f t="shared" si="49"/>
        <v>3.0440441924332804E-5</v>
      </c>
    </row>
    <row r="279" spans="1:21" x14ac:dyDescent="0.25">
      <c r="A279" t="s">
        <v>34</v>
      </c>
      <c r="B279" t="s">
        <v>14</v>
      </c>
      <c r="C279" t="s">
        <v>5</v>
      </c>
      <c r="D279" s="1">
        <v>74488200000000</v>
      </c>
      <c r="E279">
        <v>-5.7459999999999997E-2</v>
      </c>
      <c r="F279">
        <v>8.6190000000000003E-2</v>
      </c>
      <c r="G279">
        <v>9.7970699999999997</v>
      </c>
      <c r="H279">
        <v>3.5</v>
      </c>
      <c r="I279">
        <f t="shared" si="52"/>
        <v>0.99815875467971182</v>
      </c>
      <c r="O279">
        <f t="shared" si="45"/>
        <v>-8.2273506653142967E-2</v>
      </c>
      <c r="P279">
        <f t="shared" si="50"/>
        <v>8.9975640054678854E-2</v>
      </c>
      <c r="Q279">
        <f t="shared" si="51"/>
        <v>9.7905259988364239</v>
      </c>
      <c r="R279">
        <f t="shared" si="46"/>
        <v>2.7570562947936625E-2</v>
      </c>
      <c r="S279">
        <f t="shared" si="47"/>
        <v>-4.2062667274209431E-3</v>
      </c>
      <c r="T279">
        <f t="shared" si="48"/>
        <v>7.2711124039734898E-3</v>
      </c>
      <c r="U279">
        <f t="shared" si="49"/>
        <v>8.6377703838393516E-6</v>
      </c>
    </row>
    <row r="280" spans="1:21" x14ac:dyDescent="0.25">
      <c r="A280" t="s">
        <v>34</v>
      </c>
      <c r="B280" t="s">
        <v>14</v>
      </c>
      <c r="C280" t="s">
        <v>5</v>
      </c>
      <c r="D280" s="1">
        <v>74500400000000</v>
      </c>
      <c r="E280">
        <v>-7.6609999999999998E-2</v>
      </c>
      <c r="F280">
        <v>9.5769999999999994E-2</v>
      </c>
      <c r="G280">
        <v>9.67258</v>
      </c>
      <c r="H280">
        <v>3.5</v>
      </c>
      <c r="I280">
        <f t="shared" si="52"/>
        <v>0.97300063421715532</v>
      </c>
      <c r="O280">
        <f t="shared" si="45"/>
        <v>-8.170715598782867E-2</v>
      </c>
      <c r="P280">
        <f t="shared" si="50"/>
        <v>9.0555076049210967E-2</v>
      </c>
      <c r="Q280">
        <f t="shared" si="51"/>
        <v>9.7787313989527807</v>
      </c>
      <c r="R280">
        <f t="shared" si="46"/>
        <v>5.663506653142969E-3</v>
      </c>
      <c r="S280">
        <f t="shared" si="47"/>
        <v>5.7943599453211397E-3</v>
      </c>
      <c r="T280">
        <f t="shared" si="48"/>
        <v>-0.11794599883642398</v>
      </c>
      <c r="U280">
        <f t="shared" si="49"/>
        <v>1.4533485198489859E-4</v>
      </c>
    </row>
    <row r="281" spans="1:21" x14ac:dyDescent="0.25">
      <c r="A281" t="s">
        <v>34</v>
      </c>
      <c r="B281" t="s">
        <v>14</v>
      </c>
      <c r="C281" t="s">
        <v>5</v>
      </c>
      <c r="D281" s="1">
        <v>74500400000000</v>
      </c>
      <c r="E281">
        <v>-7.6609999999999998E-2</v>
      </c>
      <c r="F281">
        <v>7.6609999999999998E-2</v>
      </c>
      <c r="G281">
        <v>9.68215</v>
      </c>
      <c r="H281">
        <v>3.5</v>
      </c>
      <c r="I281">
        <f t="shared" si="52"/>
        <v>0.97489229729795468</v>
      </c>
      <c r="O281">
        <f t="shared" si="45"/>
        <v>-8.1197440389045805E-2</v>
      </c>
      <c r="P281">
        <f t="shared" si="50"/>
        <v>8.9160568444289878E-2</v>
      </c>
      <c r="Q281">
        <f t="shared" si="51"/>
        <v>9.7690732590575031</v>
      </c>
      <c r="R281">
        <f t="shared" si="46"/>
        <v>5.0971559878286721E-3</v>
      </c>
      <c r="S281">
        <f t="shared" si="47"/>
        <v>-1.3945076049210969E-2</v>
      </c>
      <c r="T281">
        <f t="shared" si="48"/>
        <v>-9.6581398952780617E-2</v>
      </c>
      <c r="U281">
        <f t="shared" si="49"/>
        <v>9.9286415938273486E-5</v>
      </c>
    </row>
    <row r="282" spans="1:21" x14ac:dyDescent="0.25">
      <c r="A282" t="s">
        <v>34</v>
      </c>
      <c r="B282" t="s">
        <v>14</v>
      </c>
      <c r="C282" t="s">
        <v>5</v>
      </c>
      <c r="D282" s="1">
        <v>74500400000000</v>
      </c>
      <c r="E282">
        <v>-3.8309999999999997E-2</v>
      </c>
      <c r="F282">
        <v>7.6609999999999998E-2</v>
      </c>
      <c r="G282">
        <v>9.68215</v>
      </c>
      <c r="H282">
        <v>3.5</v>
      </c>
      <c r="I282">
        <f t="shared" si="52"/>
        <v>0.97484653023530254</v>
      </c>
      <c r="O282">
        <f t="shared" si="45"/>
        <v>-7.6908696350141234E-2</v>
      </c>
      <c r="P282">
        <f t="shared" si="50"/>
        <v>8.7905511599860889E-2</v>
      </c>
      <c r="Q282">
        <f t="shared" si="51"/>
        <v>9.7603809331517546</v>
      </c>
      <c r="R282">
        <f t="shared" si="46"/>
        <v>4.2887440389045808E-2</v>
      </c>
      <c r="S282">
        <f t="shared" si="47"/>
        <v>-1.2550568444289881E-2</v>
      </c>
      <c r="T282">
        <f t="shared" si="48"/>
        <v>-8.6923259057503088E-2</v>
      </c>
      <c r="U282">
        <f t="shared" si="49"/>
        <v>9.9328939504659435E-5</v>
      </c>
    </row>
    <row r="283" spans="1:21" x14ac:dyDescent="0.25">
      <c r="A283" t="s">
        <v>34</v>
      </c>
      <c r="B283" t="s">
        <v>14</v>
      </c>
      <c r="C283" t="s">
        <v>5</v>
      </c>
      <c r="D283" s="1">
        <v>74500400000000</v>
      </c>
      <c r="E283">
        <v>-9.5769999999999994E-2</v>
      </c>
      <c r="F283">
        <v>6.7040000000000002E-2</v>
      </c>
      <c r="G283">
        <v>9.7204599999999992</v>
      </c>
      <c r="H283">
        <v>3.5</v>
      </c>
      <c r="I283">
        <f t="shared" si="52"/>
        <v>0.98264148188762834</v>
      </c>
      <c r="O283">
        <f t="shared" si="45"/>
        <v>-7.8794826715127109E-2</v>
      </c>
      <c r="P283">
        <f t="shared" si="50"/>
        <v>8.5818960439874803E-2</v>
      </c>
      <c r="Q283">
        <f t="shared" si="51"/>
        <v>9.7563888398365801</v>
      </c>
      <c r="R283">
        <f t="shared" si="46"/>
        <v>-1.886130364985876E-2</v>
      </c>
      <c r="S283">
        <f t="shared" si="47"/>
        <v>-2.0865511599860886E-2</v>
      </c>
      <c r="T283">
        <f t="shared" si="48"/>
        <v>-3.9920933151755378E-2</v>
      </c>
      <c r="U283">
        <f t="shared" si="49"/>
        <v>2.4797647141406336E-5</v>
      </c>
    </row>
    <row r="284" spans="1:21" x14ac:dyDescent="0.25">
      <c r="A284" t="s">
        <v>34</v>
      </c>
      <c r="B284" t="s">
        <v>14</v>
      </c>
      <c r="C284" t="s">
        <v>5</v>
      </c>
      <c r="D284" s="1">
        <v>74500400000000</v>
      </c>
      <c r="E284">
        <v>-0.10534</v>
      </c>
      <c r="F284">
        <v>5.7459999999999997E-2</v>
      </c>
      <c r="G284">
        <v>9.7396100000000008</v>
      </c>
      <c r="H284">
        <v>3.5</v>
      </c>
      <c r="I284">
        <f t="shared" si="52"/>
        <v>0.98652409352757098</v>
      </c>
      <c r="O284">
        <f t="shared" si="45"/>
        <v>-8.1449344043614397E-2</v>
      </c>
      <c r="P284">
        <f t="shared" si="50"/>
        <v>8.2983064395887332E-2</v>
      </c>
      <c r="Q284">
        <f t="shared" si="51"/>
        <v>9.7547109558529215</v>
      </c>
      <c r="R284">
        <f t="shared" si="46"/>
        <v>-2.6545173284872894E-2</v>
      </c>
      <c r="S284">
        <f t="shared" si="47"/>
        <v>-2.8358960439874806E-2</v>
      </c>
      <c r="T284">
        <f t="shared" si="48"/>
        <v>-1.6778839836579351E-2</v>
      </c>
      <c r="U284">
        <f t="shared" si="49"/>
        <v>1.8617023761427513E-5</v>
      </c>
    </row>
    <row r="285" spans="1:21" x14ac:dyDescent="0.25">
      <c r="A285" t="s">
        <v>34</v>
      </c>
      <c r="B285" t="s">
        <v>14</v>
      </c>
      <c r="C285" t="s">
        <v>5</v>
      </c>
      <c r="D285" s="1">
        <v>74500400000000</v>
      </c>
      <c r="E285">
        <v>-5.7459999999999997E-2</v>
      </c>
      <c r="F285">
        <v>4.7879999999999999E-2</v>
      </c>
      <c r="G285">
        <v>9.7779199999999999</v>
      </c>
      <c r="H285">
        <v>3.5</v>
      </c>
      <c r="I285">
        <f t="shared" si="52"/>
        <v>0.99420746257172954</v>
      </c>
      <c r="O285">
        <f t="shared" si="45"/>
        <v>-7.9050409639252958E-2</v>
      </c>
      <c r="P285">
        <f t="shared" si="50"/>
        <v>7.9472757956298601E-2</v>
      </c>
      <c r="Q285">
        <f t="shared" si="51"/>
        <v>9.7570318602676309</v>
      </c>
      <c r="R285">
        <f t="shared" si="46"/>
        <v>2.39893440436144E-2</v>
      </c>
      <c r="S285">
        <f t="shared" si="47"/>
        <v>-3.5103064395887333E-2</v>
      </c>
      <c r="T285">
        <f t="shared" si="48"/>
        <v>2.3209044147078473E-2</v>
      </c>
      <c r="U285">
        <f t="shared" si="49"/>
        <v>2.43980879021672E-5</v>
      </c>
    </row>
    <row r="286" spans="1:21" x14ac:dyDescent="0.25">
      <c r="A286" t="s">
        <v>34</v>
      </c>
      <c r="B286" t="s">
        <v>14</v>
      </c>
      <c r="C286" t="s">
        <v>5</v>
      </c>
      <c r="D286" s="1">
        <v>74500400000000</v>
      </c>
      <c r="E286">
        <v>-5.7459999999999997E-2</v>
      </c>
      <c r="F286">
        <v>4.7879999999999999E-2</v>
      </c>
      <c r="G286">
        <v>9.7779199999999999</v>
      </c>
      <c r="H286">
        <v>3.5</v>
      </c>
      <c r="I286">
        <f t="shared" si="52"/>
        <v>0.99420746257172954</v>
      </c>
      <c r="O286">
        <f t="shared" si="45"/>
        <v>-7.689136867532767E-2</v>
      </c>
      <c r="P286">
        <f t="shared" si="50"/>
        <v>7.6313482160668744E-2</v>
      </c>
      <c r="Q286">
        <f t="shared" si="51"/>
        <v>9.7591206742408687</v>
      </c>
      <c r="R286">
        <f t="shared" si="46"/>
        <v>2.1590409639252961E-2</v>
      </c>
      <c r="S286">
        <f t="shared" si="47"/>
        <v>-3.1592757956298602E-2</v>
      </c>
      <c r="T286">
        <f t="shared" si="48"/>
        <v>2.0888139732369027E-2</v>
      </c>
      <c r="U286">
        <f t="shared" si="49"/>
        <v>1.9762451200754739E-5</v>
      </c>
    </row>
    <row r="287" spans="1:21" x14ac:dyDescent="0.25">
      <c r="A287" t="s">
        <v>34</v>
      </c>
      <c r="B287" t="s">
        <v>14</v>
      </c>
      <c r="C287" t="s">
        <v>5</v>
      </c>
      <c r="D287" s="1">
        <v>74502900000000</v>
      </c>
      <c r="E287">
        <v>-7.6609999999999998E-2</v>
      </c>
      <c r="F287">
        <v>9.5769999999999994E-2</v>
      </c>
      <c r="G287">
        <v>9.6151099999999996</v>
      </c>
      <c r="H287">
        <v>3.5</v>
      </c>
      <c r="I287">
        <f t="shared" si="52"/>
        <v>0.96147459578794969</v>
      </c>
      <c r="O287">
        <f t="shared" si="45"/>
        <v>-7.6863231807794904E-2</v>
      </c>
      <c r="P287">
        <f t="shared" si="50"/>
        <v>7.8259133944601877E-2</v>
      </c>
      <c r="Q287">
        <f t="shared" si="51"/>
        <v>9.7447196068167816</v>
      </c>
      <c r="R287">
        <f t="shared" si="46"/>
        <v>2.8136867532767285E-4</v>
      </c>
      <c r="S287">
        <f t="shared" si="47"/>
        <v>1.945651783933125E-2</v>
      </c>
      <c r="T287">
        <f t="shared" si="48"/>
        <v>-0.14401067424086911</v>
      </c>
      <c r="U287">
        <f t="shared" si="49"/>
        <v>2.1958641135524026E-4</v>
      </c>
    </row>
    <row r="288" spans="1:21" x14ac:dyDescent="0.25">
      <c r="A288" t="s">
        <v>34</v>
      </c>
      <c r="B288" t="s">
        <v>14</v>
      </c>
      <c r="C288" t="s">
        <v>5</v>
      </c>
      <c r="D288" s="1">
        <v>74502900000000</v>
      </c>
      <c r="E288">
        <v>-5.7459999999999997E-2</v>
      </c>
      <c r="F288">
        <v>6.7040000000000002E-2</v>
      </c>
      <c r="G288">
        <v>9.67258</v>
      </c>
      <c r="H288">
        <v>3.5</v>
      </c>
      <c r="I288">
        <f t="shared" si="52"/>
        <v>0.97292529946770445</v>
      </c>
      <c r="O288">
        <f t="shared" si="45"/>
        <v>-7.4922908627015422E-2</v>
      </c>
      <c r="P288">
        <f t="shared" si="50"/>
        <v>7.7137220550141689E-2</v>
      </c>
      <c r="Q288">
        <f t="shared" si="51"/>
        <v>9.7375056461351033</v>
      </c>
      <c r="R288">
        <f t="shared" si="46"/>
        <v>1.9403231807794907E-2</v>
      </c>
      <c r="S288">
        <f t="shared" si="47"/>
        <v>-1.1219133944601875E-2</v>
      </c>
      <c r="T288">
        <f t="shared" si="48"/>
        <v>-7.2139606816781665E-2</v>
      </c>
      <c r="U288">
        <f t="shared" si="49"/>
        <v>5.9337157575780052E-5</v>
      </c>
    </row>
    <row r="289" spans="1:21" x14ac:dyDescent="0.25">
      <c r="A289" t="s">
        <v>15</v>
      </c>
      <c r="B289" t="s">
        <v>14</v>
      </c>
      <c r="C289" t="s">
        <v>5</v>
      </c>
      <c r="D289" s="1">
        <v>74502900000000</v>
      </c>
      <c r="E289">
        <v>-4.7879999999999999E-2</v>
      </c>
      <c r="F289">
        <v>8.6190000000000003E-2</v>
      </c>
      <c r="G289">
        <v>9.68215</v>
      </c>
      <c r="H289">
        <v>3.5</v>
      </c>
      <c r="I289">
        <f t="shared" si="52"/>
        <v>0.97487132437873114</v>
      </c>
      <c r="O289">
        <f t="shared" si="45"/>
        <v>-7.2218617764313889E-2</v>
      </c>
      <c r="P289">
        <f t="shared" si="50"/>
        <v>7.8042498495127524E-2</v>
      </c>
      <c r="Q289">
        <f t="shared" si="51"/>
        <v>9.7319700815215935</v>
      </c>
      <c r="R289">
        <f t="shared" si="46"/>
        <v>2.7042908627015423E-2</v>
      </c>
      <c r="S289">
        <f t="shared" si="47"/>
        <v>9.0527794498583142E-3</v>
      </c>
      <c r="T289">
        <f t="shared" si="48"/>
        <v>-5.5355646135103243E-2</v>
      </c>
      <c r="U289">
        <f t="shared" si="49"/>
        <v>4.0319265781871234E-5</v>
      </c>
    </row>
    <row r="290" spans="1:21" x14ac:dyDescent="0.25">
      <c r="A290" t="s">
        <v>15</v>
      </c>
      <c r="B290" t="s">
        <v>14</v>
      </c>
      <c r="C290" t="s">
        <v>5</v>
      </c>
      <c r="D290" s="1">
        <v>74502900000000</v>
      </c>
      <c r="E290">
        <v>-2.8729999999999999E-2</v>
      </c>
      <c r="F290">
        <v>8.6190000000000003E-2</v>
      </c>
      <c r="G290">
        <v>9.68215</v>
      </c>
      <c r="H290">
        <v>3.5</v>
      </c>
      <c r="I290">
        <f t="shared" si="52"/>
        <v>0.97485606935493285</v>
      </c>
      <c r="O290">
        <f t="shared" si="45"/>
        <v>-6.7869755987882502E-2</v>
      </c>
      <c r="P290">
        <f t="shared" si="50"/>
        <v>7.8857248645614775E-2</v>
      </c>
      <c r="Q290">
        <f t="shared" si="51"/>
        <v>9.7269880733694354</v>
      </c>
      <c r="R290">
        <f t="shared" si="46"/>
        <v>4.348861776431389E-2</v>
      </c>
      <c r="S290">
        <f t="shared" si="47"/>
        <v>8.1475015048724786E-3</v>
      </c>
      <c r="T290">
        <f t="shared" si="48"/>
        <v>-4.9820081521593451E-2</v>
      </c>
      <c r="U290">
        <f t="shared" si="49"/>
        <v>4.6164754508717115E-5</v>
      </c>
    </row>
    <row r="291" spans="1:21" x14ac:dyDescent="0.25">
      <c r="A291" t="s">
        <v>15</v>
      </c>
      <c r="B291" t="s">
        <v>14</v>
      </c>
      <c r="C291" t="s">
        <v>5</v>
      </c>
      <c r="D291" s="1">
        <v>74502900000000</v>
      </c>
      <c r="E291">
        <v>-3.8309999999999997E-2</v>
      </c>
      <c r="F291">
        <v>8.6190000000000003E-2</v>
      </c>
      <c r="G291">
        <v>9.6917299999999997</v>
      </c>
      <c r="H291">
        <v>3.5</v>
      </c>
      <c r="I291">
        <f t="shared" si="52"/>
        <v>0.97679267400828551</v>
      </c>
      <c r="O291">
        <f t="shared" si="45"/>
        <v>-6.4913780389094247E-2</v>
      </c>
      <c r="P291">
        <f t="shared" si="50"/>
        <v>7.9590523781053302E-2</v>
      </c>
      <c r="Q291">
        <f t="shared" si="51"/>
        <v>9.7234622660324916</v>
      </c>
      <c r="R291">
        <f t="shared" si="46"/>
        <v>2.9559755987882505E-2</v>
      </c>
      <c r="S291">
        <f t="shared" si="47"/>
        <v>7.332751354385228E-3</v>
      </c>
      <c r="T291">
        <f t="shared" si="48"/>
        <v>-3.525807336943565E-2</v>
      </c>
      <c r="U291">
        <f t="shared" si="49"/>
        <v>2.2571191451110476E-5</v>
      </c>
    </row>
    <row r="292" spans="1:21" x14ac:dyDescent="0.25">
      <c r="A292" t="s">
        <v>15</v>
      </c>
      <c r="B292" t="s">
        <v>14</v>
      </c>
      <c r="C292" t="s">
        <v>5</v>
      </c>
      <c r="D292" s="1">
        <v>74502900000000</v>
      </c>
      <c r="E292">
        <v>-0.20111000000000001</v>
      </c>
      <c r="F292">
        <v>9.5769999999999994E-2</v>
      </c>
      <c r="G292">
        <v>10.34295</v>
      </c>
      <c r="H292">
        <v>3.5</v>
      </c>
      <c r="I292">
        <f t="shared" si="52"/>
        <v>1.1128813999524416</v>
      </c>
      <c r="O292">
        <f t="shared" si="45"/>
        <v>-7.8533402350184828E-2</v>
      </c>
      <c r="P292">
        <f t="shared" si="50"/>
        <v>8.1208471402947971E-2</v>
      </c>
      <c r="Q292">
        <f t="shared" si="51"/>
        <v>9.7854110394292437</v>
      </c>
      <c r="R292">
        <f t="shared" si="46"/>
        <v>-0.13619621961090578</v>
      </c>
      <c r="S292">
        <f t="shared" si="47"/>
        <v>1.6179476218946692E-2</v>
      </c>
      <c r="T292">
        <f t="shared" si="48"/>
        <v>0.61948773396750845</v>
      </c>
      <c r="U292">
        <f t="shared" si="49"/>
        <v>4.1860728900886875E-3</v>
      </c>
    </row>
    <row r="293" spans="1:21" x14ac:dyDescent="0.25">
      <c r="A293" t="s">
        <v>15</v>
      </c>
      <c r="B293" t="s">
        <v>14</v>
      </c>
      <c r="C293" t="s">
        <v>5</v>
      </c>
      <c r="D293" s="1">
        <v>74502900000000</v>
      </c>
      <c r="E293">
        <v>-0.20111000000000001</v>
      </c>
      <c r="F293">
        <v>9.5769999999999994E-2</v>
      </c>
      <c r="G293">
        <v>10.34295</v>
      </c>
      <c r="H293">
        <v>3.5</v>
      </c>
      <c r="I293">
        <f t="shared" si="52"/>
        <v>1.1128813999524416</v>
      </c>
      <c r="O293">
        <f t="shared" si="45"/>
        <v>-9.0791062115166354E-2</v>
      </c>
      <c r="P293">
        <f t="shared" si="50"/>
        <v>8.2664624262653183E-2</v>
      </c>
      <c r="Q293">
        <f t="shared" si="51"/>
        <v>9.8411649354863204</v>
      </c>
      <c r="R293">
        <f t="shared" si="46"/>
        <v>-0.12257659764981518</v>
      </c>
      <c r="S293">
        <f t="shared" si="47"/>
        <v>1.4561528597052023E-2</v>
      </c>
      <c r="T293">
        <f t="shared" si="48"/>
        <v>0.55753896057075636</v>
      </c>
      <c r="U293">
        <f t="shared" si="49"/>
        <v>3.3907190409718227E-3</v>
      </c>
    </row>
    <row r="294" spans="1:21" x14ac:dyDescent="0.25">
      <c r="A294" t="s">
        <v>15</v>
      </c>
      <c r="B294" t="s">
        <v>14</v>
      </c>
      <c r="C294" t="s">
        <v>5</v>
      </c>
      <c r="D294" s="1">
        <v>74683900000000</v>
      </c>
      <c r="E294">
        <v>-4.7879999999999999E-2</v>
      </c>
      <c r="F294">
        <v>6.7040000000000002E-2</v>
      </c>
      <c r="G294">
        <v>9.68215</v>
      </c>
      <c r="H294">
        <v>3.5</v>
      </c>
      <c r="I294">
        <f t="shared" si="52"/>
        <v>0.97484081233987718</v>
      </c>
      <c r="O294">
        <f t="shared" si="45"/>
        <v>-8.6499955903649728E-2</v>
      </c>
      <c r="P294">
        <f t="shared" si="50"/>
        <v>8.1102161836387868E-2</v>
      </c>
      <c r="Q294">
        <f t="shared" si="51"/>
        <v>9.8252634419376896</v>
      </c>
      <c r="R294">
        <f t="shared" si="46"/>
        <v>4.2911062115166355E-2</v>
      </c>
      <c r="S294">
        <f t="shared" si="47"/>
        <v>-1.5624624262653181E-2</v>
      </c>
      <c r="T294">
        <f t="shared" si="48"/>
        <v>-0.1590149354863204</v>
      </c>
      <c r="U294">
        <f t="shared" si="49"/>
        <v>2.846119214787917E-4</v>
      </c>
    </row>
    <row r="295" spans="1:21" x14ac:dyDescent="0.25">
      <c r="A295" t="s">
        <v>15</v>
      </c>
      <c r="B295" t="s">
        <v>14</v>
      </c>
      <c r="C295" t="s">
        <v>5</v>
      </c>
      <c r="D295" s="1">
        <v>74683900000000</v>
      </c>
      <c r="E295">
        <v>-2.8729999999999999E-2</v>
      </c>
      <c r="F295">
        <v>7.6609999999999998E-2</v>
      </c>
      <c r="G295">
        <v>9.6438400000000009</v>
      </c>
      <c r="H295">
        <v>3.5</v>
      </c>
      <c r="I295">
        <f t="shared" si="52"/>
        <v>0.9671412379450528</v>
      </c>
      <c r="O295">
        <f t="shared" si="45"/>
        <v>-8.0722960313284756E-2</v>
      </c>
      <c r="P295">
        <f t="shared" si="50"/>
        <v>8.0652945652749081E-2</v>
      </c>
      <c r="Q295">
        <f t="shared" si="51"/>
        <v>9.8071210977439218</v>
      </c>
      <c r="R295">
        <f t="shared" si="46"/>
        <v>5.7769955903649729E-2</v>
      </c>
      <c r="S295">
        <f t="shared" si="47"/>
        <v>-4.4921618363878701E-3</v>
      </c>
      <c r="T295">
        <f t="shared" si="48"/>
        <v>-0.18142344193768878</v>
      </c>
      <c r="U295">
        <f t="shared" si="49"/>
        <v>3.7716406044165183E-4</v>
      </c>
    </row>
    <row r="296" spans="1:21" x14ac:dyDescent="0.25">
      <c r="A296" t="s">
        <v>15</v>
      </c>
      <c r="B296" t="s">
        <v>14</v>
      </c>
      <c r="C296" t="s">
        <v>5</v>
      </c>
      <c r="D296" s="1">
        <v>74683900000000</v>
      </c>
      <c r="E296">
        <v>-3.8309999999999997E-2</v>
      </c>
      <c r="F296">
        <v>3.8309999999999997E-2</v>
      </c>
      <c r="G296">
        <v>9.7013099999999994</v>
      </c>
      <c r="H296">
        <v>3.5</v>
      </c>
      <c r="I296">
        <f t="shared" si="52"/>
        <v>0.97866252473887994</v>
      </c>
      <c r="O296">
        <f t="shared" si="45"/>
        <v>-7.6481664281956283E-2</v>
      </c>
      <c r="P296">
        <f t="shared" si="50"/>
        <v>7.6418651087474171E-2</v>
      </c>
      <c r="Q296">
        <f t="shared" si="51"/>
        <v>9.7965399879695294</v>
      </c>
      <c r="R296">
        <f t="shared" si="46"/>
        <v>4.2412960313284759E-2</v>
      </c>
      <c r="S296">
        <f t="shared" si="47"/>
        <v>-4.2342945652749084E-2</v>
      </c>
      <c r="T296">
        <f t="shared" si="48"/>
        <v>-0.10581109774392239</v>
      </c>
      <c r="U296">
        <f t="shared" si="49"/>
        <v>1.5376638842004426E-4</v>
      </c>
    </row>
    <row r="297" spans="1:21" x14ac:dyDescent="0.25">
      <c r="A297" t="s">
        <v>15</v>
      </c>
      <c r="B297" t="s">
        <v>14</v>
      </c>
      <c r="C297" t="s">
        <v>5</v>
      </c>
      <c r="D297" s="1">
        <v>74683900000000</v>
      </c>
      <c r="E297">
        <v>-5.7459999999999997E-2</v>
      </c>
      <c r="F297">
        <v>7.6609999999999998E-2</v>
      </c>
      <c r="G297">
        <v>9.7013099999999994</v>
      </c>
      <c r="H297">
        <v>3.5</v>
      </c>
      <c r="I297">
        <f t="shared" si="52"/>
        <v>0.97872736207472311</v>
      </c>
      <c r="O297">
        <f t="shared" si="45"/>
        <v>-7.4579497853760654E-2</v>
      </c>
      <c r="P297">
        <f t="shared" si="50"/>
        <v>7.6437785978726761E-2</v>
      </c>
      <c r="Q297">
        <f t="shared" si="51"/>
        <v>9.7870169891725762</v>
      </c>
      <c r="R297">
        <f t="shared" si="46"/>
        <v>1.9021664281956285E-2</v>
      </c>
      <c r="S297">
        <f t="shared" si="47"/>
        <v>1.9134891252582664E-4</v>
      </c>
      <c r="T297">
        <f t="shared" si="48"/>
        <v>-9.5229987969529972E-2</v>
      </c>
      <c r="U297">
        <f t="shared" si="49"/>
        <v>9.8061487550262039E-5</v>
      </c>
    </row>
    <row r="298" spans="1:21" x14ac:dyDescent="0.25">
      <c r="A298" t="s">
        <v>15</v>
      </c>
      <c r="B298" t="s">
        <v>14</v>
      </c>
      <c r="C298" t="s">
        <v>5</v>
      </c>
      <c r="D298" s="1">
        <v>74683900000000</v>
      </c>
      <c r="E298">
        <v>-0.11491999999999999</v>
      </c>
      <c r="F298">
        <v>7.6609999999999998E-2</v>
      </c>
      <c r="G298">
        <v>9.7204599999999992</v>
      </c>
      <c r="H298">
        <v>3.5</v>
      </c>
      <c r="I298">
        <f t="shared" si="52"/>
        <v>0.98269773043070885</v>
      </c>
      <c r="O298">
        <f t="shared" si="45"/>
        <v>-7.8613548068384595E-2</v>
      </c>
      <c r="P298">
        <f t="shared" si="50"/>
        <v>7.645500738085409E-2</v>
      </c>
      <c r="Q298">
        <f t="shared" si="51"/>
        <v>9.7803612902553194</v>
      </c>
      <c r="R298">
        <f t="shared" si="46"/>
        <v>-4.034050214623934E-2</v>
      </c>
      <c r="S298">
        <f t="shared" si="47"/>
        <v>1.7221402127323704E-4</v>
      </c>
      <c r="T298">
        <f t="shared" si="48"/>
        <v>-6.6556989172577019E-2</v>
      </c>
      <c r="U298">
        <f t="shared" si="49"/>
        <v>6.2984240187544691E-5</v>
      </c>
    </row>
    <row r="299" spans="1:21" x14ac:dyDescent="0.25">
      <c r="A299" t="s">
        <v>15</v>
      </c>
      <c r="B299" t="s">
        <v>14</v>
      </c>
      <c r="C299" t="s">
        <v>5</v>
      </c>
      <c r="D299" s="1">
        <v>74683900000000</v>
      </c>
      <c r="E299">
        <v>-6.7040000000000002E-2</v>
      </c>
      <c r="F299">
        <v>7.6609999999999998E-2</v>
      </c>
      <c r="G299">
        <v>9.7874999999999996</v>
      </c>
      <c r="H299">
        <v>3.5</v>
      </c>
      <c r="I299">
        <f t="shared" si="52"/>
        <v>0.99620606154639191</v>
      </c>
      <c r="O299">
        <f t="shared" si="45"/>
        <v>-7.7456193261546138E-2</v>
      </c>
      <c r="P299">
        <f t="shared" si="50"/>
        <v>7.6470506642768679E-2</v>
      </c>
      <c r="Q299">
        <f t="shared" si="51"/>
        <v>9.7810751612297882</v>
      </c>
      <c r="R299">
        <f t="shared" si="46"/>
        <v>1.1573548068384593E-2</v>
      </c>
      <c r="S299">
        <f t="shared" si="47"/>
        <v>1.5499261914590778E-4</v>
      </c>
      <c r="T299">
        <f t="shared" si="48"/>
        <v>7.1387097446802272E-3</v>
      </c>
      <c r="U299">
        <f t="shared" si="49"/>
        <v>1.9229642879884034E-6</v>
      </c>
    </row>
    <row r="300" spans="1:21" x14ac:dyDescent="0.25">
      <c r="A300" t="s">
        <v>15</v>
      </c>
      <c r="B300" t="s">
        <v>14</v>
      </c>
      <c r="C300" t="s">
        <v>5</v>
      </c>
      <c r="D300" s="1">
        <v>74683900000000</v>
      </c>
      <c r="E300">
        <v>-6.7040000000000002E-2</v>
      </c>
      <c r="F300">
        <v>7.6609999999999998E-2</v>
      </c>
      <c r="G300">
        <v>9.7874999999999996</v>
      </c>
      <c r="H300">
        <v>3.5</v>
      </c>
      <c r="I300">
        <f t="shared" si="52"/>
        <v>0.99620606154639191</v>
      </c>
      <c r="O300">
        <f t="shared" si="45"/>
        <v>-7.6414573935391528E-2</v>
      </c>
      <c r="P300">
        <f t="shared" si="50"/>
        <v>7.6484455978491808E-2</v>
      </c>
      <c r="Q300">
        <f t="shared" si="51"/>
        <v>9.7817176451068093</v>
      </c>
      <c r="R300">
        <f t="shared" si="46"/>
        <v>1.0416193261546136E-2</v>
      </c>
      <c r="S300">
        <f t="shared" si="47"/>
        <v>1.3949335723131839E-4</v>
      </c>
      <c r="T300">
        <f t="shared" si="48"/>
        <v>6.424838770211494E-3</v>
      </c>
      <c r="U300">
        <f t="shared" si="49"/>
        <v>1.5576010732705124E-6</v>
      </c>
    </row>
    <row r="301" spans="1:21" x14ac:dyDescent="0.25">
      <c r="A301" t="s">
        <v>15</v>
      </c>
      <c r="B301" t="s">
        <v>14</v>
      </c>
      <c r="C301" t="s">
        <v>5</v>
      </c>
      <c r="D301" s="1">
        <v>74685700000000</v>
      </c>
      <c r="E301">
        <v>-8.6190000000000003E-2</v>
      </c>
      <c r="F301">
        <v>7.6609999999999998E-2</v>
      </c>
      <c r="G301">
        <v>9.6917299999999997</v>
      </c>
      <c r="H301">
        <v>3.5</v>
      </c>
      <c r="I301">
        <f t="shared" si="52"/>
        <v>0.97683844107093765</v>
      </c>
      <c r="O301">
        <f t="shared" si="45"/>
        <v>-7.7392116541852379E-2</v>
      </c>
      <c r="P301">
        <f t="shared" si="50"/>
        <v>7.6497010380642633E-2</v>
      </c>
      <c r="Q301">
        <f t="shared" si="51"/>
        <v>9.7727188805961287</v>
      </c>
      <c r="R301">
        <f t="shared" si="46"/>
        <v>-9.7754260646084751E-3</v>
      </c>
      <c r="S301">
        <f t="shared" si="47"/>
        <v>1.2554402150818933E-4</v>
      </c>
      <c r="T301">
        <f t="shared" si="48"/>
        <v>-8.9987645106809566E-2</v>
      </c>
      <c r="U301">
        <f t="shared" si="49"/>
        <v>8.5196196876565644E-5</v>
      </c>
    </row>
    <row r="302" spans="1:21" x14ac:dyDescent="0.25">
      <c r="A302" t="s">
        <v>15</v>
      </c>
      <c r="B302" t="s">
        <v>14</v>
      </c>
      <c r="C302" t="s">
        <v>5</v>
      </c>
      <c r="D302" s="1">
        <v>74685700000000</v>
      </c>
      <c r="E302">
        <v>-4.7879999999999999E-2</v>
      </c>
      <c r="F302">
        <v>7.6609999999999998E-2</v>
      </c>
      <c r="G302">
        <v>9.6630000000000003</v>
      </c>
      <c r="H302">
        <v>3.5</v>
      </c>
      <c r="I302">
        <f t="shared" si="52"/>
        <v>0.9710029895529152</v>
      </c>
      <c r="O302">
        <f t="shared" si="45"/>
        <v>-7.444090488766715E-2</v>
      </c>
      <c r="P302">
        <f t="shared" si="50"/>
        <v>7.6508309342578379E-2</v>
      </c>
      <c r="Q302">
        <f t="shared" si="51"/>
        <v>9.7617469925365157</v>
      </c>
      <c r="R302">
        <f t="shared" si="46"/>
        <v>2.951211654185238E-2</v>
      </c>
      <c r="S302">
        <f t="shared" si="47"/>
        <v>1.1298961935736485E-4</v>
      </c>
      <c r="T302">
        <f t="shared" si="48"/>
        <v>-0.10971888059612844</v>
      </c>
      <c r="U302">
        <f t="shared" si="49"/>
        <v>1.3423270223018632E-4</v>
      </c>
    </row>
    <row r="303" spans="1:21" x14ac:dyDescent="0.25">
      <c r="A303" t="s">
        <v>15</v>
      </c>
      <c r="B303" t="s">
        <v>14</v>
      </c>
      <c r="C303" t="s">
        <v>5</v>
      </c>
      <c r="D303" s="1">
        <v>74685700000000</v>
      </c>
      <c r="E303">
        <v>-4.7879999999999999E-2</v>
      </c>
      <c r="F303">
        <v>5.7459999999999997E-2</v>
      </c>
      <c r="G303">
        <v>9.67258</v>
      </c>
      <c r="H303">
        <v>3.5</v>
      </c>
      <c r="I303">
        <f t="shared" si="52"/>
        <v>0.97290240398675376</v>
      </c>
      <c r="O303">
        <f t="shared" si="45"/>
        <v>-7.1784814398900443E-2</v>
      </c>
      <c r="P303">
        <f t="shared" si="50"/>
        <v>7.4603478408320545E-2</v>
      </c>
      <c r="Q303">
        <f t="shared" si="51"/>
        <v>9.7528302932828641</v>
      </c>
      <c r="R303">
        <f t="shared" si="46"/>
        <v>2.6560904887667151E-2</v>
      </c>
      <c r="S303">
        <f t="shared" si="47"/>
        <v>-1.9048309342578382E-2</v>
      </c>
      <c r="T303">
        <f t="shared" si="48"/>
        <v>-8.9166992536515721E-2</v>
      </c>
      <c r="U303">
        <f t="shared" si="49"/>
        <v>9.3782221919824779E-5</v>
      </c>
    </row>
    <row r="304" spans="1:21" x14ac:dyDescent="0.25">
      <c r="A304" t="s">
        <v>15</v>
      </c>
      <c r="B304" t="s">
        <v>14</v>
      </c>
      <c r="C304" t="s">
        <v>5</v>
      </c>
      <c r="D304" s="1">
        <v>74685700000000</v>
      </c>
      <c r="E304">
        <v>-5.7459999999999997E-2</v>
      </c>
      <c r="F304">
        <v>4.7879999999999999E-2</v>
      </c>
      <c r="G304">
        <v>9.7013099999999994</v>
      </c>
      <c r="H304">
        <v>3.5</v>
      </c>
      <c r="I304">
        <f t="shared" si="52"/>
        <v>0.97869017185520901</v>
      </c>
      <c r="O304">
        <f t="shared" si="45"/>
        <v>-7.0352332959010402E-2</v>
      </c>
      <c r="P304">
        <f t="shared" si="50"/>
        <v>7.1931130567488497E-2</v>
      </c>
      <c r="Q304">
        <f t="shared" si="51"/>
        <v>9.7476782639545778</v>
      </c>
      <c r="R304">
        <f t="shared" si="46"/>
        <v>1.4324814398900446E-2</v>
      </c>
      <c r="S304">
        <f t="shared" si="47"/>
        <v>-2.6723478408320546E-2</v>
      </c>
      <c r="T304">
        <f t="shared" si="48"/>
        <v>-5.1520293282864671E-2</v>
      </c>
      <c r="U304">
        <f t="shared" si="49"/>
        <v>3.7159934990872297E-5</v>
      </c>
    </row>
    <row r="305" spans="1:21" x14ac:dyDescent="0.25">
      <c r="A305" t="s">
        <v>15</v>
      </c>
      <c r="B305" t="s">
        <v>14</v>
      </c>
      <c r="C305" t="s">
        <v>5</v>
      </c>
      <c r="D305" s="1">
        <v>74685700000000</v>
      </c>
      <c r="E305">
        <v>-0.10534</v>
      </c>
      <c r="F305">
        <v>5.7459999999999997E-2</v>
      </c>
      <c r="G305">
        <v>9.67258</v>
      </c>
      <c r="H305">
        <v>3.5</v>
      </c>
      <c r="I305">
        <f t="shared" si="52"/>
        <v>0.97299395006168277</v>
      </c>
      <c r="O305">
        <f t="shared" si="45"/>
        <v>-7.3851099663109362E-2</v>
      </c>
      <c r="P305">
        <f t="shared" si="50"/>
        <v>7.0484017510739655E-2</v>
      </c>
      <c r="Q305">
        <f t="shared" si="51"/>
        <v>9.7401684375591202</v>
      </c>
      <c r="R305">
        <f t="shared" si="46"/>
        <v>-3.4987667040989601E-2</v>
      </c>
      <c r="S305">
        <f t="shared" si="47"/>
        <v>-1.4471130567488499E-2</v>
      </c>
      <c r="T305">
        <f t="shared" si="48"/>
        <v>-7.509826395457786E-2</v>
      </c>
      <c r="U305">
        <f t="shared" si="49"/>
        <v>7.3549666782021981E-5</v>
      </c>
    </row>
    <row r="306" spans="1:21" x14ac:dyDescent="0.25">
      <c r="A306" t="s">
        <v>15</v>
      </c>
      <c r="B306" t="s">
        <v>14</v>
      </c>
      <c r="C306" t="s">
        <v>5</v>
      </c>
      <c r="D306" s="1">
        <v>74685700000000</v>
      </c>
      <c r="E306">
        <v>-0.14365</v>
      </c>
      <c r="F306">
        <v>7.6609999999999998E-2</v>
      </c>
      <c r="G306">
        <v>10.88883</v>
      </c>
      <c r="H306">
        <v>3.5</v>
      </c>
      <c r="I306">
        <f t="shared" si="52"/>
        <v>1.2331563832491583</v>
      </c>
      <c r="O306">
        <f t="shared" si="45"/>
        <v>-8.083098969679843E-2</v>
      </c>
      <c r="P306">
        <f t="shared" si="50"/>
        <v>7.1096615759665693E-2</v>
      </c>
      <c r="Q306">
        <f t="shared" si="51"/>
        <v>9.8550345938032073</v>
      </c>
      <c r="R306">
        <f t="shared" si="46"/>
        <v>-6.9798900336890637E-2</v>
      </c>
      <c r="S306">
        <f t="shared" si="47"/>
        <v>6.1259824892603426E-3</v>
      </c>
      <c r="T306">
        <f t="shared" si="48"/>
        <v>1.1486615624408802</v>
      </c>
      <c r="U306">
        <f t="shared" si="49"/>
        <v>1.3770692608598123E-2</v>
      </c>
    </row>
    <row r="307" spans="1:21" x14ac:dyDescent="0.25">
      <c r="A307" t="s">
        <v>15</v>
      </c>
      <c r="B307" t="s">
        <v>14</v>
      </c>
      <c r="C307" t="s">
        <v>5</v>
      </c>
      <c r="D307" s="1">
        <v>74685700000000</v>
      </c>
      <c r="E307">
        <v>-0.14365</v>
      </c>
      <c r="F307">
        <v>7.6609999999999998E-2</v>
      </c>
      <c r="G307">
        <v>10.88883</v>
      </c>
      <c r="H307">
        <v>3.5</v>
      </c>
      <c r="I307">
        <f t="shared" si="52"/>
        <v>1.2331563832491583</v>
      </c>
      <c r="O307">
        <f t="shared" si="45"/>
        <v>-8.7112890727118586E-2</v>
      </c>
      <c r="P307">
        <f t="shared" si="50"/>
        <v>7.1647954183699125E-2</v>
      </c>
      <c r="Q307">
        <f t="shared" si="51"/>
        <v>9.9584141344228883</v>
      </c>
      <c r="R307">
        <f t="shared" si="46"/>
        <v>-6.281901030320157E-2</v>
      </c>
      <c r="S307">
        <f t="shared" si="47"/>
        <v>5.5133842403343042E-3</v>
      </c>
      <c r="T307">
        <f t="shared" si="48"/>
        <v>1.0337954061967931</v>
      </c>
      <c r="U307">
        <f t="shared" si="49"/>
        <v>1.1154261012964498E-2</v>
      </c>
    </row>
    <row r="308" spans="1:21" x14ac:dyDescent="0.25">
      <c r="A308" t="s">
        <v>15</v>
      </c>
      <c r="B308" t="s">
        <v>14</v>
      </c>
      <c r="C308" t="s">
        <v>5</v>
      </c>
      <c r="D308" s="1">
        <v>74685700000000</v>
      </c>
      <c r="E308">
        <v>-4.7879999999999999E-2</v>
      </c>
      <c r="F308">
        <v>8.6190000000000003E-2</v>
      </c>
      <c r="G308">
        <v>9.8257999999999992</v>
      </c>
      <c r="H308">
        <v>3.5</v>
      </c>
      <c r="I308">
        <f t="shared" si="52"/>
        <v>1.0040104095571427</v>
      </c>
      <c r="O308">
        <f t="shared" si="45"/>
        <v>-8.3189601654406725E-2</v>
      </c>
      <c r="P308">
        <f t="shared" si="50"/>
        <v>7.3102158765329217E-2</v>
      </c>
      <c r="Q308">
        <f t="shared" si="51"/>
        <v>9.9451527209805999</v>
      </c>
      <c r="R308">
        <f t="shared" si="46"/>
        <v>3.9232890727118587E-2</v>
      </c>
      <c r="S308">
        <f t="shared" si="47"/>
        <v>1.4542045816300878E-2</v>
      </c>
      <c r="T308">
        <f t="shared" si="48"/>
        <v>-0.13261413442288905</v>
      </c>
      <c r="U308">
        <f t="shared" si="49"/>
        <v>2.0107229077220829E-4</v>
      </c>
    </row>
    <row r="309" spans="1:21" x14ac:dyDescent="0.25">
      <c r="A309" t="s">
        <v>15</v>
      </c>
      <c r="B309" t="s">
        <v>14</v>
      </c>
      <c r="C309" t="s">
        <v>5</v>
      </c>
      <c r="D309" s="1">
        <v>74685700000000</v>
      </c>
      <c r="E309">
        <v>-8.6190000000000003E-2</v>
      </c>
      <c r="F309">
        <v>5.7459999999999997E-2</v>
      </c>
      <c r="G309">
        <v>9.9503000000000004</v>
      </c>
      <c r="H309">
        <v>3.5</v>
      </c>
      <c r="I309">
        <f t="shared" si="52"/>
        <v>1.0296225938809707</v>
      </c>
      <c r="O309">
        <f t="shared" si="45"/>
        <v>-8.3489641488966052E-2</v>
      </c>
      <c r="P309">
        <f t="shared" si="50"/>
        <v>7.1537942888796294E-2</v>
      </c>
      <c r="Q309">
        <f t="shared" si="51"/>
        <v>9.9456674488825403</v>
      </c>
      <c r="R309">
        <f t="shared" si="46"/>
        <v>-3.0003983455932776E-3</v>
      </c>
      <c r="S309">
        <f t="shared" si="47"/>
        <v>-1.564215876532922E-2</v>
      </c>
      <c r="T309">
        <f t="shared" si="48"/>
        <v>5.1472790194004858E-3</v>
      </c>
      <c r="U309">
        <f t="shared" si="49"/>
        <v>2.9133085475394786E-6</v>
      </c>
    </row>
    <row r="310" spans="1:21" x14ac:dyDescent="0.25">
      <c r="A310" t="s">
        <v>15</v>
      </c>
      <c r="B310" t="s">
        <v>14</v>
      </c>
      <c r="C310" t="s">
        <v>5</v>
      </c>
      <c r="D310" s="1">
        <v>74685700000000</v>
      </c>
      <c r="E310">
        <v>-8.6190000000000003E-2</v>
      </c>
      <c r="F310">
        <v>6.7040000000000002E-2</v>
      </c>
      <c r="G310">
        <v>9.8162299999999991</v>
      </c>
      <c r="H310">
        <v>3.5</v>
      </c>
      <c r="I310">
        <f t="shared" si="52"/>
        <v>1.0020787092587411</v>
      </c>
      <c r="O310">
        <f t="shared" si="45"/>
        <v>-8.3759677340069449E-2</v>
      </c>
      <c r="P310">
        <f t="shared" si="50"/>
        <v>7.1088148599916662E-2</v>
      </c>
      <c r="Q310">
        <f t="shared" si="51"/>
        <v>9.9327237039942879</v>
      </c>
      <c r="R310">
        <f t="shared" si="46"/>
        <v>-2.7003585110339512E-3</v>
      </c>
      <c r="S310">
        <f t="shared" si="47"/>
        <v>-4.4979428887962913E-3</v>
      </c>
      <c r="T310">
        <f t="shared" si="48"/>
        <v>-0.12943744888254116</v>
      </c>
      <c r="U310">
        <f t="shared" si="49"/>
        <v>1.744983836262269E-4</v>
      </c>
    </row>
    <row r="311" spans="1:21" x14ac:dyDescent="0.25">
      <c r="A311" t="s">
        <v>15</v>
      </c>
      <c r="B311" t="s">
        <v>14</v>
      </c>
      <c r="C311" t="s">
        <v>5</v>
      </c>
      <c r="D311" s="1">
        <v>74685800000000</v>
      </c>
      <c r="E311">
        <v>-5.7459999999999997E-2</v>
      </c>
      <c r="F311">
        <v>7.6609999999999998E-2</v>
      </c>
      <c r="G311">
        <v>9.9215699999999991</v>
      </c>
      <c r="H311">
        <v>3.5</v>
      </c>
      <c r="I311">
        <f t="shared" si="52"/>
        <v>1.0236698418593551</v>
      </c>
      <c r="O311">
        <f t="shared" si="45"/>
        <v>-8.1129709606062514E-2</v>
      </c>
      <c r="P311">
        <f t="shared" si="50"/>
        <v>7.1640333739924997E-2</v>
      </c>
      <c r="Q311">
        <f t="shared" si="51"/>
        <v>9.9316083335948608</v>
      </c>
      <c r="R311">
        <f t="shared" si="46"/>
        <v>2.6299677340069452E-2</v>
      </c>
      <c r="S311">
        <f t="shared" si="47"/>
        <v>5.5218514000833357E-3</v>
      </c>
      <c r="T311">
        <f t="shared" si="48"/>
        <v>-1.1153703994288833E-2</v>
      </c>
      <c r="U311">
        <f t="shared" si="49"/>
        <v>8.8028033860190871E-6</v>
      </c>
    </row>
    <row r="313" spans="1:21" x14ac:dyDescent="0.25">
      <c r="D313" s="1"/>
    </row>
    <row r="314" spans="1:21" x14ac:dyDescent="0.25">
      <c r="D314" s="1"/>
    </row>
    <row r="315" spans="1:21" x14ac:dyDescent="0.25">
      <c r="D315" s="1"/>
    </row>
    <row r="316" spans="1:21" x14ac:dyDescent="0.25">
      <c r="D316" s="1"/>
    </row>
    <row r="317" spans="1:21" x14ac:dyDescent="0.25">
      <c r="D317" s="1"/>
    </row>
    <row r="318" spans="1:21" x14ac:dyDescent="0.25">
      <c r="D318" s="1"/>
    </row>
    <row r="319" spans="1:21" x14ac:dyDescent="0.25">
      <c r="D319" s="1"/>
    </row>
    <row r="320" spans="1:21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5"/>
  <sheetViews>
    <sheetView workbookViewId="0">
      <selection activeCell="I1" sqref="I1:I1048576"/>
    </sheetView>
  </sheetViews>
  <sheetFormatPr defaultRowHeight="15" x14ac:dyDescent="0.25"/>
  <cols>
    <col min="1" max="1" width="28.140625" bestFit="1" customWidth="1"/>
    <col min="9" max="9" width="21.5703125" bestFit="1" customWidth="1"/>
    <col min="12" max="12" width="15" bestFit="1" customWidth="1"/>
    <col min="15" max="15" width="10.7109375" bestFit="1" customWidth="1"/>
    <col min="16" max="16" width="10.5703125" bestFit="1" customWidth="1"/>
    <col min="17" max="17" width="10.28515625" bestFit="1" customWidth="1"/>
    <col min="18" max="18" width="12.7109375" bestFit="1" customWidth="1"/>
    <col min="19" max="19" width="10.5703125" bestFit="1" customWidth="1"/>
    <col min="20" max="20" width="10.28515625" bestFit="1" customWidth="1"/>
    <col min="21" max="21" width="20.140625" bestFit="1" customWidth="1"/>
  </cols>
  <sheetData>
    <row r="1" spans="1:21" x14ac:dyDescent="0.25">
      <c r="A1" t="s">
        <v>29</v>
      </c>
      <c r="B1" t="s">
        <v>30</v>
      </c>
      <c r="C1" t="s">
        <v>31</v>
      </c>
      <c r="D1" t="s">
        <v>32</v>
      </c>
      <c r="E1" t="s">
        <v>22</v>
      </c>
      <c r="F1" t="s">
        <v>23</v>
      </c>
      <c r="G1" t="s">
        <v>24</v>
      </c>
      <c r="I1" t="s">
        <v>16</v>
      </c>
      <c r="L1" t="s">
        <v>21</v>
      </c>
      <c r="M1" t="s">
        <v>0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</row>
    <row r="2" spans="1:21" x14ac:dyDescent="0.25">
      <c r="A2" t="s">
        <v>36</v>
      </c>
      <c r="B2" t="s">
        <v>2</v>
      </c>
      <c r="C2" t="s">
        <v>3</v>
      </c>
      <c r="D2" s="1">
        <v>72933900000000</v>
      </c>
      <c r="E2">
        <v>1.4370000000000001E-2</v>
      </c>
      <c r="F2">
        <v>-1.3814500000000001</v>
      </c>
      <c r="G2">
        <v>9.7108799999999995</v>
      </c>
      <c r="H2">
        <v>3.5</v>
      </c>
      <c r="I2">
        <f t="shared" ref="I2" si="0">((E2*E2)+(F2*F2)+(G2*G2))/($M$2 * $M$2)</f>
        <v>1.0004098637186352</v>
      </c>
      <c r="L2">
        <v>0.1</v>
      </c>
      <c r="M2">
        <v>9.8066499999999994</v>
      </c>
    </row>
    <row r="3" spans="1:21" x14ac:dyDescent="0.25">
      <c r="A3" t="s">
        <v>36</v>
      </c>
      <c r="B3" t="s">
        <v>2</v>
      </c>
      <c r="C3" t="s">
        <v>3</v>
      </c>
      <c r="D3" s="1">
        <v>72933900000000</v>
      </c>
      <c r="E3">
        <v>1.4370000000000001E-2</v>
      </c>
      <c r="F3">
        <v>-1.3814500000000001</v>
      </c>
      <c r="G3">
        <v>9.7108799999999995</v>
      </c>
      <c r="H3">
        <v>3.5</v>
      </c>
      <c r="I3">
        <f t="shared" ref="I3:I6" si="1">((E3*E3)+(F3*F3)+(G3*G3))/($M$2 * $M$2)</f>
        <v>1.0004098637186352</v>
      </c>
      <c r="O3">
        <f>(E3*$L$2+O2*(1-$L$2))</f>
        <v>1.4370000000000001E-3</v>
      </c>
      <c r="P3">
        <f>(F3*$L$2+P2*(1-$L$2))</f>
        <v>-0.13814500000000002</v>
      </c>
      <c r="Q3">
        <f>(G3*$L$2+Q2*(1-$L$2))</f>
        <v>0.97108799999999995</v>
      </c>
    </row>
    <row r="4" spans="1:21" x14ac:dyDescent="0.25">
      <c r="A4" t="s">
        <v>36</v>
      </c>
      <c r="B4" t="s">
        <v>2</v>
      </c>
      <c r="C4" t="s">
        <v>3</v>
      </c>
      <c r="D4" s="1">
        <v>72933900000000</v>
      </c>
      <c r="E4">
        <v>1.4370000000000001E-2</v>
      </c>
      <c r="F4">
        <v>-1.3814500000000001</v>
      </c>
      <c r="G4">
        <v>9.7108799999999995</v>
      </c>
      <c r="H4">
        <v>3.5</v>
      </c>
      <c r="I4">
        <f t="shared" si="1"/>
        <v>1.0004098637186352</v>
      </c>
      <c r="O4">
        <f>(E4*$L$2+O3*(1-$L$2))</f>
        <v>2.7303000000000002E-3</v>
      </c>
      <c r="P4">
        <f t="shared" ref="P4:Q5" si="2">(F4*$L$2+P3*(1-$L$2))</f>
        <v>-0.26247550000000003</v>
      </c>
      <c r="Q4">
        <f t="shared" si="2"/>
        <v>1.8450671999999999</v>
      </c>
      <c r="R4">
        <f>E4 - O3</f>
        <v>1.2933E-2</v>
      </c>
      <c r="S4">
        <f>F4 - P3</f>
        <v>-1.2433050000000001</v>
      </c>
      <c r="T4">
        <f>G4-Q3</f>
        <v>8.7397919999999996</v>
      </c>
      <c r="U4">
        <f>((R4*R4)+(S4*S4)+(T4*T4))/($M$2 * $M$2)</f>
        <v>0.81033198961209441</v>
      </c>
    </row>
    <row r="5" spans="1:21" x14ac:dyDescent="0.25">
      <c r="A5" t="s">
        <v>36</v>
      </c>
      <c r="B5" t="s">
        <v>2</v>
      </c>
      <c r="C5" t="s">
        <v>3</v>
      </c>
      <c r="D5" s="1">
        <v>72933900000000</v>
      </c>
      <c r="E5">
        <v>1.4370000000000001E-2</v>
      </c>
      <c r="F5">
        <v>-1.3814500000000001</v>
      </c>
      <c r="G5">
        <v>9.7108799999999995</v>
      </c>
      <c r="H5">
        <v>3.5</v>
      </c>
      <c r="I5">
        <f t="shared" si="1"/>
        <v>1.0004098637186352</v>
      </c>
      <c r="O5">
        <f t="shared" ref="O5:O6" si="3">(E5*$L$2+O4*(1-$L$2))</f>
        <v>3.89427E-3</v>
      </c>
      <c r="P5">
        <f t="shared" si="2"/>
        <v>-0.37437295000000004</v>
      </c>
      <c r="Q5">
        <f t="shared" si="2"/>
        <v>2.63164848</v>
      </c>
      <c r="R5">
        <f t="shared" ref="R5:R6" si="4">E5 - O4</f>
        <v>1.1639700000000001E-2</v>
      </c>
      <c r="S5">
        <f t="shared" ref="S5:S6" si="5">F5 - P4</f>
        <v>-1.1189745</v>
      </c>
      <c r="T5">
        <f t="shared" ref="T5:T6" si="6">G5-Q4</f>
        <v>7.8658127999999996</v>
      </c>
      <c r="U5">
        <f t="shared" ref="U5:U6" si="7">((R5*R5)+(S5*S5)+(T5*T5))/($M$2 * $M$2)</f>
        <v>0.65636891158579647</v>
      </c>
    </row>
    <row r="6" spans="1:21" x14ac:dyDescent="0.25">
      <c r="A6" t="s">
        <v>36</v>
      </c>
      <c r="B6" t="s">
        <v>2</v>
      </c>
      <c r="C6" t="s">
        <v>3</v>
      </c>
      <c r="D6" s="1">
        <v>72933900000000</v>
      </c>
      <c r="E6">
        <v>1.4370000000000001E-2</v>
      </c>
      <c r="F6">
        <v>-1.3814500000000001</v>
      </c>
      <c r="G6">
        <v>9.7108799999999995</v>
      </c>
      <c r="H6">
        <v>3.5</v>
      </c>
      <c r="I6">
        <f t="shared" si="1"/>
        <v>1.0004098637186352</v>
      </c>
      <c r="O6">
        <f t="shared" si="3"/>
        <v>4.9418430000000005E-3</v>
      </c>
      <c r="P6">
        <f t="shared" ref="P6:P69" si="8">(F6*$L$2+P5*(1-$L$2))</f>
        <v>-0.47508065500000007</v>
      </c>
      <c r="Q6">
        <f t="shared" ref="Q6:Q69" si="9">(G6*$L$2+Q5*(1-$L$2))</f>
        <v>3.3395716320000002</v>
      </c>
      <c r="R6">
        <f t="shared" si="4"/>
        <v>1.0475730000000001E-2</v>
      </c>
      <c r="S6">
        <f t="shared" si="5"/>
        <v>-1.0070770499999999</v>
      </c>
      <c r="T6">
        <f t="shared" si="6"/>
        <v>7.0792315199999996</v>
      </c>
      <c r="U6">
        <f t="shared" si="7"/>
        <v>0.53165881838449514</v>
      </c>
    </row>
    <row r="7" spans="1:21" x14ac:dyDescent="0.25">
      <c r="A7" t="s">
        <v>36</v>
      </c>
      <c r="B7" t="s">
        <v>2</v>
      </c>
      <c r="C7" t="s">
        <v>3</v>
      </c>
      <c r="D7" s="1">
        <v>72933900000000</v>
      </c>
      <c r="E7">
        <v>1.4370000000000001E-2</v>
      </c>
      <c r="F7">
        <v>-1.3814500000000001</v>
      </c>
      <c r="G7">
        <v>9.7108799999999995</v>
      </c>
      <c r="H7">
        <v>3.5</v>
      </c>
      <c r="I7">
        <f t="shared" ref="I7:I65" si="10">((E7*E7)+(F7*F7)+(G7*G7))/($M$2 * $M$2)</f>
        <v>1.0004098637186352</v>
      </c>
      <c r="O7">
        <f t="shared" ref="O7:O70" si="11">(E7*$L$2+O6*(1-$L$2))</f>
        <v>5.8846587000000007E-3</v>
      </c>
      <c r="P7">
        <f t="shared" si="8"/>
        <v>-0.56571758950000017</v>
      </c>
      <c r="Q7">
        <f t="shared" si="9"/>
        <v>3.9767024688000001</v>
      </c>
      <c r="R7">
        <f t="shared" ref="R7:R70" si="12">E7 - O6</f>
        <v>9.4281569999999995E-3</v>
      </c>
      <c r="S7">
        <f t="shared" ref="S7:S70" si="13">F7 - P6</f>
        <v>-0.90636934499999999</v>
      </c>
      <c r="T7">
        <f t="shared" ref="T7:T70" si="14">G7-Q6</f>
        <v>6.3713083679999993</v>
      </c>
      <c r="U7">
        <f t="shared" ref="U7:U70" si="15">((R7*R7)+(S7*S7)+(T7*T7))/($M$2 * $M$2)</f>
        <v>0.43064364289144103</v>
      </c>
    </row>
    <row r="8" spans="1:21" x14ac:dyDescent="0.25">
      <c r="A8" t="s">
        <v>36</v>
      </c>
      <c r="B8" t="s">
        <v>2</v>
      </c>
      <c r="C8" t="s">
        <v>3</v>
      </c>
      <c r="D8" s="1">
        <v>72933900000000</v>
      </c>
      <c r="E8">
        <v>1.4370000000000001E-2</v>
      </c>
      <c r="F8">
        <v>-1.3814500000000001</v>
      </c>
      <c r="G8">
        <v>9.7108799999999995</v>
      </c>
      <c r="H8">
        <v>3.5</v>
      </c>
      <c r="I8">
        <f t="shared" si="10"/>
        <v>1.0004098637186352</v>
      </c>
      <c r="O8">
        <f t="shared" si="11"/>
        <v>6.7331928300000008E-3</v>
      </c>
      <c r="P8">
        <f t="shared" si="8"/>
        <v>-0.64729083055000025</v>
      </c>
      <c r="Q8">
        <f t="shared" si="9"/>
        <v>4.5501202219200003</v>
      </c>
      <c r="R8">
        <f t="shared" si="12"/>
        <v>8.4853413000000009E-3</v>
      </c>
      <c r="S8">
        <f t="shared" si="13"/>
        <v>-0.81573241049999989</v>
      </c>
      <c r="T8">
        <f t="shared" si="14"/>
        <v>5.7341775311999994</v>
      </c>
      <c r="U8">
        <f t="shared" si="15"/>
        <v>0.34882135074206727</v>
      </c>
    </row>
    <row r="9" spans="1:21" x14ac:dyDescent="0.25">
      <c r="A9" t="s">
        <v>36</v>
      </c>
      <c r="B9" t="s">
        <v>2</v>
      </c>
      <c r="C9" t="s">
        <v>3</v>
      </c>
      <c r="D9" s="1">
        <v>72933900000000</v>
      </c>
      <c r="E9">
        <v>1.4370000000000001E-2</v>
      </c>
      <c r="F9">
        <v>-1.3814500000000001</v>
      </c>
      <c r="G9">
        <v>9.7108799999999995</v>
      </c>
      <c r="H9">
        <v>3.5</v>
      </c>
      <c r="I9">
        <f t="shared" si="10"/>
        <v>1.0004098637186352</v>
      </c>
      <c r="O9">
        <f t="shared" si="11"/>
        <v>7.4968735470000011E-3</v>
      </c>
      <c r="P9">
        <f t="shared" si="8"/>
        <v>-0.72070674749500019</v>
      </c>
      <c r="Q9">
        <f t="shared" si="9"/>
        <v>5.0661961997280001</v>
      </c>
      <c r="R9">
        <f t="shared" si="12"/>
        <v>7.63680717E-3</v>
      </c>
      <c r="S9">
        <f t="shared" si="13"/>
        <v>-0.73415916944999982</v>
      </c>
      <c r="T9">
        <f t="shared" si="14"/>
        <v>5.1607597780799992</v>
      </c>
      <c r="U9">
        <f t="shared" si="15"/>
        <v>0.28254529410107443</v>
      </c>
    </row>
    <row r="10" spans="1:21" x14ac:dyDescent="0.25">
      <c r="A10" t="s">
        <v>36</v>
      </c>
      <c r="B10" t="s">
        <v>2</v>
      </c>
      <c r="C10" t="s">
        <v>3</v>
      </c>
      <c r="D10" s="1">
        <v>72933900000000</v>
      </c>
      <c r="E10">
        <v>1.4370000000000001E-2</v>
      </c>
      <c r="F10">
        <v>-1.3814500000000001</v>
      </c>
      <c r="G10">
        <v>9.7108799999999995</v>
      </c>
      <c r="H10">
        <v>3.5</v>
      </c>
      <c r="I10">
        <f t="shared" si="10"/>
        <v>1.0004098637186352</v>
      </c>
      <c r="O10">
        <f t="shared" si="11"/>
        <v>8.1841861923000019E-3</v>
      </c>
      <c r="P10">
        <f t="shared" si="8"/>
        <v>-0.78678107274550024</v>
      </c>
      <c r="Q10">
        <f t="shared" si="9"/>
        <v>5.5306645797552001</v>
      </c>
      <c r="R10">
        <f t="shared" si="12"/>
        <v>6.8731264529999997E-3</v>
      </c>
      <c r="S10">
        <f t="shared" si="13"/>
        <v>-0.66074325250499988</v>
      </c>
      <c r="T10">
        <f t="shared" si="14"/>
        <v>4.6446838002719995</v>
      </c>
      <c r="U10">
        <f t="shared" si="15"/>
        <v>0.22886168822187034</v>
      </c>
    </row>
    <row r="11" spans="1:21" x14ac:dyDescent="0.25">
      <c r="A11" t="s">
        <v>36</v>
      </c>
      <c r="B11" t="s">
        <v>2</v>
      </c>
      <c r="C11" t="s">
        <v>3</v>
      </c>
      <c r="D11" s="1">
        <v>72933900000000</v>
      </c>
      <c r="E11">
        <v>1.4370000000000001E-2</v>
      </c>
      <c r="F11">
        <v>-1.3814500000000001</v>
      </c>
      <c r="G11">
        <v>9.7108799999999995</v>
      </c>
      <c r="H11">
        <v>3.5</v>
      </c>
      <c r="I11">
        <f t="shared" si="10"/>
        <v>1.0004098637186352</v>
      </c>
      <c r="O11">
        <f t="shared" si="11"/>
        <v>8.8027675730700024E-3</v>
      </c>
      <c r="P11">
        <f t="shared" si="8"/>
        <v>-0.84624796547095027</v>
      </c>
      <c r="Q11">
        <f t="shared" si="9"/>
        <v>5.94868612177968</v>
      </c>
      <c r="R11">
        <f t="shared" si="12"/>
        <v>6.185813807699999E-3</v>
      </c>
      <c r="S11">
        <f t="shared" si="13"/>
        <v>-0.59466892725449982</v>
      </c>
      <c r="T11">
        <f t="shared" si="14"/>
        <v>4.1802154202447994</v>
      </c>
      <c r="U11">
        <f t="shared" si="15"/>
        <v>0.18537796745971494</v>
      </c>
    </row>
    <row r="12" spans="1:21" x14ac:dyDescent="0.25">
      <c r="A12" t="s">
        <v>36</v>
      </c>
      <c r="B12" t="s">
        <v>2</v>
      </c>
      <c r="C12" t="s">
        <v>3</v>
      </c>
      <c r="D12" s="1">
        <v>72933900000000</v>
      </c>
      <c r="E12">
        <v>1.4370000000000001E-2</v>
      </c>
      <c r="F12">
        <v>-1.3814500000000001</v>
      </c>
      <c r="G12">
        <v>9.7108799999999995</v>
      </c>
      <c r="H12">
        <v>3.5</v>
      </c>
      <c r="I12">
        <f t="shared" si="10"/>
        <v>1.0004098637186352</v>
      </c>
      <c r="O12">
        <f t="shared" si="11"/>
        <v>9.3594908157630038E-3</v>
      </c>
      <c r="P12">
        <f t="shared" si="8"/>
        <v>-0.89976816892385525</v>
      </c>
      <c r="Q12">
        <f t="shared" si="9"/>
        <v>6.3249055096017122</v>
      </c>
      <c r="R12">
        <f t="shared" si="12"/>
        <v>5.5672324269299984E-3</v>
      </c>
      <c r="S12">
        <f t="shared" si="13"/>
        <v>-0.5352020345290498</v>
      </c>
      <c r="T12">
        <f t="shared" si="14"/>
        <v>3.7621938782203195</v>
      </c>
      <c r="U12">
        <f t="shared" si="15"/>
        <v>0.15015615364236912</v>
      </c>
    </row>
    <row r="13" spans="1:21" x14ac:dyDescent="0.25">
      <c r="A13" t="s">
        <v>36</v>
      </c>
      <c r="B13" t="s">
        <v>2</v>
      </c>
      <c r="C13" t="s">
        <v>3</v>
      </c>
      <c r="D13" s="1">
        <v>72933900000000</v>
      </c>
      <c r="E13">
        <v>1.4370000000000001E-2</v>
      </c>
      <c r="F13">
        <v>-1.3814500000000001</v>
      </c>
      <c r="G13">
        <v>9.7108799999999995</v>
      </c>
      <c r="H13">
        <v>3.5</v>
      </c>
      <c r="I13">
        <f t="shared" si="10"/>
        <v>1.0004098637186352</v>
      </c>
      <c r="O13">
        <f t="shared" si="11"/>
        <v>9.8605417341867049E-3</v>
      </c>
      <c r="P13">
        <f t="shared" si="8"/>
        <v>-0.94793635203146986</v>
      </c>
      <c r="Q13">
        <f t="shared" si="9"/>
        <v>6.6635029586415406</v>
      </c>
      <c r="R13">
        <f t="shared" si="12"/>
        <v>5.010509184236997E-3</v>
      </c>
      <c r="S13">
        <f t="shared" si="13"/>
        <v>-0.48168183107614482</v>
      </c>
      <c r="T13">
        <f t="shared" si="14"/>
        <v>3.3859744903982874</v>
      </c>
      <c r="U13">
        <f t="shared" si="15"/>
        <v>0.12162648445031897</v>
      </c>
    </row>
    <row r="14" spans="1:21" x14ac:dyDescent="0.25">
      <c r="A14" t="s">
        <v>36</v>
      </c>
      <c r="B14" t="s">
        <v>2</v>
      </c>
      <c r="C14" t="s">
        <v>3</v>
      </c>
      <c r="D14" s="1">
        <v>72933900000000</v>
      </c>
      <c r="E14">
        <v>1.4370000000000001E-2</v>
      </c>
      <c r="F14">
        <v>-1.3814500000000001</v>
      </c>
      <c r="G14">
        <v>9.7108799999999995</v>
      </c>
      <c r="H14">
        <v>3.5</v>
      </c>
      <c r="I14">
        <f t="shared" si="10"/>
        <v>1.0004098637186352</v>
      </c>
      <c r="O14">
        <f t="shared" si="11"/>
        <v>1.0311487560768036E-2</v>
      </c>
      <c r="P14">
        <f t="shared" si="8"/>
        <v>-0.99128771682832295</v>
      </c>
      <c r="Q14">
        <f t="shared" si="9"/>
        <v>6.9682406627773865</v>
      </c>
      <c r="R14">
        <f t="shared" si="12"/>
        <v>4.5094582658132959E-3</v>
      </c>
      <c r="S14">
        <f t="shared" si="13"/>
        <v>-0.4335136479685302</v>
      </c>
      <c r="T14">
        <f t="shared" si="14"/>
        <v>3.0473770413584589</v>
      </c>
      <c r="U14">
        <f t="shared" si="15"/>
        <v>9.8517452404758371E-2</v>
      </c>
    </row>
    <row r="15" spans="1:21" x14ac:dyDescent="0.25">
      <c r="A15" t="s">
        <v>36</v>
      </c>
      <c r="B15" t="s">
        <v>2</v>
      </c>
      <c r="C15" t="s">
        <v>3</v>
      </c>
      <c r="D15" s="1">
        <v>72933900000000</v>
      </c>
      <c r="E15">
        <v>1.4370000000000001E-2</v>
      </c>
      <c r="F15">
        <v>-1.3814500000000001</v>
      </c>
      <c r="G15">
        <v>9.7108799999999995</v>
      </c>
      <c r="H15">
        <v>3.5</v>
      </c>
      <c r="I15">
        <f t="shared" si="10"/>
        <v>1.0004098637186352</v>
      </c>
      <c r="O15">
        <f t="shared" si="11"/>
        <v>1.0717338804691234E-2</v>
      </c>
      <c r="P15">
        <f t="shared" si="8"/>
        <v>-1.0303039451454907</v>
      </c>
      <c r="Q15">
        <f t="shared" si="9"/>
        <v>7.2425045964996482</v>
      </c>
      <c r="R15">
        <f t="shared" si="12"/>
        <v>4.0585124392319653E-3</v>
      </c>
      <c r="S15">
        <f t="shared" si="13"/>
        <v>-0.39016228317167712</v>
      </c>
      <c r="T15">
        <f t="shared" si="14"/>
        <v>2.742639337222613</v>
      </c>
      <c r="U15">
        <f t="shared" si="15"/>
        <v>7.9799136447854274E-2</v>
      </c>
    </row>
    <row r="16" spans="1:21" x14ac:dyDescent="0.25">
      <c r="A16" t="s">
        <v>36</v>
      </c>
      <c r="B16" t="s">
        <v>2</v>
      </c>
      <c r="C16" t="s">
        <v>3</v>
      </c>
      <c r="D16" s="1">
        <v>72933900000000</v>
      </c>
      <c r="E16">
        <v>1.4370000000000001E-2</v>
      </c>
      <c r="F16">
        <v>-1.3814500000000001</v>
      </c>
      <c r="G16">
        <v>9.7108799999999995</v>
      </c>
      <c r="H16">
        <v>3.5</v>
      </c>
      <c r="I16">
        <f t="shared" si="10"/>
        <v>1.0004098637186352</v>
      </c>
      <c r="O16">
        <f t="shared" si="11"/>
        <v>1.1082604924222111E-2</v>
      </c>
      <c r="P16">
        <f t="shared" si="8"/>
        <v>-1.0654185506309417</v>
      </c>
      <c r="Q16">
        <f t="shared" si="9"/>
        <v>7.4893421368496833</v>
      </c>
      <c r="R16">
        <f t="shared" si="12"/>
        <v>3.6526611953087672E-3</v>
      </c>
      <c r="S16">
        <f t="shared" si="13"/>
        <v>-0.35114605485450934</v>
      </c>
      <c r="T16">
        <f t="shared" si="14"/>
        <v>2.4683754035003513</v>
      </c>
      <c r="U16">
        <f t="shared" si="15"/>
        <v>6.4637300522761953E-2</v>
      </c>
    </row>
    <row r="17" spans="1:21" x14ac:dyDescent="0.25">
      <c r="A17" t="s">
        <v>36</v>
      </c>
      <c r="B17" t="s">
        <v>2</v>
      </c>
      <c r="C17" t="s">
        <v>3</v>
      </c>
      <c r="D17" s="1">
        <v>72933900000000</v>
      </c>
      <c r="E17">
        <v>1.4370000000000001E-2</v>
      </c>
      <c r="F17">
        <v>-1.3814500000000001</v>
      </c>
      <c r="G17">
        <v>9.7108799999999995</v>
      </c>
      <c r="H17">
        <v>3.5</v>
      </c>
      <c r="I17">
        <f t="shared" si="10"/>
        <v>1.0004098637186352</v>
      </c>
      <c r="O17">
        <f t="shared" si="11"/>
        <v>1.1411344431799902E-2</v>
      </c>
      <c r="P17">
        <f t="shared" si="8"/>
        <v>-1.0970216955678476</v>
      </c>
      <c r="Q17">
        <f t="shared" si="9"/>
        <v>7.7114959231647147</v>
      </c>
      <c r="R17">
        <f t="shared" si="12"/>
        <v>3.2873950757778894E-3</v>
      </c>
      <c r="S17">
        <f t="shared" si="13"/>
        <v>-0.31603144936905836</v>
      </c>
      <c r="T17">
        <f t="shared" si="14"/>
        <v>2.2215378631503162</v>
      </c>
      <c r="U17">
        <f t="shared" si="15"/>
        <v>5.2356213423437173E-2</v>
      </c>
    </row>
    <row r="18" spans="1:21" x14ac:dyDescent="0.25">
      <c r="A18" t="s">
        <v>36</v>
      </c>
      <c r="B18" t="s">
        <v>2</v>
      </c>
      <c r="C18" t="s">
        <v>3</v>
      </c>
      <c r="D18" s="1">
        <v>72933900000000</v>
      </c>
      <c r="E18">
        <v>1.4370000000000001E-2</v>
      </c>
      <c r="F18">
        <v>-1.3814500000000001</v>
      </c>
      <c r="G18">
        <v>9.7108799999999995</v>
      </c>
      <c r="H18">
        <v>3.5</v>
      </c>
      <c r="I18">
        <f t="shared" si="10"/>
        <v>1.0004098637186352</v>
      </c>
      <c r="O18">
        <f t="shared" si="11"/>
        <v>1.1707209988619913E-2</v>
      </c>
      <c r="P18">
        <f t="shared" si="8"/>
        <v>-1.1254645260110629</v>
      </c>
      <c r="Q18">
        <f t="shared" si="9"/>
        <v>7.9114343308482429</v>
      </c>
      <c r="R18">
        <f t="shared" si="12"/>
        <v>2.9586555682000991E-3</v>
      </c>
      <c r="S18">
        <f t="shared" si="13"/>
        <v>-0.2844283044321525</v>
      </c>
      <c r="T18">
        <f t="shared" si="14"/>
        <v>1.9993840768352849</v>
      </c>
      <c r="U18">
        <f t="shared" si="15"/>
        <v>4.2408532872984128E-2</v>
      </c>
    </row>
    <row r="19" spans="1:21" x14ac:dyDescent="0.25">
      <c r="A19" t="s">
        <v>36</v>
      </c>
      <c r="B19" t="s">
        <v>2</v>
      </c>
      <c r="C19" t="s">
        <v>3</v>
      </c>
      <c r="D19" s="1">
        <v>72933900000000</v>
      </c>
      <c r="E19">
        <v>1.4370000000000001E-2</v>
      </c>
      <c r="F19">
        <v>-1.3814500000000001</v>
      </c>
      <c r="G19">
        <v>9.7108799999999995</v>
      </c>
      <c r="H19">
        <v>3.5</v>
      </c>
      <c r="I19">
        <f t="shared" si="10"/>
        <v>1.0004098637186352</v>
      </c>
      <c r="O19">
        <f t="shared" si="11"/>
        <v>1.1973488989757922E-2</v>
      </c>
      <c r="P19">
        <f t="shared" si="8"/>
        <v>-1.1510630734099567</v>
      </c>
      <c r="Q19">
        <f t="shared" si="9"/>
        <v>8.0913788977634198</v>
      </c>
      <c r="R19">
        <f t="shared" si="12"/>
        <v>2.6627900113800878E-3</v>
      </c>
      <c r="S19">
        <f t="shared" si="13"/>
        <v>-0.25598547398893712</v>
      </c>
      <c r="T19">
        <f t="shared" si="14"/>
        <v>1.7994456691517566</v>
      </c>
      <c r="U19">
        <f t="shared" si="15"/>
        <v>3.4350911627117155E-2</v>
      </c>
    </row>
    <row r="20" spans="1:21" x14ac:dyDescent="0.25">
      <c r="A20" t="s">
        <v>36</v>
      </c>
      <c r="B20" t="s">
        <v>2</v>
      </c>
      <c r="C20" t="s">
        <v>3</v>
      </c>
      <c r="D20" s="1">
        <v>72933900000000</v>
      </c>
      <c r="E20">
        <v>1.4370000000000001E-2</v>
      </c>
      <c r="F20">
        <v>-1.3814500000000001</v>
      </c>
      <c r="G20">
        <v>9.7108799999999995</v>
      </c>
      <c r="H20">
        <v>3.5</v>
      </c>
      <c r="I20">
        <f t="shared" si="10"/>
        <v>1.0004098637186352</v>
      </c>
      <c r="O20">
        <f t="shared" si="11"/>
        <v>1.2213140090782131E-2</v>
      </c>
      <c r="P20">
        <f t="shared" si="8"/>
        <v>-1.174101766068961</v>
      </c>
      <c r="Q20">
        <f t="shared" si="9"/>
        <v>8.2533290079870767</v>
      </c>
      <c r="R20">
        <f t="shared" si="12"/>
        <v>2.3965110102420785E-3</v>
      </c>
      <c r="S20">
        <f t="shared" si="13"/>
        <v>-0.23038692659004334</v>
      </c>
      <c r="T20">
        <f t="shared" si="14"/>
        <v>1.6195011022365797</v>
      </c>
      <c r="U20">
        <f t="shared" si="15"/>
        <v>2.7824238417964848E-2</v>
      </c>
    </row>
    <row r="21" spans="1:21" x14ac:dyDescent="0.25">
      <c r="A21" t="s">
        <v>36</v>
      </c>
      <c r="B21" t="s">
        <v>2</v>
      </c>
      <c r="C21" t="s">
        <v>3</v>
      </c>
      <c r="D21" s="1">
        <v>72933900000000</v>
      </c>
      <c r="E21">
        <v>1.4370000000000001E-2</v>
      </c>
      <c r="F21">
        <v>-1.3814500000000001</v>
      </c>
      <c r="G21">
        <v>9.7108799999999995</v>
      </c>
      <c r="H21">
        <v>3.5</v>
      </c>
      <c r="I21">
        <f t="shared" si="10"/>
        <v>1.0004098637186352</v>
      </c>
      <c r="O21">
        <f t="shared" si="11"/>
        <v>1.2428826081703918E-2</v>
      </c>
      <c r="P21">
        <f t="shared" si="8"/>
        <v>-1.1948365894620649</v>
      </c>
      <c r="Q21">
        <f t="shared" si="9"/>
        <v>8.3990841071883686</v>
      </c>
      <c r="R21">
        <f t="shared" si="12"/>
        <v>2.15685990921787E-3</v>
      </c>
      <c r="S21">
        <f t="shared" si="13"/>
        <v>-0.20734823393103907</v>
      </c>
      <c r="T21">
        <f t="shared" si="14"/>
        <v>1.4575509920129228</v>
      </c>
      <c r="U21">
        <f t="shared" si="15"/>
        <v>2.2537633118551559E-2</v>
      </c>
    </row>
    <row r="22" spans="1:21" x14ac:dyDescent="0.25">
      <c r="A22" t="s">
        <v>36</v>
      </c>
      <c r="B22" t="s">
        <v>2</v>
      </c>
      <c r="C22" t="s">
        <v>3</v>
      </c>
      <c r="D22" s="1">
        <v>72933900000000</v>
      </c>
      <c r="E22">
        <v>1.4370000000000001E-2</v>
      </c>
      <c r="F22">
        <v>-1.3814500000000001</v>
      </c>
      <c r="G22">
        <v>9.7108799999999995</v>
      </c>
      <c r="H22">
        <v>3.5</v>
      </c>
      <c r="I22">
        <f t="shared" si="10"/>
        <v>1.0004098637186352</v>
      </c>
      <c r="O22">
        <f t="shared" si="11"/>
        <v>1.2622943473533528E-2</v>
      </c>
      <c r="P22">
        <f t="shared" si="8"/>
        <v>-1.2134979305158584</v>
      </c>
      <c r="Q22">
        <f t="shared" si="9"/>
        <v>8.5302636964695324</v>
      </c>
      <c r="R22">
        <f t="shared" si="12"/>
        <v>1.9411739182960824E-3</v>
      </c>
      <c r="S22">
        <f t="shared" si="13"/>
        <v>-0.18661341053793512</v>
      </c>
      <c r="T22">
        <f t="shared" si="14"/>
        <v>1.3117958928116309</v>
      </c>
      <c r="U22">
        <f t="shared" si="15"/>
        <v>1.8255482826026775E-2</v>
      </c>
    </row>
    <row r="23" spans="1:21" x14ac:dyDescent="0.25">
      <c r="A23" t="s">
        <v>36</v>
      </c>
      <c r="B23" t="s">
        <v>2</v>
      </c>
      <c r="C23" t="s">
        <v>3</v>
      </c>
      <c r="D23" s="1">
        <v>72933900000000</v>
      </c>
      <c r="E23">
        <v>1.4370000000000001E-2</v>
      </c>
      <c r="F23">
        <v>-1.3814500000000001</v>
      </c>
      <c r="G23">
        <v>9.7108799999999995</v>
      </c>
      <c r="H23">
        <v>3.5</v>
      </c>
      <c r="I23">
        <f t="shared" si="10"/>
        <v>1.0004098637186352</v>
      </c>
      <c r="O23">
        <f t="shared" si="11"/>
        <v>1.2797649126180175E-2</v>
      </c>
      <c r="P23">
        <f t="shared" si="8"/>
        <v>-1.2302931374642725</v>
      </c>
      <c r="Q23">
        <f t="shared" si="9"/>
        <v>8.6483253268225795</v>
      </c>
      <c r="R23">
        <f t="shared" si="12"/>
        <v>1.7470565264664732E-3</v>
      </c>
      <c r="S23">
        <f t="shared" si="13"/>
        <v>-0.16795206948414165</v>
      </c>
      <c r="T23">
        <f t="shared" si="14"/>
        <v>1.1806163035304671</v>
      </c>
      <c r="U23">
        <f t="shared" si="15"/>
        <v>1.4786941089081669E-2</v>
      </c>
    </row>
    <row r="24" spans="1:21" x14ac:dyDescent="0.25">
      <c r="A24" t="s">
        <v>36</v>
      </c>
      <c r="B24" t="s">
        <v>2</v>
      </c>
      <c r="C24" t="s">
        <v>3</v>
      </c>
      <c r="D24" s="1">
        <v>72933900000000</v>
      </c>
      <c r="E24">
        <v>1.4370000000000001E-2</v>
      </c>
      <c r="F24">
        <v>-1.3814500000000001</v>
      </c>
      <c r="G24">
        <v>9.7108799999999995</v>
      </c>
      <c r="H24">
        <v>3.5</v>
      </c>
      <c r="I24">
        <f t="shared" si="10"/>
        <v>1.0004098637186352</v>
      </c>
      <c r="O24">
        <f t="shared" si="11"/>
        <v>1.2954884213562159E-2</v>
      </c>
      <c r="P24">
        <f t="shared" si="8"/>
        <v>-1.2454088237178453</v>
      </c>
      <c r="Q24">
        <f t="shared" si="9"/>
        <v>8.7545807941403204</v>
      </c>
      <c r="R24">
        <f t="shared" si="12"/>
        <v>1.5723508738198257E-3</v>
      </c>
      <c r="S24">
        <f t="shared" si="13"/>
        <v>-0.15115686253572758</v>
      </c>
      <c r="T24">
        <f t="shared" si="14"/>
        <v>1.06255467317742</v>
      </c>
      <c r="U24">
        <f t="shared" si="15"/>
        <v>1.1977422282156145E-2</v>
      </c>
    </row>
    <row r="25" spans="1:21" x14ac:dyDescent="0.25">
      <c r="A25" t="s">
        <v>36</v>
      </c>
      <c r="B25" t="s">
        <v>2</v>
      </c>
      <c r="C25" t="s">
        <v>3</v>
      </c>
      <c r="D25" s="1">
        <v>72933900000000</v>
      </c>
      <c r="E25">
        <v>1.4370000000000001E-2</v>
      </c>
      <c r="F25">
        <v>-1.3814500000000001</v>
      </c>
      <c r="G25">
        <v>9.7108799999999995</v>
      </c>
      <c r="H25">
        <v>3.5</v>
      </c>
      <c r="I25">
        <f t="shared" si="10"/>
        <v>1.0004098637186352</v>
      </c>
      <c r="O25">
        <f t="shared" si="11"/>
        <v>1.3096395792205943E-2</v>
      </c>
      <c r="P25">
        <f t="shared" si="8"/>
        <v>-1.2590129413460609</v>
      </c>
      <c r="Q25">
        <f t="shared" si="9"/>
        <v>8.8502107147262876</v>
      </c>
      <c r="R25">
        <f t="shared" si="12"/>
        <v>1.4151157864378417E-3</v>
      </c>
      <c r="S25">
        <f t="shared" si="13"/>
        <v>-0.13604117628215473</v>
      </c>
      <c r="T25">
        <f t="shared" si="14"/>
        <v>0.95629920585967909</v>
      </c>
      <c r="U25">
        <f t="shared" si="15"/>
        <v>9.7017120485464979E-3</v>
      </c>
    </row>
    <row r="26" spans="1:21" x14ac:dyDescent="0.25">
      <c r="A26" t="s">
        <v>36</v>
      </c>
      <c r="B26" t="s">
        <v>2</v>
      </c>
      <c r="C26" t="s">
        <v>3</v>
      </c>
      <c r="D26" s="1">
        <v>72933900000000</v>
      </c>
      <c r="E26">
        <v>1.4370000000000001E-2</v>
      </c>
      <c r="F26">
        <v>-1.3814500000000001</v>
      </c>
      <c r="G26">
        <v>9.7108799999999995</v>
      </c>
      <c r="H26">
        <v>3.5</v>
      </c>
      <c r="I26">
        <f t="shared" si="10"/>
        <v>1.0004098637186352</v>
      </c>
      <c r="O26">
        <f t="shared" si="11"/>
        <v>1.322375621298535E-2</v>
      </c>
      <c r="P26">
        <f t="shared" si="8"/>
        <v>-1.2712566472114548</v>
      </c>
      <c r="Q26">
        <f t="shared" si="9"/>
        <v>8.9362776432536588</v>
      </c>
      <c r="R26">
        <f t="shared" si="12"/>
        <v>1.2736042077940574E-3</v>
      </c>
      <c r="S26">
        <f t="shared" si="13"/>
        <v>-0.12243705865393917</v>
      </c>
      <c r="T26">
        <f t="shared" si="14"/>
        <v>0.86066928527371189</v>
      </c>
      <c r="U26">
        <f t="shared" si="15"/>
        <v>7.8583867593226761E-3</v>
      </c>
    </row>
    <row r="27" spans="1:21" x14ac:dyDescent="0.25">
      <c r="A27" t="s">
        <v>36</v>
      </c>
      <c r="B27" t="s">
        <v>2</v>
      </c>
      <c r="C27" t="s">
        <v>3</v>
      </c>
      <c r="D27" s="1">
        <v>72933900000000</v>
      </c>
      <c r="E27">
        <v>1.4370000000000001E-2</v>
      </c>
      <c r="F27">
        <v>-1.3814500000000001</v>
      </c>
      <c r="G27">
        <v>9.7108799999999995</v>
      </c>
      <c r="H27">
        <v>3.5</v>
      </c>
      <c r="I27">
        <f t="shared" si="10"/>
        <v>1.0004098637186352</v>
      </c>
      <c r="O27">
        <f t="shared" si="11"/>
        <v>1.3338380591686816E-2</v>
      </c>
      <c r="P27">
        <f t="shared" si="8"/>
        <v>-1.2822759824903094</v>
      </c>
      <c r="Q27">
        <f t="shared" si="9"/>
        <v>9.0137378789282927</v>
      </c>
      <c r="R27">
        <f t="shared" si="12"/>
        <v>1.1462437870146513E-3</v>
      </c>
      <c r="S27">
        <f t="shared" si="13"/>
        <v>-0.11019335278854525</v>
      </c>
      <c r="T27">
        <f t="shared" si="14"/>
        <v>0.7746023567463407</v>
      </c>
      <c r="U27">
        <f t="shared" si="15"/>
        <v>6.3652932750513673E-3</v>
      </c>
    </row>
    <row r="28" spans="1:21" x14ac:dyDescent="0.25">
      <c r="A28" t="s">
        <v>36</v>
      </c>
      <c r="B28" t="s">
        <v>2</v>
      </c>
      <c r="C28" t="s">
        <v>3</v>
      </c>
      <c r="D28" s="1">
        <v>72933900000000</v>
      </c>
      <c r="E28">
        <v>1.4370000000000001E-2</v>
      </c>
      <c r="F28">
        <v>-1.3814500000000001</v>
      </c>
      <c r="G28">
        <v>9.7108799999999995</v>
      </c>
      <c r="H28">
        <v>3.5</v>
      </c>
      <c r="I28">
        <f t="shared" si="10"/>
        <v>1.0004098637186352</v>
      </c>
      <c r="O28">
        <f t="shared" si="11"/>
        <v>1.3441542532518136E-2</v>
      </c>
      <c r="P28">
        <f t="shared" si="8"/>
        <v>-1.2921933842412785</v>
      </c>
      <c r="Q28">
        <f t="shared" si="9"/>
        <v>9.083452091035463</v>
      </c>
      <c r="R28">
        <f t="shared" si="12"/>
        <v>1.0316194083131846E-3</v>
      </c>
      <c r="S28">
        <f t="shared" si="13"/>
        <v>-9.9174017509690682E-2</v>
      </c>
      <c r="T28">
        <f t="shared" si="14"/>
        <v>0.69714212107170681</v>
      </c>
      <c r="U28">
        <f t="shared" si="15"/>
        <v>5.1558875527916099E-3</v>
      </c>
    </row>
    <row r="29" spans="1:21" x14ac:dyDescent="0.25">
      <c r="A29" t="s">
        <v>36</v>
      </c>
      <c r="B29" t="s">
        <v>2</v>
      </c>
      <c r="C29" t="s">
        <v>3</v>
      </c>
      <c r="D29" s="1">
        <v>72933900000000</v>
      </c>
      <c r="E29">
        <v>1.4370000000000001E-2</v>
      </c>
      <c r="F29">
        <v>-1.3814500000000001</v>
      </c>
      <c r="G29">
        <v>9.7108799999999995</v>
      </c>
      <c r="H29">
        <v>3.5</v>
      </c>
      <c r="I29">
        <f t="shared" si="10"/>
        <v>1.0004098637186352</v>
      </c>
      <c r="O29">
        <f t="shared" si="11"/>
        <v>1.3534388279266323E-2</v>
      </c>
      <c r="P29">
        <f t="shared" si="8"/>
        <v>-1.3011190458171507</v>
      </c>
      <c r="Q29">
        <f t="shared" si="9"/>
        <v>9.1461948819319172</v>
      </c>
      <c r="R29">
        <f t="shared" si="12"/>
        <v>9.2845746748186457E-4</v>
      </c>
      <c r="S29">
        <f t="shared" si="13"/>
        <v>-8.9256615758721569E-2</v>
      </c>
      <c r="T29">
        <f t="shared" si="14"/>
        <v>0.62742790896453648</v>
      </c>
      <c r="U29">
        <f t="shared" si="15"/>
        <v>4.1762689177612085E-3</v>
      </c>
    </row>
    <row r="30" spans="1:21" x14ac:dyDescent="0.25">
      <c r="A30" t="s">
        <v>36</v>
      </c>
      <c r="B30" t="s">
        <v>2</v>
      </c>
      <c r="C30" t="s">
        <v>3</v>
      </c>
      <c r="D30" s="1">
        <v>72933900000000</v>
      </c>
      <c r="E30">
        <v>1.4370000000000001E-2</v>
      </c>
      <c r="F30">
        <v>-1.3814500000000001</v>
      </c>
      <c r="G30">
        <v>9.7108799999999995</v>
      </c>
      <c r="H30">
        <v>3.5</v>
      </c>
      <c r="I30">
        <f t="shared" si="10"/>
        <v>1.0004098637186352</v>
      </c>
      <c r="O30">
        <f t="shared" si="11"/>
        <v>1.3617949451339692E-2</v>
      </c>
      <c r="P30">
        <f t="shared" si="8"/>
        <v>-1.3091521412354357</v>
      </c>
      <c r="Q30">
        <f t="shared" si="9"/>
        <v>9.2026633937387263</v>
      </c>
      <c r="R30">
        <f t="shared" si="12"/>
        <v>8.3561172073367759E-4</v>
      </c>
      <c r="S30">
        <f t="shared" si="13"/>
        <v>-8.0330954182849412E-2</v>
      </c>
      <c r="T30">
        <f t="shared" si="14"/>
        <v>0.5646851180680823</v>
      </c>
      <c r="U30">
        <f t="shared" si="15"/>
        <v>3.3827778233865729E-3</v>
      </c>
    </row>
    <row r="31" spans="1:21" x14ac:dyDescent="0.25">
      <c r="A31" t="s">
        <v>36</v>
      </c>
      <c r="B31" t="s">
        <v>2</v>
      </c>
      <c r="C31" t="s">
        <v>3</v>
      </c>
      <c r="D31" s="1">
        <v>72933900000000</v>
      </c>
      <c r="E31">
        <v>1.4370000000000001E-2</v>
      </c>
      <c r="F31">
        <v>-1.3814500000000001</v>
      </c>
      <c r="G31">
        <v>9.7108799999999995</v>
      </c>
      <c r="H31">
        <v>3.5</v>
      </c>
      <c r="I31">
        <f t="shared" si="10"/>
        <v>1.0004098637186352</v>
      </c>
      <c r="O31">
        <f t="shared" si="11"/>
        <v>1.3693154506205724E-2</v>
      </c>
      <c r="P31">
        <f t="shared" si="8"/>
        <v>-1.3163819271118922</v>
      </c>
      <c r="Q31">
        <f t="shared" si="9"/>
        <v>9.2534850543648535</v>
      </c>
      <c r="R31">
        <f t="shared" si="12"/>
        <v>7.5205054866030879E-4</v>
      </c>
      <c r="S31">
        <f t="shared" si="13"/>
        <v>-7.2297858764564404E-2</v>
      </c>
      <c r="T31">
        <f t="shared" si="14"/>
        <v>0.50821660626127318</v>
      </c>
      <c r="U31">
        <f t="shared" si="15"/>
        <v>2.7400500369431143E-3</v>
      </c>
    </row>
    <row r="32" spans="1:21" x14ac:dyDescent="0.25">
      <c r="A32" t="s">
        <v>36</v>
      </c>
      <c r="B32" t="s">
        <v>2</v>
      </c>
      <c r="C32" t="s">
        <v>3</v>
      </c>
      <c r="D32" s="1">
        <v>72933900000000</v>
      </c>
      <c r="E32">
        <v>1.4370000000000001E-2</v>
      </c>
      <c r="F32">
        <v>-1.3814500000000001</v>
      </c>
      <c r="G32">
        <v>9.7108799999999995</v>
      </c>
      <c r="H32">
        <v>3.5</v>
      </c>
      <c r="I32">
        <f t="shared" si="10"/>
        <v>1.0004098637186352</v>
      </c>
      <c r="O32">
        <f t="shared" si="11"/>
        <v>1.3760839055585153E-2</v>
      </c>
      <c r="P32">
        <f t="shared" si="8"/>
        <v>-1.322888734400703</v>
      </c>
      <c r="Q32">
        <f t="shared" si="9"/>
        <v>9.2992245489283683</v>
      </c>
      <c r="R32">
        <f t="shared" si="12"/>
        <v>6.7684549379427687E-4</v>
      </c>
      <c r="S32">
        <f t="shared" si="13"/>
        <v>-6.5068072888107897E-2</v>
      </c>
      <c r="T32">
        <f t="shared" si="14"/>
        <v>0.45739494563514604</v>
      </c>
      <c r="U32">
        <f t="shared" si="15"/>
        <v>2.2194405299239242E-3</v>
      </c>
    </row>
    <row r="33" spans="1:21" x14ac:dyDescent="0.25">
      <c r="A33" t="s">
        <v>36</v>
      </c>
      <c r="B33" t="s">
        <v>2</v>
      </c>
      <c r="C33" t="s">
        <v>3</v>
      </c>
      <c r="D33" s="1">
        <v>72933900000000</v>
      </c>
      <c r="E33">
        <v>1.4370000000000001E-2</v>
      </c>
      <c r="F33">
        <v>-1.3814500000000001</v>
      </c>
      <c r="G33">
        <v>9.7108799999999995</v>
      </c>
      <c r="H33">
        <v>3.5</v>
      </c>
      <c r="I33">
        <f t="shared" si="10"/>
        <v>1.0004098637186352</v>
      </c>
      <c r="O33">
        <f t="shared" si="11"/>
        <v>1.3821755150026638E-2</v>
      </c>
      <c r="P33">
        <f t="shared" si="8"/>
        <v>-1.3287448609606327</v>
      </c>
      <c r="Q33">
        <f t="shared" si="9"/>
        <v>9.3403900940355324</v>
      </c>
      <c r="R33">
        <f t="shared" si="12"/>
        <v>6.0916094441484762E-4</v>
      </c>
      <c r="S33">
        <f t="shared" si="13"/>
        <v>-5.8561265599297085E-2</v>
      </c>
      <c r="T33">
        <f t="shared" si="14"/>
        <v>0.41165545107163126</v>
      </c>
      <c r="U33">
        <f t="shared" si="15"/>
        <v>1.7977468292383772E-3</v>
      </c>
    </row>
    <row r="34" spans="1:21" x14ac:dyDescent="0.25">
      <c r="A34" t="s">
        <v>36</v>
      </c>
      <c r="B34" t="s">
        <v>2</v>
      </c>
      <c r="C34" t="s">
        <v>3</v>
      </c>
      <c r="D34" s="1">
        <v>72933900000000</v>
      </c>
      <c r="E34">
        <v>1.4370000000000001E-2</v>
      </c>
      <c r="F34">
        <v>-1.3814500000000001</v>
      </c>
      <c r="G34">
        <v>9.7108799999999995</v>
      </c>
      <c r="H34">
        <v>3.5</v>
      </c>
      <c r="I34">
        <f t="shared" si="10"/>
        <v>1.0004098637186352</v>
      </c>
      <c r="O34">
        <f t="shared" si="11"/>
        <v>1.3876579635023976E-2</v>
      </c>
      <c r="P34">
        <f t="shared" si="8"/>
        <v>-1.3340153748645693</v>
      </c>
      <c r="Q34">
        <f t="shared" si="9"/>
        <v>9.3774390846319786</v>
      </c>
      <c r="R34">
        <f t="shared" si="12"/>
        <v>5.4824484997336234E-4</v>
      </c>
      <c r="S34">
        <f t="shared" si="13"/>
        <v>-5.2705139039367355E-2</v>
      </c>
      <c r="T34">
        <f t="shared" si="14"/>
        <v>0.37048990596446707</v>
      </c>
      <c r="U34">
        <f t="shared" si="15"/>
        <v>1.4561749316830772E-3</v>
      </c>
    </row>
    <row r="35" spans="1:21" x14ac:dyDescent="0.25">
      <c r="A35" t="s">
        <v>36</v>
      </c>
      <c r="B35" t="s">
        <v>2</v>
      </c>
      <c r="C35" t="s">
        <v>3</v>
      </c>
      <c r="D35" s="1">
        <v>72933900000000</v>
      </c>
      <c r="E35">
        <v>1.4370000000000001E-2</v>
      </c>
      <c r="F35">
        <v>-1.3814500000000001</v>
      </c>
      <c r="G35">
        <v>9.7108799999999995</v>
      </c>
      <c r="H35">
        <v>3.5</v>
      </c>
      <c r="I35">
        <f t="shared" si="10"/>
        <v>1.0004098637186352</v>
      </c>
      <c r="O35">
        <f t="shared" si="11"/>
        <v>1.3925921671521579E-2</v>
      </c>
      <c r="P35">
        <f t="shared" si="8"/>
        <v>-1.3387588373781123</v>
      </c>
      <c r="Q35">
        <f t="shared" si="9"/>
        <v>9.4107831761687812</v>
      </c>
      <c r="R35">
        <f t="shared" si="12"/>
        <v>4.9342036497602472E-4</v>
      </c>
      <c r="S35">
        <f t="shared" si="13"/>
        <v>-4.743462513543073E-2</v>
      </c>
      <c r="T35">
        <f t="shared" si="14"/>
        <v>0.3334409153680209</v>
      </c>
      <c r="U35">
        <f t="shared" si="15"/>
        <v>1.1795016946632964E-3</v>
      </c>
    </row>
    <row r="36" spans="1:21" x14ac:dyDescent="0.25">
      <c r="A36" t="s">
        <v>36</v>
      </c>
      <c r="B36" t="s">
        <v>2</v>
      </c>
      <c r="C36" t="s">
        <v>3</v>
      </c>
      <c r="D36" s="1">
        <v>72933900000000</v>
      </c>
      <c r="E36">
        <v>1.4370000000000001E-2</v>
      </c>
      <c r="F36">
        <v>-1.3814500000000001</v>
      </c>
      <c r="G36">
        <v>9.7108799999999995</v>
      </c>
      <c r="H36">
        <v>3.5</v>
      </c>
      <c r="I36">
        <f t="shared" si="10"/>
        <v>1.0004098637186352</v>
      </c>
      <c r="O36">
        <f t="shared" si="11"/>
        <v>1.3970329504369421E-2</v>
      </c>
      <c r="P36">
        <f t="shared" si="8"/>
        <v>-1.3430279536403011</v>
      </c>
      <c r="Q36">
        <f t="shared" si="9"/>
        <v>9.4407928585519034</v>
      </c>
      <c r="R36">
        <f t="shared" si="12"/>
        <v>4.4407832847842207E-4</v>
      </c>
      <c r="S36">
        <f t="shared" si="13"/>
        <v>-4.2691162621887768E-2</v>
      </c>
      <c r="T36">
        <f t="shared" si="14"/>
        <v>0.30009682383121827</v>
      </c>
      <c r="U36">
        <f t="shared" si="15"/>
        <v>9.5539637267726693E-4</v>
      </c>
    </row>
    <row r="37" spans="1:21" x14ac:dyDescent="0.25">
      <c r="A37" t="s">
        <v>36</v>
      </c>
      <c r="B37" t="s">
        <v>2</v>
      </c>
      <c r="C37" t="s">
        <v>3</v>
      </c>
      <c r="D37" s="1">
        <v>72933900000000</v>
      </c>
      <c r="E37">
        <v>1.4370000000000001E-2</v>
      </c>
      <c r="F37">
        <v>-1.3814500000000001</v>
      </c>
      <c r="G37">
        <v>9.7108799999999995</v>
      </c>
      <c r="H37">
        <v>3.5</v>
      </c>
      <c r="I37">
        <f t="shared" si="10"/>
        <v>1.0004098637186352</v>
      </c>
      <c r="O37">
        <f t="shared" si="11"/>
        <v>1.401029655393248E-2</v>
      </c>
      <c r="P37">
        <f t="shared" si="8"/>
        <v>-1.346870158276271</v>
      </c>
      <c r="Q37">
        <f t="shared" si="9"/>
        <v>9.4678015726967129</v>
      </c>
      <c r="R37">
        <f t="shared" si="12"/>
        <v>3.9967049563057952E-4</v>
      </c>
      <c r="S37">
        <f t="shared" si="13"/>
        <v>-3.8422046359698925E-2</v>
      </c>
      <c r="T37">
        <f t="shared" si="14"/>
        <v>0.27008714144809609</v>
      </c>
      <c r="U37">
        <f t="shared" si="15"/>
        <v>7.7387106186858413E-4</v>
      </c>
    </row>
    <row r="38" spans="1:21" x14ac:dyDescent="0.25">
      <c r="A38" t="s">
        <v>36</v>
      </c>
      <c r="B38" t="s">
        <v>2</v>
      </c>
      <c r="C38" t="s">
        <v>3</v>
      </c>
      <c r="D38" s="1">
        <v>72933900000000</v>
      </c>
      <c r="E38">
        <v>1.4370000000000001E-2</v>
      </c>
      <c r="F38">
        <v>-1.3814500000000001</v>
      </c>
      <c r="G38">
        <v>9.7108799999999995</v>
      </c>
      <c r="H38">
        <v>3.5</v>
      </c>
      <c r="I38">
        <f t="shared" si="10"/>
        <v>1.0004098637186352</v>
      </c>
      <c r="O38">
        <f t="shared" si="11"/>
        <v>1.4046266898539233E-2</v>
      </c>
      <c r="P38">
        <f t="shared" si="8"/>
        <v>-1.350328142448644</v>
      </c>
      <c r="Q38">
        <f t="shared" si="9"/>
        <v>9.4921094154270413</v>
      </c>
      <c r="R38">
        <f t="shared" si="12"/>
        <v>3.5970344606752087E-4</v>
      </c>
      <c r="S38">
        <f t="shared" si="13"/>
        <v>-3.4579841723729077E-2</v>
      </c>
      <c r="T38">
        <f t="shared" si="14"/>
        <v>0.24307842730328666</v>
      </c>
      <c r="U38">
        <f t="shared" si="15"/>
        <v>6.2683556011355402E-4</v>
      </c>
    </row>
    <row r="39" spans="1:21" x14ac:dyDescent="0.25">
      <c r="A39" t="s">
        <v>36</v>
      </c>
      <c r="B39" t="s">
        <v>2</v>
      </c>
      <c r="C39" t="s">
        <v>3</v>
      </c>
      <c r="D39" s="1">
        <v>72933900000000</v>
      </c>
      <c r="E39">
        <v>1.4370000000000001E-2</v>
      </c>
      <c r="F39">
        <v>-1.3814500000000001</v>
      </c>
      <c r="G39">
        <v>9.7108799999999995</v>
      </c>
      <c r="H39">
        <v>3.5</v>
      </c>
      <c r="I39">
        <f t="shared" si="10"/>
        <v>1.0004098637186352</v>
      </c>
      <c r="O39">
        <f t="shared" si="11"/>
        <v>1.407864020868531E-2</v>
      </c>
      <c r="P39">
        <f t="shared" si="8"/>
        <v>-1.3534403282037795</v>
      </c>
      <c r="Q39">
        <f t="shared" si="9"/>
        <v>9.5139864738843372</v>
      </c>
      <c r="R39">
        <f t="shared" si="12"/>
        <v>3.2373310146076827E-4</v>
      </c>
      <c r="S39">
        <f t="shared" si="13"/>
        <v>-3.1121857551356102E-2</v>
      </c>
      <c r="T39">
        <f t="shared" si="14"/>
        <v>0.21877058457295817</v>
      </c>
      <c r="U39">
        <f t="shared" si="15"/>
        <v>5.0773680369197956E-4</v>
      </c>
    </row>
    <row r="40" spans="1:21" x14ac:dyDescent="0.25">
      <c r="A40" t="s">
        <v>36</v>
      </c>
      <c r="B40" t="s">
        <v>2</v>
      </c>
      <c r="C40" t="s">
        <v>3</v>
      </c>
      <c r="D40" s="1">
        <v>72933900000000</v>
      </c>
      <c r="E40">
        <v>1.4370000000000001E-2</v>
      </c>
      <c r="F40">
        <v>-1.3814500000000001</v>
      </c>
      <c r="G40">
        <v>9.7108799999999995</v>
      </c>
      <c r="H40">
        <v>3.5</v>
      </c>
      <c r="I40">
        <f t="shared" si="10"/>
        <v>1.0004098637186352</v>
      </c>
      <c r="O40">
        <f t="shared" si="11"/>
        <v>1.410777618781678E-2</v>
      </c>
      <c r="P40">
        <f t="shared" si="8"/>
        <v>-1.3562412953834015</v>
      </c>
      <c r="Q40">
        <f t="shared" si="9"/>
        <v>9.5336758264959034</v>
      </c>
      <c r="R40">
        <f t="shared" si="12"/>
        <v>2.9135979131469057E-4</v>
      </c>
      <c r="S40">
        <f t="shared" si="13"/>
        <v>-2.8009671796220603E-2</v>
      </c>
      <c r="T40">
        <f t="shared" si="14"/>
        <v>0.19689352611566235</v>
      </c>
      <c r="U40">
        <f t="shared" si="15"/>
        <v>4.1126681099050357E-4</v>
      </c>
    </row>
    <row r="41" spans="1:21" x14ac:dyDescent="0.25">
      <c r="A41" t="s">
        <v>36</v>
      </c>
      <c r="B41" t="s">
        <v>2</v>
      </c>
      <c r="C41" t="s">
        <v>3</v>
      </c>
      <c r="D41" s="1">
        <v>72933900000000</v>
      </c>
      <c r="E41">
        <v>1.4370000000000001E-2</v>
      </c>
      <c r="F41">
        <v>-1.3814500000000001</v>
      </c>
      <c r="G41">
        <v>9.7108799999999995</v>
      </c>
      <c r="H41">
        <v>3.5</v>
      </c>
      <c r="I41">
        <f t="shared" si="10"/>
        <v>1.0004098637186352</v>
      </c>
      <c r="O41">
        <f t="shared" si="11"/>
        <v>1.4133998569035104E-2</v>
      </c>
      <c r="P41">
        <f t="shared" si="8"/>
        <v>-1.3587621658450615</v>
      </c>
      <c r="Q41">
        <f t="shared" si="9"/>
        <v>9.5513962438463125</v>
      </c>
      <c r="R41">
        <f t="shared" si="12"/>
        <v>2.6222381218322065E-4</v>
      </c>
      <c r="S41">
        <f t="shared" si="13"/>
        <v>-2.5208704616598521E-2</v>
      </c>
      <c r="T41">
        <f t="shared" si="14"/>
        <v>0.17720417350409612</v>
      </c>
      <c r="U41">
        <f t="shared" si="15"/>
        <v>3.3312611690230787E-4</v>
      </c>
    </row>
    <row r="42" spans="1:21" x14ac:dyDescent="0.25">
      <c r="A42" t="s">
        <v>36</v>
      </c>
      <c r="B42" t="s">
        <v>2</v>
      </c>
      <c r="C42" t="s">
        <v>3</v>
      </c>
      <c r="D42" s="1">
        <v>72933900000000</v>
      </c>
      <c r="E42">
        <v>1.4370000000000001E-2</v>
      </c>
      <c r="F42">
        <v>-1.3814500000000001</v>
      </c>
      <c r="G42">
        <v>9.7108799999999995</v>
      </c>
      <c r="H42">
        <v>3.5</v>
      </c>
      <c r="I42">
        <f t="shared" si="10"/>
        <v>1.0004098637186352</v>
      </c>
      <c r="O42">
        <f t="shared" si="11"/>
        <v>1.4157598712131594E-2</v>
      </c>
      <c r="P42">
        <f t="shared" si="8"/>
        <v>-1.3610309492605552</v>
      </c>
      <c r="Q42">
        <f t="shared" si="9"/>
        <v>9.5673446194616822</v>
      </c>
      <c r="R42">
        <f t="shared" si="12"/>
        <v>2.3600143096489702E-4</v>
      </c>
      <c r="S42">
        <f t="shared" si="13"/>
        <v>-2.268783415493858E-2</v>
      </c>
      <c r="T42">
        <f t="shared" si="14"/>
        <v>0.15948375615368704</v>
      </c>
      <c r="U42">
        <f t="shared" si="15"/>
        <v>2.6983215469087102E-4</v>
      </c>
    </row>
    <row r="43" spans="1:21" x14ac:dyDescent="0.25">
      <c r="A43" t="s">
        <v>36</v>
      </c>
      <c r="B43" t="s">
        <v>2</v>
      </c>
      <c r="C43" t="s">
        <v>3</v>
      </c>
      <c r="D43" s="1">
        <v>72933900000000</v>
      </c>
      <c r="E43">
        <v>1.4370000000000001E-2</v>
      </c>
      <c r="F43">
        <v>-1.3814500000000001</v>
      </c>
      <c r="G43">
        <v>9.7108799999999995</v>
      </c>
      <c r="H43">
        <v>3.5</v>
      </c>
      <c r="I43">
        <f t="shared" si="10"/>
        <v>1.0004098637186352</v>
      </c>
      <c r="O43">
        <f t="shared" si="11"/>
        <v>1.4178838840918435E-2</v>
      </c>
      <c r="P43">
        <f t="shared" si="8"/>
        <v>-1.3630728543344997</v>
      </c>
      <c r="Q43">
        <f t="shared" si="9"/>
        <v>9.5816981575155147</v>
      </c>
      <c r="R43">
        <f t="shared" si="12"/>
        <v>2.1240128786840715E-4</v>
      </c>
      <c r="S43">
        <f t="shared" si="13"/>
        <v>-2.0419050739444833E-2</v>
      </c>
      <c r="T43">
        <f t="shared" si="14"/>
        <v>0.14353538053831727</v>
      </c>
      <c r="U43">
        <f t="shared" si="15"/>
        <v>2.1856404529960242E-4</v>
      </c>
    </row>
    <row r="44" spans="1:21" x14ac:dyDescent="0.25">
      <c r="A44" t="s">
        <v>36</v>
      </c>
      <c r="B44" t="s">
        <v>2</v>
      </c>
      <c r="C44" t="s">
        <v>3</v>
      </c>
      <c r="D44" s="1">
        <v>72933900000000</v>
      </c>
      <c r="E44">
        <v>1.4370000000000001E-2</v>
      </c>
      <c r="F44">
        <v>-1.3814500000000001</v>
      </c>
      <c r="G44">
        <v>9.7108799999999995</v>
      </c>
      <c r="H44">
        <v>3.5</v>
      </c>
      <c r="I44">
        <f t="shared" si="10"/>
        <v>1.0004098637186352</v>
      </c>
      <c r="O44">
        <f t="shared" si="11"/>
        <v>1.4197954956826592E-2</v>
      </c>
      <c r="P44">
        <f t="shared" si="8"/>
        <v>-1.3649105689010497</v>
      </c>
      <c r="Q44">
        <f t="shared" si="9"/>
        <v>9.5946163417639632</v>
      </c>
      <c r="R44">
        <f t="shared" si="12"/>
        <v>1.9116115908156608E-4</v>
      </c>
      <c r="S44">
        <f t="shared" si="13"/>
        <v>-1.8377145665500416E-2</v>
      </c>
      <c r="T44">
        <f t="shared" si="14"/>
        <v>0.12918184248448483</v>
      </c>
      <c r="U44">
        <f t="shared" si="15"/>
        <v>1.7703687669267613E-4</v>
      </c>
    </row>
    <row r="45" spans="1:21" x14ac:dyDescent="0.25">
      <c r="A45" t="s">
        <v>36</v>
      </c>
      <c r="B45" t="s">
        <v>2</v>
      </c>
      <c r="C45" t="s">
        <v>3</v>
      </c>
      <c r="D45" s="1">
        <v>72933900000000</v>
      </c>
      <c r="E45">
        <v>1.4370000000000001E-2</v>
      </c>
      <c r="F45">
        <v>-1.3814500000000001</v>
      </c>
      <c r="G45">
        <v>9.7108799999999995</v>
      </c>
      <c r="H45">
        <v>3.5</v>
      </c>
      <c r="I45">
        <f t="shared" si="10"/>
        <v>1.0004098637186352</v>
      </c>
      <c r="O45">
        <f t="shared" si="11"/>
        <v>1.4215159461143934E-2</v>
      </c>
      <c r="P45">
        <f t="shared" si="8"/>
        <v>-1.3665645120109446</v>
      </c>
      <c r="Q45">
        <f t="shared" si="9"/>
        <v>9.6062427075875672</v>
      </c>
      <c r="R45">
        <f t="shared" si="12"/>
        <v>1.7204504317340844E-4</v>
      </c>
      <c r="S45">
        <f t="shared" si="13"/>
        <v>-1.6539431098950397E-2</v>
      </c>
      <c r="T45">
        <f t="shared" si="14"/>
        <v>0.11626365823603635</v>
      </c>
      <c r="U45">
        <f t="shared" si="15"/>
        <v>1.4339987012106765E-4</v>
      </c>
    </row>
    <row r="46" spans="1:21" x14ac:dyDescent="0.25">
      <c r="A46" t="s">
        <v>36</v>
      </c>
      <c r="B46" t="s">
        <v>2</v>
      </c>
      <c r="C46" t="s">
        <v>3</v>
      </c>
      <c r="D46" s="1">
        <v>72933900000000</v>
      </c>
      <c r="E46">
        <v>1.4370000000000001E-2</v>
      </c>
      <c r="F46">
        <v>-1.3814500000000001</v>
      </c>
      <c r="G46">
        <v>9.7108799999999995</v>
      </c>
      <c r="H46">
        <v>3.5</v>
      </c>
      <c r="I46">
        <f t="shared" si="10"/>
        <v>1.0004098637186352</v>
      </c>
      <c r="O46">
        <f t="shared" si="11"/>
        <v>1.4230643515029541E-2</v>
      </c>
      <c r="P46">
        <f t="shared" si="8"/>
        <v>-1.3680530608098502</v>
      </c>
      <c r="Q46">
        <f t="shared" si="9"/>
        <v>9.6167064368288102</v>
      </c>
      <c r="R46">
        <f t="shared" si="12"/>
        <v>1.5484053885606724E-4</v>
      </c>
      <c r="S46">
        <f t="shared" si="13"/>
        <v>-1.4885487989055424E-2</v>
      </c>
      <c r="T46">
        <f t="shared" si="14"/>
        <v>0.10463729241243236</v>
      </c>
      <c r="U46">
        <f t="shared" si="15"/>
        <v>1.1615389479806404E-4</v>
      </c>
    </row>
    <row r="47" spans="1:21" x14ac:dyDescent="0.25">
      <c r="A47" t="s">
        <v>36</v>
      </c>
      <c r="B47" t="s">
        <v>2</v>
      </c>
      <c r="C47" t="s">
        <v>3</v>
      </c>
      <c r="D47" s="1">
        <v>72933900000000</v>
      </c>
      <c r="E47">
        <v>1.4370000000000001E-2</v>
      </c>
      <c r="F47">
        <v>-1.3814500000000001</v>
      </c>
      <c r="G47">
        <v>9.7108799999999995</v>
      </c>
      <c r="H47">
        <v>3.5</v>
      </c>
      <c r="I47">
        <f t="shared" si="10"/>
        <v>1.0004098637186352</v>
      </c>
      <c r="O47">
        <f t="shared" si="11"/>
        <v>1.4244579163526588E-2</v>
      </c>
      <c r="P47">
        <f t="shared" si="8"/>
        <v>-1.3693927547288651</v>
      </c>
      <c r="Q47">
        <f t="shared" si="9"/>
        <v>9.6261237931459291</v>
      </c>
      <c r="R47">
        <f t="shared" si="12"/>
        <v>1.3935648497045983E-4</v>
      </c>
      <c r="S47">
        <f t="shared" si="13"/>
        <v>-1.3396939190149837E-2</v>
      </c>
      <c r="T47">
        <f t="shared" si="14"/>
        <v>9.4173563171189301E-2</v>
      </c>
      <c r="U47">
        <f t="shared" si="15"/>
        <v>9.4084654786432204E-5</v>
      </c>
    </row>
    <row r="48" spans="1:21" x14ac:dyDescent="0.25">
      <c r="A48" t="s">
        <v>36</v>
      </c>
      <c r="B48" t="s">
        <v>2</v>
      </c>
      <c r="C48" t="s">
        <v>3</v>
      </c>
      <c r="D48" s="1">
        <v>72933900000000</v>
      </c>
      <c r="E48">
        <v>1.4370000000000001E-2</v>
      </c>
      <c r="F48">
        <v>-1.3814500000000001</v>
      </c>
      <c r="G48">
        <v>9.7108799999999995</v>
      </c>
      <c r="H48">
        <v>3.5</v>
      </c>
      <c r="I48">
        <f t="shared" si="10"/>
        <v>1.0004098637186352</v>
      </c>
      <c r="O48">
        <f t="shared" si="11"/>
        <v>1.425712124717393E-2</v>
      </c>
      <c r="P48">
        <f t="shared" si="8"/>
        <v>-1.3705984792559787</v>
      </c>
      <c r="Q48">
        <f t="shared" si="9"/>
        <v>9.6345994138313369</v>
      </c>
      <c r="R48">
        <f t="shared" si="12"/>
        <v>1.2542083647341246E-4</v>
      </c>
      <c r="S48">
        <f t="shared" si="13"/>
        <v>-1.2057245271134942E-2</v>
      </c>
      <c r="T48">
        <f t="shared" si="14"/>
        <v>8.4756206854070371E-2</v>
      </c>
      <c r="U48">
        <f t="shared" si="15"/>
        <v>7.6208570377010108E-5</v>
      </c>
    </row>
    <row r="49" spans="1:21" x14ac:dyDescent="0.25">
      <c r="A49" t="s">
        <v>36</v>
      </c>
      <c r="B49" t="s">
        <v>2</v>
      </c>
      <c r="C49" t="s">
        <v>3</v>
      </c>
      <c r="D49" s="1">
        <v>72933900000000</v>
      </c>
      <c r="E49">
        <v>1.4370000000000001E-2</v>
      </c>
      <c r="F49">
        <v>-1.3814500000000001</v>
      </c>
      <c r="G49">
        <v>9.7108799999999995</v>
      </c>
      <c r="H49">
        <v>3.5</v>
      </c>
      <c r="I49">
        <f t="shared" si="10"/>
        <v>1.0004098637186352</v>
      </c>
      <c r="O49">
        <f t="shared" si="11"/>
        <v>1.4268409122456537E-2</v>
      </c>
      <c r="P49">
        <f t="shared" si="8"/>
        <v>-1.3716836313303808</v>
      </c>
      <c r="Q49">
        <f t="shared" si="9"/>
        <v>9.6422274724482033</v>
      </c>
      <c r="R49">
        <f t="shared" si="12"/>
        <v>1.1287875282607086E-4</v>
      </c>
      <c r="S49">
        <f t="shared" si="13"/>
        <v>-1.0851520744021403E-2</v>
      </c>
      <c r="T49">
        <f t="shared" si="14"/>
        <v>7.6280586168662623E-2</v>
      </c>
      <c r="U49">
        <f t="shared" si="15"/>
        <v>6.1728942005377053E-5</v>
      </c>
    </row>
    <row r="50" spans="1:21" x14ac:dyDescent="0.25">
      <c r="A50" t="s">
        <v>36</v>
      </c>
      <c r="B50" t="s">
        <v>2</v>
      </c>
      <c r="C50" t="s">
        <v>3</v>
      </c>
      <c r="D50" s="1">
        <v>72933900000000</v>
      </c>
      <c r="E50">
        <v>1.4370000000000001E-2</v>
      </c>
      <c r="F50">
        <v>-1.3814500000000001</v>
      </c>
      <c r="G50">
        <v>9.7108799999999995</v>
      </c>
      <c r="H50">
        <v>3.5</v>
      </c>
      <c r="I50">
        <f t="shared" si="10"/>
        <v>1.0004098637186352</v>
      </c>
      <c r="O50">
        <f t="shared" si="11"/>
        <v>1.4278568210210885E-2</v>
      </c>
      <c r="P50">
        <f t="shared" si="8"/>
        <v>-1.3726602681973428</v>
      </c>
      <c r="Q50">
        <f t="shared" si="9"/>
        <v>9.6490927252033831</v>
      </c>
      <c r="R50">
        <f t="shared" si="12"/>
        <v>1.015908775434636E-4</v>
      </c>
      <c r="S50">
        <f t="shared" si="13"/>
        <v>-9.7663686696192187E-3</v>
      </c>
      <c r="T50">
        <f t="shared" si="14"/>
        <v>6.8652527551796183E-2</v>
      </c>
      <c r="U50">
        <f t="shared" si="15"/>
        <v>5.0000443024355146E-5</v>
      </c>
    </row>
    <row r="51" spans="1:21" x14ac:dyDescent="0.25">
      <c r="A51" t="s">
        <v>36</v>
      </c>
      <c r="B51" t="s">
        <v>2</v>
      </c>
      <c r="C51" t="s">
        <v>3</v>
      </c>
      <c r="D51" s="1">
        <v>72933900000000</v>
      </c>
      <c r="E51">
        <v>1.4370000000000001E-2</v>
      </c>
      <c r="F51">
        <v>-1.3814500000000001</v>
      </c>
      <c r="G51">
        <v>9.7108799999999995</v>
      </c>
      <c r="H51">
        <v>3.5</v>
      </c>
      <c r="I51">
        <f t="shared" si="10"/>
        <v>1.0004098637186352</v>
      </c>
      <c r="O51">
        <f t="shared" si="11"/>
        <v>1.4287711389189798E-2</v>
      </c>
      <c r="P51">
        <f t="shared" si="8"/>
        <v>-1.3735392413776084</v>
      </c>
      <c r="Q51">
        <f t="shared" si="9"/>
        <v>9.6552714526830457</v>
      </c>
      <c r="R51">
        <f t="shared" si="12"/>
        <v>9.1431789789115508E-5</v>
      </c>
      <c r="S51">
        <f t="shared" si="13"/>
        <v>-8.7897318026572968E-3</v>
      </c>
      <c r="T51">
        <f t="shared" si="14"/>
        <v>6.1787274796616387E-2</v>
      </c>
      <c r="U51">
        <f t="shared" si="15"/>
        <v>4.0500358849727442E-5</v>
      </c>
    </row>
    <row r="52" spans="1:21" x14ac:dyDescent="0.25">
      <c r="A52" t="s">
        <v>36</v>
      </c>
      <c r="B52" t="s">
        <v>2</v>
      </c>
      <c r="C52" t="s">
        <v>3</v>
      </c>
      <c r="D52" s="1">
        <v>72933900000000</v>
      </c>
      <c r="E52">
        <v>1.4370000000000001E-2</v>
      </c>
      <c r="F52">
        <v>-1.3814500000000001</v>
      </c>
      <c r="G52">
        <v>9.7108799999999995</v>
      </c>
      <c r="H52">
        <v>3.5</v>
      </c>
      <c r="I52">
        <f t="shared" si="10"/>
        <v>1.0004098637186352</v>
      </c>
      <c r="O52">
        <f t="shared" si="11"/>
        <v>1.429594025027082E-2</v>
      </c>
      <c r="P52">
        <f t="shared" si="8"/>
        <v>-1.3743303172398476</v>
      </c>
      <c r="Q52">
        <f t="shared" si="9"/>
        <v>9.6608323074147417</v>
      </c>
      <c r="R52">
        <f t="shared" si="12"/>
        <v>8.228861081020257E-5</v>
      </c>
      <c r="S52">
        <f t="shared" si="13"/>
        <v>-7.9107586223916559E-3</v>
      </c>
      <c r="T52">
        <f t="shared" si="14"/>
        <v>5.560854731695386E-2</v>
      </c>
      <c r="U52">
        <f t="shared" si="15"/>
        <v>3.2805290668278213E-5</v>
      </c>
    </row>
    <row r="53" spans="1:21" x14ac:dyDescent="0.25">
      <c r="A53" t="s">
        <v>36</v>
      </c>
      <c r="B53" t="s">
        <v>2</v>
      </c>
      <c r="C53" t="s">
        <v>3</v>
      </c>
      <c r="D53" s="1">
        <v>72933900000000</v>
      </c>
      <c r="E53">
        <v>1.4370000000000001E-2</v>
      </c>
      <c r="F53">
        <v>-1.3814500000000001</v>
      </c>
      <c r="G53">
        <v>9.7108799999999995</v>
      </c>
      <c r="H53">
        <v>3.5</v>
      </c>
      <c r="I53">
        <f t="shared" si="10"/>
        <v>1.0004098637186352</v>
      </c>
      <c r="O53">
        <f t="shared" si="11"/>
        <v>1.4303346225243738E-2</v>
      </c>
      <c r="P53">
        <f t="shared" si="8"/>
        <v>-1.3750422855158628</v>
      </c>
      <c r="Q53">
        <f t="shared" si="9"/>
        <v>9.6658370766732684</v>
      </c>
      <c r="R53">
        <f t="shared" si="12"/>
        <v>7.4059749729181099E-5</v>
      </c>
      <c r="S53">
        <f t="shared" si="13"/>
        <v>-7.1196827601525126E-3</v>
      </c>
      <c r="T53">
        <f t="shared" si="14"/>
        <v>5.0047692585257764E-2</v>
      </c>
      <c r="U53">
        <f t="shared" si="15"/>
        <v>2.6572285441304618E-5</v>
      </c>
    </row>
    <row r="54" spans="1:21" x14ac:dyDescent="0.25">
      <c r="A54" t="s">
        <v>36</v>
      </c>
      <c r="B54" t="s">
        <v>2</v>
      </c>
      <c r="C54" t="s">
        <v>3</v>
      </c>
      <c r="D54" s="1">
        <v>72933900000000</v>
      </c>
      <c r="E54">
        <v>1.4370000000000001E-2</v>
      </c>
      <c r="F54">
        <v>-1.3814500000000001</v>
      </c>
      <c r="G54">
        <v>9.7108799999999995</v>
      </c>
      <c r="H54">
        <v>3.5</v>
      </c>
      <c r="I54">
        <f t="shared" si="10"/>
        <v>1.0004098637186352</v>
      </c>
      <c r="O54">
        <f t="shared" si="11"/>
        <v>1.4310011602719365E-2</v>
      </c>
      <c r="P54">
        <f t="shared" si="8"/>
        <v>-1.3756830569642766</v>
      </c>
      <c r="Q54">
        <f t="shared" si="9"/>
        <v>9.670341369005941</v>
      </c>
      <c r="R54">
        <f t="shared" si="12"/>
        <v>6.6653774756262468E-5</v>
      </c>
      <c r="S54">
        <f t="shared" si="13"/>
        <v>-6.4077144841372391E-3</v>
      </c>
      <c r="T54">
        <f t="shared" si="14"/>
        <v>4.5042923326731099E-2</v>
      </c>
      <c r="U54">
        <f t="shared" si="15"/>
        <v>2.1523551207455903E-5</v>
      </c>
    </row>
    <row r="55" spans="1:21" x14ac:dyDescent="0.25">
      <c r="A55" t="s">
        <v>36</v>
      </c>
      <c r="B55" t="s">
        <v>2</v>
      </c>
      <c r="C55" t="s">
        <v>3</v>
      </c>
      <c r="D55" s="1">
        <v>72933900000000</v>
      </c>
      <c r="E55">
        <v>1.4370000000000001E-2</v>
      </c>
      <c r="F55">
        <v>-1.3814500000000001</v>
      </c>
      <c r="G55">
        <v>9.7108799999999995</v>
      </c>
      <c r="H55">
        <v>3.5</v>
      </c>
      <c r="I55">
        <f t="shared" si="10"/>
        <v>1.0004098637186352</v>
      </c>
      <c r="O55">
        <f t="shared" si="11"/>
        <v>1.431601044244743E-2</v>
      </c>
      <c r="P55">
        <f t="shared" si="8"/>
        <v>-1.3762597512678489</v>
      </c>
      <c r="Q55">
        <f t="shared" si="9"/>
        <v>9.674395232105347</v>
      </c>
      <c r="R55">
        <f t="shared" si="12"/>
        <v>5.9988397280635875E-5</v>
      </c>
      <c r="S55">
        <f t="shared" si="13"/>
        <v>-5.7669430357234486E-3</v>
      </c>
      <c r="T55">
        <f t="shared" si="14"/>
        <v>4.0538630994058522E-2</v>
      </c>
      <c r="U55">
        <f t="shared" si="15"/>
        <v>1.7434076478039724E-5</v>
      </c>
    </row>
    <row r="56" spans="1:21" x14ac:dyDescent="0.25">
      <c r="A56" t="s">
        <v>36</v>
      </c>
      <c r="B56" t="s">
        <v>2</v>
      </c>
      <c r="C56" t="s">
        <v>3</v>
      </c>
      <c r="D56" s="1">
        <v>72933900000000</v>
      </c>
      <c r="E56">
        <v>1.4370000000000001E-2</v>
      </c>
      <c r="F56">
        <v>-1.3814500000000001</v>
      </c>
      <c r="G56">
        <v>9.7108799999999995</v>
      </c>
      <c r="H56">
        <v>3.5</v>
      </c>
      <c r="I56">
        <f t="shared" si="10"/>
        <v>1.0004098637186352</v>
      </c>
      <c r="O56">
        <f t="shared" si="11"/>
        <v>1.4321409398202688E-2</v>
      </c>
      <c r="P56">
        <f t="shared" si="8"/>
        <v>-1.3767787761410641</v>
      </c>
      <c r="Q56">
        <f t="shared" si="9"/>
        <v>9.6780437088948119</v>
      </c>
      <c r="R56">
        <f t="shared" si="12"/>
        <v>5.3989557552570899E-5</v>
      </c>
      <c r="S56">
        <f t="shared" si="13"/>
        <v>-5.1902487321511259E-3</v>
      </c>
      <c r="T56">
        <f t="shared" si="14"/>
        <v>3.6484767894652492E-2</v>
      </c>
      <c r="U56">
        <f t="shared" si="15"/>
        <v>1.4121601947212044E-5</v>
      </c>
    </row>
    <row r="57" spans="1:21" x14ac:dyDescent="0.25">
      <c r="A57" t="s">
        <v>36</v>
      </c>
      <c r="B57" t="s">
        <v>2</v>
      </c>
      <c r="C57" t="s">
        <v>3</v>
      </c>
      <c r="D57" s="1">
        <v>72933900000000</v>
      </c>
      <c r="E57">
        <v>1.4370000000000001E-2</v>
      </c>
      <c r="F57">
        <v>-1.3814500000000001</v>
      </c>
      <c r="G57">
        <v>9.7108799999999995</v>
      </c>
      <c r="H57">
        <v>3.5</v>
      </c>
      <c r="I57">
        <f t="shared" si="10"/>
        <v>1.0004098637186352</v>
      </c>
      <c r="O57">
        <f t="shared" si="11"/>
        <v>1.432626845838242E-2</v>
      </c>
      <c r="P57">
        <f t="shared" si="8"/>
        <v>-1.3772458985269578</v>
      </c>
      <c r="Q57">
        <f t="shared" si="9"/>
        <v>9.6813273380053317</v>
      </c>
      <c r="R57">
        <f t="shared" si="12"/>
        <v>4.8590601797312769E-5</v>
      </c>
      <c r="S57">
        <f t="shared" si="13"/>
        <v>-4.6712238589359245E-3</v>
      </c>
      <c r="T57">
        <f t="shared" si="14"/>
        <v>3.2836291105187598E-2</v>
      </c>
      <c r="U57">
        <f t="shared" si="15"/>
        <v>1.1438497577241989E-5</v>
      </c>
    </row>
    <row r="58" spans="1:21" x14ac:dyDescent="0.25">
      <c r="A58" t="s">
        <v>36</v>
      </c>
      <c r="B58" t="s">
        <v>2</v>
      </c>
      <c r="C58" t="s">
        <v>3</v>
      </c>
      <c r="D58" s="1">
        <v>72933900000000</v>
      </c>
      <c r="E58">
        <v>1.4370000000000001E-2</v>
      </c>
      <c r="F58">
        <v>-1.3814500000000001</v>
      </c>
      <c r="G58">
        <v>9.7108799999999995</v>
      </c>
      <c r="H58">
        <v>3.5</v>
      </c>
      <c r="I58">
        <f t="shared" si="10"/>
        <v>1.0004098637186352</v>
      </c>
      <c r="O58">
        <f t="shared" si="11"/>
        <v>1.4330641612544178E-2</v>
      </c>
      <c r="P58">
        <f t="shared" si="8"/>
        <v>-1.377666308674262</v>
      </c>
      <c r="Q58">
        <f t="shared" si="9"/>
        <v>9.6842826042047996</v>
      </c>
      <c r="R58">
        <f t="shared" si="12"/>
        <v>4.3731541617580624E-5</v>
      </c>
      <c r="S58">
        <f t="shared" si="13"/>
        <v>-4.2041014730422877E-3</v>
      </c>
      <c r="T58">
        <f t="shared" si="14"/>
        <v>2.9552661994667773E-2</v>
      </c>
      <c r="U58">
        <f t="shared" si="15"/>
        <v>9.265183037565353E-6</v>
      </c>
    </row>
    <row r="59" spans="1:21" x14ac:dyDescent="0.25">
      <c r="A59" t="s">
        <v>36</v>
      </c>
      <c r="B59" t="s">
        <v>2</v>
      </c>
      <c r="C59" t="s">
        <v>3</v>
      </c>
      <c r="D59" s="1">
        <v>72933900000000</v>
      </c>
      <c r="E59">
        <v>1.4370000000000001E-2</v>
      </c>
      <c r="F59">
        <v>-1.3814500000000001</v>
      </c>
      <c r="G59">
        <v>9.7108799999999995</v>
      </c>
      <c r="H59">
        <v>3.5</v>
      </c>
      <c r="I59">
        <f t="shared" si="10"/>
        <v>1.0004098637186352</v>
      </c>
      <c r="O59">
        <f t="shared" si="11"/>
        <v>1.4334577451289762E-2</v>
      </c>
      <c r="P59">
        <f t="shared" si="8"/>
        <v>-1.3780446778068358</v>
      </c>
      <c r="Q59">
        <f t="shared" si="9"/>
        <v>9.6869423437843203</v>
      </c>
      <c r="R59">
        <f t="shared" si="12"/>
        <v>3.9358387455822388E-5</v>
      </c>
      <c r="S59">
        <f t="shared" si="13"/>
        <v>-3.7836913257380811E-3</v>
      </c>
      <c r="T59">
        <f t="shared" si="14"/>
        <v>2.659739579519993E-2</v>
      </c>
      <c r="U59">
        <f t="shared" si="15"/>
        <v>7.5047982604273482E-6</v>
      </c>
    </row>
    <row r="60" spans="1:21" x14ac:dyDescent="0.25">
      <c r="A60" t="s">
        <v>36</v>
      </c>
      <c r="B60" t="s">
        <v>2</v>
      </c>
      <c r="C60" t="s">
        <v>3</v>
      </c>
      <c r="D60" s="1">
        <v>72933900000000</v>
      </c>
      <c r="E60">
        <v>1.4370000000000001E-2</v>
      </c>
      <c r="F60">
        <v>-1.3814500000000001</v>
      </c>
      <c r="G60">
        <v>9.7108799999999995</v>
      </c>
      <c r="H60">
        <v>3.5</v>
      </c>
      <c r="I60">
        <f t="shared" si="10"/>
        <v>1.0004098637186352</v>
      </c>
      <c r="O60">
        <f t="shared" si="11"/>
        <v>1.4338119706160786E-2</v>
      </c>
      <c r="P60">
        <f t="shared" si="8"/>
        <v>-1.3783852100261522</v>
      </c>
      <c r="Q60">
        <f t="shared" si="9"/>
        <v>9.6893361094058879</v>
      </c>
      <c r="R60">
        <f t="shared" si="12"/>
        <v>3.5422548710238935E-5</v>
      </c>
      <c r="S60">
        <f t="shared" si="13"/>
        <v>-3.4053221931642508E-3</v>
      </c>
      <c r="T60">
        <f t="shared" si="14"/>
        <v>2.3937656215679226E-2</v>
      </c>
      <c r="U60">
        <f t="shared" si="15"/>
        <v>6.0788865909457972E-6</v>
      </c>
    </row>
    <row r="61" spans="1:21" x14ac:dyDescent="0.25">
      <c r="A61" t="s">
        <v>36</v>
      </c>
      <c r="B61" t="s">
        <v>2</v>
      </c>
      <c r="C61" t="s">
        <v>3</v>
      </c>
      <c r="D61" s="1">
        <v>72933900000000</v>
      </c>
      <c r="E61">
        <v>1.4370000000000001E-2</v>
      </c>
      <c r="F61">
        <v>-1.3814500000000001</v>
      </c>
      <c r="G61">
        <v>9.7108799999999995</v>
      </c>
      <c r="H61">
        <v>3.5</v>
      </c>
      <c r="I61">
        <f t="shared" si="10"/>
        <v>1.0004098637186352</v>
      </c>
      <c r="O61">
        <f t="shared" si="11"/>
        <v>1.4341307735544708E-2</v>
      </c>
      <c r="P61">
        <f t="shared" si="8"/>
        <v>-1.378691689023537</v>
      </c>
      <c r="Q61">
        <f t="shared" si="9"/>
        <v>9.6914904984652992</v>
      </c>
      <c r="R61">
        <f t="shared" si="12"/>
        <v>3.1880293839214868E-5</v>
      </c>
      <c r="S61">
        <f t="shared" si="13"/>
        <v>-3.0647899738478479E-3</v>
      </c>
      <c r="T61">
        <f t="shared" si="14"/>
        <v>2.1543890594111659E-2</v>
      </c>
      <c r="U61">
        <f t="shared" si="15"/>
        <v>4.923898138666256E-6</v>
      </c>
    </row>
    <row r="62" spans="1:21" x14ac:dyDescent="0.25">
      <c r="A62" t="s">
        <v>36</v>
      </c>
      <c r="B62" t="s">
        <v>2</v>
      </c>
      <c r="C62" t="s">
        <v>3</v>
      </c>
      <c r="D62" s="1">
        <v>72933900000000</v>
      </c>
      <c r="E62">
        <v>1.4370000000000001E-2</v>
      </c>
      <c r="F62">
        <v>-1.3814500000000001</v>
      </c>
      <c r="G62">
        <v>9.7108799999999995</v>
      </c>
      <c r="H62">
        <v>3.5</v>
      </c>
      <c r="I62">
        <f t="shared" si="10"/>
        <v>1.0004098637186352</v>
      </c>
      <c r="O62">
        <f t="shared" si="11"/>
        <v>1.4344176961990238E-2</v>
      </c>
      <c r="P62">
        <f t="shared" si="8"/>
        <v>-1.3789675201211833</v>
      </c>
      <c r="Q62">
        <f t="shared" si="9"/>
        <v>9.6934294486187689</v>
      </c>
      <c r="R62">
        <f t="shared" si="12"/>
        <v>2.8692264455293034E-5</v>
      </c>
      <c r="S62">
        <f t="shared" si="13"/>
        <v>-2.7583109764630631E-3</v>
      </c>
      <c r="T62">
        <f t="shared" si="14"/>
        <v>1.9389501534700315E-2</v>
      </c>
      <c r="U62">
        <f t="shared" si="15"/>
        <v>3.9883574923195959E-6</v>
      </c>
    </row>
    <row r="63" spans="1:21" x14ac:dyDescent="0.25">
      <c r="A63" t="s">
        <v>36</v>
      </c>
      <c r="B63" t="s">
        <v>2</v>
      </c>
      <c r="C63" t="s">
        <v>3</v>
      </c>
      <c r="D63" s="1">
        <v>72933900000000</v>
      </c>
      <c r="E63">
        <v>1.4370000000000001E-2</v>
      </c>
      <c r="F63">
        <v>-1.3814500000000001</v>
      </c>
      <c r="G63">
        <v>9.7108799999999995</v>
      </c>
      <c r="H63">
        <v>3.5</v>
      </c>
      <c r="I63">
        <f t="shared" si="10"/>
        <v>1.0004098637186352</v>
      </c>
      <c r="O63">
        <f t="shared" si="11"/>
        <v>1.4346759265791214E-2</v>
      </c>
      <c r="P63">
        <f t="shared" si="8"/>
        <v>-1.3792157681090649</v>
      </c>
      <c r="Q63">
        <f t="shared" si="9"/>
        <v>9.6951745037568919</v>
      </c>
      <c r="R63">
        <f t="shared" si="12"/>
        <v>2.5823038009763211E-5</v>
      </c>
      <c r="S63">
        <f t="shared" si="13"/>
        <v>-2.482479878816779E-3</v>
      </c>
      <c r="T63">
        <f t="shared" si="14"/>
        <v>1.7450551381230639E-2</v>
      </c>
      <c r="U63">
        <f t="shared" si="15"/>
        <v>3.2305695687790028E-6</v>
      </c>
    </row>
    <row r="64" spans="1:21" x14ac:dyDescent="0.25">
      <c r="A64" t="s">
        <v>36</v>
      </c>
      <c r="B64" t="s">
        <v>2</v>
      </c>
      <c r="C64" t="s">
        <v>3</v>
      </c>
      <c r="D64" s="1">
        <v>72933900000000</v>
      </c>
      <c r="E64">
        <v>1.4370000000000001E-2</v>
      </c>
      <c r="F64">
        <v>-1.3814500000000001</v>
      </c>
      <c r="G64">
        <v>9.7108799999999995</v>
      </c>
      <c r="H64">
        <v>3.5</v>
      </c>
      <c r="I64">
        <f t="shared" si="10"/>
        <v>1.0004098637186352</v>
      </c>
      <c r="O64">
        <f t="shared" si="11"/>
        <v>1.4349083339212095E-2</v>
      </c>
      <c r="P64">
        <f t="shared" si="8"/>
        <v>-1.3794391912981583</v>
      </c>
      <c r="Q64">
        <f t="shared" si="9"/>
        <v>9.6967450533812034</v>
      </c>
      <c r="R64">
        <f t="shared" si="12"/>
        <v>2.3240734208786543E-5</v>
      </c>
      <c r="S64">
        <f t="shared" si="13"/>
        <v>-2.2342318909351899E-3</v>
      </c>
      <c r="T64">
        <f t="shared" si="14"/>
        <v>1.5705496243107575E-2</v>
      </c>
      <c r="U64">
        <f t="shared" si="15"/>
        <v>2.6167613507109959E-6</v>
      </c>
    </row>
    <row r="65" spans="1:21" x14ac:dyDescent="0.25">
      <c r="A65" t="s">
        <v>36</v>
      </c>
      <c r="B65" t="s">
        <v>2</v>
      </c>
      <c r="C65" t="s">
        <v>3</v>
      </c>
      <c r="D65" s="1">
        <v>72933900000000</v>
      </c>
      <c r="E65">
        <v>1.4370000000000001E-2</v>
      </c>
      <c r="F65">
        <v>-1.3814500000000001</v>
      </c>
      <c r="G65">
        <v>9.7108799999999995</v>
      </c>
      <c r="H65">
        <v>3.5</v>
      </c>
      <c r="I65">
        <f t="shared" si="10"/>
        <v>1.0004098637186352</v>
      </c>
      <c r="O65">
        <f t="shared" si="11"/>
        <v>1.4351175005290887E-2</v>
      </c>
      <c r="P65">
        <f t="shared" si="8"/>
        <v>-1.3796402721683425</v>
      </c>
      <c r="Q65">
        <f t="shared" si="9"/>
        <v>9.6981585480430841</v>
      </c>
      <c r="R65">
        <f t="shared" si="12"/>
        <v>2.0916660787906327E-5</v>
      </c>
      <c r="S65">
        <f t="shared" si="13"/>
        <v>-2.010808701841782E-3</v>
      </c>
      <c r="T65">
        <f t="shared" si="14"/>
        <v>1.4134946618796107E-2</v>
      </c>
      <c r="U65">
        <f t="shared" si="15"/>
        <v>2.1195766940757027E-6</v>
      </c>
    </row>
    <row r="66" spans="1:21" x14ac:dyDescent="0.25">
      <c r="A66" t="s">
        <v>1</v>
      </c>
      <c r="B66" t="s">
        <v>2</v>
      </c>
      <c r="C66" t="s">
        <v>3</v>
      </c>
      <c r="D66">
        <v>4069672647000</v>
      </c>
      <c r="E66">
        <v>-9.0980000000000005E-2</v>
      </c>
      <c r="F66">
        <v>-1.45567</v>
      </c>
      <c r="G66">
        <v>9.7132799999999992</v>
      </c>
      <c r="H66">
        <v>3.5</v>
      </c>
      <c r="I66">
        <f t="shared" ref="I66:I129" si="16">((E66*E66)+(F66*F66)+(G66*G66))/($M$2 * $M$2)</f>
        <v>1.0031680922111645</v>
      </c>
      <c r="O66">
        <f t="shared" si="11"/>
        <v>3.818057504761798E-3</v>
      </c>
      <c r="P66">
        <f t="shared" si="8"/>
        <v>-1.3872432449515082</v>
      </c>
      <c r="Q66">
        <f t="shared" si="9"/>
        <v>9.699670693238776</v>
      </c>
      <c r="R66">
        <f t="shared" si="12"/>
        <v>-0.10533117500529089</v>
      </c>
      <c r="S66">
        <f t="shared" si="13"/>
        <v>-7.6029727831657512E-2</v>
      </c>
      <c r="T66">
        <f t="shared" si="14"/>
        <v>1.5121451956915166E-2</v>
      </c>
      <c r="U66">
        <f t="shared" si="15"/>
        <v>1.778492868642904E-4</v>
      </c>
    </row>
    <row r="67" spans="1:21" x14ac:dyDescent="0.25">
      <c r="A67" t="s">
        <v>1</v>
      </c>
      <c r="B67" t="s">
        <v>2</v>
      </c>
      <c r="C67" t="s">
        <v>3</v>
      </c>
      <c r="D67">
        <v>4069672647000</v>
      </c>
      <c r="E67">
        <v>-8.8590000000000002E-2</v>
      </c>
      <c r="F67">
        <v>-1.4532799999999999</v>
      </c>
      <c r="G67">
        <v>9.6941199999999998</v>
      </c>
      <c r="H67">
        <v>3.5</v>
      </c>
      <c r="I67">
        <f t="shared" si="16"/>
        <v>0.9992248060335549</v>
      </c>
      <c r="O67">
        <f t="shared" si="11"/>
        <v>-5.4227482457143827E-3</v>
      </c>
      <c r="P67">
        <f t="shared" si="8"/>
        <v>-1.3938469204563573</v>
      </c>
      <c r="Q67">
        <f t="shared" si="9"/>
        <v>9.6991156239148992</v>
      </c>
      <c r="R67">
        <f t="shared" si="12"/>
        <v>-9.2408057504761804E-2</v>
      </c>
      <c r="S67">
        <f t="shared" si="13"/>
        <v>-6.6036755048491713E-2</v>
      </c>
      <c r="T67">
        <f t="shared" si="14"/>
        <v>-5.5506932387761054E-3</v>
      </c>
      <c r="U67">
        <f t="shared" si="15"/>
        <v>1.3445836167870422E-4</v>
      </c>
    </row>
    <row r="68" spans="1:21" x14ac:dyDescent="0.25">
      <c r="A68" t="s">
        <v>1</v>
      </c>
      <c r="B68" t="s">
        <v>2</v>
      </c>
      <c r="C68" t="s">
        <v>3</v>
      </c>
      <c r="D68">
        <v>4069672647000</v>
      </c>
      <c r="E68">
        <v>-9.3369999999999995E-2</v>
      </c>
      <c r="F68">
        <v>-1.4532799999999999</v>
      </c>
      <c r="G68">
        <v>9.7156699999999994</v>
      </c>
      <c r="H68">
        <v>3.5</v>
      </c>
      <c r="I68">
        <f t="shared" si="16"/>
        <v>1.0035832241337701</v>
      </c>
      <c r="O68">
        <f t="shared" si="11"/>
        <v>-1.4217473421142945E-2</v>
      </c>
      <c r="P68">
        <f t="shared" si="8"/>
        <v>-1.3997902284107215</v>
      </c>
      <c r="Q68">
        <f t="shared" si="9"/>
        <v>9.70077106152341</v>
      </c>
      <c r="R68">
        <f t="shared" si="12"/>
        <v>-8.794725175428561E-2</v>
      </c>
      <c r="S68">
        <f t="shared" si="13"/>
        <v>-5.9433079543642631E-2</v>
      </c>
      <c r="T68">
        <f t="shared" si="14"/>
        <v>1.6554376085100131E-2</v>
      </c>
      <c r="U68">
        <f t="shared" si="15"/>
        <v>1.200063563855393E-4</v>
      </c>
    </row>
    <row r="69" spans="1:21" x14ac:dyDescent="0.25">
      <c r="A69" t="s">
        <v>1</v>
      </c>
      <c r="B69" t="s">
        <v>2</v>
      </c>
      <c r="C69" t="s">
        <v>3</v>
      </c>
      <c r="D69">
        <v>4069672647000</v>
      </c>
      <c r="E69">
        <v>-9.3369999999999995E-2</v>
      </c>
      <c r="F69">
        <v>-1.4532799999999999</v>
      </c>
      <c r="G69">
        <v>9.7180700000000009</v>
      </c>
      <c r="H69">
        <v>3.5</v>
      </c>
      <c r="I69">
        <f t="shared" si="16"/>
        <v>1.0040682068691216</v>
      </c>
      <c r="O69">
        <f t="shared" si="11"/>
        <v>-2.213272607902865E-2</v>
      </c>
      <c r="P69">
        <f t="shared" si="8"/>
        <v>-1.4051392055696492</v>
      </c>
      <c r="Q69">
        <f t="shared" si="9"/>
        <v>9.7025009553710699</v>
      </c>
      <c r="R69">
        <f t="shared" si="12"/>
        <v>-7.9152526578857046E-2</v>
      </c>
      <c r="S69">
        <f t="shared" si="13"/>
        <v>-5.3489771589278368E-2</v>
      </c>
      <c r="T69">
        <f t="shared" si="14"/>
        <v>1.7298938476590919E-2</v>
      </c>
      <c r="U69">
        <f t="shared" si="15"/>
        <v>9.8008669478742979E-5</v>
      </c>
    </row>
    <row r="70" spans="1:21" x14ac:dyDescent="0.25">
      <c r="A70" t="s">
        <v>1</v>
      </c>
      <c r="B70" t="s">
        <v>2</v>
      </c>
      <c r="C70" t="s">
        <v>3</v>
      </c>
      <c r="D70">
        <v>4069672647000</v>
      </c>
      <c r="E70">
        <v>-9.3369999999999995E-2</v>
      </c>
      <c r="F70">
        <v>-1.4532799999999999</v>
      </c>
      <c r="G70">
        <v>9.7060899999999997</v>
      </c>
      <c r="H70">
        <v>3.5</v>
      </c>
      <c r="I70">
        <f t="shared" si="16"/>
        <v>1.0016485281012626</v>
      </c>
      <c r="O70">
        <f t="shared" si="11"/>
        <v>-2.9256453471125786E-2</v>
      </c>
      <c r="P70">
        <f t="shared" ref="P70:P133" si="17">(F70*$L$2+P69*(1-$L$2))</f>
        <v>-1.4099532850126841</v>
      </c>
      <c r="Q70">
        <f t="shared" ref="Q70:Q133" si="18">(G70*$L$2+Q69*(1-$L$2))</f>
        <v>9.7028598598339624</v>
      </c>
      <c r="R70">
        <f t="shared" si="12"/>
        <v>-7.1237273920971345E-2</v>
      </c>
      <c r="S70">
        <f t="shared" si="13"/>
        <v>-4.8140794430350686E-2</v>
      </c>
      <c r="T70">
        <f t="shared" si="14"/>
        <v>3.5890446289297273E-3</v>
      </c>
      <c r="U70">
        <f t="shared" si="15"/>
        <v>7.7000488095094102E-5</v>
      </c>
    </row>
    <row r="71" spans="1:21" x14ac:dyDescent="0.25">
      <c r="A71" t="s">
        <v>1</v>
      </c>
      <c r="B71" t="s">
        <v>2</v>
      </c>
      <c r="C71" t="s">
        <v>3</v>
      </c>
      <c r="D71">
        <v>4069672647000</v>
      </c>
      <c r="E71">
        <v>-9.5769999999999994E-2</v>
      </c>
      <c r="F71">
        <v>-1.45567</v>
      </c>
      <c r="G71">
        <v>9.7204599999999992</v>
      </c>
      <c r="H71">
        <v>3.5</v>
      </c>
      <c r="I71">
        <f t="shared" si="16"/>
        <v>1.0046283004325969</v>
      </c>
      <c r="O71">
        <f t="shared" ref="O71:O134" si="19">(E71*$L$2+O70*(1-$L$2))</f>
        <v>-3.5907808124013209E-2</v>
      </c>
      <c r="P71">
        <f t="shared" si="17"/>
        <v>-1.4145249565114157</v>
      </c>
      <c r="Q71">
        <f t="shared" si="18"/>
        <v>9.7046198738505662</v>
      </c>
      <c r="R71">
        <f t="shared" ref="R71:R134" si="20">E71 - O70</f>
        <v>-6.6513546528874201E-2</v>
      </c>
      <c r="S71">
        <f t="shared" ref="S71:S134" si="21">F71 - P70</f>
        <v>-4.5716714987315887E-2</v>
      </c>
      <c r="T71">
        <f t="shared" ref="T71:T134" si="22">G71-Q70</f>
        <v>1.7600140166036837E-2</v>
      </c>
      <c r="U71">
        <f t="shared" ref="U71:U134" si="23">((R71*R71)+(S71*S71)+(T71*T71))/($M$2 * $M$2)</f>
        <v>7.0955678196696096E-5</v>
      </c>
    </row>
    <row r="72" spans="1:21" x14ac:dyDescent="0.25">
      <c r="A72" t="s">
        <v>1</v>
      </c>
      <c r="B72" t="s">
        <v>2</v>
      </c>
      <c r="C72" t="s">
        <v>3</v>
      </c>
      <c r="D72">
        <v>4069672647000</v>
      </c>
      <c r="E72">
        <v>-9.5769999999999994E-2</v>
      </c>
      <c r="F72">
        <v>-1.45567</v>
      </c>
      <c r="G72">
        <v>9.7204599999999992</v>
      </c>
      <c r="H72">
        <v>3.5</v>
      </c>
      <c r="I72">
        <f t="shared" si="16"/>
        <v>1.0046283004325969</v>
      </c>
      <c r="O72">
        <f t="shared" si="19"/>
        <v>-4.1894027311611889E-2</v>
      </c>
      <c r="P72">
        <f t="shared" si="17"/>
        <v>-1.4186394608602741</v>
      </c>
      <c r="Q72">
        <f t="shared" si="18"/>
        <v>9.7062038864655111</v>
      </c>
      <c r="R72">
        <f t="shared" si="20"/>
        <v>-5.9862191875986785E-2</v>
      </c>
      <c r="S72">
        <f t="shared" si="21"/>
        <v>-4.1145043488584276E-2</v>
      </c>
      <c r="T72">
        <f t="shared" si="22"/>
        <v>1.5840126149432976E-2</v>
      </c>
      <c r="U72">
        <f t="shared" si="23"/>
        <v>5.7474099339323767E-5</v>
      </c>
    </row>
    <row r="73" spans="1:21" x14ac:dyDescent="0.25">
      <c r="A73" t="s">
        <v>1</v>
      </c>
      <c r="B73" t="s">
        <v>2</v>
      </c>
      <c r="C73" t="s">
        <v>3</v>
      </c>
      <c r="D73">
        <v>4078832757000</v>
      </c>
      <c r="E73">
        <v>-8.14E-2</v>
      </c>
      <c r="F73">
        <v>-1.45089</v>
      </c>
      <c r="G73">
        <v>9.7108799999999995</v>
      </c>
      <c r="H73">
        <v>3.5</v>
      </c>
      <c r="I73">
        <f t="shared" si="16"/>
        <v>1.0025217108776328</v>
      </c>
      <c r="O73">
        <f t="shared" si="19"/>
        <v>-4.5844624580450702E-2</v>
      </c>
      <c r="P73">
        <f t="shared" si="17"/>
        <v>-1.4218645147742468</v>
      </c>
      <c r="Q73">
        <f t="shared" si="18"/>
        <v>9.7066714978189594</v>
      </c>
      <c r="R73">
        <f t="shared" si="20"/>
        <v>-3.9505972688388111E-2</v>
      </c>
      <c r="S73">
        <f t="shared" si="21"/>
        <v>-3.2250539139725865E-2</v>
      </c>
      <c r="T73">
        <f t="shared" si="22"/>
        <v>4.6761135344883797E-3</v>
      </c>
      <c r="U73">
        <f t="shared" si="23"/>
        <v>2.7271235441653563E-5</v>
      </c>
    </row>
    <row r="74" spans="1:21" x14ac:dyDescent="0.25">
      <c r="A74" t="s">
        <v>1</v>
      </c>
      <c r="B74" t="s">
        <v>2</v>
      </c>
      <c r="C74" t="s">
        <v>3</v>
      </c>
      <c r="D74">
        <v>4078832757000</v>
      </c>
      <c r="E74">
        <v>-8.6190000000000003E-2</v>
      </c>
      <c r="F74">
        <v>-1.4484900000000001</v>
      </c>
      <c r="G74">
        <v>9.7108799999999995</v>
      </c>
      <c r="H74">
        <v>3.5</v>
      </c>
      <c r="I74">
        <f t="shared" si="16"/>
        <v>1.0024577020255339</v>
      </c>
      <c r="O74">
        <f t="shared" si="19"/>
        <v>-4.9879162122405632E-2</v>
      </c>
      <c r="P74">
        <f t="shared" si="17"/>
        <v>-1.4245270632968221</v>
      </c>
      <c r="Q74">
        <f t="shared" si="18"/>
        <v>9.7070923480370634</v>
      </c>
      <c r="R74">
        <f t="shared" si="20"/>
        <v>-4.0345375419549301E-2</v>
      </c>
      <c r="S74">
        <f t="shared" si="21"/>
        <v>-2.6625485225753254E-2</v>
      </c>
      <c r="T74">
        <f t="shared" si="22"/>
        <v>4.2085021810400747E-3</v>
      </c>
      <c r="U74">
        <f t="shared" si="23"/>
        <v>2.4481312941538268E-5</v>
      </c>
    </row>
    <row r="75" spans="1:21" x14ac:dyDescent="0.25">
      <c r="A75" t="s">
        <v>1</v>
      </c>
      <c r="B75" t="s">
        <v>2</v>
      </c>
      <c r="C75" t="s">
        <v>3</v>
      </c>
      <c r="D75">
        <v>4078832757000</v>
      </c>
      <c r="E75">
        <v>-8.8590000000000002E-2</v>
      </c>
      <c r="F75">
        <v>-1.4484900000000001</v>
      </c>
      <c r="G75">
        <v>9.7084899999999994</v>
      </c>
      <c r="H75">
        <v>3.5</v>
      </c>
      <c r="I75">
        <f t="shared" si="16"/>
        <v>1.0019794589294722</v>
      </c>
      <c r="O75">
        <f t="shared" si="19"/>
        <v>-5.375024591016507E-2</v>
      </c>
      <c r="P75">
        <f t="shared" si="17"/>
        <v>-1.42692335696714</v>
      </c>
      <c r="Q75">
        <f t="shared" si="18"/>
        <v>9.7072321132333563</v>
      </c>
      <c r="R75">
        <f t="shared" si="20"/>
        <v>-3.871083787759437E-2</v>
      </c>
      <c r="S75">
        <f t="shared" si="21"/>
        <v>-2.3962936703177951E-2</v>
      </c>
      <c r="T75">
        <f t="shared" si="22"/>
        <v>1.397651962935953E-3</v>
      </c>
      <c r="U75">
        <f t="shared" si="23"/>
        <v>2.1573218745132242E-5</v>
      </c>
    </row>
    <row r="76" spans="1:21" x14ac:dyDescent="0.25">
      <c r="A76" t="s">
        <v>1</v>
      </c>
      <c r="B76" t="s">
        <v>2</v>
      </c>
      <c r="C76" t="s">
        <v>3</v>
      </c>
      <c r="D76">
        <v>4078832757000</v>
      </c>
      <c r="E76">
        <v>-8.8590000000000002E-2</v>
      </c>
      <c r="F76">
        <v>-1.45089</v>
      </c>
      <c r="G76">
        <v>9.7060899999999997</v>
      </c>
      <c r="H76">
        <v>3.5</v>
      </c>
      <c r="I76">
        <f t="shared" si="16"/>
        <v>1.0015673104253309</v>
      </c>
      <c r="O76">
        <f t="shared" si="19"/>
        <v>-5.7234221319148564E-2</v>
      </c>
      <c r="P76">
        <f t="shared" si="17"/>
        <v>-1.429320021270426</v>
      </c>
      <c r="Q76">
        <f t="shared" si="18"/>
        <v>9.7071179019100207</v>
      </c>
      <c r="R76">
        <f t="shared" si="20"/>
        <v>-3.4839754089834932E-2</v>
      </c>
      <c r="S76">
        <f t="shared" si="21"/>
        <v>-2.3966643032860002E-2</v>
      </c>
      <c r="T76">
        <f t="shared" si="22"/>
        <v>-1.1421132333566675E-3</v>
      </c>
      <c r="U76">
        <f t="shared" si="23"/>
        <v>1.8607733351696863E-5</v>
      </c>
    </row>
    <row r="77" spans="1:21" x14ac:dyDescent="0.25">
      <c r="A77" t="s">
        <v>1</v>
      </c>
      <c r="B77" t="s">
        <v>2</v>
      </c>
      <c r="C77" t="s">
        <v>3</v>
      </c>
      <c r="D77">
        <v>4078832757000</v>
      </c>
      <c r="E77">
        <v>-8.8590000000000002E-2</v>
      </c>
      <c r="F77">
        <v>-1.4532799999999999</v>
      </c>
      <c r="G77">
        <v>9.6749700000000001</v>
      </c>
      <c r="H77">
        <v>3.5</v>
      </c>
      <c r="I77">
        <f t="shared" si="16"/>
        <v>0.99536792143754627</v>
      </c>
      <c r="O77">
        <f t="shared" si="19"/>
        <v>-6.0369799187233709E-2</v>
      </c>
      <c r="P77">
        <f t="shared" si="17"/>
        <v>-1.4317160191433833</v>
      </c>
      <c r="Q77">
        <f t="shared" si="18"/>
        <v>9.7039031117190184</v>
      </c>
      <c r="R77">
        <f t="shared" si="20"/>
        <v>-3.1355778680851439E-2</v>
      </c>
      <c r="S77">
        <f t="shared" si="21"/>
        <v>-2.3959978729573894E-2</v>
      </c>
      <c r="T77">
        <f t="shared" si="22"/>
        <v>-3.2147901910020593E-2</v>
      </c>
      <c r="U77">
        <f t="shared" si="23"/>
        <v>2.6939198128048501E-5</v>
      </c>
    </row>
    <row r="78" spans="1:21" x14ac:dyDescent="0.25">
      <c r="A78" t="s">
        <v>1</v>
      </c>
      <c r="B78" t="s">
        <v>2</v>
      </c>
      <c r="C78" t="s">
        <v>3</v>
      </c>
      <c r="D78">
        <v>4078832757000</v>
      </c>
      <c r="E78">
        <v>-0.11253000000000001</v>
      </c>
      <c r="F78">
        <v>-1.4460999999999999</v>
      </c>
      <c r="G78">
        <v>9.77074</v>
      </c>
      <c r="H78">
        <v>3.5</v>
      </c>
      <c r="I78">
        <f t="shared" si="16"/>
        <v>1.014566273674846</v>
      </c>
      <c r="O78">
        <f t="shared" si="19"/>
        <v>-6.5585819268510342E-2</v>
      </c>
      <c r="P78">
        <f t="shared" si="17"/>
        <v>-1.4331544172290449</v>
      </c>
      <c r="Q78">
        <f t="shared" si="18"/>
        <v>9.7105868005471176</v>
      </c>
      <c r="R78">
        <f t="shared" si="20"/>
        <v>-5.2160200812766296E-2</v>
      </c>
      <c r="S78">
        <f t="shared" si="21"/>
        <v>-1.4383980856616629E-2</v>
      </c>
      <c r="T78">
        <f t="shared" si="22"/>
        <v>6.6836888280981555E-2</v>
      </c>
      <c r="U78">
        <f t="shared" si="23"/>
        <v>7.6892227778642419E-5</v>
      </c>
    </row>
    <row r="79" spans="1:21" x14ac:dyDescent="0.25">
      <c r="A79" t="s">
        <v>1</v>
      </c>
      <c r="B79" t="s">
        <v>2</v>
      </c>
      <c r="C79" t="s">
        <v>3</v>
      </c>
      <c r="D79">
        <v>4078832757000</v>
      </c>
      <c r="E79">
        <v>-0.11253000000000001</v>
      </c>
      <c r="F79">
        <v>-1.4460999999999999</v>
      </c>
      <c r="G79">
        <v>9.77074</v>
      </c>
      <c r="H79">
        <v>3.5</v>
      </c>
      <c r="I79">
        <f t="shared" si="16"/>
        <v>1.014566273674846</v>
      </c>
      <c r="O79">
        <f t="shared" si="19"/>
        <v>-7.0280237341659307E-2</v>
      </c>
      <c r="P79">
        <f t="shared" si="17"/>
        <v>-1.4344489755061403</v>
      </c>
      <c r="Q79">
        <f t="shared" si="18"/>
        <v>9.7166021204924053</v>
      </c>
      <c r="R79">
        <f t="shared" si="20"/>
        <v>-4.6944180731489663E-2</v>
      </c>
      <c r="S79">
        <f t="shared" si="21"/>
        <v>-1.2945582770955033E-2</v>
      </c>
      <c r="T79">
        <f t="shared" si="22"/>
        <v>6.0153199452882333E-2</v>
      </c>
      <c r="U79">
        <f t="shared" si="23"/>
        <v>6.2282704500699054E-5</v>
      </c>
    </row>
    <row r="80" spans="1:21" x14ac:dyDescent="0.25">
      <c r="A80" t="s">
        <v>1</v>
      </c>
      <c r="B80" t="s">
        <v>2</v>
      </c>
      <c r="C80" t="s">
        <v>3</v>
      </c>
      <c r="D80">
        <v>4078842737000</v>
      </c>
      <c r="E80">
        <v>-0.13886000000000001</v>
      </c>
      <c r="F80">
        <v>-1.43652</v>
      </c>
      <c r="G80">
        <v>9.8689</v>
      </c>
      <c r="H80">
        <v>3.5</v>
      </c>
      <c r="I80">
        <f t="shared" si="16"/>
        <v>1.0343939022833408</v>
      </c>
      <c r="O80">
        <f t="shared" si="19"/>
        <v>-7.7138213607493372E-2</v>
      </c>
      <c r="P80">
        <f t="shared" si="17"/>
        <v>-1.4346560779555264</v>
      </c>
      <c r="Q80">
        <f t="shared" si="18"/>
        <v>9.7318319084431657</v>
      </c>
      <c r="R80">
        <f t="shared" si="20"/>
        <v>-6.8579762658340704E-2</v>
      </c>
      <c r="S80">
        <f t="shared" si="21"/>
        <v>-2.0710244938597633E-3</v>
      </c>
      <c r="T80">
        <f t="shared" si="22"/>
        <v>0.15229787950759466</v>
      </c>
      <c r="U80">
        <f t="shared" si="23"/>
        <v>2.9013211621037029E-4</v>
      </c>
    </row>
    <row r="81" spans="1:21" x14ac:dyDescent="0.25">
      <c r="A81" t="s">
        <v>1</v>
      </c>
      <c r="B81" t="s">
        <v>2</v>
      </c>
      <c r="C81" t="s">
        <v>3</v>
      </c>
      <c r="D81">
        <v>4078852779000</v>
      </c>
      <c r="E81">
        <v>-0.14605000000000001</v>
      </c>
      <c r="F81">
        <v>-1.4317299999999999</v>
      </c>
      <c r="G81">
        <v>9.8856599999999997</v>
      </c>
      <c r="H81">
        <v>3.5</v>
      </c>
      <c r="I81">
        <f t="shared" si="16"/>
        <v>1.0377150495739771</v>
      </c>
      <c r="O81">
        <f t="shared" si="19"/>
        <v>-8.402939224674405E-2</v>
      </c>
      <c r="P81">
        <f t="shared" si="17"/>
        <v>-1.4343634701599739</v>
      </c>
      <c r="Q81">
        <f t="shared" si="18"/>
        <v>9.7472147175988493</v>
      </c>
      <c r="R81">
        <f t="shared" si="20"/>
        <v>-6.8911786392506641E-2</v>
      </c>
      <c r="S81">
        <f t="shared" si="21"/>
        <v>2.9260779555264627E-3</v>
      </c>
      <c r="T81">
        <f t="shared" si="22"/>
        <v>0.15382809155683397</v>
      </c>
      <c r="U81">
        <f t="shared" si="23"/>
        <v>2.9552214247446804E-4</v>
      </c>
    </row>
    <row r="82" spans="1:21" x14ac:dyDescent="0.25">
      <c r="A82" t="s">
        <v>1</v>
      </c>
      <c r="B82" t="s">
        <v>2</v>
      </c>
      <c r="C82" t="s">
        <v>3</v>
      </c>
      <c r="D82">
        <v>4078867062000</v>
      </c>
      <c r="E82">
        <v>-0.15082999999999999</v>
      </c>
      <c r="F82">
        <v>-1.4317299999999999</v>
      </c>
      <c r="G82">
        <v>9.9263600000000007</v>
      </c>
      <c r="H82">
        <v>3.5</v>
      </c>
      <c r="I82">
        <f t="shared" si="16"/>
        <v>1.0461143952450016</v>
      </c>
      <c r="O82">
        <f t="shared" si="19"/>
        <v>-9.0709453022069647E-2</v>
      </c>
      <c r="P82">
        <f t="shared" si="17"/>
        <v>-1.4341001231439765</v>
      </c>
      <c r="Q82">
        <f t="shared" si="18"/>
        <v>9.7651292458389634</v>
      </c>
      <c r="R82">
        <f t="shared" si="20"/>
        <v>-6.6800607753255942E-2</v>
      </c>
      <c r="S82">
        <f t="shared" si="21"/>
        <v>2.6334701599739496E-3</v>
      </c>
      <c r="T82">
        <f t="shared" si="22"/>
        <v>0.17914528240115146</v>
      </c>
      <c r="U82">
        <f t="shared" si="23"/>
        <v>3.8018241128459629E-4</v>
      </c>
    </row>
    <row r="83" spans="1:21" x14ac:dyDescent="0.25">
      <c r="A83" t="s">
        <v>1</v>
      </c>
      <c r="B83" t="s">
        <v>2</v>
      </c>
      <c r="C83" t="s">
        <v>3</v>
      </c>
      <c r="D83">
        <v>4078872678000</v>
      </c>
      <c r="E83">
        <v>-0.12928999999999999</v>
      </c>
      <c r="F83">
        <v>-1.4413100000000001</v>
      </c>
      <c r="G83">
        <v>9.8401700000000005</v>
      </c>
      <c r="H83">
        <v>3.5</v>
      </c>
      <c r="I83">
        <f t="shared" si="16"/>
        <v>1.0286226560167575</v>
      </c>
      <c r="O83">
        <f t="shared" si="19"/>
        <v>-9.4567507719862678E-2</v>
      </c>
      <c r="P83">
        <f t="shared" si="17"/>
        <v>-1.434821110829579</v>
      </c>
      <c r="Q83">
        <f t="shared" si="18"/>
        <v>9.7726333212550678</v>
      </c>
      <c r="R83">
        <f t="shared" si="20"/>
        <v>-3.8580546977930341E-2</v>
      </c>
      <c r="S83">
        <f t="shared" si="21"/>
        <v>-7.2098768560235893E-3</v>
      </c>
      <c r="T83">
        <f t="shared" si="22"/>
        <v>7.5040754161037171E-2</v>
      </c>
      <c r="U83">
        <f t="shared" si="23"/>
        <v>7.45713534622094E-5</v>
      </c>
    </row>
    <row r="84" spans="1:21" x14ac:dyDescent="0.25">
      <c r="A84" t="s">
        <v>1</v>
      </c>
      <c r="B84" t="s">
        <v>2</v>
      </c>
      <c r="C84" t="s">
        <v>3</v>
      </c>
      <c r="D84">
        <v>4078882689000</v>
      </c>
      <c r="E84">
        <v>-0.10295</v>
      </c>
      <c r="F84">
        <v>-1.4484900000000001</v>
      </c>
      <c r="G84">
        <v>9.7420100000000005</v>
      </c>
      <c r="H84">
        <v>3.5</v>
      </c>
      <c r="I84">
        <f t="shared" si="16"/>
        <v>1.0087874932291505</v>
      </c>
      <c r="O84">
        <f t="shared" si="19"/>
        <v>-9.5405756947876411E-2</v>
      </c>
      <c r="P84">
        <f t="shared" si="17"/>
        <v>-1.4361879997466211</v>
      </c>
      <c r="Q84">
        <f t="shared" si="18"/>
        <v>9.7695709891295621</v>
      </c>
      <c r="R84">
        <f t="shared" si="20"/>
        <v>-8.3824922801373214E-3</v>
      </c>
      <c r="S84">
        <f t="shared" si="21"/>
        <v>-1.3668889170421084E-2</v>
      </c>
      <c r="T84">
        <f t="shared" si="22"/>
        <v>-3.0623321255067282E-2</v>
      </c>
      <c r="U84">
        <f t="shared" si="23"/>
        <v>1.2424745126382843E-5</v>
      </c>
    </row>
    <row r="85" spans="1:21" x14ac:dyDescent="0.25">
      <c r="A85" t="s">
        <v>1</v>
      </c>
      <c r="B85" t="s">
        <v>2</v>
      </c>
      <c r="C85" t="s">
        <v>3</v>
      </c>
      <c r="D85">
        <v>4078892913000</v>
      </c>
      <c r="E85">
        <v>-9.5769999999999994E-2</v>
      </c>
      <c r="F85">
        <v>-1.45089</v>
      </c>
      <c r="G85">
        <v>9.7252500000000008</v>
      </c>
      <c r="H85">
        <v>3.5</v>
      </c>
      <c r="I85">
        <f t="shared" si="16"/>
        <v>1.0054523752737314</v>
      </c>
      <c r="O85">
        <f t="shared" si="19"/>
        <v>-9.5442181253088773E-2</v>
      </c>
      <c r="P85">
        <f t="shared" si="17"/>
        <v>-1.4376581997719591</v>
      </c>
      <c r="Q85">
        <f t="shared" si="18"/>
        <v>9.7651388902166048</v>
      </c>
      <c r="R85">
        <f t="shared" si="20"/>
        <v>-3.6424305212358343E-4</v>
      </c>
      <c r="S85">
        <f t="shared" si="21"/>
        <v>-1.4702000253378866E-2</v>
      </c>
      <c r="T85">
        <f t="shared" si="22"/>
        <v>-4.4320989129561283E-2</v>
      </c>
      <c r="U85">
        <f t="shared" si="23"/>
        <v>2.2674668293192514E-5</v>
      </c>
    </row>
    <row r="86" spans="1:21" x14ac:dyDescent="0.25">
      <c r="A86" t="s">
        <v>1</v>
      </c>
      <c r="B86" t="s">
        <v>2</v>
      </c>
      <c r="C86" t="s">
        <v>3</v>
      </c>
      <c r="D86">
        <v>4078902679000</v>
      </c>
      <c r="E86">
        <v>-9.3369999999999995E-2</v>
      </c>
      <c r="F86">
        <v>-1.45089</v>
      </c>
      <c r="G86">
        <v>9.7372200000000007</v>
      </c>
      <c r="H86">
        <v>3.5</v>
      </c>
      <c r="I86">
        <f t="shared" si="16"/>
        <v>1.0078700824689326</v>
      </c>
      <c r="O86">
        <f t="shared" si="19"/>
        <v>-9.523496312777989E-2</v>
      </c>
      <c r="P86">
        <f t="shared" si="17"/>
        <v>-1.4389813797947633</v>
      </c>
      <c r="Q86">
        <f t="shared" si="18"/>
        <v>9.7623470011949447</v>
      </c>
      <c r="R86">
        <f t="shared" si="20"/>
        <v>2.0721812530887784E-3</v>
      </c>
      <c r="S86">
        <f t="shared" si="21"/>
        <v>-1.3231800228040935E-2</v>
      </c>
      <c r="T86">
        <f t="shared" si="22"/>
        <v>-2.7918890216604098E-2</v>
      </c>
      <c r="U86">
        <f t="shared" si="23"/>
        <v>9.9702097594708277E-6</v>
      </c>
    </row>
    <row r="87" spans="1:21" x14ac:dyDescent="0.25">
      <c r="A87" t="s">
        <v>4</v>
      </c>
      <c r="B87" t="s">
        <v>2</v>
      </c>
      <c r="C87" t="s">
        <v>3</v>
      </c>
      <c r="D87">
        <v>4236992745000</v>
      </c>
      <c r="E87">
        <v>-5.0279999999999998E-2</v>
      </c>
      <c r="F87">
        <v>-1.47004</v>
      </c>
      <c r="G87">
        <v>9.7013099999999994</v>
      </c>
      <c r="H87">
        <v>3.5</v>
      </c>
      <c r="I87">
        <f t="shared" si="16"/>
        <v>1.0011290084206048</v>
      </c>
      <c r="O87">
        <f t="shared" si="19"/>
        <v>-9.0739466815001904E-2</v>
      </c>
      <c r="P87">
        <f t="shared" si="17"/>
        <v>-1.4420872418152868</v>
      </c>
      <c r="Q87">
        <f t="shared" si="18"/>
        <v>9.7562433010754503</v>
      </c>
      <c r="R87">
        <f t="shared" si="20"/>
        <v>4.4954963127779891E-2</v>
      </c>
      <c r="S87">
        <f t="shared" si="21"/>
        <v>-3.1058620205236753E-2</v>
      </c>
      <c r="T87">
        <f t="shared" si="22"/>
        <v>-6.1037001194945262E-2</v>
      </c>
      <c r="U87">
        <f t="shared" si="23"/>
        <v>6.9783459513046367E-5</v>
      </c>
    </row>
    <row r="88" spans="1:21" x14ac:dyDescent="0.25">
      <c r="A88" t="s">
        <v>4</v>
      </c>
      <c r="B88" t="s">
        <v>2</v>
      </c>
      <c r="C88" t="s">
        <v>3</v>
      </c>
      <c r="D88">
        <v>4236992745000</v>
      </c>
      <c r="E88">
        <v>-5.0279999999999998E-2</v>
      </c>
      <c r="F88">
        <v>-1.4724299999999999</v>
      </c>
      <c r="G88">
        <v>9.7013099999999994</v>
      </c>
      <c r="H88">
        <v>3.5</v>
      </c>
      <c r="I88">
        <f t="shared" si="16"/>
        <v>1.0012021338776449</v>
      </c>
      <c r="O88">
        <f t="shared" si="19"/>
        <v>-8.669352013350172E-2</v>
      </c>
      <c r="P88">
        <f t="shared" si="17"/>
        <v>-1.4451215176337582</v>
      </c>
      <c r="Q88">
        <f t="shared" si="18"/>
        <v>9.750749970967906</v>
      </c>
      <c r="R88">
        <f t="shared" si="20"/>
        <v>4.0459466815001906E-2</v>
      </c>
      <c r="S88">
        <f t="shared" si="21"/>
        <v>-3.0342758184713103E-2</v>
      </c>
      <c r="T88">
        <f t="shared" si="22"/>
        <v>-5.4933301075450913E-2</v>
      </c>
      <c r="U88">
        <f t="shared" si="23"/>
        <v>5.7973346382367385E-5</v>
      </c>
    </row>
    <row r="89" spans="1:21" x14ac:dyDescent="0.25">
      <c r="A89" t="s">
        <v>4</v>
      </c>
      <c r="B89" t="s">
        <v>2</v>
      </c>
      <c r="C89" t="s">
        <v>3</v>
      </c>
      <c r="D89">
        <v>4236992745000</v>
      </c>
      <c r="E89">
        <v>-4.7879999999999999E-2</v>
      </c>
      <c r="F89">
        <v>-1.4724299999999999</v>
      </c>
      <c r="G89">
        <v>9.7013099999999994</v>
      </c>
      <c r="H89">
        <v>3.5</v>
      </c>
      <c r="I89">
        <f t="shared" si="16"/>
        <v>1.0011996842253752</v>
      </c>
      <c r="O89">
        <f t="shared" si="19"/>
        <v>-8.2812168120151547E-2</v>
      </c>
      <c r="P89">
        <f t="shared" si="17"/>
        <v>-1.4478523658703824</v>
      </c>
      <c r="Q89">
        <f t="shared" si="18"/>
        <v>9.745805973871116</v>
      </c>
      <c r="R89">
        <f t="shared" si="20"/>
        <v>3.8813520133501721E-2</v>
      </c>
      <c r="S89">
        <f t="shared" si="21"/>
        <v>-2.7308482366241726E-2</v>
      </c>
      <c r="T89">
        <f t="shared" si="22"/>
        <v>-4.9439970967906532E-2</v>
      </c>
      <c r="U89">
        <f t="shared" si="23"/>
        <v>4.8835754599280423E-5</v>
      </c>
    </row>
    <row r="90" spans="1:21" x14ac:dyDescent="0.25">
      <c r="A90" t="s">
        <v>4</v>
      </c>
      <c r="B90" t="s">
        <v>2</v>
      </c>
      <c r="C90" t="s">
        <v>3</v>
      </c>
      <c r="D90">
        <v>4236992745000</v>
      </c>
      <c r="E90">
        <v>-4.5490000000000003E-2</v>
      </c>
      <c r="F90">
        <v>-1.4724299999999999</v>
      </c>
      <c r="G90">
        <v>9.68215</v>
      </c>
      <c r="H90">
        <v>3.5</v>
      </c>
      <c r="I90">
        <f t="shared" si="16"/>
        <v>0.99733560225352569</v>
      </c>
      <c r="O90">
        <f t="shared" si="19"/>
        <v>-7.9079951308136387E-2</v>
      </c>
      <c r="P90">
        <f t="shared" si="17"/>
        <v>-1.4503101292833442</v>
      </c>
      <c r="Q90">
        <f t="shared" si="18"/>
        <v>9.739440376484005</v>
      </c>
      <c r="R90">
        <f t="shared" si="20"/>
        <v>3.7322168120151544E-2</v>
      </c>
      <c r="S90">
        <f t="shared" si="21"/>
        <v>-2.4577634129617554E-2</v>
      </c>
      <c r="T90">
        <f t="shared" si="22"/>
        <v>-6.3655973871115989E-2</v>
      </c>
      <c r="U90">
        <f t="shared" si="23"/>
        <v>6.2899689867966215E-5</v>
      </c>
    </row>
    <row r="91" spans="1:21" x14ac:dyDescent="0.25">
      <c r="A91" t="s">
        <v>4</v>
      </c>
      <c r="B91" t="s">
        <v>2</v>
      </c>
      <c r="C91" t="s">
        <v>3</v>
      </c>
      <c r="D91">
        <v>4236992745000</v>
      </c>
      <c r="E91">
        <v>-4.7879999999999999E-2</v>
      </c>
      <c r="F91">
        <v>-1.47722</v>
      </c>
      <c r="G91">
        <v>9.7132799999999992</v>
      </c>
      <c r="H91">
        <v>3.5</v>
      </c>
      <c r="I91">
        <f t="shared" si="16"/>
        <v>1.0037630665784043</v>
      </c>
      <c r="O91">
        <f t="shared" si="19"/>
        <v>-7.5959956177322749E-2</v>
      </c>
      <c r="P91">
        <f t="shared" si="17"/>
        <v>-1.4530011163550098</v>
      </c>
      <c r="Q91">
        <f t="shared" si="18"/>
        <v>9.7368243388356053</v>
      </c>
      <c r="R91">
        <f t="shared" si="20"/>
        <v>3.1199951308136388E-2</v>
      </c>
      <c r="S91">
        <f t="shared" si="21"/>
        <v>-2.6909870716655737E-2</v>
      </c>
      <c r="T91">
        <f t="shared" si="22"/>
        <v>-2.616037648400571E-2</v>
      </c>
      <c r="U91">
        <f t="shared" si="23"/>
        <v>2.4767951388145204E-5</v>
      </c>
    </row>
    <row r="92" spans="1:21" x14ac:dyDescent="0.25">
      <c r="A92" t="s">
        <v>4</v>
      </c>
      <c r="B92" t="s">
        <v>2</v>
      </c>
      <c r="C92" t="s">
        <v>3</v>
      </c>
      <c r="D92">
        <v>4236992745000</v>
      </c>
      <c r="E92">
        <v>-4.7879999999999999E-2</v>
      </c>
      <c r="F92">
        <v>-1.4796199999999999</v>
      </c>
      <c r="G92">
        <v>9.7444000000000006</v>
      </c>
      <c r="H92">
        <v>3.5</v>
      </c>
      <c r="I92">
        <f t="shared" si="16"/>
        <v>1.0101332128823086</v>
      </c>
      <c r="O92">
        <f t="shared" si="19"/>
        <v>-7.3151960559590473E-2</v>
      </c>
      <c r="P92">
        <f t="shared" si="17"/>
        <v>-1.4556630047195087</v>
      </c>
      <c r="Q92">
        <f t="shared" si="18"/>
        <v>9.7375819049520445</v>
      </c>
      <c r="R92">
        <f t="shared" si="20"/>
        <v>2.807995617732275E-2</v>
      </c>
      <c r="S92">
        <f t="shared" si="21"/>
        <v>-2.6618883644990099E-2</v>
      </c>
      <c r="T92">
        <f t="shared" si="22"/>
        <v>7.575661164395342E-3</v>
      </c>
      <c r="U92">
        <f t="shared" si="23"/>
        <v>1.6163391256785049E-5</v>
      </c>
    </row>
    <row r="93" spans="1:21" x14ac:dyDescent="0.25">
      <c r="A93" t="s">
        <v>4</v>
      </c>
      <c r="B93" t="s">
        <v>2</v>
      </c>
      <c r="C93" t="s">
        <v>3</v>
      </c>
      <c r="D93">
        <v>4236992745000</v>
      </c>
      <c r="E93">
        <v>-4.7879999999999999E-2</v>
      </c>
      <c r="F93">
        <v>-1.4796199999999999</v>
      </c>
      <c r="G93">
        <v>9.7444000000000006</v>
      </c>
      <c r="H93">
        <v>3.5</v>
      </c>
      <c r="I93">
        <f t="shared" si="16"/>
        <v>1.0101332128823086</v>
      </c>
      <c r="O93">
        <f t="shared" si="19"/>
        <v>-7.0624764503631435E-2</v>
      </c>
      <c r="P93">
        <f t="shared" si="17"/>
        <v>-1.4580587042475579</v>
      </c>
      <c r="Q93">
        <f t="shared" si="18"/>
        <v>9.7382637144568402</v>
      </c>
      <c r="R93">
        <f t="shared" si="20"/>
        <v>2.5271960559590474E-2</v>
      </c>
      <c r="S93">
        <f t="shared" si="21"/>
        <v>-2.3956995280491222E-2</v>
      </c>
      <c r="T93">
        <f t="shared" si="22"/>
        <v>6.8180950479561631E-3</v>
      </c>
      <c r="U93">
        <f t="shared" si="23"/>
        <v>1.3092346917996006E-5</v>
      </c>
    </row>
    <row r="94" spans="1:21" x14ac:dyDescent="0.25">
      <c r="A94" t="s">
        <v>4</v>
      </c>
      <c r="B94" t="s">
        <v>2</v>
      </c>
      <c r="C94" t="s">
        <v>3</v>
      </c>
      <c r="D94">
        <v>4245092425000</v>
      </c>
      <c r="E94">
        <v>-3.8309999999999997E-2</v>
      </c>
      <c r="F94">
        <v>-1.47004</v>
      </c>
      <c r="G94">
        <v>9.7060899999999997</v>
      </c>
      <c r="H94">
        <v>3.5</v>
      </c>
      <c r="I94">
        <f t="shared" si="16"/>
        <v>1.0020825966842</v>
      </c>
      <c r="O94">
        <f t="shared" si="19"/>
        <v>-6.7393288053268288E-2</v>
      </c>
      <c r="P94">
        <f t="shared" si="17"/>
        <v>-1.459256833822802</v>
      </c>
      <c r="Q94">
        <f t="shared" si="18"/>
        <v>9.735046343011156</v>
      </c>
      <c r="R94">
        <f t="shared" si="20"/>
        <v>3.2314764503631438E-2</v>
      </c>
      <c r="S94">
        <f t="shared" si="21"/>
        <v>-1.1981295752442112E-2</v>
      </c>
      <c r="T94">
        <f t="shared" si="22"/>
        <v>-3.2173714456840585E-2</v>
      </c>
      <c r="U94">
        <f t="shared" si="23"/>
        <v>2.3114635266923263E-5</v>
      </c>
    </row>
    <row r="95" spans="1:21" x14ac:dyDescent="0.25">
      <c r="A95" t="s">
        <v>4</v>
      </c>
      <c r="B95" t="s">
        <v>2</v>
      </c>
      <c r="C95" t="s">
        <v>3</v>
      </c>
      <c r="D95">
        <v>4245092425000</v>
      </c>
      <c r="E95">
        <v>-1.6760000000000001E-2</v>
      </c>
      <c r="F95">
        <v>-1.47722</v>
      </c>
      <c r="G95">
        <v>9.5792000000000002</v>
      </c>
      <c r="H95">
        <v>3.5</v>
      </c>
      <c r="I95">
        <f t="shared" si="16"/>
        <v>0.97684472434520031</v>
      </c>
      <c r="O95">
        <f t="shared" si="19"/>
        <v>-6.2329959247941456E-2</v>
      </c>
      <c r="P95">
        <f t="shared" si="17"/>
        <v>-1.4610531504405218</v>
      </c>
      <c r="Q95">
        <f t="shared" si="18"/>
        <v>9.7194617087100408</v>
      </c>
      <c r="R95">
        <f t="shared" si="20"/>
        <v>5.0633288053268291E-2</v>
      </c>
      <c r="S95">
        <f t="shared" si="21"/>
        <v>-1.7963166177197953E-2</v>
      </c>
      <c r="T95">
        <f t="shared" si="22"/>
        <v>-0.15584634301115585</v>
      </c>
      <c r="U95">
        <f t="shared" si="23"/>
        <v>2.8256607320268956E-4</v>
      </c>
    </row>
    <row r="96" spans="1:21" x14ac:dyDescent="0.25">
      <c r="A96" t="s">
        <v>4</v>
      </c>
      <c r="B96" t="s">
        <v>2</v>
      </c>
      <c r="C96" t="s">
        <v>3</v>
      </c>
      <c r="D96">
        <v>4245092425000</v>
      </c>
      <c r="E96">
        <v>-5.5070000000000001E-2</v>
      </c>
      <c r="F96">
        <v>-1.4604600000000001</v>
      </c>
      <c r="G96">
        <v>9.7132799999999992</v>
      </c>
      <c r="H96">
        <v>3.5</v>
      </c>
      <c r="I96">
        <f t="shared" si="16"/>
        <v>1.0032588021243101</v>
      </c>
      <c r="O96">
        <f t="shared" si="19"/>
        <v>-6.1603963323147312E-2</v>
      </c>
      <c r="P96">
        <f t="shared" si="17"/>
        <v>-1.4609938353964695</v>
      </c>
      <c r="Q96">
        <f t="shared" si="18"/>
        <v>9.718843537839037</v>
      </c>
      <c r="R96">
        <f t="shared" si="20"/>
        <v>7.2599592479414554E-3</v>
      </c>
      <c r="S96">
        <f t="shared" si="21"/>
        <v>5.9315044052166144E-4</v>
      </c>
      <c r="T96">
        <f t="shared" si="22"/>
        <v>-6.1817087100415335E-3</v>
      </c>
      <c r="U96">
        <f t="shared" si="23"/>
        <v>9.4906929030768094E-7</v>
      </c>
    </row>
    <row r="97" spans="1:21" x14ac:dyDescent="0.25">
      <c r="A97" t="s">
        <v>4</v>
      </c>
      <c r="B97" t="s">
        <v>2</v>
      </c>
      <c r="C97" t="s">
        <v>3</v>
      </c>
      <c r="D97">
        <v>4245092425000</v>
      </c>
      <c r="E97">
        <v>-5.7459999999999997E-2</v>
      </c>
      <c r="F97">
        <v>-1.45807</v>
      </c>
      <c r="G97">
        <v>9.6965199999999996</v>
      </c>
      <c r="H97">
        <v>3.5</v>
      </c>
      <c r="I97">
        <f t="shared" si="16"/>
        <v>0.99980644420056652</v>
      </c>
      <c r="O97">
        <f t="shared" si="19"/>
        <v>-6.1189566990832583E-2</v>
      </c>
      <c r="P97">
        <f t="shared" si="17"/>
        <v>-1.4607014518568227</v>
      </c>
      <c r="Q97">
        <f t="shared" si="18"/>
        <v>9.7166111840551341</v>
      </c>
      <c r="R97">
        <f t="shared" si="20"/>
        <v>4.143963323147315E-3</v>
      </c>
      <c r="S97">
        <f t="shared" si="21"/>
        <v>2.9238353964695651E-3</v>
      </c>
      <c r="T97">
        <f t="shared" si="22"/>
        <v>-2.23235378390374E-2</v>
      </c>
      <c r="U97">
        <f t="shared" si="23"/>
        <v>5.4493032479490056E-6</v>
      </c>
    </row>
    <row r="98" spans="1:21" x14ac:dyDescent="0.25">
      <c r="A98" t="s">
        <v>4</v>
      </c>
      <c r="B98" t="s">
        <v>2</v>
      </c>
      <c r="C98" t="s">
        <v>3</v>
      </c>
      <c r="D98">
        <v>4245092425000</v>
      </c>
      <c r="E98">
        <v>-5.9859999999999997E-2</v>
      </c>
      <c r="F98">
        <v>-1.45567</v>
      </c>
      <c r="G98">
        <v>9.6797599999999999</v>
      </c>
      <c r="H98">
        <v>3.5</v>
      </c>
      <c r="I98">
        <f t="shared" si="16"/>
        <v>0.99635987524402458</v>
      </c>
      <c r="O98">
        <f t="shared" si="19"/>
        <v>-6.1056610291749323E-2</v>
      </c>
      <c r="P98">
        <f t="shared" si="17"/>
        <v>-1.4601983066711404</v>
      </c>
      <c r="Q98">
        <f t="shared" si="18"/>
        <v>9.7129260656496204</v>
      </c>
      <c r="R98">
        <f t="shared" si="20"/>
        <v>1.3295669908325869E-3</v>
      </c>
      <c r="S98">
        <f t="shared" si="21"/>
        <v>5.031451856822633E-3</v>
      </c>
      <c r="T98">
        <f t="shared" si="22"/>
        <v>-3.6851184055134212E-2</v>
      </c>
      <c r="U98">
        <f t="shared" si="23"/>
        <v>1.4402490263857735E-5</v>
      </c>
    </row>
    <row r="99" spans="1:21" x14ac:dyDescent="0.25">
      <c r="A99" t="s">
        <v>4</v>
      </c>
      <c r="B99" t="s">
        <v>2</v>
      </c>
      <c r="C99" t="s">
        <v>3</v>
      </c>
      <c r="D99">
        <v>4245092425000</v>
      </c>
      <c r="E99">
        <v>-9.0980000000000005E-2</v>
      </c>
      <c r="F99">
        <v>-1.4460999999999999</v>
      </c>
      <c r="G99">
        <v>9.8114399999999993</v>
      </c>
      <c r="H99">
        <v>3.5</v>
      </c>
      <c r="I99">
        <f t="shared" si="16"/>
        <v>1.0228079906224063</v>
      </c>
      <c r="O99">
        <f t="shared" si="19"/>
        <v>-6.4048949262574387E-2</v>
      </c>
      <c r="P99">
        <f t="shared" si="17"/>
        <v>-1.4587884760040262</v>
      </c>
      <c r="Q99">
        <f t="shared" si="18"/>
        <v>9.722777459084659</v>
      </c>
      <c r="R99">
        <f t="shared" si="20"/>
        <v>-2.9923389708250682E-2</v>
      </c>
      <c r="S99">
        <f t="shared" si="21"/>
        <v>1.4098306671140426E-2</v>
      </c>
      <c r="T99">
        <f t="shared" si="22"/>
        <v>9.8513934350378918E-2</v>
      </c>
      <c r="U99">
        <f t="shared" si="23"/>
        <v>1.1229202057497411E-4</v>
      </c>
    </row>
    <row r="100" spans="1:21" x14ac:dyDescent="0.25">
      <c r="A100" t="s">
        <v>4</v>
      </c>
      <c r="B100" t="s">
        <v>2</v>
      </c>
      <c r="C100" t="s">
        <v>3</v>
      </c>
      <c r="D100">
        <v>4245092425000</v>
      </c>
      <c r="E100">
        <v>-9.0980000000000005E-2</v>
      </c>
      <c r="F100">
        <v>-1.4460999999999999</v>
      </c>
      <c r="G100">
        <v>9.8114399999999993</v>
      </c>
      <c r="H100">
        <v>3.5</v>
      </c>
      <c r="I100">
        <f t="shared" si="16"/>
        <v>1.0228079906224063</v>
      </c>
      <c r="O100">
        <f t="shared" si="19"/>
        <v>-6.6742054336316942E-2</v>
      </c>
      <c r="P100">
        <f t="shared" si="17"/>
        <v>-1.4575196284036236</v>
      </c>
      <c r="Q100">
        <f t="shared" si="18"/>
        <v>9.7316437131761937</v>
      </c>
      <c r="R100">
        <f t="shared" si="20"/>
        <v>-2.6931050737425619E-2</v>
      </c>
      <c r="S100">
        <f t="shared" si="21"/>
        <v>1.2688476004026228E-2</v>
      </c>
      <c r="T100">
        <f t="shared" si="22"/>
        <v>8.8662540915340315E-2</v>
      </c>
      <c r="U100">
        <f t="shared" si="23"/>
        <v>9.095653666572766E-5</v>
      </c>
    </row>
    <row r="101" spans="1:21" x14ac:dyDescent="0.25">
      <c r="A101" t="s">
        <v>4</v>
      </c>
      <c r="B101" t="s">
        <v>2</v>
      </c>
      <c r="C101" t="s">
        <v>3</v>
      </c>
      <c r="D101">
        <v>4245112415000</v>
      </c>
      <c r="E101">
        <v>-7.4219999999999994E-2</v>
      </c>
      <c r="F101">
        <v>-1.45807</v>
      </c>
      <c r="G101">
        <v>9.7252500000000008</v>
      </c>
      <c r="H101">
        <v>3.5</v>
      </c>
      <c r="I101">
        <f t="shared" si="16"/>
        <v>1.0056314641734927</v>
      </c>
      <c r="O101">
        <f t="shared" si="19"/>
        <v>-6.7489848902685251E-2</v>
      </c>
      <c r="P101">
        <f t="shared" si="17"/>
        <v>-1.4575746655632613</v>
      </c>
      <c r="Q101">
        <f t="shared" si="18"/>
        <v>9.7310043418585757</v>
      </c>
      <c r="R101">
        <f t="shared" si="20"/>
        <v>-7.4779456636830527E-3</v>
      </c>
      <c r="S101">
        <f t="shared" si="21"/>
        <v>-5.5037159637638666E-4</v>
      </c>
      <c r="T101">
        <f t="shared" si="22"/>
        <v>-6.3937131761928612E-3</v>
      </c>
      <c r="U101">
        <f t="shared" si="23"/>
        <v>1.0096886812665794E-6</v>
      </c>
    </row>
    <row r="102" spans="1:21" x14ac:dyDescent="0.25">
      <c r="A102" t="s">
        <v>4</v>
      </c>
      <c r="B102" t="s">
        <v>2</v>
      </c>
      <c r="C102" t="s">
        <v>3</v>
      </c>
      <c r="D102">
        <v>4245122426000</v>
      </c>
      <c r="E102">
        <v>-7.6609999999999998E-2</v>
      </c>
      <c r="F102">
        <v>-1.4604600000000001</v>
      </c>
      <c r="G102">
        <v>9.7444000000000006</v>
      </c>
      <c r="H102">
        <v>3.5</v>
      </c>
      <c r="I102">
        <f t="shared" si="16"/>
        <v>1.0095846517475424</v>
      </c>
      <c r="O102">
        <f t="shared" si="19"/>
        <v>-6.8401864012416727E-2</v>
      </c>
      <c r="P102">
        <f t="shared" si="17"/>
        <v>-1.4578631990069351</v>
      </c>
      <c r="Q102">
        <f t="shared" si="18"/>
        <v>9.7323439076727176</v>
      </c>
      <c r="R102">
        <f t="shared" si="20"/>
        <v>-9.1201510973147465E-3</v>
      </c>
      <c r="S102">
        <f t="shared" si="21"/>
        <v>-2.8853344367387734E-3</v>
      </c>
      <c r="T102">
        <f t="shared" si="22"/>
        <v>1.339565814142496E-2</v>
      </c>
      <c r="U102">
        <f t="shared" si="23"/>
        <v>2.817353492783659E-6</v>
      </c>
    </row>
    <row r="103" spans="1:21" x14ac:dyDescent="0.25">
      <c r="A103" t="s">
        <v>4</v>
      </c>
      <c r="B103" t="s">
        <v>2</v>
      </c>
      <c r="C103" t="s">
        <v>3</v>
      </c>
      <c r="D103">
        <v>4245132437000</v>
      </c>
      <c r="E103">
        <v>-7.1830000000000005E-2</v>
      </c>
      <c r="F103">
        <v>-1.4604600000000001</v>
      </c>
      <c r="G103">
        <v>9.7444000000000006</v>
      </c>
      <c r="H103">
        <v>3.5</v>
      </c>
      <c r="I103">
        <f t="shared" si="16"/>
        <v>1.009577273767245</v>
      </c>
      <c r="O103">
        <f t="shared" si="19"/>
        <v>-6.8744677611175059E-2</v>
      </c>
      <c r="P103">
        <f t="shared" si="17"/>
        <v>-1.4581228791062415</v>
      </c>
      <c r="Q103">
        <f t="shared" si="18"/>
        <v>9.7335495169054465</v>
      </c>
      <c r="R103">
        <f t="shared" si="20"/>
        <v>-3.4281359875832779E-3</v>
      </c>
      <c r="S103">
        <f t="shared" si="21"/>
        <v>-2.5968009930650293E-3</v>
      </c>
      <c r="T103">
        <f t="shared" si="22"/>
        <v>1.2056092327282997E-2</v>
      </c>
      <c r="U103">
        <f t="shared" si="23"/>
        <v>1.7036934527769722E-6</v>
      </c>
    </row>
    <row r="104" spans="1:21" x14ac:dyDescent="0.25">
      <c r="A104" t="s">
        <v>4</v>
      </c>
      <c r="B104" t="s">
        <v>2</v>
      </c>
      <c r="C104" t="s">
        <v>3</v>
      </c>
      <c r="D104">
        <v>4245142417000</v>
      </c>
      <c r="E104">
        <v>-6.4640000000000003E-2</v>
      </c>
      <c r="F104">
        <v>-1.4604600000000001</v>
      </c>
      <c r="G104">
        <v>9.7300400000000007</v>
      </c>
      <c r="H104">
        <v>3.5</v>
      </c>
      <c r="I104">
        <f t="shared" si="16"/>
        <v>1.0066591802193321</v>
      </c>
      <c r="O104">
        <f t="shared" si="19"/>
        <v>-6.8334209850057559E-2</v>
      </c>
      <c r="P104">
        <f t="shared" si="17"/>
        <v>-1.4583565911956176</v>
      </c>
      <c r="Q104">
        <f t="shared" si="18"/>
        <v>9.7331985652149022</v>
      </c>
      <c r="R104">
        <f t="shared" si="20"/>
        <v>4.104677611175056E-3</v>
      </c>
      <c r="S104">
        <f t="shared" si="21"/>
        <v>-2.337120893758593E-3</v>
      </c>
      <c r="T104">
        <f t="shared" si="22"/>
        <v>-3.5095169054457642E-3</v>
      </c>
      <c r="U104">
        <f t="shared" si="23"/>
        <v>3.6006117219227005E-7</v>
      </c>
    </row>
    <row r="105" spans="1:21" x14ac:dyDescent="0.25">
      <c r="A105" t="s">
        <v>20</v>
      </c>
      <c r="B105" t="s">
        <v>2</v>
      </c>
      <c r="C105" t="s">
        <v>5</v>
      </c>
      <c r="D105">
        <v>4414183345000</v>
      </c>
      <c r="E105">
        <v>-2.155E-2</v>
      </c>
      <c r="F105">
        <v>-1.48201</v>
      </c>
      <c r="G105">
        <v>9.7515800000000006</v>
      </c>
      <c r="H105">
        <v>3.5</v>
      </c>
      <c r="I105">
        <f t="shared" si="16"/>
        <v>1.0116433590814131</v>
      </c>
      <c r="O105">
        <f t="shared" si="19"/>
        <v>-6.3655788865051799E-2</v>
      </c>
      <c r="P105">
        <f t="shared" si="17"/>
        <v>-1.4607219320760558</v>
      </c>
      <c r="Q105">
        <f t="shared" si="18"/>
        <v>9.7350367086934124</v>
      </c>
      <c r="R105">
        <f t="shared" si="20"/>
        <v>4.6784209850057559E-2</v>
      </c>
      <c r="S105">
        <f t="shared" si="21"/>
        <v>-2.3653408804382492E-2</v>
      </c>
      <c r="T105">
        <f t="shared" si="22"/>
        <v>1.8381434785098349E-2</v>
      </c>
      <c r="U105">
        <f t="shared" si="23"/>
        <v>3.2090161738152411E-5</v>
      </c>
    </row>
    <row r="106" spans="1:21" x14ac:dyDescent="0.25">
      <c r="A106" t="s">
        <v>20</v>
      </c>
      <c r="B106" t="s">
        <v>2</v>
      </c>
      <c r="C106" t="s">
        <v>5</v>
      </c>
      <c r="D106">
        <v>4414183345000</v>
      </c>
      <c r="E106">
        <v>-2.155E-2</v>
      </c>
      <c r="F106">
        <v>-1.48201</v>
      </c>
      <c r="G106">
        <v>9.7515800000000006</v>
      </c>
      <c r="H106">
        <v>3.5</v>
      </c>
      <c r="I106">
        <f t="shared" si="16"/>
        <v>1.0116433590814131</v>
      </c>
      <c r="O106">
        <f t="shared" si="19"/>
        <v>-5.9445209978546618E-2</v>
      </c>
      <c r="P106">
        <f t="shared" si="17"/>
        <v>-1.4628507388684504</v>
      </c>
      <c r="Q106">
        <f t="shared" si="18"/>
        <v>9.7366910378240714</v>
      </c>
      <c r="R106">
        <f t="shared" si="20"/>
        <v>4.2105788865051799E-2</v>
      </c>
      <c r="S106">
        <f t="shared" si="21"/>
        <v>-2.1288067923944221E-2</v>
      </c>
      <c r="T106">
        <f t="shared" si="22"/>
        <v>1.6543291306588159E-2</v>
      </c>
      <c r="U106">
        <f t="shared" si="23"/>
        <v>2.5993031007903317E-5</v>
      </c>
    </row>
    <row r="107" spans="1:21" x14ac:dyDescent="0.25">
      <c r="A107" t="s">
        <v>20</v>
      </c>
      <c r="B107" t="s">
        <v>2</v>
      </c>
      <c r="C107" t="s">
        <v>5</v>
      </c>
      <c r="D107">
        <v>4414193386000</v>
      </c>
      <c r="E107">
        <v>-1.915E-2</v>
      </c>
      <c r="F107">
        <v>-1.48201</v>
      </c>
      <c r="G107">
        <v>9.7252500000000008</v>
      </c>
      <c r="H107">
        <v>3.5</v>
      </c>
      <c r="I107">
        <f t="shared" si="16"/>
        <v>1.0063098812332503</v>
      </c>
      <c r="O107">
        <f t="shared" si="19"/>
        <v>-5.5415688980691956E-2</v>
      </c>
      <c r="P107">
        <f t="shared" si="17"/>
        <v>-1.4647666649816053</v>
      </c>
      <c r="Q107">
        <f t="shared" si="18"/>
        <v>9.7355469340416647</v>
      </c>
      <c r="R107">
        <f t="shared" si="20"/>
        <v>4.0295209978546617E-2</v>
      </c>
      <c r="S107">
        <f t="shared" si="21"/>
        <v>-1.9159261131549643E-2</v>
      </c>
      <c r="T107">
        <f t="shared" si="22"/>
        <v>-1.1441037824070577E-2</v>
      </c>
      <c r="U107">
        <f t="shared" si="23"/>
        <v>2.2061662724619731E-5</v>
      </c>
    </row>
    <row r="108" spans="1:21" x14ac:dyDescent="0.25">
      <c r="A108" t="s">
        <v>20</v>
      </c>
      <c r="B108" t="s">
        <v>2</v>
      </c>
      <c r="C108" t="s">
        <v>5</v>
      </c>
      <c r="D108">
        <v>4414203397000</v>
      </c>
      <c r="E108">
        <v>-2.155E-2</v>
      </c>
      <c r="F108">
        <v>-1.4867999999999999</v>
      </c>
      <c r="G108">
        <v>9.7659500000000001</v>
      </c>
      <c r="H108">
        <v>3.5</v>
      </c>
      <c r="I108">
        <f t="shared" si="16"/>
        <v>1.0147075821099725</v>
      </c>
      <c r="O108">
        <f t="shared" si="19"/>
        <v>-5.2029120082622761E-2</v>
      </c>
      <c r="P108">
        <f t="shared" si="17"/>
        <v>-1.4669699984834448</v>
      </c>
      <c r="Q108">
        <f t="shared" si="18"/>
        <v>9.7385872406374983</v>
      </c>
      <c r="R108">
        <f t="shared" si="20"/>
        <v>3.3865688980691956E-2</v>
      </c>
      <c r="S108">
        <f t="shared" si="21"/>
        <v>-2.2033335018394551E-2</v>
      </c>
      <c r="T108">
        <f t="shared" si="22"/>
        <v>3.0403065958335418E-2</v>
      </c>
      <c r="U108">
        <f t="shared" si="23"/>
        <v>2.6585098754742228E-5</v>
      </c>
    </row>
    <row r="109" spans="1:21" x14ac:dyDescent="0.25">
      <c r="A109" t="s">
        <v>20</v>
      </c>
      <c r="B109" t="s">
        <v>2</v>
      </c>
      <c r="C109" t="s">
        <v>5</v>
      </c>
      <c r="D109">
        <v>4414213377000</v>
      </c>
      <c r="E109">
        <v>-2.6339999999999999E-2</v>
      </c>
      <c r="F109">
        <v>-1.48919</v>
      </c>
      <c r="G109">
        <v>9.7444000000000006</v>
      </c>
      <c r="H109">
        <v>3.5</v>
      </c>
      <c r="I109">
        <f t="shared" si="16"/>
        <v>1.0104120181830962</v>
      </c>
      <c r="O109">
        <f t="shared" si="19"/>
        <v>-4.9460208074360482E-2</v>
      </c>
      <c r="P109">
        <f t="shared" si="17"/>
        <v>-1.4691919986351003</v>
      </c>
      <c r="Q109">
        <f t="shared" si="18"/>
        <v>9.7391685165737485</v>
      </c>
      <c r="R109">
        <f t="shared" si="20"/>
        <v>2.5689120082622762E-2</v>
      </c>
      <c r="S109">
        <f t="shared" si="21"/>
        <v>-2.2220001516555232E-2</v>
      </c>
      <c r="T109">
        <f t="shared" si="22"/>
        <v>5.8127593625023621E-3</v>
      </c>
      <c r="U109">
        <f t="shared" si="23"/>
        <v>1.2347330615568789E-5</v>
      </c>
    </row>
    <row r="110" spans="1:21" x14ac:dyDescent="0.25">
      <c r="A110" t="s">
        <v>20</v>
      </c>
      <c r="B110" t="s">
        <v>2</v>
      </c>
      <c r="C110" t="s">
        <v>5</v>
      </c>
      <c r="D110">
        <v>4414233398000</v>
      </c>
      <c r="E110">
        <v>-3.3520000000000001E-2</v>
      </c>
      <c r="F110">
        <v>-1.4843999999999999</v>
      </c>
      <c r="G110">
        <v>9.7396100000000008</v>
      </c>
      <c r="H110">
        <v>3.5</v>
      </c>
      <c r="I110">
        <f t="shared" si="16"/>
        <v>1.0092979318657107</v>
      </c>
      <c r="O110">
        <f t="shared" si="19"/>
        <v>-4.7866187266924438E-2</v>
      </c>
      <c r="P110">
        <f t="shared" si="17"/>
        <v>-1.4707127987715902</v>
      </c>
      <c r="Q110">
        <f t="shared" si="18"/>
        <v>9.7392126649163728</v>
      </c>
      <c r="R110">
        <f t="shared" si="20"/>
        <v>1.594020807436048E-2</v>
      </c>
      <c r="S110">
        <f t="shared" si="21"/>
        <v>-1.5208001364899637E-2</v>
      </c>
      <c r="T110">
        <f t="shared" si="22"/>
        <v>4.4148342625227599E-4</v>
      </c>
      <c r="U110">
        <f t="shared" si="23"/>
        <v>5.0490434296377524E-6</v>
      </c>
    </row>
    <row r="111" spans="1:21" x14ac:dyDescent="0.25">
      <c r="A111" t="s">
        <v>20</v>
      </c>
      <c r="B111" t="s">
        <v>2</v>
      </c>
      <c r="C111" t="s">
        <v>5</v>
      </c>
      <c r="D111">
        <v>4414243348000</v>
      </c>
      <c r="E111">
        <v>-2.8729999999999999E-2</v>
      </c>
      <c r="F111">
        <v>-1.4796199999999999</v>
      </c>
      <c r="G111">
        <v>9.7324300000000008</v>
      </c>
      <c r="H111">
        <v>3.5</v>
      </c>
      <c r="I111">
        <f t="shared" si="16"/>
        <v>1.0076937432004864</v>
      </c>
      <c r="O111">
        <f t="shared" si="19"/>
        <v>-4.5952568540231997E-2</v>
      </c>
      <c r="P111">
        <f t="shared" si="17"/>
        <v>-1.4716035188944312</v>
      </c>
      <c r="Q111">
        <f t="shared" si="18"/>
        <v>9.7385343984247363</v>
      </c>
      <c r="R111">
        <f t="shared" si="20"/>
        <v>1.913618726692444E-2</v>
      </c>
      <c r="S111">
        <f t="shared" si="21"/>
        <v>-8.9072012284097113E-3</v>
      </c>
      <c r="T111">
        <f t="shared" si="22"/>
        <v>-6.7826649163720276E-3</v>
      </c>
      <c r="U111">
        <f t="shared" si="23"/>
        <v>5.111099889844973E-6</v>
      </c>
    </row>
    <row r="112" spans="1:21" x14ac:dyDescent="0.25">
      <c r="A112" t="s">
        <v>20</v>
      </c>
      <c r="B112" t="s">
        <v>2</v>
      </c>
      <c r="C112" t="s">
        <v>5</v>
      </c>
      <c r="D112">
        <v>4421853358000</v>
      </c>
      <c r="E112">
        <v>-1.915E-2</v>
      </c>
      <c r="F112">
        <v>-1.47722</v>
      </c>
      <c r="G112">
        <v>9.7036999999999995</v>
      </c>
      <c r="H112">
        <v>3.5</v>
      </c>
      <c r="I112">
        <f t="shared" si="16"/>
        <v>1.0018088221213459</v>
      </c>
      <c r="O112">
        <f t="shared" si="19"/>
        <v>-4.3272311686208799E-2</v>
      </c>
      <c r="P112">
        <f t="shared" si="17"/>
        <v>-1.472165167004988</v>
      </c>
      <c r="Q112">
        <f t="shared" si="18"/>
        <v>9.7350509585822635</v>
      </c>
      <c r="R112">
        <f t="shared" si="20"/>
        <v>2.6802568540231997E-2</v>
      </c>
      <c r="S112">
        <f t="shared" si="21"/>
        <v>-5.6164811055687824E-3</v>
      </c>
      <c r="T112">
        <f t="shared" si="22"/>
        <v>-3.483439842473679E-2</v>
      </c>
      <c r="U112">
        <f t="shared" si="23"/>
        <v>2.0415410314197366E-5</v>
      </c>
    </row>
    <row r="113" spans="1:21" x14ac:dyDescent="0.25">
      <c r="A113" t="s">
        <v>20</v>
      </c>
      <c r="B113" t="s">
        <v>2</v>
      </c>
      <c r="C113" t="s">
        <v>5</v>
      </c>
      <c r="D113">
        <v>4421853358000</v>
      </c>
      <c r="E113">
        <v>-2.155E-2</v>
      </c>
      <c r="F113">
        <v>-1.4796199999999999</v>
      </c>
      <c r="G113">
        <v>9.7013099999999994</v>
      </c>
      <c r="H113">
        <v>3.5</v>
      </c>
      <c r="I113">
        <f t="shared" si="16"/>
        <v>1.0014013798695884</v>
      </c>
      <c r="O113">
        <f t="shared" si="19"/>
        <v>-4.1100080517587914E-2</v>
      </c>
      <c r="P113">
        <f t="shared" si="17"/>
        <v>-1.4729106503044891</v>
      </c>
      <c r="Q113">
        <f t="shared" si="18"/>
        <v>9.7316768627240382</v>
      </c>
      <c r="R113">
        <f t="shared" si="20"/>
        <v>2.1722311686208799E-2</v>
      </c>
      <c r="S113">
        <f t="shared" si="21"/>
        <v>-7.4548329950119285E-3</v>
      </c>
      <c r="T113">
        <f t="shared" si="22"/>
        <v>-3.3740958582264113E-2</v>
      </c>
      <c r="U113">
        <f t="shared" si="23"/>
        <v>1.7322231365658143E-5</v>
      </c>
    </row>
    <row r="114" spans="1:21" x14ac:dyDescent="0.25">
      <c r="A114" t="s">
        <v>20</v>
      </c>
      <c r="B114" t="s">
        <v>2</v>
      </c>
      <c r="C114" t="s">
        <v>5</v>
      </c>
      <c r="D114">
        <v>4421853358000</v>
      </c>
      <c r="E114">
        <v>4.7879999999999999E-2</v>
      </c>
      <c r="F114">
        <v>-1.50356</v>
      </c>
      <c r="G114">
        <v>9.3852700000000002</v>
      </c>
      <c r="H114">
        <v>3.5</v>
      </c>
      <c r="I114">
        <f t="shared" si="16"/>
        <v>0.93943971287329653</v>
      </c>
      <c r="O114">
        <f t="shared" si="19"/>
        <v>-3.2202072465829124E-2</v>
      </c>
      <c r="P114">
        <f t="shared" si="17"/>
        <v>-1.4759755852740402</v>
      </c>
      <c r="Q114">
        <f t="shared" si="18"/>
        <v>9.6970361764516344</v>
      </c>
      <c r="R114">
        <f t="shared" si="20"/>
        <v>8.8980080517587906E-2</v>
      </c>
      <c r="S114">
        <f t="shared" si="21"/>
        <v>-3.0649349695510919E-2</v>
      </c>
      <c r="T114">
        <f t="shared" si="22"/>
        <v>-0.34640686272403798</v>
      </c>
      <c r="U114">
        <f t="shared" si="23"/>
        <v>1.3398568899326273E-3</v>
      </c>
    </row>
    <row r="115" spans="1:21" x14ac:dyDescent="0.25">
      <c r="A115" t="s">
        <v>20</v>
      </c>
      <c r="B115" t="s">
        <v>2</v>
      </c>
      <c r="C115" t="s">
        <v>5</v>
      </c>
      <c r="D115">
        <v>4421853358000</v>
      </c>
      <c r="E115">
        <v>0.11491999999999999</v>
      </c>
      <c r="F115">
        <v>-1.52989</v>
      </c>
      <c r="G115">
        <v>9.0692400000000006</v>
      </c>
      <c r="H115">
        <v>3.5</v>
      </c>
      <c r="I115">
        <f t="shared" si="16"/>
        <v>0.87973948404280045</v>
      </c>
      <c r="O115">
        <f t="shared" si="19"/>
        <v>-1.7489865219246212E-2</v>
      </c>
      <c r="P115">
        <f t="shared" si="17"/>
        <v>-1.4813670267466361</v>
      </c>
      <c r="Q115">
        <f t="shared" si="18"/>
        <v>9.6342565588064719</v>
      </c>
      <c r="R115">
        <f t="shared" si="20"/>
        <v>0.14712207246582912</v>
      </c>
      <c r="S115">
        <f t="shared" si="21"/>
        <v>-5.3914414725959814E-2</v>
      </c>
      <c r="T115">
        <f t="shared" si="22"/>
        <v>-0.62779617645163377</v>
      </c>
      <c r="U115">
        <f t="shared" si="23"/>
        <v>4.3535201702066218E-3</v>
      </c>
    </row>
    <row r="116" spans="1:21" x14ac:dyDescent="0.25">
      <c r="A116" t="s">
        <v>20</v>
      </c>
      <c r="B116" t="s">
        <v>2</v>
      </c>
      <c r="C116" t="s">
        <v>5</v>
      </c>
      <c r="D116">
        <v>4421853358000</v>
      </c>
      <c r="E116">
        <v>-2.6339999999999999E-2</v>
      </c>
      <c r="F116">
        <v>-1.48919</v>
      </c>
      <c r="G116">
        <v>9.5265299999999993</v>
      </c>
      <c r="H116">
        <v>3.5</v>
      </c>
      <c r="I116">
        <f t="shared" si="16"/>
        <v>0.96675452889422919</v>
      </c>
      <c r="O116">
        <f t="shared" si="19"/>
        <v>-1.8374878697321594E-2</v>
      </c>
      <c r="P116">
        <f t="shared" si="17"/>
        <v>-1.4821493240719725</v>
      </c>
      <c r="Q116">
        <f t="shared" si="18"/>
        <v>9.623483902925825</v>
      </c>
      <c r="R116">
        <f t="shared" si="20"/>
        <v>-8.8501347807537871E-3</v>
      </c>
      <c r="S116">
        <f t="shared" si="21"/>
        <v>-7.8229732533638963E-3</v>
      </c>
      <c r="T116">
        <f t="shared" si="22"/>
        <v>-0.10772655880647264</v>
      </c>
      <c r="U116">
        <f t="shared" si="23"/>
        <v>1.2212216227890473E-4</v>
      </c>
    </row>
    <row r="117" spans="1:21" x14ac:dyDescent="0.25">
      <c r="A117" t="s">
        <v>20</v>
      </c>
      <c r="B117" t="s">
        <v>2</v>
      </c>
      <c r="C117" t="s">
        <v>5</v>
      </c>
      <c r="D117">
        <v>4421853358000</v>
      </c>
      <c r="E117">
        <v>-0.16758999999999999</v>
      </c>
      <c r="F117">
        <v>-1.4460999999999999</v>
      </c>
      <c r="G117">
        <v>9.9838199999999997</v>
      </c>
      <c r="H117">
        <v>3.5</v>
      </c>
      <c r="I117">
        <f t="shared" si="16"/>
        <v>1.0584958585065511</v>
      </c>
      <c r="O117">
        <f t="shared" si="19"/>
        <v>-3.3296390827589437E-2</v>
      </c>
      <c r="P117">
        <f t="shared" si="17"/>
        <v>-1.4785443916647751</v>
      </c>
      <c r="Q117">
        <f t="shared" si="18"/>
        <v>9.6595175126332418</v>
      </c>
      <c r="R117">
        <f t="shared" si="20"/>
        <v>-0.14921512130267839</v>
      </c>
      <c r="S117">
        <f t="shared" si="21"/>
        <v>3.6049324071972588E-2</v>
      </c>
      <c r="T117">
        <f t="shared" si="22"/>
        <v>0.36033609707417469</v>
      </c>
      <c r="U117">
        <f t="shared" si="23"/>
        <v>1.595156453686884E-3</v>
      </c>
    </row>
    <row r="118" spans="1:21" x14ac:dyDescent="0.25">
      <c r="A118" t="s">
        <v>20</v>
      </c>
      <c r="B118" t="s">
        <v>2</v>
      </c>
      <c r="C118" t="s">
        <v>5</v>
      </c>
      <c r="D118">
        <v>4421853358000</v>
      </c>
      <c r="E118">
        <v>-0.16758999999999999</v>
      </c>
      <c r="F118">
        <v>-1.4460999999999999</v>
      </c>
      <c r="G118">
        <v>9.9838199999999997</v>
      </c>
      <c r="H118">
        <v>3.5</v>
      </c>
      <c r="I118">
        <f t="shared" si="16"/>
        <v>1.0584958585065511</v>
      </c>
      <c r="O118">
        <f t="shared" si="19"/>
        <v>-4.6725751744830492E-2</v>
      </c>
      <c r="P118">
        <f t="shared" si="17"/>
        <v>-1.4752999524982975</v>
      </c>
      <c r="Q118">
        <f t="shared" si="18"/>
        <v>9.6919477613699172</v>
      </c>
      <c r="R118">
        <f t="shared" si="20"/>
        <v>-0.13429360917241057</v>
      </c>
      <c r="S118">
        <f t="shared" si="21"/>
        <v>3.2444391664775196E-2</v>
      </c>
      <c r="T118">
        <f t="shared" si="22"/>
        <v>0.32430248736675793</v>
      </c>
      <c r="U118">
        <f t="shared" si="23"/>
        <v>1.2920767274863811E-3</v>
      </c>
    </row>
    <row r="119" spans="1:21" x14ac:dyDescent="0.25">
      <c r="A119" t="s">
        <v>20</v>
      </c>
      <c r="B119" t="s">
        <v>2</v>
      </c>
      <c r="C119" t="s">
        <v>5</v>
      </c>
      <c r="D119">
        <v>4421863918000</v>
      </c>
      <c r="E119">
        <v>-0.15562000000000001</v>
      </c>
      <c r="F119">
        <v>-1.4413100000000001</v>
      </c>
      <c r="G119">
        <v>10.005369999999999</v>
      </c>
      <c r="H119">
        <v>3.5</v>
      </c>
      <c r="I119">
        <f t="shared" si="16"/>
        <v>1.0627910220357339</v>
      </c>
      <c r="O119">
        <f t="shared" si="19"/>
        <v>-5.761517657034744E-2</v>
      </c>
      <c r="P119">
        <f t="shared" si="17"/>
        <v>-1.4719009572484678</v>
      </c>
      <c r="Q119">
        <f t="shared" si="18"/>
        <v>9.7232899852329258</v>
      </c>
      <c r="R119">
        <f t="shared" si="20"/>
        <v>-0.10889424825516952</v>
      </c>
      <c r="S119">
        <f t="shared" si="21"/>
        <v>3.3989952498297393E-2</v>
      </c>
      <c r="T119">
        <f t="shared" si="22"/>
        <v>0.31342223863008201</v>
      </c>
      <c r="U119">
        <f t="shared" si="23"/>
        <v>1.1567674886730857E-3</v>
      </c>
    </row>
    <row r="120" spans="1:21" x14ac:dyDescent="0.25">
      <c r="A120" t="s">
        <v>20</v>
      </c>
      <c r="B120" t="s">
        <v>2</v>
      </c>
      <c r="C120" t="s">
        <v>5</v>
      </c>
      <c r="D120">
        <v>4421873288000</v>
      </c>
      <c r="E120">
        <v>-0.28011999999999998</v>
      </c>
      <c r="F120">
        <v>-1.4006099999999999</v>
      </c>
      <c r="G120">
        <v>10.472239999999999</v>
      </c>
      <c r="H120">
        <v>3.5</v>
      </c>
      <c r="I120">
        <f t="shared" si="16"/>
        <v>1.161563272385937</v>
      </c>
      <c r="O120">
        <f t="shared" si="19"/>
        <v>-7.9865658913312695E-2</v>
      </c>
      <c r="P120">
        <f t="shared" si="17"/>
        <v>-1.4647718615236212</v>
      </c>
      <c r="Q120">
        <f t="shared" si="18"/>
        <v>9.798184986709634</v>
      </c>
      <c r="R120">
        <f t="shared" si="20"/>
        <v>-0.22250482342965255</v>
      </c>
      <c r="S120">
        <f t="shared" si="21"/>
        <v>7.1290957248467901E-2</v>
      </c>
      <c r="T120">
        <f t="shared" si="22"/>
        <v>0.74895001476707357</v>
      </c>
      <c r="U120">
        <f t="shared" si="23"/>
        <v>6.4002751640297312E-3</v>
      </c>
    </row>
    <row r="121" spans="1:21" x14ac:dyDescent="0.25">
      <c r="A121" t="s">
        <v>20</v>
      </c>
      <c r="B121" t="s">
        <v>2</v>
      </c>
      <c r="C121" t="s">
        <v>5</v>
      </c>
      <c r="D121">
        <v>4421883299000</v>
      </c>
      <c r="E121">
        <v>-0.19631999999999999</v>
      </c>
      <c r="F121">
        <v>-1.4269400000000001</v>
      </c>
      <c r="G121">
        <v>10.16578</v>
      </c>
      <c r="H121">
        <v>3.5</v>
      </c>
      <c r="I121">
        <f t="shared" si="16"/>
        <v>1.0961564016475718</v>
      </c>
      <c r="O121">
        <f t="shared" si="19"/>
        <v>-9.1511093021981418E-2</v>
      </c>
      <c r="P121">
        <f t="shared" si="17"/>
        <v>-1.4609886753712591</v>
      </c>
      <c r="Q121">
        <f t="shared" si="18"/>
        <v>9.8349444880386692</v>
      </c>
      <c r="R121">
        <f t="shared" si="20"/>
        <v>-0.1164543410866873</v>
      </c>
      <c r="S121">
        <f t="shared" si="21"/>
        <v>3.7831861523621058E-2</v>
      </c>
      <c r="T121">
        <f t="shared" si="22"/>
        <v>0.36759501329036581</v>
      </c>
      <c r="U121">
        <f t="shared" si="23"/>
        <v>1.5609686736085576E-3</v>
      </c>
    </row>
    <row r="122" spans="1:21" x14ac:dyDescent="0.25">
      <c r="A122" t="s">
        <v>20</v>
      </c>
      <c r="B122" t="s">
        <v>2</v>
      </c>
      <c r="C122" t="s">
        <v>5</v>
      </c>
      <c r="D122">
        <v>4421903290000</v>
      </c>
      <c r="E122">
        <v>-0.14605000000000001</v>
      </c>
      <c r="F122">
        <v>-1.4437</v>
      </c>
      <c r="G122">
        <v>9.9766399999999997</v>
      </c>
      <c r="H122">
        <v>3.5</v>
      </c>
      <c r="I122">
        <f t="shared" si="16"/>
        <v>1.0568632620511105</v>
      </c>
      <c r="O122">
        <f t="shared" si="19"/>
        <v>-9.6964983719783279E-2</v>
      </c>
      <c r="P122">
        <f t="shared" si="17"/>
        <v>-1.4592598078341332</v>
      </c>
      <c r="Q122">
        <f t="shared" si="18"/>
        <v>9.8491140392348022</v>
      </c>
      <c r="R122">
        <f t="shared" si="20"/>
        <v>-5.4538906978018595E-2</v>
      </c>
      <c r="S122">
        <f t="shared" si="21"/>
        <v>1.728867537125911E-2</v>
      </c>
      <c r="T122">
        <f t="shared" si="22"/>
        <v>0.14169551196133057</v>
      </c>
      <c r="U122">
        <f t="shared" si="23"/>
        <v>2.4280872920719935E-4</v>
      </c>
    </row>
    <row r="123" spans="1:21" x14ac:dyDescent="0.25">
      <c r="A123" t="s">
        <v>20</v>
      </c>
      <c r="B123" t="s">
        <v>2</v>
      </c>
      <c r="C123" t="s">
        <v>5</v>
      </c>
      <c r="D123">
        <v>4421913300000</v>
      </c>
      <c r="E123">
        <v>-0.10295</v>
      </c>
      <c r="F123">
        <v>-1.45567</v>
      </c>
      <c r="G123">
        <v>9.8473500000000005</v>
      </c>
      <c r="H123">
        <v>3.5</v>
      </c>
      <c r="I123">
        <f t="shared" si="16"/>
        <v>1.0304614739255105</v>
      </c>
      <c r="O123">
        <f t="shared" si="19"/>
        <v>-9.7563485347804957E-2</v>
      </c>
      <c r="P123">
        <f t="shared" si="17"/>
        <v>-1.45890082705072</v>
      </c>
      <c r="Q123">
        <f t="shared" si="18"/>
        <v>9.8489376353113229</v>
      </c>
      <c r="R123">
        <f t="shared" si="20"/>
        <v>-5.9850162802167206E-3</v>
      </c>
      <c r="S123">
        <f t="shared" si="21"/>
        <v>3.5898078341332074E-3</v>
      </c>
      <c r="T123">
        <f t="shared" si="22"/>
        <v>-1.7640392348017286E-3</v>
      </c>
      <c r="U123">
        <f t="shared" si="23"/>
        <v>5.3882466001690002E-7</v>
      </c>
    </row>
    <row r="124" spans="1:21" x14ac:dyDescent="0.25">
      <c r="A124" t="s">
        <v>20</v>
      </c>
      <c r="B124" t="s">
        <v>2</v>
      </c>
      <c r="C124" t="s">
        <v>5</v>
      </c>
      <c r="D124">
        <v>4421933322000</v>
      </c>
      <c r="E124">
        <v>-8.6190000000000003E-2</v>
      </c>
      <c r="F124">
        <v>-1.45807</v>
      </c>
      <c r="G124">
        <v>9.8282000000000007</v>
      </c>
      <c r="H124">
        <v>3.5</v>
      </c>
      <c r="I124">
        <f t="shared" si="16"/>
        <v>1.0265833175064087</v>
      </c>
      <c r="O124">
        <f t="shared" si="19"/>
        <v>-9.6426136813024463E-2</v>
      </c>
      <c r="P124">
        <f t="shared" si="17"/>
        <v>-1.458817744345648</v>
      </c>
      <c r="Q124">
        <f t="shared" si="18"/>
        <v>9.846863871780192</v>
      </c>
      <c r="R124">
        <f t="shared" si="20"/>
        <v>1.1373485347804954E-2</v>
      </c>
      <c r="S124">
        <f t="shared" si="21"/>
        <v>8.3082705072001772E-4</v>
      </c>
      <c r="T124">
        <f t="shared" si="22"/>
        <v>-2.0737635311322222E-2</v>
      </c>
      <c r="U124">
        <f t="shared" si="23"/>
        <v>5.8239962892786341E-6</v>
      </c>
    </row>
    <row r="125" spans="1:21" x14ac:dyDescent="0.25">
      <c r="A125" t="s">
        <v>20</v>
      </c>
      <c r="B125" t="s">
        <v>2</v>
      </c>
      <c r="C125" t="s">
        <v>5</v>
      </c>
      <c r="D125">
        <v>4421943302000</v>
      </c>
      <c r="E125">
        <v>-9.5769999999999994E-2</v>
      </c>
      <c r="F125">
        <v>-1.4532799999999999</v>
      </c>
      <c r="G125">
        <v>9.8712900000000001</v>
      </c>
      <c r="H125">
        <v>3.5</v>
      </c>
      <c r="I125">
        <f t="shared" si="16"/>
        <v>1.0352829690796446</v>
      </c>
      <c r="O125">
        <f t="shared" si="19"/>
        <v>-9.6360523131722026E-2</v>
      </c>
      <c r="P125">
        <f t="shared" si="17"/>
        <v>-1.4582639699110831</v>
      </c>
      <c r="Q125">
        <f t="shared" si="18"/>
        <v>9.8493064846021721</v>
      </c>
      <c r="R125">
        <f t="shared" si="20"/>
        <v>6.561368130244688E-4</v>
      </c>
      <c r="S125">
        <f t="shared" si="21"/>
        <v>5.5377443456481323E-3</v>
      </c>
      <c r="T125">
        <f t="shared" si="22"/>
        <v>2.4426128219808163E-2</v>
      </c>
      <c r="U125">
        <f t="shared" si="23"/>
        <v>6.5272991559787099E-6</v>
      </c>
    </row>
    <row r="126" spans="1:21" x14ac:dyDescent="0.25">
      <c r="A126" t="s">
        <v>6</v>
      </c>
      <c r="B126" t="s">
        <v>2</v>
      </c>
      <c r="C126" t="s">
        <v>5</v>
      </c>
      <c r="D126">
        <v>5065042707000</v>
      </c>
      <c r="E126">
        <v>2.6339999999999999E-2</v>
      </c>
      <c r="F126">
        <v>-1.38385</v>
      </c>
      <c r="G126">
        <v>9.7156699999999994</v>
      </c>
      <c r="H126">
        <v>3.5</v>
      </c>
      <c r="I126">
        <f t="shared" si="16"/>
        <v>1.0014515273660241</v>
      </c>
      <c r="O126">
        <f t="shared" si="19"/>
        <v>-8.4090470818549826E-2</v>
      </c>
      <c r="P126">
        <f t="shared" si="17"/>
        <v>-1.4508225729199749</v>
      </c>
      <c r="Q126">
        <f t="shared" si="18"/>
        <v>9.835942836141955</v>
      </c>
      <c r="R126">
        <f t="shared" si="20"/>
        <v>0.12270052313172203</v>
      </c>
      <c r="S126">
        <f t="shared" si="21"/>
        <v>7.4413969911083067E-2</v>
      </c>
      <c r="T126">
        <f t="shared" si="22"/>
        <v>-0.1336364846021727</v>
      </c>
      <c r="U126">
        <f t="shared" si="23"/>
        <v>3.9982753133845181E-4</v>
      </c>
    </row>
    <row r="127" spans="1:21" x14ac:dyDescent="0.25">
      <c r="A127" t="s">
        <v>6</v>
      </c>
      <c r="B127" t="s">
        <v>2</v>
      </c>
      <c r="C127" t="s">
        <v>5</v>
      </c>
      <c r="D127">
        <v>5065052717000</v>
      </c>
      <c r="E127">
        <v>2.6339999999999999E-2</v>
      </c>
      <c r="F127">
        <v>-1.3858200000000001</v>
      </c>
      <c r="G127">
        <v>9.7279199999999992</v>
      </c>
      <c r="H127">
        <v>3.5</v>
      </c>
      <c r="I127">
        <f t="shared" si="16"/>
        <v>1.0039849499926436</v>
      </c>
      <c r="O127">
        <f t="shared" si="19"/>
        <v>-7.3047423736694844E-2</v>
      </c>
      <c r="P127">
        <f t="shared" si="17"/>
        <v>-1.4443223156279774</v>
      </c>
      <c r="Q127">
        <f t="shared" si="18"/>
        <v>9.8251405525277598</v>
      </c>
      <c r="R127">
        <f t="shared" si="20"/>
        <v>0.11043047081854983</v>
      </c>
      <c r="S127">
        <f t="shared" si="21"/>
        <v>6.5002572919974799E-2</v>
      </c>
      <c r="T127">
        <f t="shared" si="22"/>
        <v>-0.10802283614195574</v>
      </c>
      <c r="U127">
        <f t="shared" si="23"/>
        <v>2.9207699154646109E-4</v>
      </c>
    </row>
    <row r="128" spans="1:21" x14ac:dyDescent="0.25">
      <c r="A128" t="s">
        <v>6</v>
      </c>
      <c r="B128" t="s">
        <v>2</v>
      </c>
      <c r="C128" t="s">
        <v>5</v>
      </c>
      <c r="D128">
        <v>5065062698000</v>
      </c>
      <c r="E128">
        <v>2.6339999999999999E-2</v>
      </c>
      <c r="F128">
        <v>-1.38385</v>
      </c>
      <c r="G128">
        <v>9.7356700000000007</v>
      </c>
      <c r="H128">
        <v>3.5</v>
      </c>
      <c r="I128">
        <f t="shared" si="16"/>
        <v>1.005496710331083</v>
      </c>
      <c r="O128">
        <f t="shared" si="19"/>
        <v>-6.310868136302536E-2</v>
      </c>
      <c r="P128">
        <f t="shared" si="17"/>
        <v>-1.4382750840651797</v>
      </c>
      <c r="Q128">
        <f t="shared" si="18"/>
        <v>9.816193497274984</v>
      </c>
      <c r="R128">
        <f t="shared" si="20"/>
        <v>9.9387423736694847E-2</v>
      </c>
      <c r="S128">
        <f t="shared" si="21"/>
        <v>6.0472315627977391E-2</v>
      </c>
      <c r="T128">
        <f t="shared" si="22"/>
        <v>-8.947055252775904E-2</v>
      </c>
      <c r="U128">
        <f t="shared" si="23"/>
        <v>2.2397478078298156E-4</v>
      </c>
    </row>
    <row r="129" spans="1:21" x14ac:dyDescent="0.25">
      <c r="A129" t="s">
        <v>6</v>
      </c>
      <c r="B129" t="s">
        <v>2</v>
      </c>
      <c r="C129" t="s">
        <v>5</v>
      </c>
      <c r="D129">
        <v>5065072708000</v>
      </c>
      <c r="E129">
        <v>2.6759999999999999E-2</v>
      </c>
      <c r="F129">
        <v>-1.3858200000000001</v>
      </c>
      <c r="G129">
        <v>9.7398900000000008</v>
      </c>
      <c r="H129">
        <v>3.5</v>
      </c>
      <c r="I129">
        <f t="shared" si="16"/>
        <v>1.0064082738629201</v>
      </c>
      <c r="O129">
        <f t="shared" si="19"/>
        <v>-5.4121813226722826E-2</v>
      </c>
      <c r="P129">
        <f t="shared" si="17"/>
        <v>-1.4330295756586617</v>
      </c>
      <c r="Q129">
        <f t="shared" si="18"/>
        <v>9.8085631475474848</v>
      </c>
      <c r="R129">
        <f t="shared" si="20"/>
        <v>8.9868681363025366E-2</v>
      </c>
      <c r="S129">
        <f t="shared" si="21"/>
        <v>5.2455084065179625E-2</v>
      </c>
      <c r="T129">
        <f t="shared" si="22"/>
        <v>-7.6303497274983201E-2</v>
      </c>
      <c r="U129">
        <f t="shared" si="23"/>
        <v>1.7313167213812536E-4</v>
      </c>
    </row>
    <row r="130" spans="1:21" x14ac:dyDescent="0.25">
      <c r="A130" t="s">
        <v>6</v>
      </c>
      <c r="B130" t="s">
        <v>2</v>
      </c>
      <c r="C130" t="s">
        <v>5</v>
      </c>
      <c r="D130">
        <v>5065082719000</v>
      </c>
      <c r="E130">
        <v>2.6759999999999999E-2</v>
      </c>
      <c r="F130">
        <v>-1.3958200000000001</v>
      </c>
      <c r="G130">
        <v>9.7239799999999992</v>
      </c>
      <c r="H130">
        <v>3.5</v>
      </c>
      <c r="I130">
        <f t="shared" ref="I130:I186" si="24">((E130*E130)+(F130*F130)+(G130*G130))/($M$2 * $M$2)</f>
        <v>1.0034774987185893</v>
      </c>
      <c r="O130">
        <f t="shared" si="19"/>
        <v>-4.6033631904050548E-2</v>
      </c>
      <c r="P130">
        <f t="shared" si="17"/>
        <v>-1.4293086180927956</v>
      </c>
      <c r="Q130">
        <f t="shared" si="18"/>
        <v>9.8001048327927371</v>
      </c>
      <c r="R130">
        <f t="shared" si="20"/>
        <v>8.0881813226722832E-2</v>
      </c>
      <c r="S130">
        <f t="shared" si="21"/>
        <v>3.7209575658661675E-2</v>
      </c>
      <c r="T130">
        <f t="shared" si="22"/>
        <v>-8.4583147547485638E-2</v>
      </c>
      <c r="U130">
        <f t="shared" si="23"/>
        <v>1.5681261130962175E-4</v>
      </c>
    </row>
    <row r="131" spans="1:21" x14ac:dyDescent="0.25">
      <c r="A131" t="s">
        <v>6</v>
      </c>
      <c r="B131" t="s">
        <v>2</v>
      </c>
      <c r="C131" t="s">
        <v>5</v>
      </c>
      <c r="D131">
        <v>5065102710000</v>
      </c>
      <c r="E131">
        <v>2.155E-2</v>
      </c>
      <c r="F131">
        <v>-1.3934299999999999</v>
      </c>
      <c r="G131">
        <v>9.7252500000000008</v>
      </c>
      <c r="H131">
        <v>3.5</v>
      </c>
      <c r="I131">
        <f t="shared" si="24"/>
        <v>1.0036624051182446</v>
      </c>
      <c r="O131">
        <f t="shared" si="19"/>
        <v>-3.9275268713645499E-2</v>
      </c>
      <c r="P131">
        <f t="shared" si="17"/>
        <v>-1.4257207562835161</v>
      </c>
      <c r="Q131">
        <f t="shared" si="18"/>
        <v>9.7926193495134655</v>
      </c>
      <c r="R131">
        <f t="shared" si="20"/>
        <v>6.7583631904050548E-2</v>
      </c>
      <c r="S131">
        <f t="shared" si="21"/>
        <v>3.5878618092795689E-2</v>
      </c>
      <c r="T131">
        <f t="shared" si="22"/>
        <v>-7.4854832792736303E-2</v>
      </c>
      <c r="U131">
        <f t="shared" si="23"/>
        <v>1.1914342053069048E-4</v>
      </c>
    </row>
    <row r="132" spans="1:21" x14ac:dyDescent="0.25">
      <c r="A132" t="s">
        <v>6</v>
      </c>
      <c r="B132" t="s">
        <v>2</v>
      </c>
      <c r="C132" t="s">
        <v>5</v>
      </c>
      <c r="D132">
        <v>5065112720000</v>
      </c>
      <c r="E132">
        <v>1.915E-2</v>
      </c>
      <c r="F132">
        <v>-1.3886400000000001</v>
      </c>
      <c r="G132">
        <v>9.7252500000000008</v>
      </c>
      <c r="H132">
        <v>3.5</v>
      </c>
      <c r="I132">
        <f t="shared" si="24"/>
        <v>1.0035228216549099</v>
      </c>
      <c r="O132">
        <f t="shared" si="19"/>
        <v>-3.3432741842280948E-2</v>
      </c>
      <c r="P132">
        <f t="shared" si="17"/>
        <v>-1.4220126806551647</v>
      </c>
      <c r="Q132">
        <f t="shared" si="18"/>
        <v>9.7858824145621206</v>
      </c>
      <c r="R132">
        <f t="shared" si="20"/>
        <v>5.8425268713645499E-2</v>
      </c>
      <c r="S132">
        <f t="shared" si="21"/>
        <v>3.7080756283516036E-2</v>
      </c>
      <c r="T132">
        <f t="shared" si="22"/>
        <v>-6.7369349513464627E-2</v>
      </c>
      <c r="U132">
        <f t="shared" si="23"/>
        <v>9.698540605918036E-5</v>
      </c>
    </row>
    <row r="133" spans="1:21" x14ac:dyDescent="0.25">
      <c r="A133" t="s">
        <v>6</v>
      </c>
      <c r="B133" t="s">
        <v>2</v>
      </c>
      <c r="C133" t="s">
        <v>5</v>
      </c>
      <c r="D133">
        <v>5065132742000</v>
      </c>
      <c r="E133">
        <v>1.4370000000000001E-2</v>
      </c>
      <c r="F133">
        <v>-1.38385</v>
      </c>
      <c r="G133">
        <v>9.7252500000000008</v>
      </c>
      <c r="H133">
        <v>3.5</v>
      </c>
      <c r="I133">
        <f t="shared" si="24"/>
        <v>1.003383064984406</v>
      </c>
      <c r="O133">
        <f t="shared" si="19"/>
        <v>-2.8652467658052853E-2</v>
      </c>
      <c r="P133">
        <f t="shared" si="17"/>
        <v>-1.4181964125896482</v>
      </c>
      <c r="Q133">
        <f t="shared" si="18"/>
        <v>9.7798191731059099</v>
      </c>
      <c r="R133">
        <f t="shared" si="20"/>
        <v>4.7802741842280949E-2</v>
      </c>
      <c r="S133">
        <f t="shared" si="21"/>
        <v>3.8162680655164705E-2</v>
      </c>
      <c r="T133">
        <f t="shared" si="22"/>
        <v>-6.0632414562119763E-2</v>
      </c>
      <c r="U133">
        <f t="shared" si="23"/>
        <v>7.7131666656325267E-5</v>
      </c>
    </row>
    <row r="134" spans="1:21" x14ac:dyDescent="0.25">
      <c r="A134" t="s">
        <v>6</v>
      </c>
      <c r="B134" t="s">
        <v>2</v>
      </c>
      <c r="C134" t="s">
        <v>5</v>
      </c>
      <c r="D134">
        <v>5076662698000</v>
      </c>
      <c r="E134">
        <v>2.3939999999999999E-2</v>
      </c>
      <c r="F134">
        <v>-1.3814500000000001</v>
      </c>
      <c r="G134">
        <v>9.7084899999999994</v>
      </c>
      <c r="H134">
        <v>3.5</v>
      </c>
      <c r="I134">
        <f t="shared" si="24"/>
        <v>0.99993107112596469</v>
      </c>
      <c r="O134">
        <f t="shared" si="19"/>
        <v>-2.3393220892247567E-2</v>
      </c>
      <c r="P134">
        <f t="shared" ref="P134:P197" si="25">(F134*$L$2+P133*(1-$L$2))</f>
        <v>-1.4145217713306835</v>
      </c>
      <c r="Q134">
        <f t="shared" ref="Q134:Q197" si="26">(G134*$L$2+Q133*(1-$L$2))</f>
        <v>9.7726862557953194</v>
      </c>
      <c r="R134">
        <f t="shared" si="20"/>
        <v>5.2592467658052852E-2</v>
      </c>
      <c r="S134">
        <f t="shared" si="21"/>
        <v>3.674641258964817E-2</v>
      </c>
      <c r="T134">
        <f t="shared" si="22"/>
        <v>-7.1329173105910471E-2</v>
      </c>
      <c r="U134">
        <f t="shared" si="23"/>
        <v>9.5706360153976989E-5</v>
      </c>
    </row>
    <row r="135" spans="1:21" x14ac:dyDescent="0.25">
      <c r="A135" t="s">
        <v>6</v>
      </c>
      <c r="B135" t="s">
        <v>2</v>
      </c>
      <c r="C135" t="s">
        <v>5</v>
      </c>
      <c r="D135">
        <v>5076662698000</v>
      </c>
      <c r="E135">
        <v>2.6339999999999999E-2</v>
      </c>
      <c r="F135">
        <v>-1.3814500000000001</v>
      </c>
      <c r="G135">
        <v>9.7132799999999992</v>
      </c>
      <c r="H135">
        <v>3.5</v>
      </c>
      <c r="I135">
        <f t="shared" si="24"/>
        <v>1.000899674413277</v>
      </c>
      <c r="O135">
        <f t="shared" ref="O135:O198" si="27">(E135*$L$2+O134*(1-$L$2))</f>
        <v>-1.8419898803022808E-2</v>
      </c>
      <c r="P135">
        <f t="shared" si="25"/>
        <v>-1.4112145941976151</v>
      </c>
      <c r="Q135">
        <f t="shared" si="26"/>
        <v>9.7667456302157873</v>
      </c>
      <c r="R135">
        <f t="shared" ref="R135:R198" si="28">E135 - O134</f>
        <v>4.9733220892247562E-2</v>
      </c>
      <c r="S135">
        <f t="shared" ref="S135:S198" si="29">F135 - P134</f>
        <v>3.3071771330683397E-2</v>
      </c>
      <c r="T135">
        <f t="shared" ref="T135:T198" si="30">G135-Q134</f>
        <v>-5.9406255795320106E-2</v>
      </c>
      <c r="U135">
        <f t="shared" ref="U135:U198" si="31">((R135*R135)+(S135*S135)+(T135*T135))/($M$2 * $M$2)</f>
        <v>7.3788189620488926E-5</v>
      </c>
    </row>
    <row r="136" spans="1:21" x14ac:dyDescent="0.25">
      <c r="A136" t="s">
        <v>6</v>
      </c>
      <c r="B136" t="s">
        <v>2</v>
      </c>
      <c r="C136" t="s">
        <v>5</v>
      </c>
      <c r="D136">
        <v>5076662698000</v>
      </c>
      <c r="E136">
        <v>2.6339999999999999E-2</v>
      </c>
      <c r="F136">
        <v>-1.38385</v>
      </c>
      <c r="G136">
        <v>9.7156699999999994</v>
      </c>
      <c r="H136">
        <v>3.5</v>
      </c>
      <c r="I136">
        <f t="shared" si="24"/>
        <v>1.0014515273660241</v>
      </c>
      <c r="O136">
        <f t="shared" si="27"/>
        <v>-1.3943908922720526E-2</v>
      </c>
      <c r="P136">
        <f t="shared" si="25"/>
        <v>-1.4084781347778537</v>
      </c>
      <c r="Q136">
        <f t="shared" si="26"/>
        <v>9.7616380671942089</v>
      </c>
      <c r="R136">
        <f t="shared" si="28"/>
        <v>4.4759898803022807E-2</v>
      </c>
      <c r="S136">
        <f t="shared" si="29"/>
        <v>2.7364594197615055E-2</v>
      </c>
      <c r="T136">
        <f t="shared" si="30"/>
        <v>-5.1075630215787982E-2</v>
      </c>
      <c r="U136">
        <f t="shared" si="31"/>
        <v>5.5744703546090744E-5</v>
      </c>
    </row>
    <row r="137" spans="1:21" x14ac:dyDescent="0.25">
      <c r="A137" t="s">
        <v>6</v>
      </c>
      <c r="B137" t="s">
        <v>2</v>
      </c>
      <c r="C137" t="s">
        <v>5</v>
      </c>
      <c r="D137">
        <v>5076662698000</v>
      </c>
      <c r="E137">
        <v>2.3939999999999999E-2</v>
      </c>
      <c r="F137">
        <v>-1.38385</v>
      </c>
      <c r="G137">
        <v>9.7156699999999994</v>
      </c>
      <c r="H137">
        <v>3.5</v>
      </c>
      <c r="I137">
        <f t="shared" si="24"/>
        <v>1.0014502725930399</v>
      </c>
      <c r="O137">
        <f t="shared" si="27"/>
        <v>-1.0155518030448474E-2</v>
      </c>
      <c r="P137">
        <f t="shared" si="25"/>
        <v>-1.4060153213000683</v>
      </c>
      <c r="Q137">
        <f t="shared" si="26"/>
        <v>9.7570412604747894</v>
      </c>
      <c r="R137">
        <f t="shared" si="28"/>
        <v>3.7883908922720526E-2</v>
      </c>
      <c r="S137">
        <f t="shared" si="29"/>
        <v>2.4628134777853639E-2</v>
      </c>
      <c r="T137">
        <f t="shared" si="30"/>
        <v>-4.5968067194209539E-2</v>
      </c>
      <c r="U137">
        <f t="shared" si="31"/>
        <v>4.3202476657054001E-5</v>
      </c>
    </row>
    <row r="138" spans="1:21" x14ac:dyDescent="0.25">
      <c r="A138" t="s">
        <v>6</v>
      </c>
      <c r="B138" t="s">
        <v>2</v>
      </c>
      <c r="C138" t="s">
        <v>5</v>
      </c>
      <c r="D138">
        <v>5076662698000</v>
      </c>
      <c r="E138">
        <v>2.6339999999999999E-2</v>
      </c>
      <c r="F138">
        <v>-1.3862399999999999</v>
      </c>
      <c r="G138">
        <v>9.7036999999999995</v>
      </c>
      <c r="H138">
        <v>3.5</v>
      </c>
      <c r="I138">
        <f t="shared" si="24"/>
        <v>0.99910330607497122</v>
      </c>
      <c r="O138">
        <f t="shared" si="27"/>
        <v>-6.5059662274036265E-3</v>
      </c>
      <c r="P138">
        <f t="shared" si="25"/>
        <v>-1.4040377891700617</v>
      </c>
      <c r="Q138">
        <f t="shared" si="26"/>
        <v>9.7517071344273099</v>
      </c>
      <c r="R138">
        <f t="shared" si="28"/>
        <v>3.6495518030448475E-2</v>
      </c>
      <c r="S138">
        <f t="shared" si="29"/>
        <v>1.9775321300068427E-2</v>
      </c>
      <c r="T138">
        <f t="shared" si="30"/>
        <v>-5.334126047478982E-2</v>
      </c>
      <c r="U138">
        <f t="shared" si="31"/>
        <v>4.7501902740680865E-5</v>
      </c>
    </row>
    <row r="139" spans="1:21" x14ac:dyDescent="0.25">
      <c r="A139" t="s">
        <v>6</v>
      </c>
      <c r="B139" t="s">
        <v>2</v>
      </c>
      <c r="C139" t="s">
        <v>5</v>
      </c>
      <c r="D139">
        <v>5076662698000</v>
      </c>
      <c r="E139">
        <v>1.4370000000000001E-2</v>
      </c>
      <c r="F139">
        <v>-1.37906</v>
      </c>
      <c r="G139">
        <v>9.7276399999999992</v>
      </c>
      <c r="H139">
        <v>3.5</v>
      </c>
      <c r="I139">
        <f t="shared" si="24"/>
        <v>1.0037288894132972</v>
      </c>
      <c r="O139">
        <f t="shared" si="27"/>
        <v>-4.418369604663264E-3</v>
      </c>
      <c r="P139">
        <f t="shared" si="25"/>
        <v>-1.4015400102530557</v>
      </c>
      <c r="Q139">
        <f t="shared" si="26"/>
        <v>9.7493004209845786</v>
      </c>
      <c r="R139">
        <f t="shared" si="28"/>
        <v>2.0875966227403626E-2</v>
      </c>
      <c r="S139">
        <f t="shared" si="29"/>
        <v>2.497778917006177E-2</v>
      </c>
      <c r="T139">
        <f t="shared" si="30"/>
        <v>-2.4067134427310677E-2</v>
      </c>
      <c r="U139">
        <f t="shared" si="31"/>
        <v>1.7041866792402325E-5</v>
      </c>
    </row>
    <row r="140" spans="1:21" x14ac:dyDescent="0.25">
      <c r="A140" t="s">
        <v>6</v>
      </c>
      <c r="B140" t="s">
        <v>2</v>
      </c>
      <c r="C140" t="s">
        <v>5</v>
      </c>
      <c r="D140">
        <v>5076662698000</v>
      </c>
      <c r="E140">
        <v>1.4370000000000001E-2</v>
      </c>
      <c r="F140">
        <v>-1.37906</v>
      </c>
      <c r="G140">
        <v>9.7276399999999992</v>
      </c>
      <c r="H140">
        <v>3.5</v>
      </c>
      <c r="I140">
        <f t="shared" si="24"/>
        <v>1.0037288894132972</v>
      </c>
      <c r="O140">
        <f t="shared" si="27"/>
        <v>-2.5395326441969377E-3</v>
      </c>
      <c r="P140">
        <f t="shared" si="25"/>
        <v>-1.3992920092277503</v>
      </c>
      <c r="Q140">
        <f t="shared" si="26"/>
        <v>9.7471343788861216</v>
      </c>
      <c r="R140">
        <f t="shared" si="28"/>
        <v>1.8788369604663263E-2</v>
      </c>
      <c r="S140">
        <f t="shared" si="29"/>
        <v>2.2480010253055793E-2</v>
      </c>
      <c r="T140">
        <f t="shared" si="30"/>
        <v>-2.1660420984579432E-2</v>
      </c>
      <c r="U140">
        <f t="shared" si="31"/>
        <v>1.3803912101845894E-5</v>
      </c>
    </row>
    <row r="141" spans="1:21" x14ac:dyDescent="0.25">
      <c r="A141" t="s">
        <v>6</v>
      </c>
      <c r="B141" t="s">
        <v>2</v>
      </c>
      <c r="C141" t="s">
        <v>5</v>
      </c>
      <c r="D141">
        <v>5076672708000</v>
      </c>
      <c r="E141">
        <v>4.79E-3</v>
      </c>
      <c r="F141">
        <v>-1.36948</v>
      </c>
      <c r="G141">
        <v>9.7539800000000003</v>
      </c>
      <c r="H141">
        <v>3.5</v>
      </c>
      <c r="I141">
        <f t="shared" si="24"/>
        <v>1.0087889846675091</v>
      </c>
      <c r="O141">
        <f t="shared" si="27"/>
        <v>-1.8065793797772442E-3</v>
      </c>
      <c r="P141">
        <f t="shared" si="25"/>
        <v>-1.3963108083049753</v>
      </c>
      <c r="Q141">
        <f t="shared" si="26"/>
        <v>9.7478189409975098</v>
      </c>
      <c r="R141">
        <f t="shared" si="28"/>
        <v>7.3295326441969377E-3</v>
      </c>
      <c r="S141">
        <f t="shared" si="29"/>
        <v>2.9812009227750291E-2</v>
      </c>
      <c r="T141">
        <f t="shared" si="30"/>
        <v>6.8456211138787637E-3</v>
      </c>
      <c r="U141">
        <f t="shared" si="31"/>
        <v>1.0287371516824344E-5</v>
      </c>
    </row>
    <row r="142" spans="1:21" x14ac:dyDescent="0.25">
      <c r="A142" t="s">
        <v>6</v>
      </c>
      <c r="B142" t="s">
        <v>2</v>
      </c>
      <c r="C142" t="s">
        <v>5</v>
      </c>
      <c r="D142">
        <v>5076689220000</v>
      </c>
      <c r="E142">
        <v>7.1799999999999998E-3</v>
      </c>
      <c r="F142">
        <v>-1.36948</v>
      </c>
      <c r="G142">
        <v>9.7444000000000006</v>
      </c>
      <c r="H142">
        <v>3.5</v>
      </c>
      <c r="I142">
        <f t="shared" si="24"/>
        <v>1.0068469536190743</v>
      </c>
      <c r="O142">
        <f t="shared" si="27"/>
        <v>-9.0792144179951972E-4</v>
      </c>
      <c r="P142">
        <f t="shared" si="25"/>
        <v>-1.3936277274744779</v>
      </c>
      <c r="Q142">
        <f t="shared" si="26"/>
        <v>9.7474770468977585</v>
      </c>
      <c r="R142">
        <f t="shared" si="28"/>
        <v>8.9865793797772441E-3</v>
      </c>
      <c r="S142">
        <f t="shared" si="29"/>
        <v>2.6830808304975307E-2</v>
      </c>
      <c r="T142">
        <f t="shared" si="30"/>
        <v>-3.4189409975091678E-3</v>
      </c>
      <c r="U142">
        <f t="shared" si="31"/>
        <v>8.446883594770578E-6</v>
      </c>
    </row>
    <row r="143" spans="1:21" x14ac:dyDescent="0.25">
      <c r="A143" t="s">
        <v>6</v>
      </c>
      <c r="B143" t="s">
        <v>2</v>
      </c>
      <c r="C143" t="s">
        <v>5</v>
      </c>
      <c r="D143">
        <v>5076692638000</v>
      </c>
      <c r="E143">
        <v>4.79E-3</v>
      </c>
      <c r="F143">
        <v>-1.36948</v>
      </c>
      <c r="G143">
        <v>9.7468000000000004</v>
      </c>
      <c r="H143">
        <v>3.5</v>
      </c>
      <c r="I143">
        <f t="shared" si="24"/>
        <v>1.0073330728342358</v>
      </c>
      <c r="O143">
        <f t="shared" si="27"/>
        <v>-3.3812929761956772E-4</v>
      </c>
      <c r="P143">
        <f t="shared" si="25"/>
        <v>-1.3912129547270302</v>
      </c>
      <c r="Q143">
        <f t="shared" si="26"/>
        <v>9.7474093422079822</v>
      </c>
      <c r="R143">
        <f t="shared" si="28"/>
        <v>5.6979214417995196E-3</v>
      </c>
      <c r="S143">
        <f t="shared" si="29"/>
        <v>2.4147727474477909E-2</v>
      </c>
      <c r="T143">
        <f t="shared" si="30"/>
        <v>-6.7704689775816007E-4</v>
      </c>
      <c r="U143">
        <f t="shared" si="31"/>
        <v>6.4056876596756906E-6</v>
      </c>
    </row>
    <row r="144" spans="1:21" x14ac:dyDescent="0.25">
      <c r="A144" t="s">
        <v>6</v>
      </c>
      <c r="B144" t="s">
        <v>2</v>
      </c>
      <c r="C144" t="s">
        <v>5</v>
      </c>
      <c r="D144">
        <v>5076772663000</v>
      </c>
      <c r="E144">
        <v>1.197E-2</v>
      </c>
      <c r="F144">
        <v>-1.37906</v>
      </c>
      <c r="G144">
        <v>9.7276399999999992</v>
      </c>
      <c r="H144">
        <v>3.5</v>
      </c>
      <c r="I144">
        <f t="shared" si="24"/>
        <v>1.0037282320799559</v>
      </c>
      <c r="O144">
        <f t="shared" si="27"/>
        <v>8.9268363214238923E-4</v>
      </c>
      <c r="P144">
        <f t="shared" si="25"/>
        <v>-1.3899976592543273</v>
      </c>
      <c r="Q144">
        <f t="shared" si="26"/>
        <v>9.7454324079871846</v>
      </c>
      <c r="R144">
        <f t="shared" si="28"/>
        <v>1.2308129297619567E-2</v>
      </c>
      <c r="S144">
        <f t="shared" si="29"/>
        <v>1.2152954727030263E-2</v>
      </c>
      <c r="T144">
        <f t="shared" si="30"/>
        <v>-1.9769342207982987E-2</v>
      </c>
      <c r="U144">
        <f t="shared" si="31"/>
        <v>7.1748829155563588E-6</v>
      </c>
    </row>
    <row r="145" spans="1:21" x14ac:dyDescent="0.25">
      <c r="A145" t="s">
        <v>6</v>
      </c>
      <c r="B145" t="s">
        <v>2</v>
      </c>
      <c r="C145" t="s">
        <v>5</v>
      </c>
      <c r="D145">
        <v>5076782673000</v>
      </c>
      <c r="E145">
        <v>-7.1799999999999998E-3</v>
      </c>
      <c r="F145">
        <v>-1.37188</v>
      </c>
      <c r="G145">
        <v>9.7731300000000001</v>
      </c>
      <c r="H145">
        <v>3.5</v>
      </c>
      <c r="I145">
        <f t="shared" si="24"/>
        <v>1.0127460451687915</v>
      </c>
      <c r="O145">
        <f t="shared" si="27"/>
        <v>8.5415268928150292E-5</v>
      </c>
      <c r="P145">
        <f t="shared" si="25"/>
        <v>-1.3881858933288946</v>
      </c>
      <c r="Q145">
        <f t="shared" si="26"/>
        <v>9.7482021671884667</v>
      </c>
      <c r="R145">
        <f t="shared" si="28"/>
        <v>-8.0726836321423894E-3</v>
      </c>
      <c r="S145">
        <f t="shared" si="29"/>
        <v>1.811765925432729E-2</v>
      </c>
      <c r="T145">
        <f t="shared" si="30"/>
        <v>2.769759201281552E-2</v>
      </c>
      <c r="U145">
        <f t="shared" si="31"/>
        <v>1.2067898143193913E-5</v>
      </c>
    </row>
    <row r="146" spans="1:21" x14ac:dyDescent="0.25">
      <c r="A146" t="s">
        <v>6</v>
      </c>
      <c r="B146" t="s">
        <v>2</v>
      </c>
      <c r="C146" t="s">
        <v>5</v>
      </c>
      <c r="D146">
        <v>5076792653000</v>
      </c>
      <c r="E146">
        <v>-4.79E-3</v>
      </c>
      <c r="F146">
        <v>-1.36948</v>
      </c>
      <c r="G146">
        <v>9.7779199999999999</v>
      </c>
      <c r="H146">
        <v>3.5</v>
      </c>
      <c r="I146">
        <f t="shared" si="24"/>
        <v>1.0136511227340284</v>
      </c>
      <c r="O146">
        <f t="shared" si="27"/>
        <v>-4.0212625796466476E-4</v>
      </c>
      <c r="P146">
        <f t="shared" si="25"/>
        <v>-1.3863153039960052</v>
      </c>
      <c r="Q146">
        <f t="shared" si="26"/>
        <v>9.7511739504696209</v>
      </c>
      <c r="R146">
        <f t="shared" si="28"/>
        <v>-4.8754152689281498E-3</v>
      </c>
      <c r="S146">
        <f t="shared" si="29"/>
        <v>1.8705893328894607E-2</v>
      </c>
      <c r="T146">
        <f t="shared" si="30"/>
        <v>2.9717832811533285E-2</v>
      </c>
      <c r="U146">
        <f t="shared" si="31"/>
        <v>1.3068781168461613E-5</v>
      </c>
    </row>
    <row r="147" spans="1:21" x14ac:dyDescent="0.25">
      <c r="A147" t="s">
        <v>6</v>
      </c>
      <c r="B147" t="s">
        <v>2</v>
      </c>
      <c r="C147" t="s">
        <v>5</v>
      </c>
      <c r="D147">
        <v>5076807151000</v>
      </c>
      <c r="E147">
        <v>0</v>
      </c>
      <c r="F147">
        <v>-1.37188</v>
      </c>
      <c r="G147">
        <v>9.7611600000000003</v>
      </c>
      <c r="H147">
        <v>3.5</v>
      </c>
      <c r="I147">
        <f t="shared" si="24"/>
        <v>1.0103141426076152</v>
      </c>
      <c r="O147">
        <f t="shared" si="27"/>
        <v>-3.6191363216819827E-4</v>
      </c>
      <c r="P147">
        <f t="shared" si="25"/>
        <v>-1.3848717735964049</v>
      </c>
      <c r="Q147">
        <f t="shared" si="26"/>
        <v>9.7521725554226588</v>
      </c>
      <c r="R147">
        <f t="shared" si="28"/>
        <v>4.0212625796466476E-4</v>
      </c>
      <c r="S147">
        <f t="shared" si="29"/>
        <v>1.4435303996005233E-2</v>
      </c>
      <c r="T147">
        <f t="shared" si="30"/>
        <v>9.9860495303794039E-3</v>
      </c>
      <c r="U147">
        <f t="shared" si="31"/>
        <v>3.2053619697975525E-6</v>
      </c>
    </row>
    <row r="148" spans="1:21" x14ac:dyDescent="0.25">
      <c r="A148" t="s">
        <v>7</v>
      </c>
      <c r="B148" t="s">
        <v>2</v>
      </c>
      <c r="C148" t="s">
        <v>5</v>
      </c>
      <c r="D148">
        <v>5209342966000</v>
      </c>
      <c r="E148">
        <v>1.915E-2</v>
      </c>
      <c r="F148">
        <v>-1.37906</v>
      </c>
      <c r="G148">
        <v>9.6438400000000009</v>
      </c>
      <c r="H148">
        <v>3.5</v>
      </c>
      <c r="I148">
        <f t="shared" si="24"/>
        <v>0.98685082646780031</v>
      </c>
      <c r="O148">
        <f t="shared" si="27"/>
        <v>1.5892777310486216E-3</v>
      </c>
      <c r="P148">
        <f t="shared" si="25"/>
        <v>-1.3842905962367644</v>
      </c>
      <c r="Q148">
        <f t="shared" si="26"/>
        <v>9.7413392998803943</v>
      </c>
      <c r="R148">
        <f t="shared" si="28"/>
        <v>1.9511913632168199E-2</v>
      </c>
      <c r="S148">
        <f t="shared" si="29"/>
        <v>5.8117735964049455E-3</v>
      </c>
      <c r="T148">
        <f t="shared" si="30"/>
        <v>-0.10833255542265796</v>
      </c>
      <c r="U148">
        <f t="shared" si="31"/>
        <v>1.2634278368085805E-4</v>
      </c>
    </row>
    <row r="149" spans="1:21" x14ac:dyDescent="0.25">
      <c r="A149" t="s">
        <v>7</v>
      </c>
      <c r="B149" t="s">
        <v>2</v>
      </c>
      <c r="C149" t="s">
        <v>5</v>
      </c>
      <c r="D149">
        <v>5209342966000</v>
      </c>
      <c r="E149">
        <v>1.4370000000000001E-2</v>
      </c>
      <c r="F149">
        <v>-1.37906</v>
      </c>
      <c r="G149">
        <v>9.6486300000000007</v>
      </c>
      <c r="H149">
        <v>3.5</v>
      </c>
      <c r="I149">
        <f t="shared" si="24"/>
        <v>0.98781006882131495</v>
      </c>
      <c r="O149">
        <f t="shared" si="27"/>
        <v>2.8673499579437598E-3</v>
      </c>
      <c r="P149">
        <f t="shared" si="25"/>
        <v>-1.3837675366130882</v>
      </c>
      <c r="Q149">
        <f t="shared" si="26"/>
        <v>9.7320683698923549</v>
      </c>
      <c r="R149">
        <f t="shared" si="28"/>
        <v>1.278072226895138E-2</v>
      </c>
      <c r="S149">
        <f t="shared" si="29"/>
        <v>5.2305962367644732E-3</v>
      </c>
      <c r="T149">
        <f t="shared" si="30"/>
        <v>-9.2709299880393559E-2</v>
      </c>
      <c r="U149">
        <f t="shared" si="31"/>
        <v>9.1355778122859585E-5</v>
      </c>
    </row>
    <row r="150" spans="1:21" x14ac:dyDescent="0.25">
      <c r="A150" t="s">
        <v>7</v>
      </c>
      <c r="B150" t="s">
        <v>2</v>
      </c>
      <c r="C150" t="s">
        <v>5</v>
      </c>
      <c r="D150">
        <v>5209342966000</v>
      </c>
      <c r="E150">
        <v>9.58E-3</v>
      </c>
      <c r="F150">
        <v>-1.37906</v>
      </c>
      <c r="G150">
        <v>9.7084899999999994</v>
      </c>
      <c r="H150">
        <v>3.5</v>
      </c>
      <c r="I150">
        <f t="shared" si="24"/>
        <v>0.99985746253890073</v>
      </c>
      <c r="O150">
        <f t="shared" si="27"/>
        <v>3.5386149621493839E-3</v>
      </c>
      <c r="P150">
        <f t="shared" si="25"/>
        <v>-1.3832967829517795</v>
      </c>
      <c r="Q150">
        <f t="shared" si="26"/>
        <v>9.7297105329031197</v>
      </c>
      <c r="R150">
        <f t="shared" si="28"/>
        <v>6.7126500420562401E-3</v>
      </c>
      <c r="S150">
        <f t="shared" si="29"/>
        <v>4.7075366130882035E-3</v>
      </c>
      <c r="T150">
        <f t="shared" si="30"/>
        <v>-2.3578369892355511E-2</v>
      </c>
      <c r="U150">
        <f t="shared" si="31"/>
        <v>6.4797505320315248E-6</v>
      </c>
    </row>
    <row r="151" spans="1:21" x14ac:dyDescent="0.25">
      <c r="A151" t="s">
        <v>7</v>
      </c>
      <c r="B151" t="s">
        <v>2</v>
      </c>
      <c r="C151" t="s">
        <v>5</v>
      </c>
      <c r="D151">
        <v>5209342966000</v>
      </c>
      <c r="E151">
        <v>9.58E-3</v>
      </c>
      <c r="F151">
        <v>-1.3766700000000001</v>
      </c>
      <c r="G151">
        <v>9.6486300000000007</v>
      </c>
      <c r="H151">
        <v>3.5</v>
      </c>
      <c r="I151">
        <f t="shared" si="24"/>
        <v>0.98774039128748603</v>
      </c>
      <c r="O151">
        <f t="shared" si="27"/>
        <v>4.1427534659344454E-3</v>
      </c>
      <c r="P151">
        <f t="shared" si="25"/>
        <v>-1.3826341046566015</v>
      </c>
      <c r="Q151">
        <f t="shared" si="26"/>
        <v>9.7216024796128071</v>
      </c>
      <c r="R151">
        <f t="shared" si="28"/>
        <v>6.0413850378506165E-3</v>
      </c>
      <c r="S151">
        <f t="shared" si="29"/>
        <v>6.6267829517794308E-3</v>
      </c>
      <c r="T151">
        <f t="shared" si="30"/>
        <v>-8.1080532903119007E-2</v>
      </c>
      <c r="U151">
        <f t="shared" si="31"/>
        <v>6.9194538995742599E-5</v>
      </c>
    </row>
    <row r="152" spans="1:21" x14ac:dyDescent="0.25">
      <c r="A152" t="s">
        <v>7</v>
      </c>
      <c r="B152" t="s">
        <v>2</v>
      </c>
      <c r="C152" t="s">
        <v>5</v>
      </c>
      <c r="D152">
        <v>5209342966000</v>
      </c>
      <c r="E152">
        <v>9.58E-3</v>
      </c>
      <c r="F152">
        <v>-1.3742700000000001</v>
      </c>
      <c r="G152">
        <v>9.6749700000000001</v>
      </c>
      <c r="H152">
        <v>3.5</v>
      </c>
      <c r="I152">
        <f t="shared" si="24"/>
        <v>0.99296425903077878</v>
      </c>
      <c r="O152">
        <f t="shared" si="27"/>
        <v>4.6864781193410015E-3</v>
      </c>
      <c r="P152">
        <f t="shared" si="25"/>
        <v>-1.3817976941909413</v>
      </c>
      <c r="Q152">
        <f t="shared" si="26"/>
        <v>9.7169392316515264</v>
      </c>
      <c r="R152">
        <f t="shared" si="28"/>
        <v>5.4372465340655545E-3</v>
      </c>
      <c r="S152">
        <f t="shared" si="29"/>
        <v>8.3641046566014232E-3</v>
      </c>
      <c r="T152">
        <f t="shared" si="30"/>
        <v>-4.6632479612807032E-2</v>
      </c>
      <c r="U152">
        <f t="shared" si="31"/>
        <v>2.3646677402850627E-5</v>
      </c>
    </row>
    <row r="153" spans="1:21" x14ac:dyDescent="0.25">
      <c r="A153" t="s">
        <v>7</v>
      </c>
      <c r="B153" t="s">
        <v>2</v>
      </c>
      <c r="C153" t="s">
        <v>5</v>
      </c>
      <c r="D153">
        <v>5209342966000</v>
      </c>
      <c r="E153">
        <v>9.58E-3</v>
      </c>
      <c r="F153">
        <v>-1.3742700000000001</v>
      </c>
      <c r="G153">
        <v>9.7228499999999993</v>
      </c>
      <c r="H153">
        <v>3.5</v>
      </c>
      <c r="I153">
        <f t="shared" si="24"/>
        <v>1.0026217812410589</v>
      </c>
      <c r="O153">
        <f t="shared" si="27"/>
        <v>5.1758303074069013E-3</v>
      </c>
      <c r="P153">
        <f t="shared" si="25"/>
        <v>-1.3810449247718473</v>
      </c>
      <c r="Q153">
        <f t="shared" si="26"/>
        <v>9.7175303084863742</v>
      </c>
      <c r="R153">
        <f t="shared" si="28"/>
        <v>4.8935218806589985E-3</v>
      </c>
      <c r="S153">
        <f t="shared" si="29"/>
        <v>7.5276941909412365E-3</v>
      </c>
      <c r="T153">
        <f t="shared" si="30"/>
        <v>5.9107683484729279E-3</v>
      </c>
      <c r="U153">
        <f t="shared" si="31"/>
        <v>1.2015124992200477E-6</v>
      </c>
    </row>
    <row r="154" spans="1:21" x14ac:dyDescent="0.25">
      <c r="A154" t="s">
        <v>7</v>
      </c>
      <c r="B154" t="s">
        <v>2</v>
      </c>
      <c r="C154" t="s">
        <v>5</v>
      </c>
      <c r="D154">
        <v>5209342966000</v>
      </c>
      <c r="E154">
        <v>9.58E-3</v>
      </c>
      <c r="F154">
        <v>-1.3742700000000001</v>
      </c>
      <c r="G154">
        <v>9.7228499999999993</v>
      </c>
      <c r="H154">
        <v>3.5</v>
      </c>
      <c r="I154">
        <f t="shared" si="24"/>
        <v>1.0026217812410589</v>
      </c>
      <c r="O154">
        <f t="shared" si="27"/>
        <v>5.6162472766662121E-3</v>
      </c>
      <c r="P154">
        <f t="shared" si="25"/>
        <v>-1.3803674322946626</v>
      </c>
      <c r="Q154">
        <f t="shared" si="26"/>
        <v>9.7180622776377366</v>
      </c>
      <c r="R154">
        <f t="shared" si="28"/>
        <v>4.4041696925930986E-3</v>
      </c>
      <c r="S154">
        <f t="shared" si="29"/>
        <v>6.7749247718471572E-3</v>
      </c>
      <c r="T154">
        <f t="shared" si="30"/>
        <v>5.3196915136251022E-3</v>
      </c>
      <c r="U154">
        <f t="shared" si="31"/>
        <v>9.7322512436818588E-7</v>
      </c>
    </row>
    <row r="155" spans="1:21" x14ac:dyDescent="0.25">
      <c r="A155" t="s">
        <v>7</v>
      </c>
      <c r="B155" t="s">
        <v>2</v>
      </c>
      <c r="C155" t="s">
        <v>5</v>
      </c>
      <c r="D155">
        <v>5212962957000</v>
      </c>
      <c r="E155">
        <v>1.4370000000000001E-2</v>
      </c>
      <c r="F155">
        <v>-1.38385</v>
      </c>
      <c r="G155">
        <v>9.6989099999999997</v>
      </c>
      <c r="H155">
        <v>3.5</v>
      </c>
      <c r="I155">
        <f t="shared" si="24"/>
        <v>0.99806300331951436</v>
      </c>
      <c r="O155">
        <f t="shared" si="27"/>
        <v>6.4916225489995913E-3</v>
      </c>
      <c r="P155">
        <f t="shared" si="25"/>
        <v>-1.3807156890651964</v>
      </c>
      <c r="Q155">
        <f t="shared" si="26"/>
        <v>9.7161470498739639</v>
      </c>
      <c r="R155">
        <f t="shared" si="28"/>
        <v>8.7537527233337888E-3</v>
      </c>
      <c r="S155">
        <f t="shared" si="29"/>
        <v>-3.4825677053373916E-3</v>
      </c>
      <c r="T155">
        <f t="shared" si="30"/>
        <v>-1.9152277637736859E-2</v>
      </c>
      <c r="U155">
        <f t="shared" si="31"/>
        <v>4.7370737567449985E-6</v>
      </c>
    </row>
    <row r="156" spans="1:21" x14ac:dyDescent="0.25">
      <c r="A156" t="s">
        <v>7</v>
      </c>
      <c r="B156" t="s">
        <v>2</v>
      </c>
      <c r="C156" t="s">
        <v>5</v>
      </c>
      <c r="D156">
        <v>5212962957000</v>
      </c>
      <c r="E156">
        <v>1.6760000000000001E-2</v>
      </c>
      <c r="F156">
        <v>-1.3814500000000001</v>
      </c>
      <c r="G156">
        <v>9.6965199999999996</v>
      </c>
      <c r="H156">
        <v>3.5</v>
      </c>
      <c r="I156">
        <f t="shared" si="24"/>
        <v>0.99751275703082787</v>
      </c>
      <c r="O156">
        <f t="shared" si="27"/>
        <v>7.5184602940996329E-3</v>
      </c>
      <c r="P156">
        <f t="shared" si="25"/>
        <v>-1.3807891201586768</v>
      </c>
      <c r="Q156">
        <f t="shared" si="26"/>
        <v>9.7141843448865686</v>
      </c>
      <c r="R156">
        <f t="shared" si="28"/>
        <v>1.0268377451000409E-2</v>
      </c>
      <c r="S156">
        <f t="shared" si="29"/>
        <v>-7.3431093480369469E-4</v>
      </c>
      <c r="T156">
        <f t="shared" si="30"/>
        <v>-1.9627049873964353E-2</v>
      </c>
      <c r="U156">
        <f t="shared" si="31"/>
        <v>5.1076002113481111E-6</v>
      </c>
    </row>
    <row r="157" spans="1:21" x14ac:dyDescent="0.25">
      <c r="A157" t="s">
        <v>7</v>
      </c>
      <c r="B157" t="s">
        <v>2</v>
      </c>
      <c r="C157" t="s">
        <v>5</v>
      </c>
      <c r="D157">
        <v>5212962957000</v>
      </c>
      <c r="E157">
        <v>1.6760000000000001E-2</v>
      </c>
      <c r="F157">
        <v>-1.37906</v>
      </c>
      <c r="G157">
        <v>9.7013099999999994</v>
      </c>
      <c r="H157">
        <v>3.5</v>
      </c>
      <c r="I157">
        <f t="shared" si="24"/>
        <v>0.99841030971815303</v>
      </c>
      <c r="O157">
        <f t="shared" si="27"/>
        <v>8.4426142646896706E-3</v>
      </c>
      <c r="P157">
        <f t="shared" si="25"/>
        <v>-1.3806162081428093</v>
      </c>
      <c r="Q157">
        <f t="shared" si="26"/>
        <v>9.7128969103979124</v>
      </c>
      <c r="R157">
        <f t="shared" si="28"/>
        <v>9.2415397059003677E-3</v>
      </c>
      <c r="S157">
        <f t="shared" si="29"/>
        <v>1.7291201586768778E-3</v>
      </c>
      <c r="T157">
        <f t="shared" si="30"/>
        <v>-1.2874344886569133E-2</v>
      </c>
      <c r="U157">
        <f t="shared" si="31"/>
        <v>2.6426500317313382E-6</v>
      </c>
    </row>
    <row r="158" spans="1:21" x14ac:dyDescent="0.25">
      <c r="A158" t="s">
        <v>7</v>
      </c>
      <c r="B158" t="s">
        <v>2</v>
      </c>
      <c r="C158" t="s">
        <v>5</v>
      </c>
      <c r="D158">
        <v>5212962957000</v>
      </c>
      <c r="E158">
        <v>1.4370000000000001E-2</v>
      </c>
      <c r="F158">
        <v>-1.37906</v>
      </c>
      <c r="G158">
        <v>9.7060899999999997</v>
      </c>
      <c r="H158">
        <v>3.5</v>
      </c>
      <c r="I158">
        <f t="shared" si="24"/>
        <v>0.9993741508429379</v>
      </c>
      <c r="O158">
        <f t="shared" si="27"/>
        <v>9.0353528382207046E-3</v>
      </c>
      <c r="P158">
        <f t="shared" si="25"/>
        <v>-1.3804605873285285</v>
      </c>
      <c r="Q158">
        <f t="shared" si="26"/>
        <v>9.7122162193581207</v>
      </c>
      <c r="R158">
        <f t="shared" si="28"/>
        <v>5.9273857353103303E-3</v>
      </c>
      <c r="S158">
        <f t="shared" si="29"/>
        <v>1.5562081428093233E-3</v>
      </c>
      <c r="T158">
        <f t="shared" si="30"/>
        <v>-6.8069103979127021E-3</v>
      </c>
      <c r="U158">
        <f t="shared" si="31"/>
        <v>8.7230299933117757E-7</v>
      </c>
    </row>
    <row r="159" spans="1:21" x14ac:dyDescent="0.25">
      <c r="A159" t="s">
        <v>7</v>
      </c>
      <c r="B159" t="s">
        <v>2</v>
      </c>
      <c r="C159" t="s">
        <v>5</v>
      </c>
      <c r="D159">
        <v>5212962957000</v>
      </c>
      <c r="E159">
        <v>1.197E-2</v>
      </c>
      <c r="F159">
        <v>-1.37906</v>
      </c>
      <c r="G159">
        <v>9.7132799999999992</v>
      </c>
      <c r="H159">
        <v>3.5</v>
      </c>
      <c r="I159">
        <f t="shared" si="24"/>
        <v>1.0008253466079158</v>
      </c>
      <c r="O159">
        <f t="shared" si="27"/>
        <v>9.3288175543986343E-3</v>
      </c>
      <c r="P159">
        <f t="shared" si="25"/>
        <v>-1.3803205285956757</v>
      </c>
      <c r="Q159">
        <f t="shared" si="26"/>
        <v>9.7123225974223093</v>
      </c>
      <c r="R159">
        <f t="shared" si="28"/>
        <v>2.9346471617792951E-3</v>
      </c>
      <c r="S159">
        <f t="shared" si="29"/>
        <v>1.4005873285285464E-3</v>
      </c>
      <c r="T159">
        <f t="shared" si="30"/>
        <v>1.063780641878509E-3</v>
      </c>
      <c r="U159">
        <f t="shared" si="31"/>
        <v>1.217155174916194E-7</v>
      </c>
    </row>
    <row r="160" spans="1:21" x14ac:dyDescent="0.25">
      <c r="A160" t="s">
        <v>7</v>
      </c>
      <c r="B160" t="s">
        <v>2</v>
      </c>
      <c r="C160" t="s">
        <v>5</v>
      </c>
      <c r="D160">
        <v>5212962957000</v>
      </c>
      <c r="E160">
        <v>9.58E-3</v>
      </c>
      <c r="F160">
        <v>-1.3814500000000001</v>
      </c>
      <c r="G160">
        <v>9.7204599999999992</v>
      </c>
      <c r="H160">
        <v>3.5</v>
      </c>
      <c r="I160">
        <f t="shared" si="24"/>
        <v>1.002344321173537</v>
      </c>
      <c r="O160">
        <f t="shared" si="27"/>
        <v>9.3539357989587714E-3</v>
      </c>
      <c r="P160">
        <f t="shared" si="25"/>
        <v>-1.3804334757361081</v>
      </c>
      <c r="Q160">
        <f t="shared" si="26"/>
        <v>9.7131363376800799</v>
      </c>
      <c r="R160">
        <f t="shared" si="28"/>
        <v>2.5118244560136567E-4</v>
      </c>
      <c r="S160">
        <f t="shared" si="29"/>
        <v>-1.1294714043244003E-3</v>
      </c>
      <c r="T160">
        <f t="shared" si="30"/>
        <v>8.1374025776899117E-3</v>
      </c>
      <c r="U160">
        <f t="shared" si="31"/>
        <v>7.0246281671560419E-7</v>
      </c>
    </row>
    <row r="161" spans="1:21" x14ac:dyDescent="0.25">
      <c r="A161" t="s">
        <v>7</v>
      </c>
      <c r="B161" t="s">
        <v>2</v>
      </c>
      <c r="C161" t="s">
        <v>5</v>
      </c>
      <c r="D161">
        <v>5212962957000</v>
      </c>
      <c r="E161">
        <v>9.58E-3</v>
      </c>
      <c r="F161">
        <v>-1.3814500000000001</v>
      </c>
      <c r="G161">
        <v>9.7204599999999992</v>
      </c>
      <c r="H161">
        <v>3.5</v>
      </c>
      <c r="I161">
        <f t="shared" si="24"/>
        <v>1.002344321173537</v>
      </c>
      <c r="O161">
        <f t="shared" si="27"/>
        <v>9.3765422190628944E-3</v>
      </c>
      <c r="P161">
        <f t="shared" si="25"/>
        <v>-1.3805351281624973</v>
      </c>
      <c r="Q161">
        <f t="shared" si="26"/>
        <v>9.7138687039120732</v>
      </c>
      <c r="R161">
        <f t="shared" si="28"/>
        <v>2.2606420104122858E-4</v>
      </c>
      <c r="S161">
        <f t="shared" si="29"/>
        <v>-1.0165242638919825E-3</v>
      </c>
      <c r="T161">
        <f t="shared" si="30"/>
        <v>7.3236623199193218E-3</v>
      </c>
      <c r="U161">
        <f t="shared" si="31"/>
        <v>5.6899488153939623E-7</v>
      </c>
    </row>
    <row r="162" spans="1:21" x14ac:dyDescent="0.25">
      <c r="A162" t="s">
        <v>7</v>
      </c>
      <c r="B162" t="s">
        <v>2</v>
      </c>
      <c r="C162" t="s">
        <v>5</v>
      </c>
      <c r="D162">
        <v>5212972998000</v>
      </c>
      <c r="E162">
        <v>9.58E-3</v>
      </c>
      <c r="F162">
        <v>-1.38385</v>
      </c>
      <c r="G162">
        <v>9.7204599999999992</v>
      </c>
      <c r="H162">
        <v>3.5</v>
      </c>
      <c r="I162">
        <f t="shared" si="24"/>
        <v>1.0024133311920957</v>
      </c>
      <c r="O162">
        <f t="shared" si="27"/>
        <v>9.3968879971566052E-3</v>
      </c>
      <c r="P162">
        <f t="shared" si="25"/>
        <v>-1.3808666153462477</v>
      </c>
      <c r="Q162">
        <f t="shared" si="26"/>
        <v>9.7145278335208669</v>
      </c>
      <c r="R162">
        <f t="shared" si="28"/>
        <v>2.0345778093710555E-4</v>
      </c>
      <c r="S162">
        <f t="shared" si="29"/>
        <v>-3.3148718375026753E-3</v>
      </c>
      <c r="T162">
        <f t="shared" si="30"/>
        <v>6.5912960879259685E-3</v>
      </c>
      <c r="U162">
        <f t="shared" si="31"/>
        <v>5.664421009316863E-7</v>
      </c>
    </row>
    <row r="163" spans="1:21" x14ac:dyDescent="0.25">
      <c r="A163" t="s">
        <v>7</v>
      </c>
      <c r="B163" t="s">
        <v>2</v>
      </c>
      <c r="C163" t="s">
        <v>5</v>
      </c>
      <c r="D163">
        <v>5220432910000</v>
      </c>
      <c r="E163">
        <v>1.6760000000000001E-2</v>
      </c>
      <c r="F163">
        <v>-1.3766700000000001</v>
      </c>
      <c r="G163">
        <v>9.6989099999999997</v>
      </c>
      <c r="H163">
        <v>3.5</v>
      </c>
      <c r="I163">
        <f t="shared" si="24"/>
        <v>0.99785767885232379</v>
      </c>
      <c r="O163">
        <f t="shared" si="27"/>
        <v>1.0133199197440945E-2</v>
      </c>
      <c r="P163">
        <f t="shared" si="25"/>
        <v>-1.3804469538116229</v>
      </c>
      <c r="Q163">
        <f t="shared" si="26"/>
        <v>9.7129660501687809</v>
      </c>
      <c r="R163">
        <f t="shared" si="28"/>
        <v>7.3631120028433954E-3</v>
      </c>
      <c r="S163">
        <f t="shared" si="29"/>
        <v>4.1966153462476008E-3</v>
      </c>
      <c r="T163">
        <f t="shared" si="30"/>
        <v>-1.5617833520867208E-2</v>
      </c>
      <c r="U163">
        <f t="shared" si="31"/>
        <v>3.2831700233805393E-6</v>
      </c>
    </row>
    <row r="164" spans="1:21" x14ac:dyDescent="0.25">
      <c r="A164" t="s">
        <v>7</v>
      </c>
      <c r="B164" t="s">
        <v>2</v>
      </c>
      <c r="C164" t="s">
        <v>5</v>
      </c>
      <c r="D164">
        <v>5220432910000</v>
      </c>
      <c r="E164">
        <v>1.6760000000000001E-2</v>
      </c>
      <c r="F164">
        <v>-1.3766700000000001</v>
      </c>
      <c r="G164">
        <v>9.6797599999999999</v>
      </c>
      <c r="H164">
        <v>3.5</v>
      </c>
      <c r="I164">
        <f t="shared" si="24"/>
        <v>0.99399888663161895</v>
      </c>
      <c r="O164">
        <f t="shared" si="27"/>
        <v>1.0795879277696851E-2</v>
      </c>
      <c r="P164">
        <f t="shared" si="25"/>
        <v>-1.3800692584304606</v>
      </c>
      <c r="Q164">
        <f t="shared" si="26"/>
        <v>9.709645445151903</v>
      </c>
      <c r="R164">
        <f t="shared" si="28"/>
        <v>6.6268008025590561E-3</v>
      </c>
      <c r="S164">
        <f t="shared" si="29"/>
        <v>3.7769538116227963E-3</v>
      </c>
      <c r="T164">
        <f t="shared" si="30"/>
        <v>-3.3206050168780976E-2</v>
      </c>
      <c r="U164">
        <f t="shared" si="31"/>
        <v>1.2070468951209026E-5</v>
      </c>
    </row>
    <row r="165" spans="1:21" x14ac:dyDescent="0.25">
      <c r="A165" t="s">
        <v>7</v>
      </c>
      <c r="B165" t="s">
        <v>2</v>
      </c>
      <c r="C165" t="s">
        <v>5</v>
      </c>
      <c r="D165">
        <v>5220432910000</v>
      </c>
      <c r="E165">
        <v>1.197E-2</v>
      </c>
      <c r="F165">
        <v>-1.3742700000000001</v>
      </c>
      <c r="G165">
        <v>9.6797599999999999</v>
      </c>
      <c r="H165">
        <v>3.5</v>
      </c>
      <c r="I165">
        <f t="shared" si="24"/>
        <v>0.9939288040094636</v>
      </c>
      <c r="O165">
        <f t="shared" si="27"/>
        <v>1.0913291349927166E-2</v>
      </c>
      <c r="P165">
        <f t="shared" si="25"/>
        <v>-1.3794893325874145</v>
      </c>
      <c r="Q165">
        <f t="shared" si="26"/>
        <v>9.7066569006367125</v>
      </c>
      <c r="R165">
        <f t="shared" si="28"/>
        <v>1.1741207223031486E-3</v>
      </c>
      <c r="S165">
        <f t="shared" si="29"/>
        <v>5.7992584304604744E-3</v>
      </c>
      <c r="T165">
        <f t="shared" si="30"/>
        <v>-2.9885445151903056E-2</v>
      </c>
      <c r="U165">
        <f t="shared" si="31"/>
        <v>9.6510978639104243E-6</v>
      </c>
    </row>
    <row r="166" spans="1:21" x14ac:dyDescent="0.25">
      <c r="A166" t="s">
        <v>7</v>
      </c>
      <c r="B166" t="s">
        <v>2</v>
      </c>
      <c r="C166" t="s">
        <v>5</v>
      </c>
      <c r="D166">
        <v>5220432910000</v>
      </c>
      <c r="E166">
        <v>0</v>
      </c>
      <c r="F166">
        <v>-1.3742700000000001</v>
      </c>
      <c r="G166">
        <v>9.6965199999999996</v>
      </c>
      <c r="H166">
        <v>3.5</v>
      </c>
      <c r="I166">
        <f t="shared" si="24"/>
        <v>0.99730409646071327</v>
      </c>
      <c r="O166">
        <f t="shared" si="27"/>
        <v>9.8219622149344488E-3</v>
      </c>
      <c r="P166">
        <f t="shared" si="25"/>
        <v>-1.3789673993286731</v>
      </c>
      <c r="Q166">
        <f t="shared" si="26"/>
        <v>9.7056432105730419</v>
      </c>
      <c r="R166">
        <f t="shared" si="28"/>
        <v>-1.0913291349927166E-2</v>
      </c>
      <c r="S166">
        <f t="shared" si="29"/>
        <v>5.2193325874143603E-3</v>
      </c>
      <c r="T166">
        <f t="shared" si="30"/>
        <v>-1.0136900636712909E-2</v>
      </c>
      <c r="U166">
        <f t="shared" si="31"/>
        <v>2.5901748992571066E-6</v>
      </c>
    </row>
    <row r="167" spans="1:21" x14ac:dyDescent="0.25">
      <c r="A167" t="s">
        <v>7</v>
      </c>
      <c r="B167" t="s">
        <v>2</v>
      </c>
      <c r="C167" t="s">
        <v>5</v>
      </c>
      <c r="D167">
        <v>5220432910000</v>
      </c>
      <c r="E167">
        <v>-1.197E-2</v>
      </c>
      <c r="F167">
        <v>-1.36948</v>
      </c>
      <c r="G167">
        <v>9.6989099999999997</v>
      </c>
      <c r="H167">
        <v>3.5</v>
      </c>
      <c r="I167">
        <f t="shared" si="24"/>
        <v>0.99765093708498309</v>
      </c>
      <c r="O167">
        <f t="shared" si="27"/>
        <v>7.6427659934410041E-3</v>
      </c>
      <c r="P167">
        <f t="shared" si="25"/>
        <v>-1.3780186593958059</v>
      </c>
      <c r="Q167">
        <f t="shared" si="26"/>
        <v>9.7049698895157377</v>
      </c>
      <c r="R167">
        <f t="shared" si="28"/>
        <v>-2.179196221493445E-2</v>
      </c>
      <c r="S167">
        <f t="shared" si="29"/>
        <v>9.4873993286730407E-3</v>
      </c>
      <c r="T167">
        <f t="shared" si="30"/>
        <v>-6.7332105730422143E-3</v>
      </c>
      <c r="U167">
        <f t="shared" si="31"/>
        <v>6.3453680959402178E-6</v>
      </c>
    </row>
    <row r="168" spans="1:21" x14ac:dyDescent="0.25">
      <c r="A168" t="s">
        <v>7</v>
      </c>
      <c r="B168" t="s">
        <v>2</v>
      </c>
      <c r="C168" t="s">
        <v>5</v>
      </c>
      <c r="D168">
        <v>5220432910000</v>
      </c>
      <c r="E168">
        <v>-2.6339999999999999E-2</v>
      </c>
      <c r="F168">
        <v>-1.3670899999999999</v>
      </c>
      <c r="G168">
        <v>9.7372200000000007</v>
      </c>
      <c r="H168">
        <v>3.5</v>
      </c>
      <c r="I168">
        <f t="shared" si="24"/>
        <v>1.0053311419492081</v>
      </c>
      <c r="O168">
        <f t="shared" si="27"/>
        <v>4.2444893940969041E-3</v>
      </c>
      <c r="P168">
        <f t="shared" si="25"/>
        <v>-1.3769257934562253</v>
      </c>
      <c r="Q168">
        <f t="shared" si="26"/>
        <v>9.7081949005641643</v>
      </c>
      <c r="R168">
        <f t="shared" si="28"/>
        <v>-3.3982765993441001E-2</v>
      </c>
      <c r="S168">
        <f t="shared" si="29"/>
        <v>1.0928659395806006E-2</v>
      </c>
      <c r="T168">
        <f t="shared" si="30"/>
        <v>3.2250110484262962E-2</v>
      </c>
      <c r="U168">
        <f t="shared" si="31"/>
        <v>2.4064930443110537E-5</v>
      </c>
    </row>
    <row r="169" spans="1:21" x14ac:dyDescent="0.25">
      <c r="A169" t="s">
        <v>7</v>
      </c>
      <c r="B169" t="s">
        <v>2</v>
      </c>
      <c r="C169" t="s">
        <v>5</v>
      </c>
      <c r="D169">
        <v>5220432910000</v>
      </c>
      <c r="E169">
        <v>-2.6339999999999999E-2</v>
      </c>
      <c r="F169">
        <v>-1.3670899999999999</v>
      </c>
      <c r="G169">
        <v>9.7372200000000007</v>
      </c>
      <c r="H169">
        <v>3.5</v>
      </c>
      <c r="I169">
        <f t="shared" si="24"/>
        <v>1.0053311419492081</v>
      </c>
      <c r="O169">
        <f t="shared" si="27"/>
        <v>1.1860404546872138E-3</v>
      </c>
      <c r="P169">
        <f t="shared" si="25"/>
        <v>-1.3759422141106028</v>
      </c>
      <c r="Q169">
        <f t="shared" si="26"/>
        <v>9.7110974105077492</v>
      </c>
      <c r="R169">
        <f t="shared" si="28"/>
        <v>-3.0584489394096904E-2</v>
      </c>
      <c r="S169">
        <f t="shared" si="29"/>
        <v>9.8357934562254279E-3</v>
      </c>
      <c r="T169">
        <f t="shared" si="30"/>
        <v>2.902509943583631E-2</v>
      </c>
      <c r="U169">
        <f t="shared" si="31"/>
        <v>1.9492593658919321E-5</v>
      </c>
    </row>
    <row r="170" spans="1:21" x14ac:dyDescent="0.25">
      <c r="A170" t="s">
        <v>7</v>
      </c>
      <c r="B170" t="s">
        <v>2</v>
      </c>
      <c r="C170" t="s">
        <v>5</v>
      </c>
      <c r="D170">
        <v>5220442920000</v>
      </c>
      <c r="E170">
        <v>-4.3099999999999999E-2</v>
      </c>
      <c r="F170">
        <v>-1.3623000000000001</v>
      </c>
      <c r="G170">
        <v>9.8018599999999996</v>
      </c>
      <c r="H170">
        <v>3.5</v>
      </c>
      <c r="I170">
        <f t="shared" si="24"/>
        <v>1.0183403045683928</v>
      </c>
      <c r="O170">
        <f t="shared" si="27"/>
        <v>-3.2425635907815079E-3</v>
      </c>
      <c r="P170">
        <f t="shared" si="25"/>
        <v>-1.3745779926995427</v>
      </c>
      <c r="Q170">
        <f t="shared" si="26"/>
        <v>9.7201736694569743</v>
      </c>
      <c r="R170">
        <f t="shared" si="28"/>
        <v>-4.428604045468721E-2</v>
      </c>
      <c r="S170">
        <f t="shared" si="29"/>
        <v>1.3642214110602735E-2</v>
      </c>
      <c r="T170">
        <f t="shared" si="30"/>
        <v>9.0762589492250356E-2</v>
      </c>
      <c r="U170">
        <f t="shared" si="31"/>
        <v>1.0798762134822327E-4</v>
      </c>
    </row>
    <row r="171" spans="1:21" x14ac:dyDescent="0.25">
      <c r="A171" t="s">
        <v>7</v>
      </c>
      <c r="B171" t="s">
        <v>2</v>
      </c>
      <c r="C171" t="s">
        <v>5</v>
      </c>
      <c r="D171">
        <v>5220452901000</v>
      </c>
      <c r="E171">
        <v>-2.6339999999999999E-2</v>
      </c>
      <c r="F171">
        <v>-1.36948</v>
      </c>
      <c r="G171">
        <v>9.7491900000000005</v>
      </c>
      <c r="H171">
        <v>3.5</v>
      </c>
      <c r="I171">
        <f t="shared" si="24"/>
        <v>1.0078245574839242</v>
      </c>
      <c r="O171">
        <f t="shared" si="27"/>
        <v>-5.5523072317033573E-3</v>
      </c>
      <c r="P171">
        <f t="shared" si="25"/>
        <v>-1.3740681934295886</v>
      </c>
      <c r="Q171">
        <f t="shared" si="26"/>
        <v>9.7230753025112762</v>
      </c>
      <c r="R171">
        <f t="shared" si="28"/>
        <v>-2.3097436409218491E-2</v>
      </c>
      <c r="S171">
        <f t="shared" si="29"/>
        <v>5.0979926995426972E-3</v>
      </c>
      <c r="T171">
        <f t="shared" si="30"/>
        <v>2.9016330543026214E-2</v>
      </c>
      <c r="U171">
        <f t="shared" si="31"/>
        <v>1.4572350394091082E-5</v>
      </c>
    </row>
    <row r="172" spans="1:21" x14ac:dyDescent="0.25">
      <c r="A172" t="s">
        <v>8</v>
      </c>
      <c r="B172" t="s">
        <v>2</v>
      </c>
      <c r="C172" t="s">
        <v>5</v>
      </c>
      <c r="D172">
        <v>5333843683000</v>
      </c>
      <c r="E172">
        <v>0.10774</v>
      </c>
      <c r="F172">
        <v>-1.4149700000000001</v>
      </c>
      <c r="G172">
        <v>9.7036999999999995</v>
      </c>
      <c r="H172">
        <v>3.5</v>
      </c>
      <c r="I172">
        <f t="shared" si="24"/>
        <v>1.0000536285265127</v>
      </c>
      <c r="O172">
        <f t="shared" si="27"/>
        <v>5.7769234914669789E-3</v>
      </c>
      <c r="P172">
        <f t="shared" si="25"/>
        <v>-1.3781583740866299</v>
      </c>
      <c r="Q172">
        <f t="shared" si="26"/>
        <v>9.7211377722601497</v>
      </c>
      <c r="R172">
        <f t="shared" si="28"/>
        <v>0.11329230723170336</v>
      </c>
      <c r="S172">
        <f t="shared" si="29"/>
        <v>-4.0901806570411425E-2</v>
      </c>
      <c r="T172">
        <f t="shared" si="30"/>
        <v>-1.9375302511276615E-2</v>
      </c>
      <c r="U172">
        <f t="shared" si="31"/>
        <v>1.5476185445588932E-4</v>
      </c>
    </row>
    <row r="173" spans="1:21" x14ac:dyDescent="0.25">
      <c r="A173" t="s">
        <v>8</v>
      </c>
      <c r="B173" t="s">
        <v>2</v>
      </c>
      <c r="C173" t="s">
        <v>5</v>
      </c>
      <c r="D173">
        <v>5333843683000</v>
      </c>
      <c r="E173">
        <v>0.10295</v>
      </c>
      <c r="F173">
        <v>-1.4149700000000001</v>
      </c>
      <c r="G173">
        <v>9.6989099999999997</v>
      </c>
      <c r="H173">
        <v>3.5</v>
      </c>
      <c r="I173">
        <f t="shared" si="24"/>
        <v>0.99907674039447969</v>
      </c>
      <c r="O173">
        <f t="shared" si="27"/>
        <v>1.5494231142320281E-2</v>
      </c>
      <c r="P173">
        <f t="shared" si="25"/>
        <v>-1.381839536677967</v>
      </c>
      <c r="Q173">
        <f t="shared" si="26"/>
        <v>9.7189149950341349</v>
      </c>
      <c r="R173">
        <f t="shared" si="28"/>
        <v>9.7173076508533018E-2</v>
      </c>
      <c r="S173">
        <f t="shared" si="29"/>
        <v>-3.6811625913370172E-2</v>
      </c>
      <c r="T173">
        <f t="shared" si="30"/>
        <v>-2.2227772260150047E-2</v>
      </c>
      <c r="U173">
        <f t="shared" si="31"/>
        <v>1.1741428040927379E-4</v>
      </c>
    </row>
    <row r="174" spans="1:21" x14ac:dyDescent="0.25">
      <c r="A174" t="s">
        <v>8</v>
      </c>
      <c r="B174" t="s">
        <v>2</v>
      </c>
      <c r="C174" t="s">
        <v>5</v>
      </c>
      <c r="D174">
        <v>5333843683000</v>
      </c>
      <c r="E174">
        <v>0.10056</v>
      </c>
      <c r="F174">
        <v>-1.4149700000000001</v>
      </c>
      <c r="G174">
        <v>9.7013099999999994</v>
      </c>
      <c r="H174">
        <v>3.5</v>
      </c>
      <c r="I174">
        <f t="shared" si="24"/>
        <v>0.9995558290398302</v>
      </c>
      <c r="O174">
        <f t="shared" si="27"/>
        <v>2.4000808028088252E-2</v>
      </c>
      <c r="P174">
        <f t="shared" si="25"/>
        <v>-1.3851525830101703</v>
      </c>
      <c r="Q174">
        <f t="shared" si="26"/>
        <v>9.7171544955307212</v>
      </c>
      <c r="R174">
        <f t="shared" si="28"/>
        <v>8.5065768857679719E-2</v>
      </c>
      <c r="S174">
        <f t="shared" si="29"/>
        <v>-3.3130463322033066E-2</v>
      </c>
      <c r="T174">
        <f t="shared" si="30"/>
        <v>-1.7604995034135484E-2</v>
      </c>
      <c r="U174">
        <f t="shared" si="31"/>
        <v>8.9879525295797011E-5</v>
      </c>
    </row>
    <row r="175" spans="1:21" x14ac:dyDescent="0.25">
      <c r="A175" t="s">
        <v>8</v>
      </c>
      <c r="B175" t="s">
        <v>2</v>
      </c>
      <c r="C175" t="s">
        <v>5</v>
      </c>
      <c r="D175">
        <v>5333843683000</v>
      </c>
      <c r="E175">
        <v>0.10295</v>
      </c>
      <c r="F175">
        <v>-1.4197599999999999</v>
      </c>
      <c r="G175">
        <v>9.7060899999999997</v>
      </c>
      <c r="H175">
        <v>3.5</v>
      </c>
      <c r="I175">
        <f t="shared" si="24"/>
        <v>1.0006666919989804</v>
      </c>
      <c r="O175">
        <f t="shared" si="27"/>
        <v>3.1895727225279426E-2</v>
      </c>
      <c r="P175">
        <f t="shared" si="25"/>
        <v>-1.3886133247091532</v>
      </c>
      <c r="Q175">
        <f t="shared" si="26"/>
        <v>9.716048045977649</v>
      </c>
      <c r="R175">
        <f t="shared" si="28"/>
        <v>7.8949191971911747E-2</v>
      </c>
      <c r="S175">
        <f t="shared" si="29"/>
        <v>-3.4607416989829609E-2</v>
      </c>
      <c r="T175">
        <f t="shared" si="30"/>
        <v>-1.106449553072153E-2</v>
      </c>
      <c r="U175">
        <f t="shared" si="31"/>
        <v>7.8538433075199928E-5</v>
      </c>
    </row>
    <row r="176" spans="1:21" x14ac:dyDescent="0.25">
      <c r="A176" t="s">
        <v>8</v>
      </c>
      <c r="B176" t="s">
        <v>2</v>
      </c>
      <c r="C176" t="s">
        <v>5</v>
      </c>
      <c r="D176">
        <v>5333843683000</v>
      </c>
      <c r="E176">
        <v>0.10774</v>
      </c>
      <c r="F176">
        <v>-1.4221600000000001</v>
      </c>
      <c r="G176">
        <v>9.7132799999999992</v>
      </c>
      <c r="H176">
        <v>3.5</v>
      </c>
      <c r="I176">
        <f t="shared" si="24"/>
        <v>1.0021999611503112</v>
      </c>
      <c r="O176">
        <f t="shared" si="27"/>
        <v>3.9480154502751483E-2</v>
      </c>
      <c r="P176">
        <f t="shared" si="25"/>
        <v>-1.391967992238238</v>
      </c>
      <c r="Q176">
        <f t="shared" si="26"/>
        <v>9.7157712413798833</v>
      </c>
      <c r="R176">
        <f t="shared" si="28"/>
        <v>7.5844272774720584E-2</v>
      </c>
      <c r="S176">
        <f t="shared" si="29"/>
        <v>-3.3546675290846872E-2</v>
      </c>
      <c r="T176">
        <f t="shared" si="30"/>
        <v>-2.7680459776497912E-3</v>
      </c>
      <c r="U176">
        <f t="shared" si="31"/>
        <v>7.1595796044654004E-5</v>
      </c>
    </row>
    <row r="177" spans="1:21" x14ac:dyDescent="0.25">
      <c r="A177" t="s">
        <v>8</v>
      </c>
      <c r="B177" t="s">
        <v>2</v>
      </c>
      <c r="C177" t="s">
        <v>5</v>
      </c>
      <c r="D177">
        <v>5333843683000</v>
      </c>
      <c r="E177">
        <v>0.11253000000000001</v>
      </c>
      <c r="F177">
        <v>-1.41737</v>
      </c>
      <c r="G177">
        <v>9.7156699999999994</v>
      </c>
      <c r="H177">
        <v>3.5</v>
      </c>
      <c r="I177">
        <f t="shared" si="24"/>
        <v>1.0025523454666887</v>
      </c>
      <c r="O177">
        <f t="shared" si="27"/>
        <v>4.6785139052476332E-2</v>
      </c>
      <c r="P177">
        <f t="shared" si="25"/>
        <v>-1.3945081930144143</v>
      </c>
      <c r="Q177">
        <f t="shared" si="26"/>
        <v>9.715761117241895</v>
      </c>
      <c r="R177">
        <f t="shared" si="28"/>
        <v>7.3049845497248522E-2</v>
      </c>
      <c r="S177">
        <f t="shared" si="29"/>
        <v>-2.5402007761762047E-2</v>
      </c>
      <c r="T177">
        <f t="shared" si="30"/>
        <v>-1.0124137988398729E-4</v>
      </c>
      <c r="U177">
        <f t="shared" si="31"/>
        <v>6.2197444916915065E-5</v>
      </c>
    </row>
    <row r="178" spans="1:21" x14ac:dyDescent="0.25">
      <c r="A178" t="s">
        <v>8</v>
      </c>
      <c r="B178" t="s">
        <v>2</v>
      </c>
      <c r="C178" t="s">
        <v>5</v>
      </c>
      <c r="D178">
        <v>5333843683000</v>
      </c>
      <c r="E178">
        <v>0.11253000000000001</v>
      </c>
      <c r="F178">
        <v>-1.41737</v>
      </c>
      <c r="G178">
        <v>9.7156699999999994</v>
      </c>
      <c r="H178">
        <v>3.5</v>
      </c>
      <c r="I178">
        <f t="shared" si="24"/>
        <v>1.0025523454666887</v>
      </c>
      <c r="O178">
        <f t="shared" si="27"/>
        <v>5.3359625147228702E-2</v>
      </c>
      <c r="P178">
        <f t="shared" si="25"/>
        <v>-1.3967943737129729</v>
      </c>
      <c r="Q178">
        <f t="shared" si="26"/>
        <v>9.7157520055177056</v>
      </c>
      <c r="R178">
        <f t="shared" si="28"/>
        <v>6.5744860947523673E-2</v>
      </c>
      <c r="S178">
        <f t="shared" si="29"/>
        <v>-2.2861806985585709E-2</v>
      </c>
      <c r="T178">
        <f t="shared" si="30"/>
        <v>-9.1117241895588563E-5</v>
      </c>
      <c r="U178">
        <f t="shared" si="31"/>
        <v>5.0379930382701145E-5</v>
      </c>
    </row>
    <row r="179" spans="1:21" x14ac:dyDescent="0.25">
      <c r="A179" t="s">
        <v>8</v>
      </c>
      <c r="B179" t="s">
        <v>2</v>
      </c>
      <c r="C179" t="s">
        <v>5</v>
      </c>
      <c r="D179">
        <v>5334753679000</v>
      </c>
      <c r="E179">
        <v>0.10295</v>
      </c>
      <c r="F179">
        <v>-1.4125799999999999</v>
      </c>
      <c r="G179">
        <v>9.7180700000000009</v>
      </c>
      <c r="H179">
        <v>3.5</v>
      </c>
      <c r="I179">
        <f t="shared" si="24"/>
        <v>1.0028749106446362</v>
      </c>
      <c r="O179">
        <f t="shared" si="27"/>
        <v>5.8318662632505833E-2</v>
      </c>
      <c r="P179">
        <f t="shared" si="25"/>
        <v>-1.3983729363416755</v>
      </c>
      <c r="Q179">
        <f t="shared" si="26"/>
        <v>9.7159838049659353</v>
      </c>
      <c r="R179">
        <f t="shared" si="28"/>
        <v>4.9590374852771298E-2</v>
      </c>
      <c r="S179">
        <f t="shared" si="29"/>
        <v>-1.5785626287027066E-2</v>
      </c>
      <c r="T179">
        <f t="shared" si="30"/>
        <v>2.3179944822953047E-3</v>
      </c>
      <c r="U179">
        <f t="shared" si="31"/>
        <v>2.8218296055191298E-5</v>
      </c>
    </row>
    <row r="180" spans="1:21" x14ac:dyDescent="0.25">
      <c r="A180" t="s">
        <v>8</v>
      </c>
      <c r="B180" t="s">
        <v>2</v>
      </c>
      <c r="C180" t="s">
        <v>5</v>
      </c>
      <c r="D180">
        <v>5339873593000</v>
      </c>
      <c r="E180">
        <v>0.10774</v>
      </c>
      <c r="F180">
        <v>-1.4197599999999999</v>
      </c>
      <c r="G180">
        <v>9.7084899999999994</v>
      </c>
      <c r="H180">
        <v>3.5</v>
      </c>
      <c r="I180">
        <f t="shared" si="24"/>
        <v>1.0011616905110987</v>
      </c>
      <c r="O180">
        <f t="shared" si="27"/>
        <v>6.3260796369255259E-2</v>
      </c>
      <c r="P180">
        <f t="shared" si="25"/>
        <v>-1.4005116427075079</v>
      </c>
      <c r="Q180">
        <f t="shared" si="26"/>
        <v>9.715234424469342</v>
      </c>
      <c r="R180">
        <f t="shared" si="28"/>
        <v>4.942133736749417E-2</v>
      </c>
      <c r="S180">
        <f t="shared" si="29"/>
        <v>-2.1387063658324434E-2</v>
      </c>
      <c r="T180">
        <f t="shared" si="30"/>
        <v>-7.4938049659358796E-3</v>
      </c>
      <c r="U180">
        <f t="shared" si="31"/>
        <v>3.073744808116084E-5</v>
      </c>
    </row>
    <row r="181" spans="1:21" x14ac:dyDescent="0.25">
      <c r="A181" t="s">
        <v>8</v>
      </c>
      <c r="B181" t="s">
        <v>2</v>
      </c>
      <c r="C181" t="s">
        <v>5</v>
      </c>
      <c r="D181">
        <v>5339873593000</v>
      </c>
      <c r="E181">
        <v>0.10774</v>
      </c>
      <c r="F181">
        <v>-1.4197599999999999</v>
      </c>
      <c r="G181">
        <v>9.7084899999999994</v>
      </c>
      <c r="H181">
        <v>3.5</v>
      </c>
      <c r="I181">
        <f t="shared" si="24"/>
        <v>1.0011616905110987</v>
      </c>
      <c r="O181">
        <f t="shared" si="27"/>
        <v>6.7708716732329741E-2</v>
      </c>
      <c r="P181">
        <f t="shared" si="25"/>
        <v>-1.4024364784367571</v>
      </c>
      <c r="Q181">
        <f t="shared" si="26"/>
        <v>9.7145599820224078</v>
      </c>
      <c r="R181">
        <f t="shared" si="28"/>
        <v>4.4479203630744743E-2</v>
      </c>
      <c r="S181">
        <f t="shared" si="29"/>
        <v>-1.9248357292491969E-2</v>
      </c>
      <c r="T181">
        <f t="shared" si="30"/>
        <v>-6.7444244693426469E-3</v>
      </c>
      <c r="U181">
        <f t="shared" si="31"/>
        <v>2.4897332945740306E-5</v>
      </c>
    </row>
    <row r="182" spans="1:21" x14ac:dyDescent="0.25">
      <c r="A182" t="s">
        <v>8</v>
      </c>
      <c r="B182" t="s">
        <v>2</v>
      </c>
      <c r="C182" t="s">
        <v>5</v>
      </c>
      <c r="D182">
        <v>5339873593000</v>
      </c>
      <c r="E182">
        <v>0.10534</v>
      </c>
      <c r="F182">
        <v>-1.41737</v>
      </c>
      <c r="G182">
        <v>9.7132799999999992</v>
      </c>
      <c r="H182">
        <v>3.5</v>
      </c>
      <c r="I182">
        <f t="shared" si="24"/>
        <v>1.0020532138869609</v>
      </c>
      <c r="O182">
        <f t="shared" si="27"/>
        <v>7.1471845059096761E-2</v>
      </c>
      <c r="P182">
        <f t="shared" si="25"/>
        <v>-1.4039298305930814</v>
      </c>
      <c r="Q182">
        <f t="shared" si="26"/>
        <v>9.7144319838201678</v>
      </c>
      <c r="R182">
        <f t="shared" si="28"/>
        <v>3.7631283267670262E-2</v>
      </c>
      <c r="S182">
        <f t="shared" si="29"/>
        <v>-1.4933521563242902E-2</v>
      </c>
      <c r="T182">
        <f t="shared" si="30"/>
        <v>-1.2799820224085323E-3</v>
      </c>
      <c r="U182">
        <f t="shared" si="31"/>
        <v>1.7060989346087042E-5</v>
      </c>
    </row>
    <row r="183" spans="1:21" x14ac:dyDescent="0.25">
      <c r="A183" t="s">
        <v>8</v>
      </c>
      <c r="B183" t="s">
        <v>2</v>
      </c>
      <c r="C183" t="s">
        <v>5</v>
      </c>
      <c r="D183">
        <v>5339873593000</v>
      </c>
      <c r="E183">
        <v>0.10774</v>
      </c>
      <c r="F183">
        <v>-1.4125799999999999</v>
      </c>
      <c r="G183">
        <v>9.7156699999999994</v>
      </c>
      <c r="H183">
        <v>3.5</v>
      </c>
      <c r="I183">
        <f t="shared" si="24"/>
        <v>1.0024004218374121</v>
      </c>
      <c r="O183">
        <f t="shared" si="27"/>
        <v>7.5098660553187091E-2</v>
      </c>
      <c r="P183">
        <f t="shared" si="25"/>
        <v>-1.4047948475337733</v>
      </c>
      <c r="Q183">
        <f t="shared" si="26"/>
        <v>9.7145557854381508</v>
      </c>
      <c r="R183">
        <f t="shared" si="28"/>
        <v>3.6268154940903241E-2</v>
      </c>
      <c r="S183">
        <f t="shared" si="29"/>
        <v>-8.6501694069185397E-3</v>
      </c>
      <c r="T183">
        <f t="shared" si="30"/>
        <v>1.238016179831547E-3</v>
      </c>
      <c r="U183">
        <f t="shared" si="31"/>
        <v>1.4471577595316168E-5</v>
      </c>
    </row>
    <row r="184" spans="1:21" x14ac:dyDescent="0.25">
      <c r="A184" t="s">
        <v>8</v>
      </c>
      <c r="B184" t="s">
        <v>2</v>
      </c>
      <c r="C184" t="s">
        <v>5</v>
      </c>
      <c r="D184">
        <v>5339873593000</v>
      </c>
      <c r="E184">
        <v>0.10534</v>
      </c>
      <c r="F184">
        <v>-1.4077900000000001</v>
      </c>
      <c r="G184">
        <v>9.7180700000000009</v>
      </c>
      <c r="H184">
        <v>3.5</v>
      </c>
      <c r="I184">
        <f t="shared" si="24"/>
        <v>1.0027396116198357</v>
      </c>
      <c r="O184">
        <f t="shared" si="27"/>
        <v>7.8122794497868381E-2</v>
      </c>
      <c r="P184">
        <f t="shared" si="25"/>
        <v>-1.405094362780396</v>
      </c>
      <c r="Q184">
        <f t="shared" si="26"/>
        <v>9.7149072068943365</v>
      </c>
      <c r="R184">
        <f t="shared" si="28"/>
        <v>3.0241339446812912E-2</v>
      </c>
      <c r="S184">
        <f t="shared" si="29"/>
        <v>-2.9951524662268358E-3</v>
      </c>
      <c r="T184">
        <f t="shared" si="30"/>
        <v>3.514214561850082E-3</v>
      </c>
      <c r="U184">
        <f t="shared" si="31"/>
        <v>9.7312625023398119E-6</v>
      </c>
    </row>
    <row r="185" spans="1:21" x14ac:dyDescent="0.25">
      <c r="A185" t="s">
        <v>8</v>
      </c>
      <c r="B185" t="s">
        <v>2</v>
      </c>
      <c r="C185" t="s">
        <v>5</v>
      </c>
      <c r="D185">
        <v>5339873593000</v>
      </c>
      <c r="E185">
        <v>0.10534</v>
      </c>
      <c r="F185">
        <v>-1.4077900000000001</v>
      </c>
      <c r="G185">
        <v>9.7204599999999992</v>
      </c>
      <c r="H185">
        <v>3.5</v>
      </c>
      <c r="I185">
        <f t="shared" si="24"/>
        <v>1.0032226926335548</v>
      </c>
      <c r="O185">
        <f t="shared" si="27"/>
        <v>8.0844515048081544E-2</v>
      </c>
      <c r="P185">
        <f t="shared" si="25"/>
        <v>-1.4053639265023565</v>
      </c>
      <c r="Q185">
        <f t="shared" si="26"/>
        <v>9.7154624862049044</v>
      </c>
      <c r="R185">
        <f t="shared" si="28"/>
        <v>2.7217205502131622E-2</v>
      </c>
      <c r="S185">
        <f t="shared" si="29"/>
        <v>-2.6956372196040856E-3</v>
      </c>
      <c r="T185">
        <f t="shared" si="30"/>
        <v>5.5527931056627011E-3</v>
      </c>
      <c r="U185">
        <f t="shared" si="31"/>
        <v>8.0989199839034054E-6</v>
      </c>
    </row>
    <row r="186" spans="1:21" x14ac:dyDescent="0.25">
      <c r="A186" t="s">
        <v>8</v>
      </c>
      <c r="B186" t="s">
        <v>2</v>
      </c>
      <c r="C186" t="s">
        <v>5</v>
      </c>
      <c r="D186">
        <v>5339873593000</v>
      </c>
      <c r="E186">
        <v>0.10534</v>
      </c>
      <c r="F186">
        <v>-1.4077900000000001</v>
      </c>
      <c r="G186">
        <v>9.7204599999999992</v>
      </c>
      <c r="H186">
        <v>3.5</v>
      </c>
      <c r="I186">
        <f t="shared" si="24"/>
        <v>1.0032226926335548</v>
      </c>
      <c r="O186">
        <f t="shared" si="27"/>
        <v>8.32940635432734E-2</v>
      </c>
      <c r="P186">
        <f t="shared" si="25"/>
        <v>-1.4056065338521209</v>
      </c>
      <c r="Q186">
        <f t="shared" si="26"/>
        <v>9.7159622375844155</v>
      </c>
      <c r="R186">
        <f t="shared" si="28"/>
        <v>2.4495484951918459E-2</v>
      </c>
      <c r="S186">
        <f t="shared" si="29"/>
        <v>-2.4260734976435661E-3</v>
      </c>
      <c r="T186">
        <f t="shared" si="30"/>
        <v>4.9975137950948323E-3</v>
      </c>
      <c r="U186">
        <f t="shared" si="31"/>
        <v>6.5601251869615854E-6</v>
      </c>
    </row>
    <row r="187" spans="1:21" x14ac:dyDescent="0.25">
      <c r="A187" t="s">
        <v>17</v>
      </c>
      <c r="B187" t="s">
        <v>12</v>
      </c>
      <c r="C187" t="s">
        <v>5</v>
      </c>
      <c r="D187">
        <v>5800653663000</v>
      </c>
      <c r="E187">
        <v>9.58E-3</v>
      </c>
      <c r="F187">
        <v>-1.37188</v>
      </c>
      <c r="G187">
        <v>9.7108799999999995</v>
      </c>
      <c r="H187">
        <v>3.5</v>
      </c>
      <c r="I187">
        <f t="shared" ref="I187:I249" si="32">((E187*E187)+(F187*F187)+(G187*G187))/($M$2 * $M$2)</f>
        <v>1.0001346845268917</v>
      </c>
      <c r="O187">
        <f t="shared" si="27"/>
        <v>7.5922657188946058E-2</v>
      </c>
      <c r="P187">
        <f t="shared" si="25"/>
        <v>-1.402233880466909</v>
      </c>
      <c r="Q187">
        <f t="shared" si="26"/>
        <v>9.7154540138259744</v>
      </c>
      <c r="R187">
        <f t="shared" si="28"/>
        <v>-7.3714063543273395E-2</v>
      </c>
      <c r="S187">
        <f t="shared" si="29"/>
        <v>3.3726533852120877E-2</v>
      </c>
      <c r="T187">
        <f t="shared" si="30"/>
        <v>-5.0822375844159495E-3</v>
      </c>
      <c r="U187">
        <f t="shared" si="31"/>
        <v>6.8597743909824211E-5</v>
      </c>
    </row>
    <row r="188" spans="1:21" x14ac:dyDescent="0.25">
      <c r="A188" t="s">
        <v>17</v>
      </c>
      <c r="B188" t="s">
        <v>12</v>
      </c>
      <c r="C188" t="s">
        <v>5</v>
      </c>
      <c r="D188">
        <v>5800663155000</v>
      </c>
      <c r="E188">
        <v>9.58E-3</v>
      </c>
      <c r="F188">
        <v>-1.36948</v>
      </c>
      <c r="G188">
        <v>9.7156699999999994</v>
      </c>
      <c r="H188">
        <v>3.5</v>
      </c>
      <c r="I188">
        <f t="shared" si="32"/>
        <v>1.0010338585418352</v>
      </c>
      <c r="O188">
        <f t="shared" si="27"/>
        <v>6.9288391470051461E-2</v>
      </c>
      <c r="P188">
        <f t="shared" si="25"/>
        <v>-1.3989584924202183</v>
      </c>
      <c r="Q188">
        <f t="shared" si="26"/>
        <v>9.7154756124433774</v>
      </c>
      <c r="R188">
        <f t="shared" si="28"/>
        <v>-6.6342657188946053E-2</v>
      </c>
      <c r="S188">
        <f t="shared" si="29"/>
        <v>3.2753880466908969E-2</v>
      </c>
      <c r="T188">
        <f t="shared" si="30"/>
        <v>2.1598617402496245E-4</v>
      </c>
      <c r="U188">
        <f t="shared" si="31"/>
        <v>5.6922009231998061E-5</v>
      </c>
    </row>
    <row r="189" spans="1:21" x14ac:dyDescent="0.25">
      <c r="A189" t="s">
        <v>17</v>
      </c>
      <c r="B189" t="s">
        <v>12</v>
      </c>
      <c r="C189" t="s">
        <v>5</v>
      </c>
      <c r="D189">
        <v>5800942875000</v>
      </c>
      <c r="E189">
        <v>9.58E-3</v>
      </c>
      <c r="F189">
        <v>-1.3742700000000001</v>
      </c>
      <c r="G189">
        <v>9.7132799999999992</v>
      </c>
      <c r="H189">
        <v>3.5</v>
      </c>
      <c r="I189">
        <f t="shared" si="32"/>
        <v>1.0006876747528324</v>
      </c>
      <c r="O189">
        <f t="shared" si="27"/>
        <v>6.3317552323046311E-2</v>
      </c>
      <c r="P189">
        <f t="shared" si="25"/>
        <v>-1.3964896431781966</v>
      </c>
      <c r="Q189">
        <f t="shared" si="26"/>
        <v>9.7152560511990398</v>
      </c>
      <c r="R189">
        <f t="shared" si="28"/>
        <v>-5.9708391470051463E-2</v>
      </c>
      <c r="S189">
        <f t="shared" si="29"/>
        <v>2.46884924202182E-2</v>
      </c>
      <c r="T189">
        <f t="shared" si="30"/>
        <v>-2.195612443378181E-3</v>
      </c>
      <c r="U189">
        <f t="shared" si="31"/>
        <v>4.3458642883822264E-5</v>
      </c>
    </row>
    <row r="190" spans="1:21" x14ac:dyDescent="0.25">
      <c r="A190" t="s">
        <v>17</v>
      </c>
      <c r="B190" t="s">
        <v>12</v>
      </c>
      <c r="C190" t="s">
        <v>5</v>
      </c>
      <c r="D190">
        <v>5800962865000</v>
      </c>
      <c r="E190">
        <v>2.3900000000000002E-3</v>
      </c>
      <c r="F190">
        <v>-1.37906</v>
      </c>
      <c r="G190">
        <v>9.7108799999999995</v>
      </c>
      <c r="H190">
        <v>3.5</v>
      </c>
      <c r="I190">
        <f t="shared" si="32"/>
        <v>1.0003391724787596</v>
      </c>
      <c r="O190">
        <f t="shared" si="27"/>
        <v>5.7224797090741686E-2</v>
      </c>
      <c r="P190">
        <f t="shared" si="25"/>
        <v>-1.3947466788603771</v>
      </c>
      <c r="Q190">
        <f t="shared" si="26"/>
        <v>9.7148184460791356</v>
      </c>
      <c r="R190">
        <f t="shared" si="28"/>
        <v>-6.0927552323046308E-2</v>
      </c>
      <c r="S190">
        <f t="shared" si="29"/>
        <v>1.7429643178196619E-2</v>
      </c>
      <c r="T190">
        <f t="shared" si="30"/>
        <v>-4.3760511990402762E-3</v>
      </c>
      <c r="U190">
        <f t="shared" si="31"/>
        <v>4.1957916151793539E-5</v>
      </c>
    </row>
    <row r="191" spans="1:21" x14ac:dyDescent="0.25">
      <c r="A191" t="s">
        <v>17</v>
      </c>
      <c r="B191" t="s">
        <v>12</v>
      </c>
      <c r="C191" t="s">
        <v>5</v>
      </c>
      <c r="D191">
        <v>5800972876000</v>
      </c>
      <c r="E191">
        <v>2.3900000000000002E-3</v>
      </c>
      <c r="F191">
        <v>-1.3814500000000001</v>
      </c>
      <c r="G191">
        <v>9.7108799999999995</v>
      </c>
      <c r="H191">
        <v>3.5</v>
      </c>
      <c r="I191">
        <f t="shared" si="32"/>
        <v>1.0004077759158088</v>
      </c>
      <c r="O191">
        <f t="shared" si="27"/>
        <v>5.1741317381667519E-2</v>
      </c>
      <c r="P191">
        <f t="shared" si="25"/>
        <v>-1.3934170109743393</v>
      </c>
      <c r="Q191">
        <f t="shared" si="26"/>
        <v>9.7144246014712223</v>
      </c>
      <c r="R191">
        <f t="shared" si="28"/>
        <v>-5.4834797090741683E-2</v>
      </c>
      <c r="S191">
        <f t="shared" si="29"/>
        <v>1.3296678860376998E-2</v>
      </c>
      <c r="T191">
        <f t="shared" si="30"/>
        <v>-3.9384460791360709E-3</v>
      </c>
      <c r="U191">
        <f t="shared" si="31"/>
        <v>3.3265625629772571E-5</v>
      </c>
    </row>
    <row r="192" spans="1:21" x14ac:dyDescent="0.25">
      <c r="A192" t="s">
        <v>17</v>
      </c>
      <c r="B192" t="s">
        <v>12</v>
      </c>
      <c r="C192" t="s">
        <v>5</v>
      </c>
      <c r="D192">
        <v>5805242951000</v>
      </c>
      <c r="E192">
        <v>9.58E-3</v>
      </c>
      <c r="F192">
        <v>-1.36948</v>
      </c>
      <c r="G192">
        <v>9.6989099999999997</v>
      </c>
      <c r="H192">
        <v>3.5</v>
      </c>
      <c r="I192">
        <f t="shared" si="32"/>
        <v>0.99765040153029638</v>
      </c>
      <c r="O192">
        <f t="shared" si="27"/>
        <v>4.7525185643500771E-2</v>
      </c>
      <c r="P192">
        <f t="shared" si="25"/>
        <v>-1.3910233098769056</v>
      </c>
      <c r="Q192">
        <f t="shared" si="26"/>
        <v>9.712873141324101</v>
      </c>
      <c r="R192">
        <f t="shared" si="28"/>
        <v>-4.2161317381667521E-2</v>
      </c>
      <c r="S192">
        <f t="shared" si="29"/>
        <v>2.3937010974339312E-2</v>
      </c>
      <c r="T192">
        <f t="shared" si="30"/>
        <v>-1.5514601471222633E-2</v>
      </c>
      <c r="U192">
        <f t="shared" si="31"/>
        <v>2.6944470041411706E-5</v>
      </c>
    </row>
    <row r="193" spans="1:21" x14ac:dyDescent="0.25">
      <c r="A193" t="s">
        <v>17</v>
      </c>
      <c r="B193" t="s">
        <v>12</v>
      </c>
      <c r="C193" t="s">
        <v>5</v>
      </c>
      <c r="D193">
        <v>5805242951000</v>
      </c>
      <c r="E193">
        <v>2.3900000000000002E-3</v>
      </c>
      <c r="F193">
        <v>-1.36948</v>
      </c>
      <c r="G193">
        <v>9.6989099999999997</v>
      </c>
      <c r="H193">
        <v>3.5</v>
      </c>
      <c r="I193">
        <f t="shared" si="32"/>
        <v>0.99764950661549801</v>
      </c>
      <c r="O193">
        <f t="shared" si="27"/>
        <v>4.3011667079150696E-2</v>
      </c>
      <c r="P193">
        <f t="shared" si="25"/>
        <v>-1.3888689788892152</v>
      </c>
      <c r="Q193">
        <f t="shared" si="26"/>
        <v>9.7114768271916923</v>
      </c>
      <c r="R193">
        <f t="shared" si="28"/>
        <v>-4.5135185643500768E-2</v>
      </c>
      <c r="S193">
        <f t="shared" si="29"/>
        <v>2.1543309876905559E-2</v>
      </c>
      <c r="T193">
        <f t="shared" si="30"/>
        <v>-1.3963141324101258E-2</v>
      </c>
      <c r="U193">
        <f t="shared" si="31"/>
        <v>2.8036370250163361E-5</v>
      </c>
    </row>
    <row r="194" spans="1:21" x14ac:dyDescent="0.25">
      <c r="A194" t="s">
        <v>17</v>
      </c>
      <c r="B194" t="s">
        <v>12</v>
      </c>
      <c r="C194" t="s">
        <v>5</v>
      </c>
      <c r="D194">
        <v>5805242951000</v>
      </c>
      <c r="E194">
        <v>0</v>
      </c>
      <c r="F194">
        <v>-1.36948</v>
      </c>
      <c r="G194">
        <v>9.7013099999999994</v>
      </c>
      <c r="H194">
        <v>3.5</v>
      </c>
      <c r="I194">
        <f t="shared" si="32"/>
        <v>0.99813359343990227</v>
      </c>
      <c r="O194">
        <f t="shared" si="27"/>
        <v>3.8710500371235627E-2</v>
      </c>
      <c r="P194">
        <f t="shared" si="25"/>
        <v>-1.3869300810002938</v>
      </c>
      <c r="Q194">
        <f t="shared" si="26"/>
        <v>9.710460144472524</v>
      </c>
      <c r="R194">
        <f t="shared" si="28"/>
        <v>-4.3011667079150696E-2</v>
      </c>
      <c r="S194">
        <f t="shared" si="29"/>
        <v>1.9388978889215203E-2</v>
      </c>
      <c r="T194">
        <f t="shared" si="30"/>
        <v>-1.0166827191692818E-2</v>
      </c>
      <c r="U194">
        <f t="shared" si="31"/>
        <v>2.4220558140339744E-5</v>
      </c>
    </row>
    <row r="195" spans="1:21" x14ac:dyDescent="0.25">
      <c r="A195" t="s">
        <v>17</v>
      </c>
      <c r="B195" t="s">
        <v>12</v>
      </c>
      <c r="C195" t="s">
        <v>5</v>
      </c>
      <c r="D195">
        <v>5805242951000</v>
      </c>
      <c r="E195">
        <v>0</v>
      </c>
      <c r="F195">
        <v>-1.36948</v>
      </c>
      <c r="G195">
        <v>9.7036999999999995</v>
      </c>
      <c r="H195">
        <v>3.5</v>
      </c>
      <c r="I195">
        <f t="shared" si="32"/>
        <v>0.99861584142377957</v>
      </c>
      <c r="O195">
        <f t="shared" si="27"/>
        <v>3.4839450334112065E-2</v>
      </c>
      <c r="P195">
        <f t="shared" si="25"/>
        <v>-1.3851850729002646</v>
      </c>
      <c r="Q195">
        <f t="shared" si="26"/>
        <v>9.7097841300252732</v>
      </c>
      <c r="R195">
        <f t="shared" si="28"/>
        <v>-3.8710500371235627E-2</v>
      </c>
      <c r="S195">
        <f t="shared" si="29"/>
        <v>1.7450081000293771E-2</v>
      </c>
      <c r="T195">
        <f t="shared" si="30"/>
        <v>-6.7601444725244875E-3</v>
      </c>
      <c r="U195">
        <f t="shared" si="31"/>
        <v>1.9223253958520919E-5</v>
      </c>
    </row>
    <row r="196" spans="1:21" x14ac:dyDescent="0.25">
      <c r="A196" t="s">
        <v>17</v>
      </c>
      <c r="B196" t="s">
        <v>12</v>
      </c>
      <c r="C196" t="s">
        <v>5</v>
      </c>
      <c r="D196">
        <v>5805242951000</v>
      </c>
      <c r="E196">
        <v>0</v>
      </c>
      <c r="F196">
        <v>-1.37188</v>
      </c>
      <c r="G196">
        <v>9.7060899999999997</v>
      </c>
      <c r="H196">
        <v>3.5</v>
      </c>
      <c r="I196">
        <f t="shared" si="32"/>
        <v>0.99916662077782115</v>
      </c>
      <c r="O196">
        <f t="shared" si="27"/>
        <v>3.1355505300700859E-2</v>
      </c>
      <c r="P196">
        <f t="shared" si="25"/>
        <v>-1.3838545656102383</v>
      </c>
      <c r="Q196">
        <f t="shared" si="26"/>
        <v>9.7094147170227458</v>
      </c>
      <c r="R196">
        <f t="shared" si="28"/>
        <v>-3.4839450334112065E-2</v>
      </c>
      <c r="S196">
        <f t="shared" si="29"/>
        <v>1.3305072900264614E-2</v>
      </c>
      <c r="T196">
        <f t="shared" si="30"/>
        <v>-3.6941300252735232E-3</v>
      </c>
      <c r="U196">
        <f t="shared" si="31"/>
        <v>1.4603860351214627E-5</v>
      </c>
    </row>
    <row r="197" spans="1:21" x14ac:dyDescent="0.25">
      <c r="A197" t="s">
        <v>17</v>
      </c>
      <c r="B197" t="s">
        <v>12</v>
      </c>
      <c r="C197" t="s">
        <v>5</v>
      </c>
      <c r="D197">
        <v>5805242951000</v>
      </c>
      <c r="E197">
        <v>-2.3900000000000002E-3</v>
      </c>
      <c r="F197">
        <v>-1.3742700000000001</v>
      </c>
      <c r="G197">
        <v>9.7108799999999995</v>
      </c>
      <c r="H197">
        <v>3.5</v>
      </c>
      <c r="I197">
        <f t="shared" si="32"/>
        <v>1.000202036178363</v>
      </c>
      <c r="O197">
        <f t="shared" si="27"/>
        <v>2.7980954770630773E-2</v>
      </c>
      <c r="P197">
        <f t="shared" si="25"/>
        <v>-1.3828961090492145</v>
      </c>
      <c r="Q197">
        <f t="shared" si="26"/>
        <v>9.7095612453204723</v>
      </c>
      <c r="R197">
        <f t="shared" si="28"/>
        <v>-3.3745505300700862E-2</v>
      </c>
      <c r="S197">
        <f t="shared" si="29"/>
        <v>9.5845656102382382E-3</v>
      </c>
      <c r="T197">
        <f t="shared" si="30"/>
        <v>1.4652829772536791E-3</v>
      </c>
      <c r="U197">
        <f t="shared" si="31"/>
        <v>1.2818604085930255E-5</v>
      </c>
    </row>
    <row r="198" spans="1:21" x14ac:dyDescent="0.25">
      <c r="A198" t="s">
        <v>17</v>
      </c>
      <c r="B198" t="s">
        <v>12</v>
      </c>
      <c r="C198" t="s">
        <v>5</v>
      </c>
      <c r="D198">
        <v>5805242951000</v>
      </c>
      <c r="E198">
        <v>-2.3900000000000002E-3</v>
      </c>
      <c r="F198">
        <v>-1.3742700000000001</v>
      </c>
      <c r="G198">
        <v>9.7108799999999995</v>
      </c>
      <c r="H198">
        <v>3.5</v>
      </c>
      <c r="I198">
        <f t="shared" si="32"/>
        <v>1.000202036178363</v>
      </c>
      <c r="O198">
        <f t="shared" si="27"/>
        <v>2.4943859293567697E-2</v>
      </c>
      <c r="P198">
        <f t="shared" ref="P198:P261" si="33">(F198*$L$2+P197*(1-$L$2))</f>
        <v>-1.382033498144293</v>
      </c>
      <c r="Q198">
        <f t="shared" ref="Q198:Q261" si="34">(G198*$L$2+Q197*(1-$L$2))</f>
        <v>9.7096931207884261</v>
      </c>
      <c r="R198">
        <f t="shared" si="28"/>
        <v>-3.0370954770630773E-2</v>
      </c>
      <c r="S198">
        <f t="shared" si="29"/>
        <v>8.6261090492143477E-3</v>
      </c>
      <c r="T198">
        <f t="shared" si="30"/>
        <v>1.3187546795272453E-3</v>
      </c>
      <c r="U198">
        <f t="shared" si="31"/>
        <v>1.0383069309603465E-5</v>
      </c>
    </row>
    <row r="199" spans="1:21" x14ac:dyDescent="0.25">
      <c r="A199" t="s">
        <v>17</v>
      </c>
      <c r="B199" t="s">
        <v>12</v>
      </c>
      <c r="C199" t="s">
        <v>5</v>
      </c>
      <c r="D199">
        <v>5805252931000</v>
      </c>
      <c r="E199">
        <v>-4.79E-3</v>
      </c>
      <c r="F199">
        <v>-1.3766700000000001</v>
      </c>
      <c r="G199">
        <v>9.7108799999999995</v>
      </c>
      <c r="H199">
        <v>3.5</v>
      </c>
      <c r="I199">
        <f t="shared" si="32"/>
        <v>1.0002708670149403</v>
      </c>
      <c r="O199">
        <f t="shared" ref="O199:O262" si="35">(E199*$L$2+O198*(1-$L$2))</f>
        <v>2.1970473364210926E-2</v>
      </c>
      <c r="P199">
        <f t="shared" si="33"/>
        <v>-1.3814971483298637</v>
      </c>
      <c r="Q199">
        <f t="shared" si="34"/>
        <v>9.709811808709583</v>
      </c>
      <c r="R199">
        <f t="shared" ref="R199:R262" si="36">E199 - O198</f>
        <v>-2.9733859293567696E-2</v>
      </c>
      <c r="S199">
        <f t="shared" ref="S199:S262" si="37">F199 - P198</f>
        <v>5.363498144292933E-3</v>
      </c>
      <c r="T199">
        <f t="shared" ref="T199:T262" si="38">G199-Q198</f>
        <v>1.186879211573455E-3</v>
      </c>
      <c r="U199">
        <f t="shared" ref="U199:U262" si="39">((R199*R199)+(S199*S199)+(T199*T199))/($M$2 * $M$2)</f>
        <v>9.5068579634776661E-6</v>
      </c>
    </row>
    <row r="200" spans="1:21" x14ac:dyDescent="0.25">
      <c r="A200" t="s">
        <v>17</v>
      </c>
      <c r="B200" t="s">
        <v>12</v>
      </c>
      <c r="C200" t="s">
        <v>5</v>
      </c>
      <c r="D200">
        <v>5812932864000</v>
      </c>
      <c r="E200">
        <v>1.4370000000000001E-2</v>
      </c>
      <c r="F200">
        <v>-1.3670899999999999</v>
      </c>
      <c r="G200">
        <v>9.7013099999999994</v>
      </c>
      <c r="H200">
        <v>3.5</v>
      </c>
      <c r="I200">
        <f t="shared" si="32"/>
        <v>0.99806773215161471</v>
      </c>
      <c r="O200">
        <f t="shared" si="35"/>
        <v>2.1210426027789834E-2</v>
      </c>
      <c r="P200">
        <f t="shared" si="33"/>
        <v>-1.3800564334968772</v>
      </c>
      <c r="Q200">
        <f t="shared" si="34"/>
        <v>9.7089616278386259</v>
      </c>
      <c r="R200">
        <f t="shared" si="36"/>
        <v>-7.6004733642109253E-3</v>
      </c>
      <c r="S200">
        <f t="shared" si="37"/>
        <v>1.4407148329863784E-2</v>
      </c>
      <c r="T200">
        <f t="shared" si="38"/>
        <v>-8.5018087095836137E-3</v>
      </c>
      <c r="U200">
        <f t="shared" si="39"/>
        <v>3.5105804393172043E-6</v>
      </c>
    </row>
    <row r="201" spans="1:21" x14ac:dyDescent="0.25">
      <c r="A201" t="s">
        <v>17</v>
      </c>
      <c r="B201" t="s">
        <v>12</v>
      </c>
      <c r="C201" t="s">
        <v>5</v>
      </c>
      <c r="D201">
        <v>5812932864000</v>
      </c>
      <c r="E201">
        <v>1.197E-2</v>
      </c>
      <c r="F201">
        <v>-1.36469</v>
      </c>
      <c r="G201">
        <v>9.6989099999999997</v>
      </c>
      <c r="H201">
        <v>3.5</v>
      </c>
      <c r="I201">
        <f t="shared" si="32"/>
        <v>0.99751475509500886</v>
      </c>
      <c r="O201">
        <f t="shared" si="35"/>
        <v>2.0286383425010851E-2</v>
      </c>
      <c r="P201">
        <f t="shared" si="33"/>
        <v>-1.3785197901471895</v>
      </c>
      <c r="Q201">
        <f t="shared" si="34"/>
        <v>9.7079564650547638</v>
      </c>
      <c r="R201">
        <f t="shared" si="36"/>
        <v>-9.2404260277898342E-3</v>
      </c>
      <c r="S201">
        <f t="shared" si="37"/>
        <v>1.5366433496877274E-2</v>
      </c>
      <c r="T201">
        <f t="shared" si="38"/>
        <v>-1.0051627838626231E-2</v>
      </c>
      <c r="U201">
        <f t="shared" si="39"/>
        <v>4.3937432215893595E-6</v>
      </c>
    </row>
    <row r="202" spans="1:21" x14ac:dyDescent="0.25">
      <c r="A202" t="s">
        <v>17</v>
      </c>
      <c r="B202" t="s">
        <v>12</v>
      </c>
      <c r="C202" t="s">
        <v>5</v>
      </c>
      <c r="D202">
        <v>5812932864000</v>
      </c>
      <c r="E202">
        <v>1.197E-2</v>
      </c>
      <c r="F202">
        <v>-1.3670899999999999</v>
      </c>
      <c r="G202">
        <v>9.6989099999999997</v>
      </c>
      <c r="H202">
        <v>3.5</v>
      </c>
      <c r="I202">
        <f t="shared" si="32"/>
        <v>0.99758292859824493</v>
      </c>
      <c r="O202">
        <f t="shared" si="35"/>
        <v>1.9454745082509765E-2</v>
      </c>
      <c r="P202">
        <f t="shared" si="33"/>
        <v>-1.3773768111324705</v>
      </c>
      <c r="Q202">
        <f t="shared" si="34"/>
        <v>9.7070518185492887</v>
      </c>
      <c r="R202">
        <f t="shared" si="36"/>
        <v>-8.3163834250108513E-3</v>
      </c>
      <c r="S202">
        <f t="shared" si="37"/>
        <v>1.1429790147189589E-2</v>
      </c>
      <c r="T202">
        <f t="shared" si="38"/>
        <v>-9.0464650547641412E-3</v>
      </c>
      <c r="U202">
        <f t="shared" si="39"/>
        <v>2.9285613065250036E-6</v>
      </c>
    </row>
    <row r="203" spans="1:21" x14ac:dyDescent="0.25">
      <c r="A203" t="s">
        <v>17</v>
      </c>
      <c r="B203" t="s">
        <v>12</v>
      </c>
      <c r="C203" t="s">
        <v>5</v>
      </c>
      <c r="D203">
        <v>5812932864000</v>
      </c>
      <c r="E203">
        <v>7.1799999999999998E-3</v>
      </c>
      <c r="F203">
        <v>-1.36948</v>
      </c>
      <c r="G203">
        <v>9.7013099999999994</v>
      </c>
      <c r="H203">
        <v>3.5</v>
      </c>
      <c r="I203">
        <f t="shared" si="32"/>
        <v>0.99813412949266334</v>
      </c>
      <c r="O203">
        <f t="shared" si="35"/>
        <v>1.822727057425879E-2</v>
      </c>
      <c r="P203">
        <f t="shared" si="33"/>
        <v>-1.3765871300192236</v>
      </c>
      <c r="Q203">
        <f t="shared" si="34"/>
        <v>9.7064776366943608</v>
      </c>
      <c r="R203">
        <f t="shared" si="36"/>
        <v>-1.2274745082509766E-2</v>
      </c>
      <c r="S203">
        <f t="shared" si="37"/>
        <v>7.8968111324704271E-3</v>
      </c>
      <c r="T203">
        <f t="shared" si="38"/>
        <v>-5.7418185492892349E-3</v>
      </c>
      <c r="U203">
        <f t="shared" si="39"/>
        <v>2.5579337666607242E-6</v>
      </c>
    </row>
    <row r="204" spans="1:21" x14ac:dyDescent="0.25">
      <c r="A204" t="s">
        <v>17</v>
      </c>
      <c r="B204" t="s">
        <v>12</v>
      </c>
      <c r="C204" t="s">
        <v>5</v>
      </c>
      <c r="D204">
        <v>5812932864000</v>
      </c>
      <c r="E204">
        <v>2.3900000000000002E-3</v>
      </c>
      <c r="F204">
        <v>-1.3742700000000001</v>
      </c>
      <c r="G204">
        <v>9.7084899999999994</v>
      </c>
      <c r="H204">
        <v>3.5</v>
      </c>
      <c r="I204">
        <f t="shared" si="32"/>
        <v>0.99971943132370589</v>
      </c>
      <c r="O204">
        <f t="shared" si="35"/>
        <v>1.664354351683291E-2</v>
      </c>
      <c r="P204">
        <f t="shared" si="33"/>
        <v>-1.3763554170173014</v>
      </c>
      <c r="Q204">
        <f t="shared" si="34"/>
        <v>9.7066788730249236</v>
      </c>
      <c r="R204">
        <f t="shared" si="36"/>
        <v>-1.583727057425879E-2</v>
      </c>
      <c r="S204">
        <f t="shared" si="37"/>
        <v>2.3171300192235122E-3</v>
      </c>
      <c r="T204">
        <f t="shared" si="38"/>
        <v>2.012363305638587E-3</v>
      </c>
      <c r="U204">
        <f t="shared" si="39"/>
        <v>2.7060080808252147E-6</v>
      </c>
    </row>
    <row r="205" spans="1:21" x14ac:dyDescent="0.25">
      <c r="A205" t="s">
        <v>17</v>
      </c>
      <c r="B205" t="s">
        <v>12</v>
      </c>
      <c r="C205" t="s">
        <v>5</v>
      </c>
      <c r="D205">
        <v>5812932864000</v>
      </c>
      <c r="E205">
        <v>0</v>
      </c>
      <c r="F205">
        <v>-1.37906</v>
      </c>
      <c r="G205">
        <v>9.7108799999999995</v>
      </c>
      <c r="H205">
        <v>3.5</v>
      </c>
      <c r="I205">
        <f t="shared" si="32"/>
        <v>1.0003391130831354</v>
      </c>
      <c r="O205">
        <f t="shared" si="35"/>
        <v>1.497918916514962E-2</v>
      </c>
      <c r="P205">
        <f t="shared" si="33"/>
        <v>-1.3766258753155713</v>
      </c>
      <c r="Q205">
        <f t="shared" si="34"/>
        <v>9.7070989857224319</v>
      </c>
      <c r="R205">
        <f t="shared" si="36"/>
        <v>-1.664354351683291E-2</v>
      </c>
      <c r="S205">
        <f t="shared" si="37"/>
        <v>-2.7045829826986001E-3</v>
      </c>
      <c r="T205">
        <f t="shared" si="38"/>
        <v>4.2011269750759084E-3</v>
      </c>
      <c r="U205">
        <f t="shared" si="39"/>
        <v>3.1399664273887232E-6</v>
      </c>
    </row>
    <row r="206" spans="1:21" x14ac:dyDescent="0.25">
      <c r="A206" t="s">
        <v>17</v>
      </c>
      <c r="B206" t="s">
        <v>12</v>
      </c>
      <c r="C206" t="s">
        <v>5</v>
      </c>
      <c r="D206">
        <v>5812932864000</v>
      </c>
      <c r="E206">
        <v>0</v>
      </c>
      <c r="F206">
        <v>-1.37906</v>
      </c>
      <c r="G206">
        <v>9.7108799999999995</v>
      </c>
      <c r="H206">
        <v>3.5</v>
      </c>
      <c r="I206">
        <f t="shared" si="32"/>
        <v>1.0003391130831354</v>
      </c>
      <c r="O206">
        <f t="shared" si="35"/>
        <v>1.3481270248634658E-2</v>
      </c>
      <c r="P206">
        <f t="shared" si="33"/>
        <v>-1.3768692877840143</v>
      </c>
      <c r="Q206">
        <f t="shared" si="34"/>
        <v>9.7074770871501883</v>
      </c>
      <c r="R206">
        <f t="shared" si="36"/>
        <v>-1.497918916514962E-2</v>
      </c>
      <c r="S206">
        <f t="shared" si="37"/>
        <v>-2.4341246844286069E-3</v>
      </c>
      <c r="T206">
        <f t="shared" si="38"/>
        <v>3.781014277567607E-3</v>
      </c>
      <c r="U206">
        <f t="shared" si="39"/>
        <v>2.543372806184803E-6</v>
      </c>
    </row>
    <row r="207" spans="1:21" x14ac:dyDescent="0.25">
      <c r="A207" t="s">
        <v>17</v>
      </c>
      <c r="B207" t="s">
        <v>12</v>
      </c>
      <c r="C207" t="s">
        <v>5</v>
      </c>
      <c r="D207">
        <v>5812942875000</v>
      </c>
      <c r="E207">
        <v>-2.3900000000000002E-3</v>
      </c>
      <c r="F207">
        <v>-1.3766700000000001</v>
      </c>
      <c r="G207">
        <v>9.7108799999999995</v>
      </c>
      <c r="H207">
        <v>3.5</v>
      </c>
      <c r="I207">
        <f t="shared" si="32"/>
        <v>1.0002706878329588</v>
      </c>
      <c r="O207">
        <f t="shared" si="35"/>
        <v>1.1894143223771194E-2</v>
      </c>
      <c r="P207">
        <f t="shared" si="33"/>
        <v>-1.3768493590056128</v>
      </c>
      <c r="Q207">
        <f t="shared" si="34"/>
        <v>9.7078173784351698</v>
      </c>
      <c r="R207">
        <f t="shared" si="36"/>
        <v>-1.5871270248634658E-2</v>
      </c>
      <c r="S207">
        <f t="shared" si="37"/>
        <v>1.9928778401423486E-4</v>
      </c>
      <c r="T207">
        <f t="shared" si="38"/>
        <v>3.4029128498112016E-3</v>
      </c>
      <c r="U207">
        <f t="shared" si="39"/>
        <v>2.7401029217039442E-6</v>
      </c>
    </row>
    <row r="208" spans="1:21" x14ac:dyDescent="0.25">
      <c r="A208" t="s">
        <v>10</v>
      </c>
      <c r="B208" t="s">
        <v>12</v>
      </c>
      <c r="C208" t="s">
        <v>5</v>
      </c>
      <c r="D208">
        <v>6027243348000</v>
      </c>
      <c r="E208">
        <v>1.6760000000000001E-2</v>
      </c>
      <c r="F208">
        <v>-1.3814500000000001</v>
      </c>
      <c r="G208">
        <v>9.7036999999999995</v>
      </c>
      <c r="H208">
        <v>3.5</v>
      </c>
      <c r="I208">
        <f t="shared" si="32"/>
        <v>0.99896116113907951</v>
      </c>
      <c r="O208">
        <f t="shared" si="35"/>
        <v>1.2380728901394075E-2</v>
      </c>
      <c r="P208">
        <f t="shared" si="33"/>
        <v>-1.3773094231050516</v>
      </c>
      <c r="Q208">
        <f t="shared" si="34"/>
        <v>9.7074056405916522</v>
      </c>
      <c r="R208">
        <f t="shared" si="36"/>
        <v>4.8658567762288069E-3</v>
      </c>
      <c r="S208">
        <f t="shared" si="37"/>
        <v>-4.6006409943872839E-3</v>
      </c>
      <c r="T208">
        <f t="shared" si="38"/>
        <v>-4.117378435170238E-3</v>
      </c>
      <c r="U208">
        <f t="shared" si="39"/>
        <v>6.4256023727059131E-7</v>
      </c>
    </row>
    <row r="209" spans="1:21" x14ac:dyDescent="0.25">
      <c r="A209" t="s">
        <v>10</v>
      </c>
      <c r="B209" t="s">
        <v>12</v>
      </c>
      <c r="C209" t="s">
        <v>5</v>
      </c>
      <c r="D209">
        <v>6027243348000</v>
      </c>
      <c r="E209">
        <v>1.6760000000000001E-2</v>
      </c>
      <c r="F209">
        <v>-1.37906</v>
      </c>
      <c r="G209">
        <v>9.7060899999999997</v>
      </c>
      <c r="H209">
        <v>3.5</v>
      </c>
      <c r="I209">
        <f t="shared" si="32"/>
        <v>0.99937492447715603</v>
      </c>
      <c r="O209">
        <f t="shared" si="35"/>
        <v>1.2818656011254669E-2</v>
      </c>
      <c r="P209">
        <f t="shared" si="33"/>
        <v>-1.3774844807945466</v>
      </c>
      <c r="Q209">
        <f t="shared" si="34"/>
        <v>9.707274076532487</v>
      </c>
      <c r="R209">
        <f t="shared" si="36"/>
        <v>4.3792710986059261E-3</v>
      </c>
      <c r="S209">
        <f t="shared" si="37"/>
        <v>-1.7505768949483969E-3</v>
      </c>
      <c r="T209">
        <f t="shared" si="38"/>
        <v>-1.3156405916525671E-3</v>
      </c>
      <c r="U209">
        <f t="shared" si="39"/>
        <v>2.4928095255553135E-7</v>
      </c>
    </row>
    <row r="210" spans="1:21" x14ac:dyDescent="0.25">
      <c r="A210" t="s">
        <v>10</v>
      </c>
      <c r="B210" t="s">
        <v>12</v>
      </c>
      <c r="C210" t="s">
        <v>5</v>
      </c>
      <c r="D210">
        <v>6027243348000</v>
      </c>
      <c r="E210">
        <v>1.6760000000000001E-2</v>
      </c>
      <c r="F210">
        <v>-1.37188</v>
      </c>
      <c r="G210">
        <v>9.7060899999999997</v>
      </c>
      <c r="H210">
        <v>3.5</v>
      </c>
      <c r="I210">
        <f t="shared" si="32"/>
        <v>0.99916954161048976</v>
      </c>
      <c r="O210">
        <f t="shared" si="35"/>
        <v>1.3212790410129202E-2</v>
      </c>
      <c r="P210">
        <f t="shared" si="33"/>
        <v>-1.376924032715092</v>
      </c>
      <c r="Q210">
        <f t="shared" si="34"/>
        <v>9.7071556688792384</v>
      </c>
      <c r="R210">
        <f t="shared" si="36"/>
        <v>3.9413439887453321E-3</v>
      </c>
      <c r="S210">
        <f t="shared" si="37"/>
        <v>5.6044807945465624E-3</v>
      </c>
      <c r="T210">
        <f t="shared" si="38"/>
        <v>-1.1840765324873104E-3</v>
      </c>
      <c r="U210">
        <f t="shared" si="39"/>
        <v>5.0271645517182291E-7</v>
      </c>
    </row>
    <row r="211" spans="1:21" x14ac:dyDescent="0.25">
      <c r="A211" t="s">
        <v>10</v>
      </c>
      <c r="B211" t="s">
        <v>12</v>
      </c>
      <c r="C211" t="s">
        <v>5</v>
      </c>
      <c r="D211">
        <v>6027243348000</v>
      </c>
      <c r="E211">
        <v>1.6760000000000001E-2</v>
      </c>
      <c r="F211">
        <v>-1.36948</v>
      </c>
      <c r="G211">
        <v>9.7060899999999997</v>
      </c>
      <c r="H211">
        <v>3.5</v>
      </c>
      <c r="I211">
        <f t="shared" si="32"/>
        <v>0.99910112903157389</v>
      </c>
      <c r="O211">
        <f t="shared" si="35"/>
        <v>1.3567511369116282E-2</v>
      </c>
      <c r="P211">
        <f t="shared" si="33"/>
        <v>-1.3761796294435829</v>
      </c>
      <c r="Q211">
        <f t="shared" si="34"/>
        <v>9.7070491019913145</v>
      </c>
      <c r="R211">
        <f t="shared" si="36"/>
        <v>3.5472095898707989E-3</v>
      </c>
      <c r="S211">
        <f t="shared" si="37"/>
        <v>7.4440327150919749E-3</v>
      </c>
      <c r="T211">
        <f t="shared" si="38"/>
        <v>-1.065668879238757E-3</v>
      </c>
      <c r="U211">
        <f t="shared" si="39"/>
        <v>7.1884883955610575E-7</v>
      </c>
    </row>
    <row r="212" spans="1:21" x14ac:dyDescent="0.25">
      <c r="A212" t="s">
        <v>10</v>
      </c>
      <c r="B212" t="s">
        <v>12</v>
      </c>
      <c r="C212" t="s">
        <v>5</v>
      </c>
      <c r="D212">
        <v>6027243348000</v>
      </c>
      <c r="E212">
        <v>1.6760000000000001E-2</v>
      </c>
      <c r="F212">
        <v>-1.3742700000000001</v>
      </c>
      <c r="G212">
        <v>9.7132799999999992</v>
      </c>
      <c r="H212">
        <v>3.5</v>
      </c>
      <c r="I212">
        <f t="shared" si="32"/>
        <v>1.0006896412750785</v>
      </c>
      <c r="O212">
        <f t="shared" si="35"/>
        <v>1.3886760232204655E-2</v>
      </c>
      <c r="P212">
        <f t="shared" si="33"/>
        <v>-1.3759886664992245</v>
      </c>
      <c r="Q212">
        <f t="shared" si="34"/>
        <v>9.7076721917921827</v>
      </c>
      <c r="R212">
        <f t="shared" si="36"/>
        <v>3.1924886308837188E-3</v>
      </c>
      <c r="S212">
        <f t="shared" si="37"/>
        <v>1.9096294435827499E-3</v>
      </c>
      <c r="T212">
        <f t="shared" si="38"/>
        <v>6.2308980086847043E-3</v>
      </c>
      <c r="U212">
        <f t="shared" si="39"/>
        <v>5.4759850124868297E-7</v>
      </c>
    </row>
    <row r="213" spans="1:21" x14ac:dyDescent="0.25">
      <c r="A213" t="s">
        <v>10</v>
      </c>
      <c r="B213" t="s">
        <v>12</v>
      </c>
      <c r="C213" t="s">
        <v>5</v>
      </c>
      <c r="D213">
        <v>6027243348000</v>
      </c>
      <c r="E213">
        <v>1.4370000000000001E-2</v>
      </c>
      <c r="F213">
        <v>-1.38385</v>
      </c>
      <c r="G213">
        <v>9.7156699999999994</v>
      </c>
      <c r="H213">
        <v>3.5</v>
      </c>
      <c r="I213">
        <f t="shared" si="32"/>
        <v>1.0014464603310533</v>
      </c>
      <c r="O213">
        <f t="shared" si="35"/>
        <v>1.393508420898419E-2</v>
      </c>
      <c r="P213">
        <f t="shared" si="33"/>
        <v>-1.3767747998493021</v>
      </c>
      <c r="Q213">
        <f t="shared" si="34"/>
        <v>9.7084719726129656</v>
      </c>
      <c r="R213">
        <f t="shared" si="36"/>
        <v>4.8323976779534629E-4</v>
      </c>
      <c r="S213">
        <f t="shared" si="37"/>
        <v>-7.861333500775558E-3</v>
      </c>
      <c r="T213">
        <f t="shared" si="38"/>
        <v>7.9978082078167034E-3</v>
      </c>
      <c r="U213">
        <f t="shared" si="39"/>
        <v>1.3101644776743705E-6</v>
      </c>
    </row>
    <row r="214" spans="1:21" x14ac:dyDescent="0.25">
      <c r="A214" t="s">
        <v>10</v>
      </c>
      <c r="B214" t="s">
        <v>12</v>
      </c>
      <c r="C214" t="s">
        <v>5</v>
      </c>
      <c r="D214">
        <v>6027243348000</v>
      </c>
      <c r="E214">
        <v>1.4370000000000001E-2</v>
      </c>
      <c r="F214">
        <v>-1.38385</v>
      </c>
      <c r="G214">
        <v>9.7156699999999994</v>
      </c>
      <c r="H214">
        <v>3.5</v>
      </c>
      <c r="I214">
        <f t="shared" si="32"/>
        <v>1.0014464603310533</v>
      </c>
      <c r="O214">
        <f t="shared" si="35"/>
        <v>1.3978575788085772E-2</v>
      </c>
      <c r="P214">
        <f t="shared" si="33"/>
        <v>-1.377482319864372</v>
      </c>
      <c r="Q214">
        <f t="shared" si="34"/>
        <v>9.7091917753516697</v>
      </c>
      <c r="R214">
        <f t="shared" si="36"/>
        <v>4.3491579101581114E-4</v>
      </c>
      <c r="S214">
        <f t="shared" si="37"/>
        <v>-7.0752001506979578E-3</v>
      </c>
      <c r="T214">
        <f t="shared" si="38"/>
        <v>7.1980273870337896E-3</v>
      </c>
      <c r="U214">
        <f t="shared" si="39"/>
        <v>1.0612332269160474E-6</v>
      </c>
    </row>
    <row r="215" spans="1:21" x14ac:dyDescent="0.25">
      <c r="A215" t="s">
        <v>10</v>
      </c>
      <c r="B215" t="s">
        <v>12</v>
      </c>
      <c r="C215" t="s">
        <v>5</v>
      </c>
      <c r="D215">
        <v>6027253389000</v>
      </c>
      <c r="E215">
        <v>1.197E-2</v>
      </c>
      <c r="F215">
        <v>-1.3862399999999999</v>
      </c>
      <c r="G215">
        <v>9.7132799999999992</v>
      </c>
      <c r="H215">
        <v>3.5</v>
      </c>
      <c r="I215">
        <f t="shared" si="32"/>
        <v>1.0010318015801041</v>
      </c>
      <c r="O215">
        <f t="shared" si="35"/>
        <v>1.3777718209277196E-2</v>
      </c>
      <c r="P215">
        <f t="shared" si="33"/>
        <v>-1.3783580878779349</v>
      </c>
      <c r="Q215">
        <f t="shared" si="34"/>
        <v>9.7096005978165021</v>
      </c>
      <c r="R215">
        <f t="shared" si="36"/>
        <v>-2.0085757880857723E-3</v>
      </c>
      <c r="S215">
        <f t="shared" si="37"/>
        <v>-8.7576801356279432E-3</v>
      </c>
      <c r="T215">
        <f t="shared" si="38"/>
        <v>4.0882246483295859E-3</v>
      </c>
      <c r="U215">
        <f t="shared" si="39"/>
        <v>1.0132528804732386E-6</v>
      </c>
    </row>
    <row r="216" spans="1:21" x14ac:dyDescent="0.25">
      <c r="A216" t="s">
        <v>10</v>
      </c>
      <c r="B216" t="s">
        <v>12</v>
      </c>
      <c r="C216" t="s">
        <v>5</v>
      </c>
      <c r="D216">
        <v>6030023296000</v>
      </c>
      <c r="E216">
        <v>1.4370000000000001E-2</v>
      </c>
      <c r="F216">
        <v>-1.37906</v>
      </c>
      <c r="G216">
        <v>9.7013099999999994</v>
      </c>
      <c r="H216">
        <v>3.5</v>
      </c>
      <c r="I216">
        <f t="shared" si="32"/>
        <v>0.9984095360839349</v>
      </c>
      <c r="O216">
        <f t="shared" si="35"/>
        <v>1.3836946388349477E-2</v>
      </c>
      <c r="P216">
        <f t="shared" si="33"/>
        <v>-1.3784282790901414</v>
      </c>
      <c r="Q216">
        <f t="shared" si="34"/>
        <v>9.7087715380348527</v>
      </c>
      <c r="R216">
        <f t="shared" si="36"/>
        <v>5.92281790722805E-4</v>
      </c>
      <c r="S216">
        <f t="shared" si="37"/>
        <v>-7.0191212206505149E-4</v>
      </c>
      <c r="T216">
        <f t="shared" si="38"/>
        <v>-8.2905978165026539E-3</v>
      </c>
      <c r="U216">
        <f t="shared" si="39"/>
        <v>7.2348146536201451E-7</v>
      </c>
    </row>
    <row r="217" spans="1:21" x14ac:dyDescent="0.25">
      <c r="A217" t="s">
        <v>10</v>
      </c>
      <c r="B217" t="s">
        <v>12</v>
      </c>
      <c r="C217" t="s">
        <v>5</v>
      </c>
      <c r="D217">
        <v>6030023296000</v>
      </c>
      <c r="E217">
        <v>1.6760000000000001E-2</v>
      </c>
      <c r="F217">
        <v>-1.3814500000000001</v>
      </c>
      <c r="G217">
        <v>9.7013099999999994</v>
      </c>
      <c r="H217">
        <v>3.5</v>
      </c>
      <c r="I217">
        <f t="shared" si="32"/>
        <v>0.99847891315520221</v>
      </c>
      <c r="O217">
        <f t="shared" si="35"/>
        <v>1.4129251749514529E-2</v>
      </c>
      <c r="P217">
        <f t="shared" si="33"/>
        <v>-1.3787304511811274</v>
      </c>
      <c r="Q217">
        <f t="shared" si="34"/>
        <v>9.7080253842313677</v>
      </c>
      <c r="R217">
        <f t="shared" si="36"/>
        <v>2.9230536116505237E-3</v>
      </c>
      <c r="S217">
        <f t="shared" si="37"/>
        <v>-3.0217209098586384E-3</v>
      </c>
      <c r="T217">
        <f t="shared" si="38"/>
        <v>-7.4615380348532767E-3</v>
      </c>
      <c r="U217">
        <f t="shared" si="39"/>
        <v>7.6270454893390486E-7</v>
      </c>
    </row>
    <row r="218" spans="1:21" x14ac:dyDescent="0.25">
      <c r="A218" t="s">
        <v>10</v>
      </c>
      <c r="B218" t="s">
        <v>12</v>
      </c>
      <c r="C218" t="s">
        <v>5</v>
      </c>
      <c r="D218">
        <v>6030023296000</v>
      </c>
      <c r="E218">
        <v>1.6760000000000001E-2</v>
      </c>
      <c r="F218">
        <v>-1.38385</v>
      </c>
      <c r="G218">
        <v>9.7036999999999995</v>
      </c>
      <c r="H218">
        <v>3.5</v>
      </c>
      <c r="I218">
        <f t="shared" si="32"/>
        <v>0.99903017115763815</v>
      </c>
      <c r="O218">
        <f t="shared" si="35"/>
        <v>1.4392326574563076E-2</v>
      </c>
      <c r="P218">
        <f t="shared" si="33"/>
        <v>-1.3792424060630146</v>
      </c>
      <c r="Q218">
        <f t="shared" si="34"/>
        <v>9.7075928458082323</v>
      </c>
      <c r="R218">
        <f t="shared" si="36"/>
        <v>2.6307482504854714E-3</v>
      </c>
      <c r="S218">
        <f t="shared" si="37"/>
        <v>-5.1195488188726657E-3</v>
      </c>
      <c r="T218">
        <f t="shared" si="38"/>
        <v>-4.3253842313681901E-3</v>
      </c>
      <c r="U218">
        <f t="shared" si="39"/>
        <v>5.3903876577310281E-7</v>
      </c>
    </row>
    <row r="219" spans="1:21" x14ac:dyDescent="0.25">
      <c r="A219" t="s">
        <v>10</v>
      </c>
      <c r="B219" t="s">
        <v>12</v>
      </c>
      <c r="C219" t="s">
        <v>5</v>
      </c>
      <c r="D219">
        <v>6030023296000</v>
      </c>
      <c r="E219">
        <v>1.4370000000000001E-2</v>
      </c>
      <c r="F219">
        <v>-1.3814500000000001</v>
      </c>
      <c r="G219">
        <v>9.7060899999999997</v>
      </c>
      <c r="H219">
        <v>3.5</v>
      </c>
      <c r="I219">
        <f t="shared" si="32"/>
        <v>0.99944275427998708</v>
      </c>
      <c r="O219">
        <f t="shared" si="35"/>
        <v>1.439009391710677E-2</v>
      </c>
      <c r="P219">
        <f t="shared" si="33"/>
        <v>-1.3794631654567131</v>
      </c>
      <c r="Q219">
        <f t="shared" si="34"/>
        <v>9.7074425612274098</v>
      </c>
      <c r="R219">
        <f t="shared" si="36"/>
        <v>-2.2326574563075532E-5</v>
      </c>
      <c r="S219">
        <f t="shared" si="37"/>
        <v>-2.2075939369854414E-3</v>
      </c>
      <c r="T219">
        <f t="shared" si="38"/>
        <v>-1.5028458082326779E-3</v>
      </c>
      <c r="U219">
        <f t="shared" si="39"/>
        <v>7.4165399748922002E-8</v>
      </c>
    </row>
    <row r="220" spans="1:21" x14ac:dyDescent="0.25">
      <c r="A220" t="s">
        <v>10</v>
      </c>
      <c r="B220" t="s">
        <v>12</v>
      </c>
      <c r="C220" t="s">
        <v>5</v>
      </c>
      <c r="D220">
        <v>6030023296000</v>
      </c>
      <c r="E220">
        <v>1.4370000000000001E-2</v>
      </c>
      <c r="F220">
        <v>-1.37906</v>
      </c>
      <c r="G220">
        <v>9.7060899999999997</v>
      </c>
      <c r="H220">
        <v>3.5</v>
      </c>
      <c r="I220">
        <f t="shared" si="32"/>
        <v>0.9993741508429379</v>
      </c>
      <c r="O220">
        <f t="shared" si="35"/>
        <v>1.4388084525396094E-2</v>
      </c>
      <c r="P220">
        <f t="shared" si="33"/>
        <v>-1.3794228489110418</v>
      </c>
      <c r="Q220">
        <f t="shared" si="34"/>
        <v>9.7073073051046688</v>
      </c>
      <c r="R220">
        <f t="shared" si="36"/>
        <v>-2.009391710676954E-5</v>
      </c>
      <c r="S220">
        <f t="shared" si="37"/>
        <v>4.0316545671315041E-4</v>
      </c>
      <c r="T220">
        <f t="shared" si="38"/>
        <v>-1.3525612274101206E-3</v>
      </c>
      <c r="U220">
        <f t="shared" si="39"/>
        <v>2.0717064208405806E-8</v>
      </c>
    </row>
    <row r="221" spans="1:21" x14ac:dyDescent="0.25">
      <c r="A221" t="s">
        <v>10</v>
      </c>
      <c r="B221" t="s">
        <v>12</v>
      </c>
      <c r="C221" t="s">
        <v>5</v>
      </c>
      <c r="D221">
        <v>6030023296000</v>
      </c>
      <c r="E221">
        <v>1.197E-2</v>
      </c>
      <c r="F221">
        <v>-1.3766700000000001</v>
      </c>
      <c r="G221">
        <v>9.7324300000000008</v>
      </c>
      <c r="H221">
        <v>3.5</v>
      </c>
      <c r="I221">
        <f t="shared" si="32"/>
        <v>1.0046290035731797</v>
      </c>
      <c r="O221">
        <f t="shared" si="35"/>
        <v>1.4146276072856484E-2</v>
      </c>
      <c r="P221">
        <f t="shared" si="33"/>
        <v>-1.3791475640199378</v>
      </c>
      <c r="Q221">
        <f t="shared" si="34"/>
        <v>9.7098195745942029</v>
      </c>
      <c r="R221">
        <f t="shared" si="36"/>
        <v>-2.4180845253960939E-3</v>
      </c>
      <c r="S221">
        <f t="shared" si="37"/>
        <v>2.752848911041772E-3</v>
      </c>
      <c r="T221">
        <f t="shared" si="38"/>
        <v>2.5122694895332032E-2</v>
      </c>
      <c r="U221">
        <f t="shared" si="39"/>
        <v>6.7024283402220364E-6</v>
      </c>
    </row>
    <row r="222" spans="1:21" x14ac:dyDescent="0.25">
      <c r="A222" t="s">
        <v>10</v>
      </c>
      <c r="B222" t="s">
        <v>12</v>
      </c>
      <c r="C222" t="s">
        <v>5</v>
      </c>
      <c r="D222">
        <v>6030023296000</v>
      </c>
      <c r="E222">
        <v>1.197E-2</v>
      </c>
      <c r="F222">
        <v>-1.3766700000000001</v>
      </c>
      <c r="G222">
        <v>9.7324300000000008</v>
      </c>
      <c r="H222">
        <v>3.5</v>
      </c>
      <c r="I222">
        <f t="shared" si="32"/>
        <v>1.0046290035731797</v>
      </c>
      <c r="O222">
        <f t="shared" si="35"/>
        <v>1.3928648465570835E-2</v>
      </c>
      <c r="P222">
        <f t="shared" si="33"/>
        <v>-1.378899807617944</v>
      </c>
      <c r="Q222">
        <f t="shared" si="34"/>
        <v>9.7120806171347827</v>
      </c>
      <c r="R222">
        <f t="shared" si="36"/>
        <v>-2.1762760728564843E-3</v>
      </c>
      <c r="S222">
        <f t="shared" si="37"/>
        <v>2.4775640199377058E-3</v>
      </c>
      <c r="T222">
        <f t="shared" si="38"/>
        <v>2.261042540579794E-2</v>
      </c>
      <c r="U222">
        <f t="shared" si="39"/>
        <v>5.4289669555794371E-6</v>
      </c>
    </row>
    <row r="223" spans="1:21" x14ac:dyDescent="0.25">
      <c r="A223" t="s">
        <v>10</v>
      </c>
      <c r="B223" t="s">
        <v>12</v>
      </c>
      <c r="C223" t="s">
        <v>5</v>
      </c>
      <c r="D223">
        <v>6030033245000</v>
      </c>
      <c r="E223">
        <v>1.197E-2</v>
      </c>
      <c r="F223">
        <v>-1.3742700000000001</v>
      </c>
      <c r="G223">
        <v>9.7563700000000004</v>
      </c>
      <c r="H223">
        <v>3.5</v>
      </c>
      <c r="I223">
        <f t="shared" si="32"/>
        <v>1.0094117609648507</v>
      </c>
      <c r="O223">
        <f t="shared" si="35"/>
        <v>1.3732783619013752E-2</v>
      </c>
      <c r="P223">
        <f t="shared" si="33"/>
        <v>-1.3784368268561495</v>
      </c>
      <c r="Q223">
        <f t="shared" si="34"/>
        <v>9.7165095554213057</v>
      </c>
      <c r="R223">
        <f t="shared" si="36"/>
        <v>-1.9586484655708357E-3</v>
      </c>
      <c r="S223">
        <f t="shared" si="37"/>
        <v>4.6298076179438485E-3</v>
      </c>
      <c r="T223">
        <f t="shared" si="38"/>
        <v>4.4289382865217775E-2</v>
      </c>
      <c r="U223">
        <f t="shared" si="39"/>
        <v>2.0659383582954052E-5</v>
      </c>
    </row>
    <row r="224" spans="1:21" x14ac:dyDescent="0.25">
      <c r="A224" t="s">
        <v>10</v>
      </c>
      <c r="B224" t="s">
        <v>12</v>
      </c>
      <c r="C224" t="s">
        <v>5</v>
      </c>
      <c r="D224">
        <v>6030043287000</v>
      </c>
      <c r="E224">
        <v>1.197E-2</v>
      </c>
      <c r="F224">
        <v>-1.3766700000000001</v>
      </c>
      <c r="G224">
        <v>9.7276399999999992</v>
      </c>
      <c r="H224">
        <v>3.5</v>
      </c>
      <c r="I224">
        <f t="shared" si="32"/>
        <v>1.0036597474341551</v>
      </c>
      <c r="O224">
        <f t="shared" si="35"/>
        <v>1.3556505257112376E-2</v>
      </c>
      <c r="P224">
        <f t="shared" si="33"/>
        <v>-1.3782601441705347</v>
      </c>
      <c r="Q224">
        <f t="shared" si="34"/>
        <v>9.7176225998791743</v>
      </c>
      <c r="R224">
        <f t="shared" si="36"/>
        <v>-1.7627836190137521E-3</v>
      </c>
      <c r="S224">
        <f t="shared" si="37"/>
        <v>1.7668268561494838E-3</v>
      </c>
      <c r="T224">
        <f t="shared" si="38"/>
        <v>1.1130444578693499E-2</v>
      </c>
      <c r="U224">
        <f t="shared" si="39"/>
        <v>1.3529724436309355E-6</v>
      </c>
    </row>
    <row r="225" spans="1:21" x14ac:dyDescent="0.25">
      <c r="A225" t="s">
        <v>10</v>
      </c>
      <c r="B225" t="s">
        <v>12</v>
      </c>
      <c r="C225" t="s">
        <v>5</v>
      </c>
      <c r="D225">
        <v>6030053297000</v>
      </c>
      <c r="E225">
        <v>9.58E-3</v>
      </c>
      <c r="F225">
        <v>-1.3766700000000001</v>
      </c>
      <c r="G225">
        <v>9.7396100000000008</v>
      </c>
      <c r="H225">
        <v>3.5</v>
      </c>
      <c r="I225">
        <f t="shared" si="32"/>
        <v>1.0060822341475391</v>
      </c>
      <c r="O225">
        <f t="shared" si="35"/>
        <v>1.315885473140114E-2</v>
      </c>
      <c r="P225">
        <f t="shared" si="33"/>
        <v>-1.3781011297534813</v>
      </c>
      <c r="Q225">
        <f t="shared" si="34"/>
        <v>9.7198213398912578</v>
      </c>
      <c r="R225">
        <f t="shared" si="36"/>
        <v>-3.9765052571123765E-3</v>
      </c>
      <c r="S225">
        <f t="shared" si="37"/>
        <v>1.590144170534602E-3</v>
      </c>
      <c r="T225">
        <f t="shared" si="38"/>
        <v>2.198740012082645E-2</v>
      </c>
      <c r="U225">
        <f t="shared" si="39"/>
        <v>5.217686512048359E-6</v>
      </c>
    </row>
    <row r="226" spans="1:21" x14ac:dyDescent="0.25">
      <c r="A226" t="s">
        <v>10</v>
      </c>
      <c r="B226" t="s">
        <v>12</v>
      </c>
      <c r="C226" t="s">
        <v>5</v>
      </c>
      <c r="D226">
        <v>6030063277000</v>
      </c>
      <c r="E226">
        <v>9.58E-3</v>
      </c>
      <c r="F226">
        <v>-1.37906</v>
      </c>
      <c r="G226">
        <v>9.7252500000000008</v>
      </c>
      <c r="H226">
        <v>3.5</v>
      </c>
      <c r="I226">
        <f t="shared" si="32"/>
        <v>1.0032442586407699</v>
      </c>
      <c r="O226">
        <f t="shared" si="35"/>
        <v>1.2800969258261028E-2</v>
      </c>
      <c r="P226">
        <f t="shared" si="33"/>
        <v>-1.3781970167781332</v>
      </c>
      <c r="Q226">
        <f t="shared" si="34"/>
        <v>9.7203642059021327</v>
      </c>
      <c r="R226">
        <f t="shared" si="36"/>
        <v>-3.5788547314011404E-3</v>
      </c>
      <c r="S226">
        <f t="shared" si="37"/>
        <v>-9.5887024651863939E-4</v>
      </c>
      <c r="T226">
        <f t="shared" si="38"/>
        <v>5.4286601087429887E-3</v>
      </c>
      <c r="U226">
        <f t="shared" si="39"/>
        <v>4.4918177527964886E-7</v>
      </c>
    </row>
    <row r="227" spans="1:21" x14ac:dyDescent="0.25">
      <c r="A227" t="s">
        <v>10</v>
      </c>
      <c r="B227" t="s">
        <v>12</v>
      </c>
      <c r="C227" t="s">
        <v>5</v>
      </c>
      <c r="D227">
        <v>6030193294000</v>
      </c>
      <c r="E227">
        <v>9.58E-3</v>
      </c>
      <c r="F227">
        <v>-1.3742700000000001</v>
      </c>
      <c r="G227">
        <v>9.7156699999999994</v>
      </c>
      <c r="H227">
        <v>3.5</v>
      </c>
      <c r="I227">
        <f t="shared" si="32"/>
        <v>1.0011705176870205</v>
      </c>
      <c r="O227">
        <f t="shared" si="35"/>
        <v>1.2478872332434925E-2</v>
      </c>
      <c r="P227">
        <f t="shared" si="33"/>
        <v>-1.3778043151003199</v>
      </c>
      <c r="Q227">
        <f t="shared" si="34"/>
        <v>9.7198947853119204</v>
      </c>
      <c r="R227">
        <f t="shared" si="36"/>
        <v>-3.2209692582610278E-3</v>
      </c>
      <c r="S227">
        <f t="shared" si="37"/>
        <v>3.9270167781331189E-3</v>
      </c>
      <c r="T227">
        <f t="shared" si="38"/>
        <v>-4.6942059021333193E-3</v>
      </c>
      <c r="U227">
        <f t="shared" si="39"/>
        <v>4.9736385246586373E-7</v>
      </c>
    </row>
    <row r="228" spans="1:21" x14ac:dyDescent="0.25">
      <c r="A228" t="s">
        <v>10</v>
      </c>
      <c r="B228" t="s">
        <v>12</v>
      </c>
      <c r="C228" t="s">
        <v>5</v>
      </c>
      <c r="D228">
        <v>6033963384000</v>
      </c>
      <c r="E228">
        <v>1.4370000000000001E-2</v>
      </c>
      <c r="F228">
        <v>-1.38385</v>
      </c>
      <c r="G228">
        <v>9.6917299999999997</v>
      </c>
      <c r="H228">
        <v>3.5</v>
      </c>
      <c r="I228">
        <f t="shared" si="32"/>
        <v>0.99661531444600548</v>
      </c>
      <c r="O228">
        <f t="shared" si="35"/>
        <v>1.2667985099191434E-2</v>
      </c>
      <c r="P228">
        <f t="shared" si="33"/>
        <v>-1.3784088835902879</v>
      </c>
      <c r="Q228">
        <f t="shared" si="34"/>
        <v>9.7170783067807278</v>
      </c>
      <c r="R228">
        <f t="shared" si="36"/>
        <v>1.8911276675650755E-3</v>
      </c>
      <c r="S228">
        <f t="shared" si="37"/>
        <v>-6.0456848996801593E-3</v>
      </c>
      <c r="T228">
        <f t="shared" si="38"/>
        <v>-2.8164785311920681E-2</v>
      </c>
      <c r="U228">
        <f t="shared" si="39"/>
        <v>8.6656802732504429E-6</v>
      </c>
    </row>
    <row r="229" spans="1:21" x14ac:dyDescent="0.25">
      <c r="A229" t="s">
        <v>10</v>
      </c>
      <c r="B229" t="s">
        <v>12</v>
      </c>
      <c r="C229" t="s">
        <v>5</v>
      </c>
      <c r="D229">
        <v>6033963384000</v>
      </c>
      <c r="E229">
        <v>1.4370000000000001E-2</v>
      </c>
      <c r="F229">
        <v>-1.3886400000000001</v>
      </c>
      <c r="G229">
        <v>9.6917299999999997</v>
      </c>
      <c r="H229">
        <v>3.5</v>
      </c>
      <c r="I229">
        <f t="shared" si="32"/>
        <v>0.99675340505682475</v>
      </c>
      <c r="O229">
        <f t="shared" si="35"/>
        <v>1.2838186589272292E-2</v>
      </c>
      <c r="P229">
        <f t="shared" si="33"/>
        <v>-1.3794319952312593</v>
      </c>
      <c r="Q229">
        <f t="shared" si="34"/>
        <v>9.714543476102655</v>
      </c>
      <c r="R229">
        <f t="shared" si="36"/>
        <v>1.7020149008085666E-3</v>
      </c>
      <c r="S229">
        <f t="shared" si="37"/>
        <v>-1.0231116409712193E-2</v>
      </c>
      <c r="T229">
        <f t="shared" si="38"/>
        <v>-2.534830678072808E-2</v>
      </c>
      <c r="U229">
        <f t="shared" si="39"/>
        <v>7.7997947125396478E-6</v>
      </c>
    </row>
    <row r="230" spans="1:21" x14ac:dyDescent="0.25">
      <c r="A230" t="s">
        <v>10</v>
      </c>
      <c r="B230" t="s">
        <v>12</v>
      </c>
      <c r="C230" t="s">
        <v>5</v>
      </c>
      <c r="D230">
        <v>6033963384000</v>
      </c>
      <c r="E230">
        <v>1.4370000000000001E-2</v>
      </c>
      <c r="F230">
        <v>-1.3862399999999999</v>
      </c>
      <c r="G230">
        <v>9.6965199999999996</v>
      </c>
      <c r="H230">
        <v>3.5</v>
      </c>
      <c r="I230">
        <f t="shared" si="32"/>
        <v>0.99764983493174897</v>
      </c>
      <c r="O230">
        <f t="shared" si="35"/>
        <v>1.2991367930345063E-2</v>
      </c>
      <c r="P230">
        <f t="shared" si="33"/>
        <v>-1.3801127957081334</v>
      </c>
      <c r="Q230">
        <f t="shared" si="34"/>
        <v>9.7127411284923895</v>
      </c>
      <c r="R230">
        <f t="shared" si="36"/>
        <v>1.5318134107277087E-3</v>
      </c>
      <c r="S230">
        <f t="shared" si="37"/>
        <v>-6.8080047687406609E-3</v>
      </c>
      <c r="T230">
        <f t="shared" si="38"/>
        <v>-1.8023476102655422E-2</v>
      </c>
      <c r="U230">
        <f t="shared" si="39"/>
        <v>3.8841590901336792E-6</v>
      </c>
    </row>
    <row r="231" spans="1:21" x14ac:dyDescent="0.25">
      <c r="A231" t="s">
        <v>10</v>
      </c>
      <c r="B231" t="s">
        <v>12</v>
      </c>
      <c r="C231" t="s">
        <v>5</v>
      </c>
      <c r="D231">
        <v>6033963384000</v>
      </c>
      <c r="E231">
        <v>1.6760000000000001E-2</v>
      </c>
      <c r="F231">
        <v>-1.3862399999999999</v>
      </c>
      <c r="G231">
        <v>9.7036999999999995</v>
      </c>
      <c r="H231">
        <v>3.5</v>
      </c>
      <c r="I231">
        <f t="shared" si="32"/>
        <v>0.99909901267421874</v>
      </c>
      <c r="O231">
        <f t="shared" si="35"/>
        <v>1.3368231137310558E-2</v>
      </c>
      <c r="P231">
        <f t="shared" si="33"/>
        <v>-1.3807255161373202</v>
      </c>
      <c r="Q231">
        <f t="shared" si="34"/>
        <v>9.7118370156431517</v>
      </c>
      <c r="R231">
        <f t="shared" si="36"/>
        <v>3.7686320696549373E-3</v>
      </c>
      <c r="S231">
        <f t="shared" si="37"/>
        <v>-6.1272042918665282E-3</v>
      </c>
      <c r="T231">
        <f t="shared" si="38"/>
        <v>-9.041128492389916E-3</v>
      </c>
      <c r="U231">
        <f t="shared" si="39"/>
        <v>1.3880283998633895E-6</v>
      </c>
    </row>
    <row r="232" spans="1:21" x14ac:dyDescent="0.25">
      <c r="A232" t="s">
        <v>10</v>
      </c>
      <c r="B232" t="s">
        <v>12</v>
      </c>
      <c r="C232" t="s">
        <v>5</v>
      </c>
      <c r="D232">
        <v>6033963384000</v>
      </c>
      <c r="E232">
        <v>1.4370000000000001E-2</v>
      </c>
      <c r="F232">
        <v>-1.3814500000000001</v>
      </c>
      <c r="G232">
        <v>9.7108799999999995</v>
      </c>
      <c r="H232">
        <v>3.5</v>
      </c>
      <c r="I232">
        <f t="shared" si="32"/>
        <v>1.0004098637186352</v>
      </c>
      <c r="O232">
        <f t="shared" si="35"/>
        <v>1.3468408023579504E-2</v>
      </c>
      <c r="P232">
        <f t="shared" si="33"/>
        <v>-1.3807979645235882</v>
      </c>
      <c r="Q232">
        <f t="shared" si="34"/>
        <v>9.7117413140788376</v>
      </c>
      <c r="R232">
        <f t="shared" si="36"/>
        <v>1.0017688626894426E-3</v>
      </c>
      <c r="S232">
        <f t="shared" si="37"/>
        <v>-7.2448386267986997E-4</v>
      </c>
      <c r="T232">
        <f t="shared" si="38"/>
        <v>-9.5701564315220367E-4</v>
      </c>
      <c r="U232">
        <f t="shared" si="39"/>
        <v>2.5416313790746021E-8</v>
      </c>
    </row>
    <row r="233" spans="1:21" x14ac:dyDescent="0.25">
      <c r="A233" t="s">
        <v>10</v>
      </c>
      <c r="B233" t="s">
        <v>12</v>
      </c>
      <c r="C233" t="s">
        <v>5</v>
      </c>
      <c r="D233">
        <v>6033963384000</v>
      </c>
      <c r="E233">
        <v>1.197E-2</v>
      </c>
      <c r="F233">
        <v>-1.3766700000000001</v>
      </c>
      <c r="G233">
        <v>9.7156699999999994</v>
      </c>
      <c r="H233">
        <v>3.5</v>
      </c>
      <c r="I233">
        <f t="shared" si="32"/>
        <v>1.0012397048963033</v>
      </c>
      <c r="O233">
        <f t="shared" si="35"/>
        <v>1.3318567221221555E-2</v>
      </c>
      <c r="P233">
        <f t="shared" si="33"/>
        <v>-1.3803851680712294</v>
      </c>
      <c r="Q233">
        <f t="shared" si="34"/>
        <v>9.7121341826709546</v>
      </c>
      <c r="R233">
        <f t="shared" si="36"/>
        <v>-1.4984080235795044E-3</v>
      </c>
      <c r="S233">
        <f t="shared" si="37"/>
        <v>4.1279645235881013E-3</v>
      </c>
      <c r="T233">
        <f t="shared" si="38"/>
        <v>3.9286859211618008E-3</v>
      </c>
      <c r="U233">
        <f t="shared" si="39"/>
        <v>3.6102476932957149E-7</v>
      </c>
    </row>
    <row r="234" spans="1:21" x14ac:dyDescent="0.25">
      <c r="A234" t="s">
        <v>10</v>
      </c>
      <c r="B234" t="s">
        <v>12</v>
      </c>
      <c r="C234" t="s">
        <v>5</v>
      </c>
      <c r="D234">
        <v>6033963384000</v>
      </c>
      <c r="E234">
        <v>1.197E-2</v>
      </c>
      <c r="F234">
        <v>-1.3766700000000001</v>
      </c>
      <c r="G234">
        <v>9.7156699999999994</v>
      </c>
      <c r="H234">
        <v>3.5</v>
      </c>
      <c r="I234">
        <f t="shared" si="32"/>
        <v>1.0012397048963033</v>
      </c>
      <c r="O234">
        <f t="shared" si="35"/>
        <v>1.31837104990994E-2</v>
      </c>
      <c r="P234">
        <f t="shared" si="33"/>
        <v>-1.3800136512641064</v>
      </c>
      <c r="Q234">
        <f t="shared" si="34"/>
        <v>9.7124877644038605</v>
      </c>
      <c r="R234">
        <f t="shared" si="36"/>
        <v>-1.3485672212215551E-3</v>
      </c>
      <c r="S234">
        <f t="shared" si="37"/>
        <v>3.7151680712292912E-3</v>
      </c>
      <c r="T234">
        <f t="shared" si="38"/>
        <v>3.5358173290447326E-3</v>
      </c>
      <c r="U234">
        <f t="shared" si="39"/>
        <v>2.924300631568877E-7</v>
      </c>
    </row>
    <row r="235" spans="1:21" x14ac:dyDescent="0.25">
      <c r="A235" t="s">
        <v>10</v>
      </c>
      <c r="B235" t="s">
        <v>12</v>
      </c>
      <c r="C235" t="s">
        <v>5</v>
      </c>
      <c r="D235">
        <v>6034943729000</v>
      </c>
      <c r="E235">
        <v>9.58E-3</v>
      </c>
      <c r="F235">
        <v>-1.3742700000000001</v>
      </c>
      <c r="G235">
        <v>9.7156699999999994</v>
      </c>
      <c r="H235">
        <v>3.5</v>
      </c>
      <c r="I235">
        <f t="shared" si="32"/>
        <v>1.0011705176870205</v>
      </c>
      <c r="O235">
        <f t="shared" si="35"/>
        <v>1.2823339449189461E-2</v>
      </c>
      <c r="P235">
        <f t="shared" si="33"/>
        <v>-1.3794392861376956</v>
      </c>
      <c r="Q235">
        <f t="shared" si="34"/>
        <v>9.7128059879634758</v>
      </c>
      <c r="R235">
        <f t="shared" si="36"/>
        <v>-3.6037104990994002E-3</v>
      </c>
      <c r="S235">
        <f t="shared" si="37"/>
        <v>5.7436512641062532E-3</v>
      </c>
      <c r="T235">
        <f t="shared" si="38"/>
        <v>3.1822355961388382E-3</v>
      </c>
      <c r="U235">
        <f t="shared" si="39"/>
        <v>5.8336964178620697E-7</v>
      </c>
    </row>
    <row r="236" spans="1:21" x14ac:dyDescent="0.25">
      <c r="A236" t="s">
        <v>10</v>
      </c>
      <c r="B236" t="s">
        <v>12</v>
      </c>
      <c r="C236" t="s">
        <v>5</v>
      </c>
      <c r="D236">
        <v>6036143668000</v>
      </c>
      <c r="E236">
        <v>1.6760000000000001E-2</v>
      </c>
      <c r="F236">
        <v>-1.3814500000000001</v>
      </c>
      <c r="G236">
        <v>9.6893399999999996</v>
      </c>
      <c r="H236">
        <v>3.5</v>
      </c>
      <c r="I236">
        <f t="shared" si="32"/>
        <v>0.99606542502809836</v>
      </c>
      <c r="O236">
        <f t="shared" si="35"/>
        <v>1.3217005504270516E-2</v>
      </c>
      <c r="P236">
        <f t="shared" si="33"/>
        <v>-1.379640357523926</v>
      </c>
      <c r="Q236">
        <f t="shared" si="34"/>
        <v>9.7104593891671271</v>
      </c>
      <c r="R236">
        <f t="shared" si="36"/>
        <v>3.9366605508105394E-3</v>
      </c>
      <c r="S236">
        <f t="shared" si="37"/>
        <v>-2.0107138623044474E-3</v>
      </c>
      <c r="T236">
        <f t="shared" si="38"/>
        <v>-2.3465987963476209E-2</v>
      </c>
      <c r="U236">
        <f t="shared" si="39"/>
        <v>5.928985957997029E-6</v>
      </c>
    </row>
    <row r="237" spans="1:21" x14ac:dyDescent="0.25">
      <c r="A237" t="s">
        <v>10</v>
      </c>
      <c r="B237" t="s">
        <v>12</v>
      </c>
      <c r="C237" t="s">
        <v>5</v>
      </c>
      <c r="D237">
        <v>6036143668000</v>
      </c>
      <c r="E237">
        <v>1.915E-2</v>
      </c>
      <c r="F237">
        <v>-1.37906</v>
      </c>
      <c r="G237">
        <v>9.6869399999999999</v>
      </c>
      <c r="H237">
        <v>3.5</v>
      </c>
      <c r="I237">
        <f t="shared" si="32"/>
        <v>0.99551416523613034</v>
      </c>
      <c r="O237">
        <f t="shared" si="35"/>
        <v>1.3810304953843465E-2</v>
      </c>
      <c r="P237">
        <f t="shared" si="33"/>
        <v>-1.3795823217715335</v>
      </c>
      <c r="Q237">
        <f t="shared" si="34"/>
        <v>9.7081074502504148</v>
      </c>
      <c r="R237">
        <f t="shared" si="36"/>
        <v>5.932994495729484E-3</v>
      </c>
      <c r="S237">
        <f t="shared" si="37"/>
        <v>5.80357523926045E-4</v>
      </c>
      <c r="T237">
        <f t="shared" si="38"/>
        <v>-2.3519389167127258E-2</v>
      </c>
      <c r="U237">
        <f t="shared" si="39"/>
        <v>6.1214157570037573E-6</v>
      </c>
    </row>
    <row r="238" spans="1:21" x14ac:dyDescent="0.25">
      <c r="A238" t="s">
        <v>10</v>
      </c>
      <c r="B238" t="s">
        <v>12</v>
      </c>
      <c r="C238" t="s">
        <v>5</v>
      </c>
      <c r="D238">
        <v>6036143668000</v>
      </c>
      <c r="E238">
        <v>1.4370000000000001E-2</v>
      </c>
      <c r="F238">
        <v>-1.37906</v>
      </c>
      <c r="G238">
        <v>9.6917299999999997</v>
      </c>
      <c r="H238">
        <v>3.5</v>
      </c>
      <c r="I238">
        <f t="shared" si="32"/>
        <v>0.99647770099039767</v>
      </c>
      <c r="O238">
        <f t="shared" si="35"/>
        <v>1.3866274458459119E-2</v>
      </c>
      <c r="P238">
        <f t="shared" si="33"/>
        <v>-1.3795300895943803</v>
      </c>
      <c r="Q238">
        <f t="shared" si="34"/>
        <v>9.7064697052253734</v>
      </c>
      <c r="R238">
        <f t="shared" si="36"/>
        <v>5.5969504615653587E-4</v>
      </c>
      <c r="S238">
        <f t="shared" si="37"/>
        <v>5.2232177153355153E-4</v>
      </c>
      <c r="T238">
        <f t="shared" si="38"/>
        <v>-1.6377450250415038E-2</v>
      </c>
      <c r="U238">
        <f t="shared" si="39"/>
        <v>2.7951115871661425E-6</v>
      </c>
    </row>
    <row r="239" spans="1:21" x14ac:dyDescent="0.25">
      <c r="A239" t="s">
        <v>10</v>
      </c>
      <c r="B239" t="s">
        <v>12</v>
      </c>
      <c r="C239" t="s">
        <v>5</v>
      </c>
      <c r="D239">
        <v>6036143668000</v>
      </c>
      <c r="E239">
        <v>1.197E-2</v>
      </c>
      <c r="F239">
        <v>-1.3814500000000001</v>
      </c>
      <c r="G239">
        <v>9.6989099999999997</v>
      </c>
      <c r="H239">
        <v>3.5</v>
      </c>
      <c r="I239">
        <f t="shared" si="32"/>
        <v>0.99799333596761441</v>
      </c>
      <c r="O239">
        <f t="shared" si="35"/>
        <v>1.3676647012613207E-2</v>
      </c>
      <c r="P239">
        <f t="shared" si="33"/>
        <v>-1.3797220806349422</v>
      </c>
      <c r="Q239">
        <f t="shared" si="34"/>
        <v>9.7057137347028366</v>
      </c>
      <c r="R239">
        <f t="shared" si="36"/>
        <v>-1.8962744584591195E-3</v>
      </c>
      <c r="S239">
        <f t="shared" si="37"/>
        <v>-1.9199104056197847E-3</v>
      </c>
      <c r="T239">
        <f t="shared" si="38"/>
        <v>-7.5597052253737473E-3</v>
      </c>
      <c r="U239">
        <f t="shared" si="39"/>
        <v>6.6996774945691059E-7</v>
      </c>
    </row>
    <row r="240" spans="1:21" x14ac:dyDescent="0.25">
      <c r="A240" t="s">
        <v>10</v>
      </c>
      <c r="B240" t="s">
        <v>12</v>
      </c>
      <c r="C240" t="s">
        <v>5</v>
      </c>
      <c r="D240">
        <v>6036143668000</v>
      </c>
      <c r="E240">
        <v>9.58E-3</v>
      </c>
      <c r="F240">
        <v>-1.38385</v>
      </c>
      <c r="G240">
        <v>9.7084899999999994</v>
      </c>
      <c r="H240">
        <v>3.5</v>
      </c>
      <c r="I240">
        <f t="shared" si="32"/>
        <v>0.99999507599450876</v>
      </c>
      <c r="O240">
        <f t="shared" si="35"/>
        <v>1.3266982311351887E-2</v>
      </c>
      <c r="P240">
        <f t="shared" si="33"/>
        <v>-1.380134872571448</v>
      </c>
      <c r="Q240">
        <f t="shared" si="34"/>
        <v>9.7059913612325524</v>
      </c>
      <c r="R240">
        <f t="shared" si="36"/>
        <v>-4.0966470126132075E-3</v>
      </c>
      <c r="S240">
        <f t="shared" si="37"/>
        <v>-4.1279193650578527E-3</v>
      </c>
      <c r="T240">
        <f t="shared" si="38"/>
        <v>2.7762652971627944E-3</v>
      </c>
      <c r="U240">
        <f t="shared" si="39"/>
        <v>4.3183651980134696E-7</v>
      </c>
    </row>
    <row r="241" spans="1:21" x14ac:dyDescent="0.25">
      <c r="A241" t="s">
        <v>10</v>
      </c>
      <c r="B241" t="s">
        <v>12</v>
      </c>
      <c r="C241" t="s">
        <v>5</v>
      </c>
      <c r="D241">
        <v>6036143668000</v>
      </c>
      <c r="E241">
        <v>9.58E-3</v>
      </c>
      <c r="F241">
        <v>-1.3814500000000001</v>
      </c>
      <c r="G241">
        <v>9.7156699999999994</v>
      </c>
      <c r="H241">
        <v>3.5</v>
      </c>
      <c r="I241">
        <f t="shared" si="32"/>
        <v>1.0013762574244665</v>
      </c>
      <c r="O241">
        <f t="shared" si="35"/>
        <v>1.2898284080216699E-2</v>
      </c>
      <c r="P241">
        <f t="shared" si="33"/>
        <v>-1.3802663853143031</v>
      </c>
      <c r="Q241">
        <f t="shared" si="34"/>
        <v>9.7069592251092978</v>
      </c>
      <c r="R241">
        <f t="shared" si="36"/>
        <v>-3.6869823113518871E-3</v>
      </c>
      <c r="S241">
        <f t="shared" si="37"/>
        <v>-1.3151274285521097E-3</v>
      </c>
      <c r="T241">
        <f t="shared" si="38"/>
        <v>9.678638767447012E-3</v>
      </c>
      <c r="U241">
        <f t="shared" si="39"/>
        <v>1.1333993098758831E-6</v>
      </c>
    </row>
    <row r="242" spans="1:21" x14ac:dyDescent="0.25">
      <c r="A242" t="s">
        <v>10</v>
      </c>
      <c r="B242" t="s">
        <v>12</v>
      </c>
      <c r="C242" t="s">
        <v>5</v>
      </c>
      <c r="D242">
        <v>6036143668000</v>
      </c>
      <c r="E242">
        <v>9.58E-3</v>
      </c>
      <c r="F242">
        <v>-1.3814500000000001</v>
      </c>
      <c r="G242">
        <v>9.7156699999999994</v>
      </c>
      <c r="H242">
        <v>3.5</v>
      </c>
      <c r="I242">
        <f t="shared" si="32"/>
        <v>1.0013762574244665</v>
      </c>
      <c r="O242">
        <f t="shared" si="35"/>
        <v>1.2566455672195029E-2</v>
      </c>
      <c r="P242">
        <f t="shared" si="33"/>
        <v>-1.3803847467828727</v>
      </c>
      <c r="Q242">
        <f t="shared" si="34"/>
        <v>9.707830302598369</v>
      </c>
      <c r="R242">
        <f t="shared" si="36"/>
        <v>-3.3182840802166991E-3</v>
      </c>
      <c r="S242">
        <f t="shared" si="37"/>
        <v>-1.1836146856969432E-3</v>
      </c>
      <c r="T242">
        <f t="shared" si="38"/>
        <v>8.7107748907016003E-3</v>
      </c>
      <c r="U242">
        <f t="shared" si="39"/>
        <v>9.1805344099933776E-7</v>
      </c>
    </row>
    <row r="243" spans="1:21" x14ac:dyDescent="0.25">
      <c r="A243" t="s">
        <v>10</v>
      </c>
      <c r="B243" t="s">
        <v>12</v>
      </c>
      <c r="C243" t="s">
        <v>5</v>
      </c>
      <c r="D243">
        <v>6037593355000</v>
      </c>
      <c r="E243">
        <v>1.197E-2</v>
      </c>
      <c r="F243">
        <v>-1.36948</v>
      </c>
      <c r="G243">
        <v>9.6965199999999996</v>
      </c>
      <c r="H243">
        <v>3.5</v>
      </c>
      <c r="I243">
        <f t="shared" si="32"/>
        <v>0.9971689271806371</v>
      </c>
      <c r="O243">
        <f t="shared" si="35"/>
        <v>1.2506810104975527E-2</v>
      </c>
      <c r="P243">
        <f t="shared" si="33"/>
        <v>-1.3792942721045856</v>
      </c>
      <c r="Q243">
        <f t="shared" si="34"/>
        <v>9.7066992723385326</v>
      </c>
      <c r="R243">
        <f t="shared" si="36"/>
        <v>-5.9645567219502975E-4</v>
      </c>
      <c r="S243">
        <f t="shared" si="37"/>
        <v>1.0904746782872676E-2</v>
      </c>
      <c r="T243">
        <f t="shared" si="38"/>
        <v>-1.1310302598369404E-2</v>
      </c>
      <c r="U243">
        <f t="shared" si="39"/>
        <v>2.5703568581180137E-6</v>
      </c>
    </row>
    <row r="244" spans="1:21" x14ac:dyDescent="0.25">
      <c r="A244" t="s">
        <v>10</v>
      </c>
      <c r="B244" t="s">
        <v>12</v>
      </c>
      <c r="C244" t="s">
        <v>5</v>
      </c>
      <c r="D244">
        <v>6037593355000</v>
      </c>
      <c r="E244">
        <v>1.197E-2</v>
      </c>
      <c r="F244">
        <v>-1.36948</v>
      </c>
      <c r="G244">
        <v>9.6965199999999996</v>
      </c>
      <c r="H244">
        <v>3.5</v>
      </c>
      <c r="I244">
        <f t="shared" si="32"/>
        <v>0.9971689271806371</v>
      </c>
      <c r="O244">
        <f t="shared" si="35"/>
        <v>1.2453129094477974E-2</v>
      </c>
      <c r="P244">
        <f t="shared" si="33"/>
        <v>-1.3783128448941271</v>
      </c>
      <c r="Q244">
        <f t="shared" si="34"/>
        <v>9.7056813451046793</v>
      </c>
      <c r="R244">
        <f t="shared" si="36"/>
        <v>-5.3681010497552695E-4</v>
      </c>
      <c r="S244">
        <f t="shared" si="37"/>
        <v>9.8142721045855197E-3</v>
      </c>
      <c r="T244">
        <f t="shared" si="38"/>
        <v>-1.0179272338532996E-2</v>
      </c>
      <c r="U244">
        <f t="shared" si="39"/>
        <v>2.0819890550757272E-6</v>
      </c>
    </row>
    <row r="245" spans="1:21" x14ac:dyDescent="0.25">
      <c r="A245" t="s">
        <v>10</v>
      </c>
      <c r="B245" t="s">
        <v>12</v>
      </c>
      <c r="C245" t="s">
        <v>5</v>
      </c>
      <c r="D245">
        <v>6037593355000</v>
      </c>
      <c r="E245">
        <v>9.58E-3</v>
      </c>
      <c r="F245">
        <v>-1.36469</v>
      </c>
      <c r="G245">
        <v>9.6965199999999996</v>
      </c>
      <c r="H245">
        <v>3.5</v>
      </c>
      <c r="I245">
        <f t="shared" si="32"/>
        <v>0.99703220963597616</v>
      </c>
      <c r="O245">
        <f t="shared" si="35"/>
        <v>1.2165816185030178E-2</v>
      </c>
      <c r="P245">
        <f t="shared" si="33"/>
        <v>-1.3769505604047143</v>
      </c>
      <c r="Q245">
        <f t="shared" si="34"/>
        <v>9.7047652105942124</v>
      </c>
      <c r="R245">
        <f t="shared" si="36"/>
        <v>-2.8731290944779744E-3</v>
      </c>
      <c r="S245">
        <f t="shared" si="37"/>
        <v>1.3622844894127129E-2</v>
      </c>
      <c r="T245">
        <f t="shared" si="38"/>
        <v>-9.1613451046796968E-3</v>
      </c>
      <c r="U245">
        <f t="shared" si="39"/>
        <v>2.8882802140769004E-6</v>
      </c>
    </row>
    <row r="246" spans="1:21" x14ac:dyDescent="0.25">
      <c r="A246" t="s">
        <v>10</v>
      </c>
      <c r="B246" t="s">
        <v>12</v>
      </c>
      <c r="C246" t="s">
        <v>5</v>
      </c>
      <c r="D246">
        <v>6037593355000</v>
      </c>
      <c r="E246">
        <v>9.58E-3</v>
      </c>
      <c r="F246">
        <v>-1.3670899999999999</v>
      </c>
      <c r="G246">
        <v>9.7013099999999994</v>
      </c>
      <c r="H246">
        <v>3.5</v>
      </c>
      <c r="I246">
        <f t="shared" si="32"/>
        <v>0.99806653926358646</v>
      </c>
      <c r="O246">
        <f t="shared" si="35"/>
        <v>1.1907234566527161E-2</v>
      </c>
      <c r="P246">
        <f t="shared" si="33"/>
        <v>-1.3759645043642428</v>
      </c>
      <c r="Q246">
        <f t="shared" si="34"/>
        <v>9.7044196895347916</v>
      </c>
      <c r="R246">
        <f t="shared" si="36"/>
        <v>-2.5858161850301781E-3</v>
      </c>
      <c r="S246">
        <f t="shared" si="37"/>
        <v>9.8605604047143913E-3</v>
      </c>
      <c r="T246">
        <f t="shared" si="38"/>
        <v>-3.455210594212943E-3</v>
      </c>
      <c r="U246">
        <f t="shared" si="39"/>
        <v>1.2046907998215223E-6</v>
      </c>
    </row>
    <row r="247" spans="1:21" x14ac:dyDescent="0.25">
      <c r="A247" t="s">
        <v>10</v>
      </c>
      <c r="B247" t="s">
        <v>12</v>
      </c>
      <c r="C247" t="s">
        <v>5</v>
      </c>
      <c r="D247">
        <v>6037593355000</v>
      </c>
      <c r="E247">
        <v>9.58E-3</v>
      </c>
      <c r="F247">
        <v>-1.37188</v>
      </c>
      <c r="G247">
        <v>9.7084899999999994</v>
      </c>
      <c r="H247">
        <v>3.5</v>
      </c>
      <c r="I247">
        <f t="shared" si="32"/>
        <v>0.99965207967223468</v>
      </c>
      <c r="O247">
        <f t="shared" si="35"/>
        <v>1.1674511109874447E-2</v>
      </c>
      <c r="P247">
        <f t="shared" si="33"/>
        <v>-1.3755560539278187</v>
      </c>
      <c r="Q247">
        <f t="shared" si="34"/>
        <v>9.7048267205813126</v>
      </c>
      <c r="R247">
        <f t="shared" si="36"/>
        <v>-2.3272345665271612E-3</v>
      </c>
      <c r="S247">
        <f t="shared" si="37"/>
        <v>4.0845043642427914E-3</v>
      </c>
      <c r="T247">
        <f t="shared" si="38"/>
        <v>4.0703104652077826E-3</v>
      </c>
      <c r="U247">
        <f t="shared" si="39"/>
        <v>4.0206373536865662E-7</v>
      </c>
    </row>
    <row r="248" spans="1:21" x14ac:dyDescent="0.25">
      <c r="A248" t="s">
        <v>10</v>
      </c>
      <c r="B248" t="s">
        <v>12</v>
      </c>
      <c r="C248" t="s">
        <v>5</v>
      </c>
      <c r="D248">
        <v>6037593355000</v>
      </c>
      <c r="E248">
        <v>9.58E-3</v>
      </c>
      <c r="F248">
        <v>-1.3742700000000001</v>
      </c>
      <c r="G248">
        <v>9.7156699999999994</v>
      </c>
      <c r="H248">
        <v>3.5</v>
      </c>
      <c r="I248">
        <f t="shared" si="32"/>
        <v>1.0011705176870205</v>
      </c>
      <c r="O248">
        <f t="shared" si="35"/>
        <v>1.1465059998887002E-2</v>
      </c>
      <c r="P248">
        <f t="shared" si="33"/>
        <v>-1.3754274485350368</v>
      </c>
      <c r="Q248">
        <f t="shared" si="34"/>
        <v>9.7059110485231823</v>
      </c>
      <c r="R248">
        <f t="shared" si="36"/>
        <v>-2.0945111098744466E-3</v>
      </c>
      <c r="S248">
        <f t="shared" si="37"/>
        <v>1.2860539278185534E-3</v>
      </c>
      <c r="T248">
        <f t="shared" si="38"/>
        <v>1.0843279418686791E-2</v>
      </c>
      <c r="U248">
        <f t="shared" si="39"/>
        <v>1.2854021645620091E-6</v>
      </c>
    </row>
    <row r="249" spans="1:21" x14ac:dyDescent="0.25">
      <c r="A249" t="s">
        <v>10</v>
      </c>
      <c r="B249" t="s">
        <v>12</v>
      </c>
      <c r="C249" t="s">
        <v>5</v>
      </c>
      <c r="D249">
        <v>6037593355000</v>
      </c>
      <c r="E249">
        <v>9.58E-3</v>
      </c>
      <c r="F249">
        <v>-1.3742700000000001</v>
      </c>
      <c r="G249">
        <v>9.7156699999999994</v>
      </c>
      <c r="H249">
        <v>3.5</v>
      </c>
      <c r="I249">
        <f t="shared" si="32"/>
        <v>1.0011705176870205</v>
      </c>
      <c r="O249">
        <f t="shared" si="35"/>
        <v>1.1276553998998302E-2</v>
      </c>
      <c r="P249">
        <f t="shared" si="33"/>
        <v>-1.3753117036815332</v>
      </c>
      <c r="Q249">
        <f t="shared" si="34"/>
        <v>9.7068869436708649</v>
      </c>
      <c r="R249">
        <f t="shared" si="36"/>
        <v>-1.8850599988870023E-3</v>
      </c>
      <c r="S249">
        <f t="shared" si="37"/>
        <v>1.1574485350367425E-3</v>
      </c>
      <c r="T249">
        <f t="shared" si="38"/>
        <v>9.758951476817046E-3</v>
      </c>
      <c r="U249">
        <f t="shared" si="39"/>
        <v>1.0411757532950119E-6</v>
      </c>
    </row>
    <row r="250" spans="1:21" x14ac:dyDescent="0.25">
      <c r="A250" t="s">
        <v>10</v>
      </c>
      <c r="B250" t="s">
        <v>12</v>
      </c>
      <c r="C250" t="s">
        <v>5</v>
      </c>
      <c r="D250">
        <v>6042033276000</v>
      </c>
      <c r="E250">
        <v>1.4370000000000001E-2</v>
      </c>
      <c r="F250">
        <v>-1.36948</v>
      </c>
      <c r="G250">
        <v>9.6965199999999996</v>
      </c>
      <c r="H250">
        <v>3.5</v>
      </c>
      <c r="I250">
        <f t="shared" ref="I250:I313" si="40">((E250*E250)+(F250*F250)+(G250*G250))/($M$2 * $M$2)</f>
        <v>0.99716958451397841</v>
      </c>
      <c r="O250">
        <f t="shared" si="35"/>
        <v>1.1585898599098473E-2</v>
      </c>
      <c r="P250">
        <f t="shared" si="33"/>
        <v>-1.3747285333133801</v>
      </c>
      <c r="Q250">
        <f t="shared" si="34"/>
        <v>9.7058502493037793</v>
      </c>
      <c r="R250">
        <f t="shared" si="36"/>
        <v>3.0934460010016984E-3</v>
      </c>
      <c r="S250">
        <f t="shared" si="37"/>
        <v>5.8317036815331846E-3</v>
      </c>
      <c r="T250">
        <f t="shared" si="38"/>
        <v>-1.0366943670865325E-2</v>
      </c>
      <c r="U250">
        <f t="shared" si="39"/>
        <v>1.5706675010858042E-6</v>
      </c>
    </row>
    <row r="251" spans="1:21" x14ac:dyDescent="0.25">
      <c r="A251" t="s">
        <v>10</v>
      </c>
      <c r="B251" t="s">
        <v>12</v>
      </c>
      <c r="C251" t="s">
        <v>5</v>
      </c>
      <c r="D251">
        <v>6042033276000</v>
      </c>
      <c r="E251">
        <v>1.6760000000000001E-2</v>
      </c>
      <c r="F251">
        <v>-1.3742700000000001</v>
      </c>
      <c r="G251">
        <v>9.6941199999999998</v>
      </c>
      <c r="H251">
        <v>3.5</v>
      </c>
      <c r="I251">
        <f t="shared" si="40"/>
        <v>0.9968231101490338</v>
      </c>
      <c r="O251">
        <f t="shared" si="35"/>
        <v>1.2103308739188627E-2</v>
      </c>
      <c r="P251">
        <f t="shared" si="33"/>
        <v>-1.374682679982042</v>
      </c>
      <c r="Q251">
        <f t="shared" si="34"/>
        <v>9.7046772243734019</v>
      </c>
      <c r="R251">
        <f t="shared" si="36"/>
        <v>5.1741014009015276E-3</v>
      </c>
      <c r="S251">
        <f t="shared" si="37"/>
        <v>4.5853331337997183E-4</v>
      </c>
      <c r="T251">
        <f t="shared" si="38"/>
        <v>-1.1730249303779416E-2</v>
      </c>
      <c r="U251">
        <f t="shared" si="39"/>
        <v>1.7113410554161297E-6</v>
      </c>
    </row>
    <row r="252" spans="1:21" x14ac:dyDescent="0.25">
      <c r="A252" t="s">
        <v>10</v>
      </c>
      <c r="B252" t="s">
        <v>12</v>
      </c>
      <c r="C252" t="s">
        <v>5</v>
      </c>
      <c r="D252">
        <v>6042033276000</v>
      </c>
      <c r="E252">
        <v>1.197E-2</v>
      </c>
      <c r="F252">
        <v>-1.3742700000000001</v>
      </c>
      <c r="G252">
        <v>9.6989099999999997</v>
      </c>
      <c r="H252">
        <v>3.5</v>
      </c>
      <c r="I252">
        <f t="shared" si="40"/>
        <v>0.99778759623016855</v>
      </c>
      <c r="O252">
        <f t="shared" si="35"/>
        <v>1.2089977865269766E-2</v>
      </c>
      <c r="P252">
        <f t="shared" si="33"/>
        <v>-1.3746414119838377</v>
      </c>
      <c r="Q252">
        <f t="shared" si="34"/>
        <v>9.7041005019360629</v>
      </c>
      <c r="R252">
        <f t="shared" si="36"/>
        <v>-1.3330873918862736E-4</v>
      </c>
      <c r="S252">
        <f t="shared" si="37"/>
        <v>4.1267998204186362E-4</v>
      </c>
      <c r="T252">
        <f t="shared" si="38"/>
        <v>-5.7672243734021578E-3</v>
      </c>
      <c r="U252">
        <f t="shared" si="39"/>
        <v>3.4780928901457315E-7</v>
      </c>
    </row>
    <row r="253" spans="1:21" x14ac:dyDescent="0.25">
      <c r="A253" t="s">
        <v>10</v>
      </c>
      <c r="B253" t="s">
        <v>12</v>
      </c>
      <c r="C253" t="s">
        <v>5</v>
      </c>
      <c r="D253">
        <v>6042033276000</v>
      </c>
      <c r="E253">
        <v>4.79E-3</v>
      </c>
      <c r="F253">
        <v>-1.36948</v>
      </c>
      <c r="G253">
        <v>9.7060899999999997</v>
      </c>
      <c r="H253">
        <v>3.5</v>
      </c>
      <c r="I253">
        <f t="shared" si="40"/>
        <v>0.99909844677651083</v>
      </c>
      <c r="O253">
        <f t="shared" si="35"/>
        <v>1.1359980078742789E-2</v>
      </c>
      <c r="P253">
        <f t="shared" si="33"/>
        <v>-1.3741252707854541</v>
      </c>
      <c r="Q253">
        <f t="shared" si="34"/>
        <v>9.7042994517424557</v>
      </c>
      <c r="R253">
        <f t="shared" si="36"/>
        <v>-7.2999778652697656E-3</v>
      </c>
      <c r="S253">
        <f t="shared" si="37"/>
        <v>5.1614119838376826E-3</v>
      </c>
      <c r="T253">
        <f t="shared" si="38"/>
        <v>1.9894980639367787E-3</v>
      </c>
      <c r="U253">
        <f t="shared" si="39"/>
        <v>8.7228468228489785E-7</v>
      </c>
    </row>
    <row r="254" spans="1:21" x14ac:dyDescent="0.25">
      <c r="A254" t="s">
        <v>10</v>
      </c>
      <c r="B254" t="s">
        <v>12</v>
      </c>
      <c r="C254" t="s">
        <v>5</v>
      </c>
      <c r="D254">
        <v>6042033276000</v>
      </c>
      <c r="E254">
        <v>2.3900000000000002E-3</v>
      </c>
      <c r="F254">
        <v>-1.36469</v>
      </c>
      <c r="G254">
        <v>9.7156699999999994</v>
      </c>
      <c r="H254">
        <v>3.5</v>
      </c>
      <c r="I254">
        <f t="shared" si="40"/>
        <v>1.0008967816370626</v>
      </c>
      <c r="O254">
        <f t="shared" si="35"/>
        <v>1.046298207086851E-2</v>
      </c>
      <c r="P254">
        <f t="shared" si="33"/>
        <v>-1.3731817437069087</v>
      </c>
      <c r="Q254">
        <f t="shared" si="34"/>
        <v>9.7054365065682102</v>
      </c>
      <c r="R254">
        <f t="shared" si="36"/>
        <v>-8.969980078742789E-3</v>
      </c>
      <c r="S254">
        <f t="shared" si="37"/>
        <v>9.4352707854541418E-3</v>
      </c>
      <c r="T254">
        <f t="shared" si="38"/>
        <v>1.1370548257543689E-2</v>
      </c>
      <c r="U254">
        <f t="shared" si="39"/>
        <v>3.1067178061155716E-6</v>
      </c>
    </row>
    <row r="255" spans="1:21" x14ac:dyDescent="0.25">
      <c r="A255" t="s">
        <v>10</v>
      </c>
      <c r="B255" t="s">
        <v>12</v>
      </c>
      <c r="C255" t="s">
        <v>5</v>
      </c>
      <c r="D255">
        <v>6042033276000</v>
      </c>
      <c r="E255">
        <v>-2.3900000000000002E-3</v>
      </c>
      <c r="F255">
        <v>-1.35991</v>
      </c>
      <c r="G255">
        <v>9.7204599999999992</v>
      </c>
      <c r="H255">
        <v>3.5</v>
      </c>
      <c r="I255">
        <f t="shared" si="40"/>
        <v>1.0017294233629679</v>
      </c>
      <c r="O255">
        <f t="shared" si="35"/>
        <v>9.1776838637816598E-3</v>
      </c>
      <c r="P255">
        <f t="shared" si="33"/>
        <v>-1.3718545693362179</v>
      </c>
      <c r="Q255">
        <f t="shared" si="34"/>
        <v>9.7069388559113907</v>
      </c>
      <c r="R255">
        <f t="shared" si="36"/>
        <v>-1.285298207086851E-2</v>
      </c>
      <c r="S255">
        <f t="shared" si="37"/>
        <v>1.3271743706908756E-2</v>
      </c>
      <c r="T255">
        <f t="shared" si="38"/>
        <v>1.5023493431788992E-2</v>
      </c>
      <c r="U255">
        <f t="shared" si="39"/>
        <v>5.8962401847021129E-6</v>
      </c>
    </row>
    <row r="256" spans="1:21" x14ac:dyDescent="0.25">
      <c r="A256" t="s">
        <v>10</v>
      </c>
      <c r="B256" t="s">
        <v>12</v>
      </c>
      <c r="C256" t="s">
        <v>5</v>
      </c>
      <c r="D256">
        <v>6042033276000</v>
      </c>
      <c r="E256">
        <v>-2.3900000000000002E-3</v>
      </c>
      <c r="F256">
        <v>-1.35991</v>
      </c>
      <c r="G256">
        <v>9.7204599999999992</v>
      </c>
      <c r="H256">
        <v>3.5</v>
      </c>
      <c r="I256">
        <f t="shared" si="40"/>
        <v>1.0017294233629679</v>
      </c>
      <c r="O256">
        <f t="shared" si="35"/>
        <v>8.0209154774034952E-3</v>
      </c>
      <c r="P256">
        <f t="shared" si="33"/>
        <v>-1.3706601124025961</v>
      </c>
      <c r="Q256">
        <f t="shared" si="34"/>
        <v>9.7082909703202525</v>
      </c>
      <c r="R256">
        <f t="shared" si="36"/>
        <v>-1.156768386378166E-2</v>
      </c>
      <c r="S256">
        <f t="shared" si="37"/>
        <v>1.1944569336217903E-2</v>
      </c>
      <c r="T256">
        <f t="shared" si="38"/>
        <v>1.3521144088608494E-2</v>
      </c>
      <c r="U256">
        <f t="shared" si="39"/>
        <v>4.7759545496082686E-6</v>
      </c>
    </row>
    <row r="257" spans="1:21" x14ac:dyDescent="0.25">
      <c r="A257" t="s">
        <v>10</v>
      </c>
      <c r="B257" t="s">
        <v>12</v>
      </c>
      <c r="C257" t="s">
        <v>5</v>
      </c>
      <c r="D257">
        <v>6042043287000</v>
      </c>
      <c r="E257">
        <v>0</v>
      </c>
      <c r="F257">
        <v>-1.35991</v>
      </c>
      <c r="G257">
        <v>9.7180700000000009</v>
      </c>
      <c r="H257">
        <v>3.5</v>
      </c>
      <c r="I257">
        <f t="shared" si="40"/>
        <v>1.0012462829536244</v>
      </c>
      <c r="O257">
        <f t="shared" si="35"/>
        <v>7.218823929663146E-3</v>
      </c>
      <c r="P257">
        <f t="shared" si="33"/>
        <v>-1.3695851011623366</v>
      </c>
      <c r="Q257">
        <f t="shared" si="34"/>
        <v>9.7092688732882273</v>
      </c>
      <c r="R257">
        <f t="shared" si="36"/>
        <v>-8.0209154774034952E-3</v>
      </c>
      <c r="S257">
        <f t="shared" si="37"/>
        <v>1.0750112402596157E-2</v>
      </c>
      <c r="T257">
        <f t="shared" si="38"/>
        <v>9.7790296797484189E-3</v>
      </c>
      <c r="U257">
        <f t="shared" si="39"/>
        <v>2.8650132311423205E-6</v>
      </c>
    </row>
    <row r="258" spans="1:21" x14ac:dyDescent="0.25">
      <c r="A258" t="s">
        <v>10</v>
      </c>
      <c r="B258" t="s">
        <v>12</v>
      </c>
      <c r="C258" t="s">
        <v>5</v>
      </c>
      <c r="D258">
        <v>6042713300000</v>
      </c>
      <c r="E258">
        <v>4.79E-3</v>
      </c>
      <c r="F258">
        <v>-1.37906</v>
      </c>
      <c r="G258">
        <v>9.7300400000000007</v>
      </c>
      <c r="H258">
        <v>3.5</v>
      </c>
      <c r="I258">
        <f t="shared" si="40"/>
        <v>1.0042125609674464</v>
      </c>
      <c r="O258">
        <f t="shared" si="35"/>
        <v>6.9759415366968322E-3</v>
      </c>
      <c r="P258">
        <f t="shared" si="33"/>
        <v>-1.370532591046103</v>
      </c>
      <c r="Q258">
        <f t="shared" si="34"/>
        <v>9.7113459859594045</v>
      </c>
      <c r="R258">
        <f t="shared" si="36"/>
        <v>-2.428823929663146E-3</v>
      </c>
      <c r="S258">
        <f t="shared" si="37"/>
        <v>-9.4748988376633925E-3</v>
      </c>
      <c r="T258">
        <f t="shared" si="38"/>
        <v>2.0771126711773391E-2</v>
      </c>
      <c r="U258">
        <f t="shared" si="39"/>
        <v>5.4810283103608768E-6</v>
      </c>
    </row>
    <row r="259" spans="1:21" x14ac:dyDescent="0.25">
      <c r="A259" t="s">
        <v>10</v>
      </c>
      <c r="B259" t="s">
        <v>12</v>
      </c>
      <c r="C259" t="s">
        <v>5</v>
      </c>
      <c r="D259">
        <v>6042723311000</v>
      </c>
      <c r="E259">
        <v>4.79E-3</v>
      </c>
      <c r="F259">
        <v>-1.3814500000000001</v>
      </c>
      <c r="G259">
        <v>9.7180700000000009</v>
      </c>
      <c r="H259">
        <v>3.5</v>
      </c>
      <c r="I259">
        <f t="shared" si="40"/>
        <v>1.0018605244270009</v>
      </c>
      <c r="O259">
        <f t="shared" si="35"/>
        <v>6.7573473830271494E-3</v>
      </c>
      <c r="P259">
        <f t="shared" si="33"/>
        <v>-1.3716243319414927</v>
      </c>
      <c r="Q259">
        <f t="shared" si="34"/>
        <v>9.7120183873634645</v>
      </c>
      <c r="R259">
        <f t="shared" si="36"/>
        <v>-2.1859415366968322E-3</v>
      </c>
      <c r="S259">
        <f t="shared" si="37"/>
        <v>-1.0917408953897034E-2</v>
      </c>
      <c r="T259">
        <f t="shared" si="38"/>
        <v>6.7240140405964155E-3</v>
      </c>
      <c r="U259">
        <f t="shared" si="39"/>
        <v>1.7591748733706727E-6</v>
      </c>
    </row>
    <row r="260" spans="1:21" x14ac:dyDescent="0.25">
      <c r="A260" t="s">
        <v>10</v>
      </c>
      <c r="B260" t="s">
        <v>12</v>
      </c>
      <c r="C260" t="s">
        <v>5</v>
      </c>
      <c r="D260">
        <v>6042733291000</v>
      </c>
      <c r="E260">
        <v>2.3900000000000002E-3</v>
      </c>
      <c r="F260">
        <v>-1.38385</v>
      </c>
      <c r="G260">
        <v>9.7156699999999994</v>
      </c>
      <c r="H260">
        <v>3.5</v>
      </c>
      <c r="I260">
        <f t="shared" si="40"/>
        <v>1.0014443725282269</v>
      </c>
      <c r="O260">
        <f t="shared" si="35"/>
        <v>6.3206126447244342E-3</v>
      </c>
      <c r="P260">
        <f t="shared" si="33"/>
        <v>-1.3728468987473434</v>
      </c>
      <c r="Q260">
        <f t="shared" si="34"/>
        <v>9.7123835486271179</v>
      </c>
      <c r="R260">
        <f t="shared" si="36"/>
        <v>-4.3673473830271488E-3</v>
      </c>
      <c r="S260">
        <f t="shared" si="37"/>
        <v>-1.2225668058507333E-2</v>
      </c>
      <c r="T260">
        <f t="shared" si="38"/>
        <v>3.6516126365349066E-3</v>
      </c>
      <c r="U260">
        <f t="shared" si="39"/>
        <v>1.8911742836272308E-6</v>
      </c>
    </row>
    <row r="261" spans="1:21" x14ac:dyDescent="0.25">
      <c r="A261" t="s">
        <v>19</v>
      </c>
      <c r="B261" t="s">
        <v>14</v>
      </c>
      <c r="C261" t="s">
        <v>5</v>
      </c>
      <c r="D261">
        <v>6365292485000</v>
      </c>
      <c r="E261">
        <v>0.10295</v>
      </c>
      <c r="F261">
        <v>-1.49159</v>
      </c>
      <c r="G261">
        <v>9.6342700000000008</v>
      </c>
      <c r="H261">
        <v>3.5</v>
      </c>
      <c r="I261">
        <f t="shared" si="40"/>
        <v>0.9883978173944018</v>
      </c>
      <c r="O261">
        <f t="shared" si="35"/>
        <v>1.5983551380251992E-2</v>
      </c>
      <c r="P261">
        <f t="shared" si="33"/>
        <v>-1.3847212088726091</v>
      </c>
      <c r="Q261">
        <f t="shared" si="34"/>
        <v>9.7045721937644061</v>
      </c>
      <c r="R261">
        <f t="shared" si="36"/>
        <v>9.662938735527557E-2</v>
      </c>
      <c r="S261">
        <f t="shared" si="37"/>
        <v>-0.11874310125265652</v>
      </c>
      <c r="T261">
        <f t="shared" si="38"/>
        <v>-7.8113548627117169E-2</v>
      </c>
      <c r="U261">
        <f t="shared" si="39"/>
        <v>3.0715161755550746E-4</v>
      </c>
    </row>
    <row r="262" spans="1:21" x14ac:dyDescent="0.25">
      <c r="A262" t="s">
        <v>19</v>
      </c>
      <c r="B262" t="s">
        <v>14</v>
      </c>
      <c r="C262" t="s">
        <v>5</v>
      </c>
      <c r="D262">
        <v>6365292485000</v>
      </c>
      <c r="E262">
        <v>0.10056</v>
      </c>
      <c r="F262">
        <v>-1.4939800000000001</v>
      </c>
      <c r="G262">
        <v>9.6103299999999994</v>
      </c>
      <c r="H262">
        <v>3.5</v>
      </c>
      <c r="I262">
        <f t="shared" si="40"/>
        <v>0.98367633682352784</v>
      </c>
      <c r="O262">
        <f t="shared" si="35"/>
        <v>2.4441196242226793E-2</v>
      </c>
      <c r="P262">
        <f t="shared" ref="P262:P325" si="41">(F262*$L$2+P261*(1-$L$2))</f>
        <v>-1.3956470879853482</v>
      </c>
      <c r="Q262">
        <f t="shared" ref="Q262:Q325" si="42">(G262*$L$2+Q261*(1-$L$2))</f>
        <v>9.6951479743879663</v>
      </c>
      <c r="R262">
        <f t="shared" si="36"/>
        <v>8.4576448619748001E-2</v>
      </c>
      <c r="S262">
        <f t="shared" si="37"/>
        <v>-0.10925879112739101</v>
      </c>
      <c r="T262">
        <f t="shared" si="38"/>
        <v>-9.4242193764406679E-2</v>
      </c>
      <c r="U262">
        <f t="shared" si="39"/>
        <v>2.9086137495883401E-4</v>
      </c>
    </row>
    <row r="263" spans="1:21" x14ac:dyDescent="0.25">
      <c r="A263" t="s">
        <v>19</v>
      </c>
      <c r="B263" t="s">
        <v>14</v>
      </c>
      <c r="C263" t="s">
        <v>5</v>
      </c>
      <c r="D263">
        <v>6365292485000</v>
      </c>
      <c r="E263">
        <v>0.13886000000000001</v>
      </c>
      <c r="F263">
        <v>-1.48919</v>
      </c>
      <c r="G263">
        <v>9.4906199999999998</v>
      </c>
      <c r="H263">
        <v>3.5</v>
      </c>
      <c r="I263">
        <f t="shared" si="40"/>
        <v>0.95984681444688924</v>
      </c>
      <c r="O263">
        <f t="shared" ref="O263:O326" si="43">(E263*$L$2+O262*(1-$L$2))</f>
        <v>3.588307661800412E-2</v>
      </c>
      <c r="P263">
        <f t="shared" si="41"/>
        <v>-1.4050013791868134</v>
      </c>
      <c r="Q263">
        <f t="shared" si="42"/>
        <v>9.6746951769491698</v>
      </c>
      <c r="R263">
        <f t="shared" ref="R263:R326" si="44">E263 - O262</f>
        <v>0.11441880375777322</v>
      </c>
      <c r="S263">
        <f t="shared" ref="S263:S326" si="45">F263 - P262</f>
        <v>-9.3542912014651813E-2</v>
      </c>
      <c r="T263">
        <f t="shared" ref="T263:T326" si="46">G263-Q262</f>
        <v>-0.20452797438796644</v>
      </c>
      <c r="U263">
        <f t="shared" ref="U263:U326" si="47">((R263*R263)+(S263*S263)+(T263*T263))/($M$2 * $M$2)</f>
        <v>6.6209188892777976E-4</v>
      </c>
    </row>
    <row r="264" spans="1:21" x14ac:dyDescent="0.25">
      <c r="A264" t="s">
        <v>19</v>
      </c>
      <c r="B264" t="s">
        <v>14</v>
      </c>
      <c r="C264" t="s">
        <v>5</v>
      </c>
      <c r="D264">
        <v>6365292485000</v>
      </c>
      <c r="E264">
        <v>0.1245</v>
      </c>
      <c r="F264">
        <v>-1.4676499999999999</v>
      </c>
      <c r="G264">
        <v>9.59117</v>
      </c>
      <c r="H264">
        <v>3.5</v>
      </c>
      <c r="I264">
        <f t="shared" si="40"/>
        <v>0.97909600239873384</v>
      </c>
      <c r="O264">
        <f t="shared" si="43"/>
        <v>4.4744768956203711E-2</v>
      </c>
      <c r="P264">
        <f t="shared" si="41"/>
        <v>-1.4112662412681323</v>
      </c>
      <c r="Q264">
        <f t="shared" si="42"/>
        <v>9.6663426592542514</v>
      </c>
      <c r="R264">
        <f t="shared" si="44"/>
        <v>8.861692338199588E-2</v>
      </c>
      <c r="S264">
        <f t="shared" si="45"/>
        <v>-6.2648620813186451E-2</v>
      </c>
      <c r="T264">
        <f t="shared" si="46"/>
        <v>-8.3525176949169833E-2</v>
      </c>
      <c r="U264">
        <f t="shared" si="47"/>
        <v>1.9501080437076321E-4</v>
      </c>
    </row>
    <row r="265" spans="1:21" x14ac:dyDescent="0.25">
      <c r="A265" t="s">
        <v>19</v>
      </c>
      <c r="B265" t="s">
        <v>14</v>
      </c>
      <c r="C265" t="s">
        <v>5</v>
      </c>
      <c r="D265">
        <v>6365292485000</v>
      </c>
      <c r="E265">
        <v>0.11253000000000001</v>
      </c>
      <c r="F265">
        <v>-1.45089</v>
      </c>
      <c r="G265">
        <v>9.68933</v>
      </c>
      <c r="H265">
        <v>3.5</v>
      </c>
      <c r="I265">
        <f t="shared" si="40"/>
        <v>0.99823725794619089</v>
      </c>
      <c r="O265">
        <f t="shared" si="43"/>
        <v>5.1523292060583342E-2</v>
      </c>
      <c r="P265">
        <f t="shared" si="41"/>
        <v>-1.4152286171413191</v>
      </c>
      <c r="Q265">
        <f t="shared" si="42"/>
        <v>9.6686413933288264</v>
      </c>
      <c r="R265">
        <f t="shared" si="44"/>
        <v>6.7785231043796301E-2</v>
      </c>
      <c r="S265">
        <f t="shared" si="45"/>
        <v>-3.9623758731867742E-2</v>
      </c>
      <c r="T265">
        <f t="shared" si="46"/>
        <v>2.2987340745748597E-2</v>
      </c>
      <c r="U265">
        <f t="shared" si="47"/>
        <v>6.9598324810449309E-5</v>
      </c>
    </row>
    <row r="266" spans="1:21" x14ac:dyDescent="0.25">
      <c r="A266" t="s">
        <v>19</v>
      </c>
      <c r="B266" t="s">
        <v>14</v>
      </c>
      <c r="C266" t="s">
        <v>5</v>
      </c>
      <c r="D266">
        <v>6365292485000</v>
      </c>
      <c r="E266">
        <v>2.3900000000000002E-3</v>
      </c>
      <c r="F266">
        <v>-1.4293400000000001</v>
      </c>
      <c r="G266">
        <v>9.9550900000000002</v>
      </c>
      <c r="H266">
        <v>3.5</v>
      </c>
      <c r="I266">
        <f t="shared" si="40"/>
        <v>1.0517461926926119</v>
      </c>
      <c r="O266">
        <f t="shared" si="43"/>
        <v>4.6609962854525011E-2</v>
      </c>
      <c r="P266">
        <f t="shared" si="41"/>
        <v>-1.416639755427187</v>
      </c>
      <c r="Q266">
        <f t="shared" si="42"/>
        <v>9.6972862539959443</v>
      </c>
      <c r="R266">
        <f t="shared" si="44"/>
        <v>-4.9133292060583339E-2</v>
      </c>
      <c r="S266">
        <f t="shared" si="45"/>
        <v>-1.4111382858680965E-2</v>
      </c>
      <c r="T266">
        <f t="shared" si="46"/>
        <v>0.28644860667117378</v>
      </c>
      <c r="U266">
        <f t="shared" si="47"/>
        <v>8.8037514317160475E-4</v>
      </c>
    </row>
    <row r="267" spans="1:21" x14ac:dyDescent="0.25">
      <c r="A267" t="s">
        <v>19</v>
      </c>
      <c r="B267" t="s">
        <v>14</v>
      </c>
      <c r="C267" t="s">
        <v>5</v>
      </c>
      <c r="D267">
        <v>6365292485000</v>
      </c>
      <c r="E267">
        <v>2.3900000000000002E-3</v>
      </c>
      <c r="F267">
        <v>-1.4293400000000001</v>
      </c>
      <c r="G267">
        <v>9.9550900000000002</v>
      </c>
      <c r="H267">
        <v>3.5</v>
      </c>
      <c r="I267">
        <f t="shared" si="40"/>
        <v>1.0517461926926119</v>
      </c>
      <c r="O267">
        <f t="shared" si="43"/>
        <v>4.2187966569072512E-2</v>
      </c>
      <c r="P267">
        <f t="shared" si="41"/>
        <v>-1.4179097798844684</v>
      </c>
      <c r="Q267">
        <f t="shared" si="42"/>
        <v>9.7230666285963512</v>
      </c>
      <c r="R267">
        <f t="shared" si="44"/>
        <v>-4.4219962854525008E-2</v>
      </c>
      <c r="S267">
        <f t="shared" si="45"/>
        <v>-1.2700244572813046E-2</v>
      </c>
      <c r="T267">
        <f t="shared" si="46"/>
        <v>0.25780374600405587</v>
      </c>
      <c r="U267">
        <f t="shared" si="47"/>
        <v>7.1310386596899712E-4</v>
      </c>
    </row>
    <row r="268" spans="1:21" x14ac:dyDescent="0.25">
      <c r="A268" t="s">
        <v>19</v>
      </c>
      <c r="B268" t="s">
        <v>14</v>
      </c>
      <c r="C268" t="s">
        <v>5</v>
      </c>
      <c r="D268">
        <v>6365302465000</v>
      </c>
      <c r="E268">
        <v>2.3939999999999999E-2</v>
      </c>
      <c r="F268">
        <v>-1.43652</v>
      </c>
      <c r="G268">
        <v>9.87608</v>
      </c>
      <c r="H268">
        <v>3.5</v>
      </c>
      <c r="I268">
        <f t="shared" si="40"/>
        <v>1.0356735059928912</v>
      </c>
      <c r="O268">
        <f t="shared" si="43"/>
        <v>4.0363169912165264E-2</v>
      </c>
      <c r="P268">
        <f t="shared" si="41"/>
        <v>-1.4197708018960218</v>
      </c>
      <c r="Q268">
        <f t="shared" si="42"/>
        <v>9.7383679657367157</v>
      </c>
      <c r="R268">
        <f t="shared" si="44"/>
        <v>-1.8247966569072512E-2</v>
      </c>
      <c r="S268">
        <f t="shared" si="45"/>
        <v>-1.8610220115531595E-2</v>
      </c>
      <c r="T268">
        <f t="shared" si="46"/>
        <v>0.15301337140364879</v>
      </c>
      <c r="U268">
        <f t="shared" si="47"/>
        <v>2.5051808412478855E-4</v>
      </c>
    </row>
    <row r="269" spans="1:21" x14ac:dyDescent="0.25">
      <c r="A269" t="s">
        <v>19</v>
      </c>
      <c r="B269" t="s">
        <v>14</v>
      </c>
      <c r="C269" t="s">
        <v>5</v>
      </c>
      <c r="D269">
        <v>6365342447000</v>
      </c>
      <c r="E269">
        <v>2.6339999999999999E-2</v>
      </c>
      <c r="F269">
        <v>-1.4484900000000001</v>
      </c>
      <c r="G269">
        <v>9.7324300000000008</v>
      </c>
      <c r="H269">
        <v>3.5</v>
      </c>
      <c r="I269">
        <f t="shared" si="40"/>
        <v>1.0067445561681376</v>
      </c>
      <c r="O269">
        <f t="shared" si="43"/>
        <v>3.8960852920948738E-2</v>
      </c>
      <c r="P269">
        <f t="shared" si="41"/>
        <v>-1.4226427217064197</v>
      </c>
      <c r="Q269">
        <f t="shared" si="42"/>
        <v>9.7377741691630444</v>
      </c>
      <c r="R269">
        <f t="shared" si="44"/>
        <v>-1.4023169912165265E-2</v>
      </c>
      <c r="S269">
        <f t="shared" si="45"/>
        <v>-2.8719198103978272E-2</v>
      </c>
      <c r="T269">
        <f t="shared" si="46"/>
        <v>-5.9379657367149008E-3</v>
      </c>
      <c r="U269">
        <f t="shared" si="47"/>
        <v>1.0987801283673991E-5</v>
      </c>
    </row>
    <row r="270" spans="1:21" x14ac:dyDescent="0.25">
      <c r="A270" t="s">
        <v>19</v>
      </c>
      <c r="B270" t="s">
        <v>14</v>
      </c>
      <c r="C270" t="s">
        <v>5</v>
      </c>
      <c r="D270">
        <v>6365352458000</v>
      </c>
      <c r="E270">
        <v>-6.7040000000000002E-2</v>
      </c>
      <c r="F270">
        <v>-1.4293400000000001</v>
      </c>
      <c r="G270">
        <v>10.02692</v>
      </c>
      <c r="H270">
        <v>3.5</v>
      </c>
      <c r="I270">
        <f t="shared" si="40"/>
        <v>1.0667175005379554</v>
      </c>
      <c r="O270">
        <f t="shared" si="43"/>
        <v>2.8360767628853867E-2</v>
      </c>
      <c r="P270">
        <f t="shared" si="41"/>
        <v>-1.4233124495357776</v>
      </c>
      <c r="Q270">
        <f t="shared" si="42"/>
        <v>9.7666887522467398</v>
      </c>
      <c r="R270">
        <f t="shared" si="44"/>
        <v>-0.10600085292094874</v>
      </c>
      <c r="S270">
        <f t="shared" si="45"/>
        <v>-6.6972782935803554E-3</v>
      </c>
      <c r="T270">
        <f t="shared" si="46"/>
        <v>0.28914583083695611</v>
      </c>
      <c r="U270">
        <f t="shared" si="47"/>
        <v>9.8664829733210459E-4</v>
      </c>
    </row>
    <row r="271" spans="1:21" x14ac:dyDescent="0.25">
      <c r="A271" t="s">
        <v>19</v>
      </c>
      <c r="B271" t="s">
        <v>14</v>
      </c>
      <c r="C271" t="s">
        <v>5</v>
      </c>
      <c r="D271">
        <v>6365362438000</v>
      </c>
      <c r="E271">
        <v>-2.8729999999999999E-2</v>
      </c>
      <c r="F271">
        <v>-1.43652</v>
      </c>
      <c r="G271">
        <v>9.9407300000000003</v>
      </c>
      <c r="H271">
        <v>3.5</v>
      </c>
      <c r="I271">
        <f t="shared" si="40"/>
        <v>1.0489978684373142</v>
      </c>
      <c r="O271">
        <f t="shared" si="43"/>
        <v>2.265169086596848E-2</v>
      </c>
      <c r="P271">
        <f t="shared" si="41"/>
        <v>-1.4246332045822001</v>
      </c>
      <c r="Q271">
        <f t="shared" si="42"/>
        <v>9.7840928770220668</v>
      </c>
      <c r="R271">
        <f t="shared" si="44"/>
        <v>-5.7090767628853865E-2</v>
      </c>
      <c r="S271">
        <f t="shared" si="45"/>
        <v>-1.3207550464222395E-2</v>
      </c>
      <c r="T271">
        <f t="shared" si="46"/>
        <v>0.17404124775326046</v>
      </c>
      <c r="U271">
        <f t="shared" si="47"/>
        <v>3.5067085704060724E-4</v>
      </c>
    </row>
    <row r="272" spans="1:21" x14ac:dyDescent="0.25">
      <c r="A272" t="s">
        <v>19</v>
      </c>
      <c r="B272" t="s">
        <v>14</v>
      </c>
      <c r="C272" t="s">
        <v>5</v>
      </c>
      <c r="D272">
        <v>6365372693000</v>
      </c>
      <c r="E272">
        <v>-1.915E-2</v>
      </c>
      <c r="F272">
        <v>-1.4341299999999999</v>
      </c>
      <c r="G272">
        <v>9.9503000000000004</v>
      </c>
      <c r="H272">
        <v>3.5</v>
      </c>
      <c r="I272">
        <f t="shared" si="40"/>
        <v>1.0509011322609934</v>
      </c>
      <c r="O272">
        <f t="shared" si="43"/>
        <v>1.8471521779371631E-2</v>
      </c>
      <c r="P272">
        <f t="shared" si="41"/>
        <v>-1.4255828841239802</v>
      </c>
      <c r="Q272">
        <f t="shared" si="42"/>
        <v>9.8007135893198605</v>
      </c>
      <c r="R272">
        <f t="shared" si="44"/>
        <v>-4.180169086596848E-2</v>
      </c>
      <c r="S272">
        <f t="shared" si="45"/>
        <v>-9.4967954177997971E-3</v>
      </c>
      <c r="T272">
        <f t="shared" si="46"/>
        <v>0.16620712297793361</v>
      </c>
      <c r="U272">
        <f t="shared" si="47"/>
        <v>3.0635604140770895E-4</v>
      </c>
    </row>
    <row r="273" spans="1:21" x14ac:dyDescent="0.25">
      <c r="A273" t="s">
        <v>11</v>
      </c>
      <c r="B273" t="s">
        <v>14</v>
      </c>
      <c r="C273" t="s">
        <v>5</v>
      </c>
      <c r="D273">
        <v>6482983680000</v>
      </c>
      <c r="E273">
        <v>7.1830000000000005E-2</v>
      </c>
      <c r="F273">
        <v>-1.4652499999999999</v>
      </c>
      <c r="G273">
        <v>9.7060899999999997</v>
      </c>
      <c r="H273">
        <v>3.5</v>
      </c>
      <c r="I273">
        <f t="shared" si="40"/>
        <v>1.0019747865055901</v>
      </c>
      <c r="O273">
        <f t="shared" si="43"/>
        <v>2.380736960143447E-2</v>
      </c>
      <c r="P273">
        <f t="shared" si="41"/>
        <v>-1.4295495957115822</v>
      </c>
      <c r="Q273">
        <f t="shared" si="42"/>
        <v>9.7912512303878749</v>
      </c>
      <c r="R273">
        <f t="shared" si="44"/>
        <v>5.3358478220628378E-2</v>
      </c>
      <c r="S273">
        <f t="shared" si="45"/>
        <v>-3.9667115876019787E-2</v>
      </c>
      <c r="T273">
        <f t="shared" si="46"/>
        <v>-9.4623589319860812E-2</v>
      </c>
      <c r="U273">
        <f t="shared" si="47"/>
        <v>1.3906808258947874E-4</v>
      </c>
    </row>
    <row r="274" spans="1:21" x14ac:dyDescent="0.25">
      <c r="A274" t="s">
        <v>11</v>
      </c>
      <c r="B274" t="s">
        <v>14</v>
      </c>
      <c r="C274" t="s">
        <v>5</v>
      </c>
      <c r="D274">
        <v>6482983680000</v>
      </c>
      <c r="E274">
        <v>6.7040000000000002E-2</v>
      </c>
      <c r="F274">
        <v>-1.46286</v>
      </c>
      <c r="G274">
        <v>9.7060899999999997</v>
      </c>
      <c r="H274">
        <v>3.5</v>
      </c>
      <c r="I274">
        <f t="shared" si="40"/>
        <v>1.0018951011610637</v>
      </c>
      <c r="O274">
        <f t="shared" si="43"/>
        <v>2.8130632641291026E-2</v>
      </c>
      <c r="P274">
        <f t="shared" si="41"/>
        <v>-1.432880636140424</v>
      </c>
      <c r="Q274">
        <f t="shared" si="42"/>
        <v>9.7827351073490867</v>
      </c>
      <c r="R274">
        <f t="shared" si="44"/>
        <v>4.3232630398565536E-2</v>
      </c>
      <c r="S274">
        <f t="shared" si="45"/>
        <v>-3.3310404288417805E-2</v>
      </c>
      <c r="T274">
        <f t="shared" si="46"/>
        <v>-8.5161230387875264E-2</v>
      </c>
      <c r="U274">
        <f t="shared" si="47"/>
        <v>1.0638491890125907E-4</v>
      </c>
    </row>
    <row r="275" spans="1:21" x14ac:dyDescent="0.25">
      <c r="A275" t="s">
        <v>11</v>
      </c>
      <c r="B275" t="s">
        <v>14</v>
      </c>
      <c r="C275" t="s">
        <v>5</v>
      </c>
      <c r="D275">
        <v>6482983680000</v>
      </c>
      <c r="E275">
        <v>6.4640000000000003E-2</v>
      </c>
      <c r="F275">
        <v>-1.4604600000000001</v>
      </c>
      <c r="G275">
        <v>9.7036999999999995</v>
      </c>
      <c r="H275">
        <v>3.5</v>
      </c>
      <c r="I275">
        <f t="shared" si="40"/>
        <v>1.0013364946988528</v>
      </c>
      <c r="O275">
        <f t="shared" si="43"/>
        <v>3.1781569377161922E-2</v>
      </c>
      <c r="P275">
        <f t="shared" si="41"/>
        <v>-1.4356385725263818</v>
      </c>
      <c r="Q275">
        <f t="shared" si="42"/>
        <v>9.7748315966141774</v>
      </c>
      <c r="R275">
        <f t="shared" si="44"/>
        <v>3.650936735870898E-2</v>
      </c>
      <c r="S275">
        <f t="shared" si="45"/>
        <v>-2.7579363859576045E-2</v>
      </c>
      <c r="T275">
        <f t="shared" si="46"/>
        <v>-7.9035107349087141E-2</v>
      </c>
      <c r="U275">
        <f t="shared" si="47"/>
        <v>8.6722159601838568E-5</v>
      </c>
    </row>
    <row r="276" spans="1:21" x14ac:dyDescent="0.25">
      <c r="A276" t="s">
        <v>11</v>
      </c>
      <c r="B276" t="s">
        <v>14</v>
      </c>
      <c r="C276" t="s">
        <v>5</v>
      </c>
      <c r="D276">
        <v>6482983680000</v>
      </c>
      <c r="E276">
        <v>6.7040000000000002E-2</v>
      </c>
      <c r="F276">
        <v>-1.45807</v>
      </c>
      <c r="G276">
        <v>9.7036999999999995</v>
      </c>
      <c r="H276">
        <v>3.5</v>
      </c>
      <c r="I276">
        <f t="shared" si="40"/>
        <v>1.0012672503597162</v>
      </c>
      <c r="O276">
        <f t="shared" si="43"/>
        <v>3.5307412439445733E-2</v>
      </c>
      <c r="P276">
        <f t="shared" si="41"/>
        <v>-1.4378817152737438</v>
      </c>
      <c r="Q276">
        <f t="shared" si="42"/>
        <v>9.7677184369527588</v>
      </c>
      <c r="R276">
        <f t="shared" si="44"/>
        <v>3.525843062283808E-2</v>
      </c>
      <c r="S276">
        <f t="shared" si="45"/>
        <v>-2.2431427473618148E-2</v>
      </c>
      <c r="T276">
        <f t="shared" si="46"/>
        <v>-7.1131596614177894E-2</v>
      </c>
      <c r="U276">
        <f t="shared" si="47"/>
        <v>7.0770538772366309E-5</v>
      </c>
    </row>
    <row r="277" spans="1:21" x14ac:dyDescent="0.25">
      <c r="A277" t="s">
        <v>11</v>
      </c>
      <c r="B277" t="s">
        <v>14</v>
      </c>
      <c r="C277" t="s">
        <v>5</v>
      </c>
      <c r="D277">
        <v>6482983680000</v>
      </c>
      <c r="E277">
        <v>6.4640000000000003E-2</v>
      </c>
      <c r="F277">
        <v>-1.4532799999999999</v>
      </c>
      <c r="G277">
        <v>9.7084899999999994</v>
      </c>
      <c r="H277">
        <v>3.5</v>
      </c>
      <c r="I277">
        <f t="shared" si="40"/>
        <v>1.0020858286802297</v>
      </c>
      <c r="O277">
        <f t="shared" si="43"/>
        <v>3.8240671195501161E-2</v>
      </c>
      <c r="P277">
        <f t="shared" si="41"/>
        <v>-1.4394215437463693</v>
      </c>
      <c r="Q277">
        <f t="shared" si="42"/>
        <v>9.7617955932574834</v>
      </c>
      <c r="R277">
        <f t="shared" si="44"/>
        <v>2.933258756055427E-2</v>
      </c>
      <c r="S277">
        <f t="shared" si="45"/>
        <v>-1.5398284726256151E-2</v>
      </c>
      <c r="T277">
        <f t="shared" si="46"/>
        <v>-5.9228436952759367E-2</v>
      </c>
      <c r="U277">
        <f t="shared" si="47"/>
        <v>4.7889125603575604E-5</v>
      </c>
    </row>
    <row r="278" spans="1:21" x14ac:dyDescent="0.25">
      <c r="A278" t="s">
        <v>11</v>
      </c>
      <c r="B278" t="s">
        <v>14</v>
      </c>
      <c r="C278" t="s">
        <v>5</v>
      </c>
      <c r="D278">
        <v>6482983680000</v>
      </c>
      <c r="E278">
        <v>6.7040000000000002E-2</v>
      </c>
      <c r="F278">
        <v>-1.45089</v>
      </c>
      <c r="G278">
        <v>9.7132799999999992</v>
      </c>
      <c r="H278">
        <v>3.5</v>
      </c>
      <c r="I278">
        <f t="shared" si="40"/>
        <v>1.0029842897262009</v>
      </c>
      <c r="O278">
        <f t="shared" si="43"/>
        <v>4.1120604075951049E-2</v>
      </c>
      <c r="P278">
        <f t="shared" si="41"/>
        <v>-1.4405683893717325</v>
      </c>
      <c r="Q278">
        <f t="shared" si="42"/>
        <v>9.7569440339317346</v>
      </c>
      <c r="R278">
        <f t="shared" si="44"/>
        <v>2.8799328804498842E-2</v>
      </c>
      <c r="S278">
        <f t="shared" si="45"/>
        <v>-1.1468456253630688E-2</v>
      </c>
      <c r="T278">
        <f t="shared" si="46"/>
        <v>-4.8515593257484113E-2</v>
      </c>
      <c r="U278">
        <f t="shared" si="47"/>
        <v>3.4466843866276368E-5</v>
      </c>
    </row>
    <row r="279" spans="1:21" x14ac:dyDescent="0.25">
      <c r="A279" t="s">
        <v>11</v>
      </c>
      <c r="B279" t="s">
        <v>14</v>
      </c>
      <c r="C279" t="s">
        <v>5</v>
      </c>
      <c r="D279">
        <v>6482983680000</v>
      </c>
      <c r="E279">
        <v>6.7040000000000002E-2</v>
      </c>
      <c r="F279">
        <v>-1.45089</v>
      </c>
      <c r="G279">
        <v>9.7132799999999992</v>
      </c>
      <c r="H279">
        <v>3.5</v>
      </c>
      <c r="I279">
        <f t="shared" si="40"/>
        <v>1.0029842897262009</v>
      </c>
      <c r="O279">
        <f t="shared" si="43"/>
        <v>4.3712543668355947E-2</v>
      </c>
      <c r="P279">
        <f t="shared" si="41"/>
        <v>-1.4416005504345593</v>
      </c>
      <c r="Q279">
        <f t="shared" si="42"/>
        <v>9.7525776305385605</v>
      </c>
      <c r="R279">
        <f t="shared" si="44"/>
        <v>2.5919395924048953E-2</v>
      </c>
      <c r="S279">
        <f t="shared" si="45"/>
        <v>-1.032161062826753E-2</v>
      </c>
      <c r="T279">
        <f t="shared" si="46"/>
        <v>-4.3664033931735347E-2</v>
      </c>
      <c r="U279">
        <f t="shared" si="47"/>
        <v>2.7918143531683517E-5</v>
      </c>
    </row>
    <row r="280" spans="1:21" x14ac:dyDescent="0.25">
      <c r="A280" t="s">
        <v>11</v>
      </c>
      <c r="B280" t="s">
        <v>14</v>
      </c>
      <c r="C280" t="s">
        <v>5</v>
      </c>
      <c r="D280">
        <v>6482993691000</v>
      </c>
      <c r="E280">
        <v>7.1830000000000005E-2</v>
      </c>
      <c r="F280">
        <v>-1.4532799999999999</v>
      </c>
      <c r="G280">
        <v>9.7132799999999992</v>
      </c>
      <c r="H280">
        <v>3.5</v>
      </c>
      <c r="I280">
        <f t="shared" si="40"/>
        <v>1.0030633801204163</v>
      </c>
      <c r="O280">
        <f t="shared" si="43"/>
        <v>4.6524289301520354E-2</v>
      </c>
      <c r="P280">
        <f t="shared" si="41"/>
        <v>-1.4427684953911033</v>
      </c>
      <c r="Q280">
        <f t="shared" si="42"/>
        <v>9.7486478674847046</v>
      </c>
      <c r="R280">
        <f t="shared" si="44"/>
        <v>2.8117456331644058E-2</v>
      </c>
      <c r="S280">
        <f t="shared" si="45"/>
        <v>-1.1679449565440647E-2</v>
      </c>
      <c r="T280">
        <f t="shared" si="46"/>
        <v>-3.9297630538561279E-2</v>
      </c>
      <c r="U280">
        <f t="shared" si="47"/>
        <v>2.5697148645483531E-5</v>
      </c>
    </row>
    <row r="281" spans="1:21" x14ac:dyDescent="0.25">
      <c r="A281" t="s">
        <v>11</v>
      </c>
      <c r="B281" t="s">
        <v>14</v>
      </c>
      <c r="C281" t="s">
        <v>5</v>
      </c>
      <c r="D281">
        <v>6485113605000</v>
      </c>
      <c r="E281">
        <v>6.7040000000000002E-2</v>
      </c>
      <c r="F281">
        <v>-1.4676499999999999</v>
      </c>
      <c r="G281">
        <v>9.6917299999999997</v>
      </c>
      <c r="H281">
        <v>3.5</v>
      </c>
      <c r="I281">
        <f t="shared" si="40"/>
        <v>0.99914461248995667</v>
      </c>
      <c r="O281">
        <f t="shared" si="43"/>
        <v>4.8575860371368323E-2</v>
      </c>
      <c r="P281">
        <f t="shared" si="41"/>
        <v>-1.4452566458519931</v>
      </c>
      <c r="Q281">
        <f t="shared" si="42"/>
        <v>9.7429560807362332</v>
      </c>
      <c r="R281">
        <f t="shared" si="44"/>
        <v>2.0515710698479649E-2</v>
      </c>
      <c r="S281">
        <f t="shared" si="45"/>
        <v>-2.4881504608896599E-2</v>
      </c>
      <c r="T281">
        <f t="shared" si="46"/>
        <v>-5.6917867484704843E-2</v>
      </c>
      <c r="U281">
        <f t="shared" si="47"/>
        <v>4.4500469980148173E-5</v>
      </c>
    </row>
    <row r="282" spans="1:21" x14ac:dyDescent="0.25">
      <c r="A282" t="s">
        <v>11</v>
      </c>
      <c r="B282" t="s">
        <v>14</v>
      </c>
      <c r="C282" t="s">
        <v>5</v>
      </c>
      <c r="D282">
        <v>6485113605000</v>
      </c>
      <c r="E282">
        <v>7.4219999999999994E-2</v>
      </c>
      <c r="F282">
        <v>-1.46286</v>
      </c>
      <c r="G282">
        <v>9.6941199999999998</v>
      </c>
      <c r="H282">
        <v>3.5</v>
      </c>
      <c r="I282">
        <f t="shared" si="40"/>
        <v>0.9994909694861287</v>
      </c>
      <c r="O282">
        <f t="shared" si="43"/>
        <v>5.1140274334231489E-2</v>
      </c>
      <c r="P282">
        <f t="shared" si="41"/>
        <v>-1.4470169812667937</v>
      </c>
      <c r="Q282">
        <f t="shared" si="42"/>
        <v>9.7380724726626102</v>
      </c>
      <c r="R282">
        <f t="shared" si="44"/>
        <v>2.5644139628631671E-2</v>
      </c>
      <c r="S282">
        <f t="shared" si="45"/>
        <v>-1.7603354148006956E-2</v>
      </c>
      <c r="T282">
        <f t="shared" si="46"/>
        <v>-4.8836080736233356E-2</v>
      </c>
      <c r="U282">
        <f t="shared" si="47"/>
        <v>3.4859616953100125E-5</v>
      </c>
    </row>
    <row r="283" spans="1:21" x14ac:dyDescent="0.25">
      <c r="A283" t="s">
        <v>11</v>
      </c>
      <c r="B283" t="s">
        <v>14</v>
      </c>
      <c r="C283" t="s">
        <v>5</v>
      </c>
      <c r="D283">
        <v>6485113605000</v>
      </c>
      <c r="E283">
        <v>7.9009999999999997E-2</v>
      </c>
      <c r="F283">
        <v>-1.4604600000000001</v>
      </c>
      <c r="G283">
        <v>9.6965199999999996</v>
      </c>
      <c r="H283">
        <v>3.5</v>
      </c>
      <c r="I283">
        <f t="shared" si="40"/>
        <v>0.9999095551039926</v>
      </c>
      <c r="O283">
        <f t="shared" si="43"/>
        <v>5.3927246900808343E-2</v>
      </c>
      <c r="P283">
        <f t="shared" si="41"/>
        <v>-1.4483612831401143</v>
      </c>
      <c r="Q283">
        <f t="shared" si="42"/>
        <v>9.7339172253963486</v>
      </c>
      <c r="R283">
        <f t="shared" si="44"/>
        <v>2.7869725665768508E-2</v>
      </c>
      <c r="S283">
        <f t="shared" si="45"/>
        <v>-1.3443018733206413E-2</v>
      </c>
      <c r="T283">
        <f t="shared" si="46"/>
        <v>-4.155247266261064E-2</v>
      </c>
      <c r="U283">
        <f t="shared" si="47"/>
        <v>2.790926091668438E-5</v>
      </c>
    </row>
    <row r="284" spans="1:21" x14ac:dyDescent="0.25">
      <c r="A284" t="s">
        <v>11</v>
      </c>
      <c r="B284" t="s">
        <v>14</v>
      </c>
      <c r="C284" t="s">
        <v>5</v>
      </c>
      <c r="D284">
        <v>6485113605000</v>
      </c>
      <c r="E284">
        <v>8.14E-2</v>
      </c>
      <c r="F284">
        <v>-1.4604600000000001</v>
      </c>
      <c r="G284">
        <v>9.6749700000000001</v>
      </c>
      <c r="H284">
        <v>3.5</v>
      </c>
      <c r="I284">
        <f t="shared" si="40"/>
        <v>0.99557274982893984</v>
      </c>
      <c r="O284">
        <f t="shared" si="43"/>
        <v>5.667452221072751E-2</v>
      </c>
      <c r="P284">
        <f t="shared" si="41"/>
        <v>-1.4495711548261028</v>
      </c>
      <c r="Q284">
        <f t="shared" si="42"/>
        <v>9.7280225028567138</v>
      </c>
      <c r="R284">
        <f t="shared" si="44"/>
        <v>2.7472753099191657E-2</v>
      </c>
      <c r="S284">
        <f t="shared" si="45"/>
        <v>-1.2098716859885839E-2</v>
      </c>
      <c r="T284">
        <f t="shared" si="46"/>
        <v>-5.8947225396348557E-2</v>
      </c>
      <c r="U284">
        <f t="shared" si="47"/>
        <v>4.5501601452570315E-5</v>
      </c>
    </row>
    <row r="285" spans="1:21" x14ac:dyDescent="0.25">
      <c r="A285" t="s">
        <v>11</v>
      </c>
      <c r="B285" t="s">
        <v>14</v>
      </c>
      <c r="C285" t="s">
        <v>5</v>
      </c>
      <c r="D285">
        <v>6485113605000</v>
      </c>
      <c r="E285">
        <v>8.3799999999999999E-2</v>
      </c>
      <c r="F285">
        <v>-1.45089</v>
      </c>
      <c r="G285">
        <v>9.7013099999999994</v>
      </c>
      <c r="H285">
        <v>3.5</v>
      </c>
      <c r="I285">
        <f t="shared" si="40"/>
        <v>1.0005941093628969</v>
      </c>
      <c r="O285">
        <f t="shared" si="43"/>
        <v>5.9387069989654762E-2</v>
      </c>
      <c r="P285">
        <f t="shared" si="41"/>
        <v>-1.4497030393434926</v>
      </c>
      <c r="Q285">
        <f t="shared" si="42"/>
        <v>9.725351252571043</v>
      </c>
      <c r="R285">
        <f t="shared" si="44"/>
        <v>2.712547778927249E-2</v>
      </c>
      <c r="S285">
        <f t="shared" si="45"/>
        <v>-1.3188451738972429E-3</v>
      </c>
      <c r="T285">
        <f t="shared" si="46"/>
        <v>-2.6712502856714337E-2</v>
      </c>
      <c r="U285">
        <f t="shared" si="47"/>
        <v>1.5088727350841783E-5</v>
      </c>
    </row>
    <row r="286" spans="1:21" x14ac:dyDescent="0.25">
      <c r="A286" t="s">
        <v>11</v>
      </c>
      <c r="B286" t="s">
        <v>14</v>
      </c>
      <c r="C286" t="s">
        <v>5</v>
      </c>
      <c r="D286">
        <v>6485113605000</v>
      </c>
      <c r="E286">
        <v>8.3799999999999999E-2</v>
      </c>
      <c r="F286">
        <v>-1.4437</v>
      </c>
      <c r="G286">
        <v>9.7252500000000008</v>
      </c>
      <c r="H286">
        <v>3.5</v>
      </c>
      <c r="I286">
        <f t="shared" si="40"/>
        <v>1.0052136161673222</v>
      </c>
      <c r="O286">
        <f t="shared" si="43"/>
        <v>6.1828362990689285E-2</v>
      </c>
      <c r="P286">
        <f t="shared" si="41"/>
        <v>-1.4491027354091432</v>
      </c>
      <c r="Q286">
        <f t="shared" si="42"/>
        <v>9.7253411273139392</v>
      </c>
      <c r="R286">
        <f t="shared" si="44"/>
        <v>2.4412930010345238E-2</v>
      </c>
      <c r="S286">
        <f t="shared" si="45"/>
        <v>6.0030393434926665E-3</v>
      </c>
      <c r="T286">
        <f t="shared" si="46"/>
        <v>-1.0125257104220964E-4</v>
      </c>
      <c r="U286">
        <f t="shared" si="47"/>
        <v>6.5720636372876967E-6</v>
      </c>
    </row>
    <row r="287" spans="1:21" x14ac:dyDescent="0.25">
      <c r="A287" t="s">
        <v>11</v>
      </c>
      <c r="B287" t="s">
        <v>14</v>
      </c>
      <c r="C287" t="s">
        <v>5</v>
      </c>
      <c r="D287">
        <v>6485113605000</v>
      </c>
      <c r="E287">
        <v>8.3799999999999999E-2</v>
      </c>
      <c r="F287">
        <v>-1.4437</v>
      </c>
      <c r="G287">
        <v>9.7252500000000008</v>
      </c>
      <c r="H287">
        <v>3.5</v>
      </c>
      <c r="I287">
        <f t="shared" si="40"/>
        <v>1.0052136161673222</v>
      </c>
      <c r="O287">
        <f t="shared" si="43"/>
        <v>6.4025526691620357E-2</v>
      </c>
      <c r="P287">
        <f t="shared" si="41"/>
        <v>-1.4485624618682289</v>
      </c>
      <c r="Q287">
        <f t="shared" si="42"/>
        <v>9.7253320145825448</v>
      </c>
      <c r="R287">
        <f t="shared" si="44"/>
        <v>2.1971637009310714E-2</v>
      </c>
      <c r="S287">
        <f t="shared" si="45"/>
        <v>5.4027354091432667E-3</v>
      </c>
      <c r="T287">
        <f t="shared" si="46"/>
        <v>-9.1127313938343946E-5</v>
      </c>
      <c r="U287">
        <f t="shared" si="47"/>
        <v>5.3233715462030199E-6</v>
      </c>
    </row>
    <row r="288" spans="1:21" x14ac:dyDescent="0.25">
      <c r="A288" t="s">
        <v>11</v>
      </c>
      <c r="B288" t="s">
        <v>14</v>
      </c>
      <c r="C288" t="s">
        <v>5</v>
      </c>
      <c r="D288">
        <v>6485783680000</v>
      </c>
      <c r="E288">
        <v>7.1830000000000005E-2</v>
      </c>
      <c r="F288">
        <v>-1.45567</v>
      </c>
      <c r="G288">
        <v>9.7132799999999992</v>
      </c>
      <c r="H288">
        <v>3.5</v>
      </c>
      <c r="I288">
        <f t="shared" si="40"/>
        <v>1.0031356725476142</v>
      </c>
      <c r="O288">
        <f t="shared" si="43"/>
        <v>6.4805974022458315E-2</v>
      </c>
      <c r="P288">
        <f t="shared" si="41"/>
        <v>-1.4492732156814061</v>
      </c>
      <c r="Q288">
        <f t="shared" si="42"/>
        <v>9.7241268131242897</v>
      </c>
      <c r="R288">
        <f t="shared" si="44"/>
        <v>7.8044733083796475E-3</v>
      </c>
      <c r="S288">
        <f t="shared" si="45"/>
        <v>-7.1075381317711184E-3</v>
      </c>
      <c r="T288">
        <f t="shared" si="46"/>
        <v>-1.2052014582545567E-2</v>
      </c>
      <c r="U288">
        <f t="shared" si="47"/>
        <v>2.6689917014351446E-6</v>
      </c>
    </row>
    <row r="289" spans="1:21" x14ac:dyDescent="0.25">
      <c r="A289" t="s">
        <v>13</v>
      </c>
      <c r="B289" t="s">
        <v>3</v>
      </c>
      <c r="C289" t="s">
        <v>5</v>
      </c>
      <c r="D289">
        <v>6576427202000</v>
      </c>
      <c r="E289">
        <v>7.1830000000000005E-2</v>
      </c>
      <c r="F289">
        <v>-1.4413100000000001</v>
      </c>
      <c r="G289">
        <v>9.7108799999999995</v>
      </c>
      <c r="H289">
        <v>3.5</v>
      </c>
      <c r="I289">
        <f t="shared" si="40"/>
        <v>1.0022183567074705</v>
      </c>
      <c r="O289">
        <f t="shared" si="43"/>
        <v>6.5508376620212486E-2</v>
      </c>
      <c r="P289">
        <f t="shared" si="41"/>
        <v>-1.4484768941132655</v>
      </c>
      <c r="Q289">
        <f t="shared" si="42"/>
        <v>9.7228021318118607</v>
      </c>
      <c r="R289">
        <f t="shared" si="44"/>
        <v>7.0240259775416897E-3</v>
      </c>
      <c r="S289">
        <f t="shared" si="45"/>
        <v>7.9632156814060107E-3</v>
      </c>
      <c r="T289">
        <f t="shared" si="46"/>
        <v>-1.3246813124290213E-2</v>
      </c>
      <c r="U289">
        <f t="shared" si="47"/>
        <v>2.9970536688799551E-6</v>
      </c>
    </row>
    <row r="290" spans="1:21" x14ac:dyDescent="0.25">
      <c r="A290" t="s">
        <v>13</v>
      </c>
      <c r="B290" t="s">
        <v>3</v>
      </c>
      <c r="C290" t="s">
        <v>5</v>
      </c>
      <c r="D290">
        <v>6579877164000</v>
      </c>
      <c r="E290">
        <v>7.6609999999999998E-2</v>
      </c>
      <c r="F290">
        <v>-1.4341299999999999</v>
      </c>
      <c r="G290">
        <v>9.6941199999999998</v>
      </c>
      <c r="H290">
        <v>3.5</v>
      </c>
      <c r="I290">
        <f t="shared" si="40"/>
        <v>0.9986292692894414</v>
      </c>
      <c r="O290">
        <f t="shared" si="43"/>
        <v>6.661853895819124E-2</v>
      </c>
      <c r="P290">
        <f t="shared" si="41"/>
        <v>-1.4470422047019391</v>
      </c>
      <c r="Q290">
        <f t="shared" si="42"/>
        <v>9.7199339186306748</v>
      </c>
      <c r="R290">
        <f t="shared" si="44"/>
        <v>1.1101623379787512E-2</v>
      </c>
      <c r="S290">
        <f t="shared" si="45"/>
        <v>1.4346894113265618E-2</v>
      </c>
      <c r="T290">
        <f t="shared" si="46"/>
        <v>-2.8682131811860856E-2</v>
      </c>
      <c r="U290">
        <f t="shared" si="47"/>
        <v>1.1976078778807659E-5</v>
      </c>
    </row>
    <row r="291" spans="1:21" x14ac:dyDescent="0.25">
      <c r="A291" t="s">
        <v>13</v>
      </c>
      <c r="B291" t="s">
        <v>3</v>
      </c>
      <c r="C291" t="s">
        <v>5</v>
      </c>
      <c r="D291">
        <v>6579877164000</v>
      </c>
      <c r="E291">
        <v>7.4219999999999994E-2</v>
      </c>
      <c r="F291">
        <v>-1.4341299999999999</v>
      </c>
      <c r="G291">
        <v>9.6989099999999997</v>
      </c>
      <c r="H291">
        <v>3.5</v>
      </c>
      <c r="I291">
        <f t="shared" si="40"/>
        <v>0.99959143795236283</v>
      </c>
      <c r="O291">
        <f t="shared" si="43"/>
        <v>6.7378685062372115E-2</v>
      </c>
      <c r="P291">
        <f t="shared" si="41"/>
        <v>-1.4457509842317453</v>
      </c>
      <c r="Q291">
        <f t="shared" si="42"/>
        <v>9.7178315267676076</v>
      </c>
      <c r="R291">
        <f t="shared" si="44"/>
        <v>7.6014610418087547E-3</v>
      </c>
      <c r="S291">
        <f t="shared" si="45"/>
        <v>1.2912204701939212E-2</v>
      </c>
      <c r="T291">
        <f t="shared" si="46"/>
        <v>-2.1023918630675098E-2</v>
      </c>
      <c r="U291">
        <f t="shared" si="47"/>
        <v>6.9305368821457588E-6</v>
      </c>
    </row>
    <row r="292" spans="1:21" x14ac:dyDescent="0.25">
      <c r="A292" t="s">
        <v>13</v>
      </c>
      <c r="B292" t="s">
        <v>3</v>
      </c>
      <c r="C292" t="s">
        <v>5</v>
      </c>
      <c r="D292">
        <v>6579877164000</v>
      </c>
      <c r="E292">
        <v>7.4219999999999994E-2</v>
      </c>
      <c r="F292">
        <v>-1.4341299999999999</v>
      </c>
      <c r="G292">
        <v>9.7060899999999997</v>
      </c>
      <c r="H292">
        <v>3.5</v>
      </c>
      <c r="I292">
        <f t="shared" si="40"/>
        <v>1.0010401989313942</v>
      </c>
      <c r="O292">
        <f t="shared" si="43"/>
        <v>6.80628165561349E-2</v>
      </c>
      <c r="P292">
        <f t="shared" si="41"/>
        <v>-1.4445888858085709</v>
      </c>
      <c r="Q292">
        <f t="shared" si="42"/>
        <v>9.7166573740908468</v>
      </c>
      <c r="R292">
        <f t="shared" si="44"/>
        <v>6.8413149376278792E-3</v>
      </c>
      <c r="S292">
        <f t="shared" si="45"/>
        <v>1.1620984231745402E-2</v>
      </c>
      <c r="T292">
        <f t="shared" si="46"/>
        <v>-1.1741526767607979E-2</v>
      </c>
      <c r="U292">
        <f t="shared" si="47"/>
        <v>3.3244570873820012E-6</v>
      </c>
    </row>
    <row r="293" spans="1:21" x14ac:dyDescent="0.25">
      <c r="A293" t="s">
        <v>13</v>
      </c>
      <c r="B293" t="s">
        <v>3</v>
      </c>
      <c r="C293" t="s">
        <v>5</v>
      </c>
      <c r="D293">
        <v>6579877164000</v>
      </c>
      <c r="E293">
        <v>7.1830000000000005E-2</v>
      </c>
      <c r="F293">
        <v>-1.4317299999999999</v>
      </c>
      <c r="G293">
        <v>9.7108799999999995</v>
      </c>
      <c r="H293">
        <v>3.5</v>
      </c>
      <c r="I293">
        <f t="shared" si="40"/>
        <v>1.0019321592109904</v>
      </c>
      <c r="O293">
        <f t="shared" si="43"/>
        <v>6.8439534900521404E-2</v>
      </c>
      <c r="P293">
        <f t="shared" si="41"/>
        <v>-1.4433029972277138</v>
      </c>
      <c r="Q293">
        <f t="shared" si="42"/>
        <v>9.7160796366817621</v>
      </c>
      <c r="R293">
        <f t="shared" si="44"/>
        <v>3.7671834438651047E-3</v>
      </c>
      <c r="S293">
        <f t="shared" si="45"/>
        <v>1.2858885808570975E-2</v>
      </c>
      <c r="T293">
        <f t="shared" si="46"/>
        <v>-5.7773740908473314E-3</v>
      </c>
      <c r="U293">
        <f t="shared" si="47"/>
        <v>2.2139941359762037E-6</v>
      </c>
    </row>
    <row r="294" spans="1:21" x14ac:dyDescent="0.25">
      <c r="A294" t="s">
        <v>13</v>
      </c>
      <c r="B294" t="s">
        <v>3</v>
      </c>
      <c r="C294" t="s">
        <v>5</v>
      </c>
      <c r="D294">
        <v>6579877164000</v>
      </c>
      <c r="E294">
        <v>7.1830000000000005E-2</v>
      </c>
      <c r="F294">
        <v>-1.4317299999999999</v>
      </c>
      <c r="G294">
        <v>9.7108799999999995</v>
      </c>
      <c r="H294">
        <v>3.5</v>
      </c>
      <c r="I294">
        <f t="shared" si="40"/>
        <v>1.0019321592109904</v>
      </c>
      <c r="O294">
        <f t="shared" si="43"/>
        <v>6.8778581410469261E-2</v>
      </c>
      <c r="P294">
        <f t="shared" si="41"/>
        <v>-1.4421456975049425</v>
      </c>
      <c r="Q294">
        <f t="shared" si="42"/>
        <v>9.7155596730135869</v>
      </c>
      <c r="R294">
        <f t="shared" si="44"/>
        <v>3.3904650994786012E-3</v>
      </c>
      <c r="S294">
        <f t="shared" si="45"/>
        <v>1.1572997227713877E-2</v>
      </c>
      <c r="T294">
        <f t="shared" si="46"/>
        <v>-5.1996366817625983E-3</v>
      </c>
      <c r="U294">
        <f t="shared" si="47"/>
        <v>1.7933352501407256E-6</v>
      </c>
    </row>
    <row r="295" spans="1:21" x14ac:dyDescent="0.25">
      <c r="A295" t="s">
        <v>13</v>
      </c>
      <c r="B295" t="s">
        <v>3</v>
      </c>
      <c r="C295" t="s">
        <v>5</v>
      </c>
      <c r="D295">
        <v>6579877164000</v>
      </c>
      <c r="E295">
        <v>7.6609999999999998E-2</v>
      </c>
      <c r="F295">
        <v>-1.4317299999999999</v>
      </c>
      <c r="G295">
        <v>9.7132799999999992</v>
      </c>
      <c r="H295">
        <v>3.5</v>
      </c>
      <c r="I295">
        <f t="shared" si="40"/>
        <v>1.0024242808509591</v>
      </c>
      <c r="O295">
        <f t="shared" si="43"/>
        <v>6.9561723269422338E-2</v>
      </c>
      <c r="P295">
        <f t="shared" si="41"/>
        <v>-1.4411041277544483</v>
      </c>
      <c r="Q295">
        <f t="shared" si="42"/>
        <v>9.715331705712229</v>
      </c>
      <c r="R295">
        <f t="shared" si="44"/>
        <v>7.8314185895307364E-3</v>
      </c>
      <c r="S295">
        <f t="shared" si="45"/>
        <v>1.0415697504942534E-2</v>
      </c>
      <c r="T295">
        <f t="shared" si="46"/>
        <v>-2.2796730135876686E-3</v>
      </c>
      <c r="U295">
        <f t="shared" si="47"/>
        <v>1.8198407139861171E-6</v>
      </c>
    </row>
    <row r="296" spans="1:21" x14ac:dyDescent="0.25">
      <c r="A296" t="s">
        <v>13</v>
      </c>
      <c r="B296" t="s">
        <v>3</v>
      </c>
      <c r="C296" t="s">
        <v>5</v>
      </c>
      <c r="D296">
        <v>6579877164000</v>
      </c>
      <c r="E296">
        <v>7.6609999999999998E-2</v>
      </c>
      <c r="F296">
        <v>-1.4317299999999999</v>
      </c>
      <c r="G296">
        <v>9.7132799999999992</v>
      </c>
      <c r="H296">
        <v>3.5</v>
      </c>
      <c r="I296">
        <f t="shared" si="40"/>
        <v>1.0024242808509591</v>
      </c>
      <c r="O296">
        <f t="shared" si="43"/>
        <v>7.0266550942480105E-2</v>
      </c>
      <c r="P296">
        <f t="shared" si="41"/>
        <v>-1.4401667149790034</v>
      </c>
      <c r="Q296">
        <f t="shared" si="42"/>
        <v>9.7151265351410068</v>
      </c>
      <c r="R296">
        <f t="shared" si="44"/>
        <v>7.04827673057766E-3</v>
      </c>
      <c r="S296">
        <f t="shared" si="45"/>
        <v>9.374127754448347E-3</v>
      </c>
      <c r="T296">
        <f t="shared" si="46"/>
        <v>-2.0517057122297899E-3</v>
      </c>
      <c r="U296">
        <f t="shared" si="47"/>
        <v>1.4740709783288052E-6</v>
      </c>
    </row>
    <row r="297" spans="1:21" x14ac:dyDescent="0.25">
      <c r="A297" t="s">
        <v>13</v>
      </c>
      <c r="B297" t="s">
        <v>3</v>
      </c>
      <c r="C297" t="s">
        <v>5</v>
      </c>
      <c r="D297">
        <v>6582217100000</v>
      </c>
      <c r="E297">
        <v>8.6190000000000003E-2</v>
      </c>
      <c r="F297">
        <v>-1.43892</v>
      </c>
      <c r="G297">
        <v>9.67258</v>
      </c>
      <c r="H297">
        <v>3.5</v>
      </c>
      <c r="I297">
        <f t="shared" si="40"/>
        <v>0.99445088123631376</v>
      </c>
      <c r="O297">
        <f t="shared" si="43"/>
        <v>7.1858895848232102E-2</v>
      </c>
      <c r="P297">
        <f t="shared" si="41"/>
        <v>-1.440042043481103</v>
      </c>
      <c r="Q297">
        <f t="shared" si="42"/>
        <v>9.7108718816269057</v>
      </c>
      <c r="R297">
        <f t="shared" si="44"/>
        <v>1.5923449057519898E-2</v>
      </c>
      <c r="S297">
        <f t="shared" si="45"/>
        <v>1.246714979003416E-3</v>
      </c>
      <c r="T297">
        <f t="shared" si="46"/>
        <v>-4.2546535141006814E-2</v>
      </c>
      <c r="U297">
        <f t="shared" si="47"/>
        <v>2.1475615360472163E-5</v>
      </c>
    </row>
    <row r="298" spans="1:21" x14ac:dyDescent="0.25">
      <c r="A298" t="s">
        <v>13</v>
      </c>
      <c r="B298" t="s">
        <v>3</v>
      </c>
      <c r="C298" t="s">
        <v>5</v>
      </c>
      <c r="D298">
        <v>6582217100000</v>
      </c>
      <c r="E298">
        <v>8.3799999999999999E-2</v>
      </c>
      <c r="F298">
        <v>-1.43892</v>
      </c>
      <c r="G298">
        <v>9.6462400000000006</v>
      </c>
      <c r="H298">
        <v>3.5</v>
      </c>
      <c r="I298">
        <f t="shared" si="40"/>
        <v>0.98915544648249443</v>
      </c>
      <c r="O298">
        <f t="shared" si="43"/>
        <v>7.3053006263408896E-2</v>
      </c>
      <c r="P298">
        <f t="shared" si="41"/>
        <v>-1.4399298391329927</v>
      </c>
      <c r="Q298">
        <f t="shared" si="42"/>
        <v>9.7044086934642166</v>
      </c>
      <c r="R298">
        <f t="shared" si="44"/>
        <v>1.1941104151767898E-2</v>
      </c>
      <c r="S298">
        <f t="shared" si="45"/>
        <v>1.1220434811030078E-3</v>
      </c>
      <c r="T298">
        <f t="shared" si="46"/>
        <v>-6.4631881626905141E-2</v>
      </c>
      <c r="U298">
        <f t="shared" si="47"/>
        <v>4.4932014231884107E-5</v>
      </c>
    </row>
    <row r="299" spans="1:21" x14ac:dyDescent="0.25">
      <c r="A299" t="s">
        <v>13</v>
      </c>
      <c r="B299" t="s">
        <v>3</v>
      </c>
      <c r="C299" t="s">
        <v>5</v>
      </c>
      <c r="D299">
        <v>6582217100000</v>
      </c>
      <c r="E299">
        <v>8.3799999999999999E-2</v>
      </c>
      <c r="F299">
        <v>-1.43892</v>
      </c>
      <c r="G299">
        <v>9.6677900000000001</v>
      </c>
      <c r="H299">
        <v>3.5</v>
      </c>
      <c r="I299">
        <f t="shared" si="40"/>
        <v>0.9934833625022228</v>
      </c>
      <c r="O299">
        <f t="shared" si="43"/>
        <v>7.4127705637068012E-2</v>
      </c>
      <c r="P299">
        <f t="shared" si="41"/>
        <v>-1.4398288552196934</v>
      </c>
      <c r="Q299">
        <f t="shared" si="42"/>
        <v>9.7007468241177968</v>
      </c>
      <c r="R299">
        <f t="shared" si="44"/>
        <v>1.0746993736591104E-2</v>
      </c>
      <c r="S299">
        <f t="shared" si="45"/>
        <v>1.0098391329926848E-3</v>
      </c>
      <c r="T299">
        <f t="shared" si="46"/>
        <v>-3.6618693464216534E-2</v>
      </c>
      <c r="U299">
        <f t="shared" si="47"/>
        <v>1.5154835579144156E-5</v>
      </c>
    </row>
    <row r="300" spans="1:21" x14ac:dyDescent="0.25">
      <c r="A300" t="s">
        <v>13</v>
      </c>
      <c r="B300" t="s">
        <v>3</v>
      </c>
      <c r="C300" t="s">
        <v>5</v>
      </c>
      <c r="D300">
        <v>6582217100000</v>
      </c>
      <c r="E300">
        <v>8.14E-2</v>
      </c>
      <c r="F300">
        <v>-1.43652</v>
      </c>
      <c r="G300">
        <v>9.6917299999999997</v>
      </c>
      <c r="H300">
        <v>3.5</v>
      </c>
      <c r="I300">
        <f t="shared" si="40"/>
        <v>0.99822670814327374</v>
      </c>
      <c r="O300">
        <f t="shared" si="43"/>
        <v>7.4854935073361203E-2</v>
      </c>
      <c r="P300">
        <f t="shared" si="41"/>
        <v>-1.4394979696977241</v>
      </c>
      <c r="Q300">
        <f t="shared" si="42"/>
        <v>9.6998451417060174</v>
      </c>
      <c r="R300">
        <f t="shared" si="44"/>
        <v>7.2722943629319886E-3</v>
      </c>
      <c r="S300">
        <f t="shared" si="45"/>
        <v>3.308855219693374E-3</v>
      </c>
      <c r="T300">
        <f t="shared" si="46"/>
        <v>-9.0168241177970287E-3</v>
      </c>
      <c r="U300">
        <f t="shared" si="47"/>
        <v>1.5091746436358131E-6</v>
      </c>
    </row>
    <row r="301" spans="1:21" x14ac:dyDescent="0.25">
      <c r="A301" t="s">
        <v>13</v>
      </c>
      <c r="B301" t="s">
        <v>3</v>
      </c>
      <c r="C301" t="s">
        <v>5</v>
      </c>
      <c r="D301">
        <v>6582217100000</v>
      </c>
      <c r="E301">
        <v>8.14E-2</v>
      </c>
      <c r="F301">
        <v>-1.43652</v>
      </c>
      <c r="G301">
        <v>9.68215</v>
      </c>
      <c r="H301">
        <v>3.5</v>
      </c>
      <c r="I301">
        <f t="shared" si="40"/>
        <v>0.99629678167058144</v>
      </c>
      <c r="O301">
        <f t="shared" si="43"/>
        <v>7.5509441566025085E-2</v>
      </c>
      <c r="P301">
        <f t="shared" si="41"/>
        <v>-1.439200172727952</v>
      </c>
      <c r="Q301">
        <f t="shared" si="42"/>
        <v>9.6980756275354167</v>
      </c>
      <c r="R301">
        <f t="shared" si="44"/>
        <v>6.5450649266387967E-3</v>
      </c>
      <c r="S301">
        <f t="shared" si="45"/>
        <v>2.9779696977241255E-3</v>
      </c>
      <c r="T301">
        <f t="shared" si="46"/>
        <v>-1.7695141706017381E-2</v>
      </c>
      <c r="U301">
        <f t="shared" si="47"/>
        <v>3.793519401632608E-6</v>
      </c>
    </row>
    <row r="302" spans="1:21" x14ac:dyDescent="0.25">
      <c r="A302" t="s">
        <v>13</v>
      </c>
      <c r="B302" t="s">
        <v>3</v>
      </c>
      <c r="C302" t="s">
        <v>5</v>
      </c>
      <c r="D302">
        <v>6582217100000</v>
      </c>
      <c r="E302">
        <v>8.3799999999999999E-2</v>
      </c>
      <c r="F302">
        <v>-1.43652</v>
      </c>
      <c r="G302">
        <v>9.7228499999999993</v>
      </c>
      <c r="H302">
        <v>3.5</v>
      </c>
      <c r="I302">
        <f t="shared" si="40"/>
        <v>1.0045132402652752</v>
      </c>
      <c r="O302">
        <f t="shared" si="43"/>
        <v>7.633849740942257E-2</v>
      </c>
      <c r="P302">
        <f t="shared" si="41"/>
        <v>-1.4389321554551566</v>
      </c>
      <c r="Q302">
        <f t="shared" si="42"/>
        <v>9.7005530647818752</v>
      </c>
      <c r="R302">
        <f t="shared" si="44"/>
        <v>8.290558433974915E-3</v>
      </c>
      <c r="S302">
        <f t="shared" si="45"/>
        <v>2.6801727279519572E-3</v>
      </c>
      <c r="T302">
        <f t="shared" si="46"/>
        <v>2.4774372464582584E-2</v>
      </c>
      <c r="U302">
        <f t="shared" si="47"/>
        <v>7.1715031772881181E-6</v>
      </c>
    </row>
    <row r="303" spans="1:21" x14ac:dyDescent="0.25">
      <c r="A303" t="s">
        <v>13</v>
      </c>
      <c r="B303" t="s">
        <v>3</v>
      </c>
      <c r="C303" t="s">
        <v>5</v>
      </c>
      <c r="D303">
        <v>6582217100000</v>
      </c>
      <c r="E303">
        <v>8.3799999999999999E-2</v>
      </c>
      <c r="F303">
        <v>-1.43652</v>
      </c>
      <c r="G303">
        <v>9.7228499999999993</v>
      </c>
      <c r="H303">
        <v>3.5</v>
      </c>
      <c r="I303">
        <f t="shared" si="40"/>
        <v>1.0045132402652752</v>
      </c>
      <c r="O303">
        <f t="shared" si="43"/>
        <v>7.7084647668480319E-2</v>
      </c>
      <c r="P303">
        <f t="shared" si="41"/>
        <v>-1.438690939909641</v>
      </c>
      <c r="Q303">
        <f t="shared" si="42"/>
        <v>9.7027827583036874</v>
      </c>
      <c r="R303">
        <f t="shared" si="44"/>
        <v>7.461502590577429E-3</v>
      </c>
      <c r="S303">
        <f t="shared" si="45"/>
        <v>2.412155455156606E-3</v>
      </c>
      <c r="T303">
        <f t="shared" si="46"/>
        <v>2.2296935218124148E-2</v>
      </c>
      <c r="U303">
        <f t="shared" si="47"/>
        <v>5.808917573603287E-6</v>
      </c>
    </row>
    <row r="304" spans="1:21" x14ac:dyDescent="0.25">
      <c r="A304" t="s">
        <v>13</v>
      </c>
      <c r="B304" t="s">
        <v>3</v>
      </c>
      <c r="C304" t="s">
        <v>5</v>
      </c>
      <c r="D304">
        <v>6582227111000</v>
      </c>
      <c r="E304">
        <v>8.3799999999999999E-2</v>
      </c>
      <c r="F304">
        <v>-1.43652</v>
      </c>
      <c r="G304">
        <v>9.7156699999999994</v>
      </c>
      <c r="H304">
        <v>3.5</v>
      </c>
      <c r="I304">
        <f t="shared" si="40"/>
        <v>1.003061976711237</v>
      </c>
      <c r="O304">
        <f t="shared" si="43"/>
        <v>7.775618290163229E-2</v>
      </c>
      <c r="P304">
        <f t="shared" si="41"/>
        <v>-1.438473845918677</v>
      </c>
      <c r="Q304">
        <f t="shared" si="42"/>
        <v>9.704071482473319</v>
      </c>
      <c r="R304">
        <f t="shared" si="44"/>
        <v>6.7153523315196806E-3</v>
      </c>
      <c r="S304">
        <f t="shared" si="45"/>
        <v>2.170939909641012E-3</v>
      </c>
      <c r="T304">
        <f t="shared" si="46"/>
        <v>1.2887241696311946E-2</v>
      </c>
      <c r="U304">
        <f t="shared" si="47"/>
        <v>2.2448692215619809E-6</v>
      </c>
    </row>
    <row r="305" spans="1:21" x14ac:dyDescent="0.25">
      <c r="A305" t="s">
        <v>13</v>
      </c>
      <c r="B305" t="s">
        <v>3</v>
      </c>
      <c r="C305" t="s">
        <v>5</v>
      </c>
      <c r="D305">
        <v>6582247132000</v>
      </c>
      <c r="E305">
        <v>8.3799999999999999E-2</v>
      </c>
      <c r="F305">
        <v>-1.4317299999999999</v>
      </c>
      <c r="G305">
        <v>9.7276399999999992</v>
      </c>
      <c r="H305">
        <v>3.5</v>
      </c>
      <c r="I305">
        <f t="shared" si="40"/>
        <v>1.0053391590784544</v>
      </c>
      <c r="O305">
        <f t="shared" si="43"/>
        <v>7.8360564611469063E-2</v>
      </c>
      <c r="P305">
        <f t="shared" si="41"/>
        <v>-1.4377994613268092</v>
      </c>
      <c r="Q305">
        <f t="shared" si="42"/>
        <v>9.7064283342259863</v>
      </c>
      <c r="R305">
        <f t="shared" si="44"/>
        <v>6.0438170983677098E-3</v>
      </c>
      <c r="S305">
        <f t="shared" si="45"/>
        <v>6.7438459186770494E-3</v>
      </c>
      <c r="T305">
        <f t="shared" si="46"/>
        <v>2.356851752668021E-2</v>
      </c>
      <c r="U305">
        <f t="shared" si="47"/>
        <v>6.6286747885287758E-6</v>
      </c>
    </row>
    <row r="306" spans="1:21" x14ac:dyDescent="0.25">
      <c r="A306" t="s">
        <v>13</v>
      </c>
      <c r="B306" t="s">
        <v>3</v>
      </c>
      <c r="C306" t="s">
        <v>5</v>
      </c>
      <c r="D306">
        <v>6582257112000</v>
      </c>
      <c r="E306">
        <v>8.6190000000000003E-2</v>
      </c>
      <c r="F306">
        <v>-1.4317299999999999</v>
      </c>
      <c r="G306">
        <v>9.7204599999999992</v>
      </c>
      <c r="H306">
        <v>3.5</v>
      </c>
      <c r="I306">
        <f t="shared" si="40"/>
        <v>1.0038914048345087</v>
      </c>
      <c r="O306">
        <f t="shared" si="43"/>
        <v>7.9143508150322159E-2</v>
      </c>
      <c r="P306">
        <f t="shared" si="41"/>
        <v>-1.4371925151941283</v>
      </c>
      <c r="Q306">
        <f t="shared" si="42"/>
        <v>9.7078315008033886</v>
      </c>
      <c r="R306">
        <f t="shared" si="44"/>
        <v>7.8294353885309392E-3</v>
      </c>
      <c r="S306">
        <f t="shared" si="45"/>
        <v>6.0694613268093001E-3</v>
      </c>
      <c r="T306">
        <f t="shared" si="46"/>
        <v>1.4031665774012936E-2</v>
      </c>
      <c r="U306">
        <f t="shared" si="47"/>
        <v>3.0677434230880007E-6</v>
      </c>
    </row>
    <row r="307" spans="1:21" x14ac:dyDescent="0.25">
      <c r="A307" t="s">
        <v>13</v>
      </c>
      <c r="B307" t="s">
        <v>3</v>
      </c>
      <c r="C307" t="s">
        <v>5</v>
      </c>
      <c r="D307">
        <v>6582777118000</v>
      </c>
      <c r="E307">
        <v>-1.8770500000000001</v>
      </c>
      <c r="F307">
        <v>-1.81002</v>
      </c>
      <c r="G307">
        <v>11.10431</v>
      </c>
      <c r="H307">
        <v>3.5</v>
      </c>
      <c r="I307">
        <f t="shared" si="40"/>
        <v>1.3528612860481912</v>
      </c>
      <c r="O307">
        <f t="shared" si="43"/>
        <v>-0.11647584266471006</v>
      </c>
      <c r="P307">
        <f t="shared" si="41"/>
        <v>-1.4744752636747154</v>
      </c>
      <c r="Q307">
        <f t="shared" si="42"/>
        <v>9.8474793507230505</v>
      </c>
      <c r="R307">
        <f t="shared" si="44"/>
        <v>-1.9561935081503223</v>
      </c>
      <c r="S307">
        <f t="shared" si="45"/>
        <v>-0.37282748480587169</v>
      </c>
      <c r="T307">
        <f t="shared" si="46"/>
        <v>1.3964784991966113</v>
      </c>
      <c r="U307">
        <f t="shared" si="47"/>
        <v>6.1514213770713921E-2</v>
      </c>
    </row>
    <row r="308" spans="1:21" x14ac:dyDescent="0.25">
      <c r="A308" t="s">
        <v>13</v>
      </c>
      <c r="B308" t="s">
        <v>3</v>
      </c>
      <c r="C308" t="s">
        <v>5</v>
      </c>
      <c r="D308">
        <v>6582887083000</v>
      </c>
      <c r="E308">
        <v>0.50278</v>
      </c>
      <c r="F308">
        <v>-0.89063999999999999</v>
      </c>
      <c r="G308">
        <v>10.06522</v>
      </c>
      <c r="H308">
        <v>3.5</v>
      </c>
      <c r="I308">
        <f t="shared" si="40"/>
        <v>1.064305626039634</v>
      </c>
      <c r="O308">
        <f t="shared" si="43"/>
        <v>-5.4550258398239057E-2</v>
      </c>
      <c r="P308">
        <f t="shared" si="41"/>
        <v>-1.4160917373072439</v>
      </c>
      <c r="Q308">
        <f t="shared" si="42"/>
        <v>9.8692534156507463</v>
      </c>
      <c r="R308">
        <f t="shared" si="44"/>
        <v>0.61925584266471012</v>
      </c>
      <c r="S308">
        <f t="shared" si="45"/>
        <v>0.58383526367471539</v>
      </c>
      <c r="T308">
        <f t="shared" si="46"/>
        <v>0.21774064927694958</v>
      </c>
      <c r="U308">
        <f t="shared" si="47"/>
        <v>8.0248447624637152E-3</v>
      </c>
    </row>
    <row r="309" spans="1:21" x14ac:dyDescent="0.25">
      <c r="A309" t="s">
        <v>13</v>
      </c>
      <c r="B309" t="s">
        <v>3</v>
      </c>
      <c r="C309" t="s">
        <v>5</v>
      </c>
      <c r="D309">
        <v>6582897094000</v>
      </c>
      <c r="E309">
        <v>0.54827000000000004</v>
      </c>
      <c r="F309">
        <v>-0.32801000000000002</v>
      </c>
      <c r="G309">
        <v>10.80264</v>
      </c>
      <c r="H309">
        <v>3.5</v>
      </c>
      <c r="I309">
        <f t="shared" si="40"/>
        <v>1.2176848670133742</v>
      </c>
      <c r="O309">
        <f t="shared" si="43"/>
        <v>5.7317674415848577E-3</v>
      </c>
      <c r="P309">
        <f t="shared" si="41"/>
        <v>-1.3072835635765196</v>
      </c>
      <c r="Q309">
        <f t="shared" si="42"/>
        <v>9.9625920740856717</v>
      </c>
      <c r="R309">
        <f t="shared" si="44"/>
        <v>0.60282025839823905</v>
      </c>
      <c r="S309">
        <f t="shared" si="45"/>
        <v>1.088081737307244</v>
      </c>
      <c r="T309">
        <f t="shared" si="46"/>
        <v>0.93338658434925392</v>
      </c>
      <c r="U309">
        <f t="shared" si="47"/>
        <v>2.514833091697475E-2</v>
      </c>
    </row>
    <row r="310" spans="1:21" x14ac:dyDescent="0.25">
      <c r="A310" t="s">
        <v>13</v>
      </c>
      <c r="B310" t="s">
        <v>3</v>
      </c>
      <c r="C310" t="s">
        <v>5</v>
      </c>
      <c r="D310">
        <v>6582907105000</v>
      </c>
      <c r="E310">
        <v>0.23702999999999999</v>
      </c>
      <c r="F310">
        <v>-4.5490000000000003E-2</v>
      </c>
      <c r="G310">
        <v>11.049239999999999</v>
      </c>
      <c r="H310">
        <v>3.5</v>
      </c>
      <c r="I310">
        <f t="shared" si="40"/>
        <v>1.2700787058935679</v>
      </c>
      <c r="O310">
        <f t="shared" si="43"/>
        <v>2.8861590697426373E-2</v>
      </c>
      <c r="P310">
        <f t="shared" si="41"/>
        <v>-1.1811042072188676</v>
      </c>
      <c r="Q310">
        <f t="shared" si="42"/>
        <v>10.071256866677105</v>
      </c>
      <c r="R310">
        <f t="shared" si="44"/>
        <v>0.23129823255841514</v>
      </c>
      <c r="S310">
        <f t="shared" si="45"/>
        <v>1.2617935635765196</v>
      </c>
      <c r="T310">
        <f t="shared" si="46"/>
        <v>1.0866479259143276</v>
      </c>
      <c r="U310">
        <f t="shared" si="47"/>
        <v>2.9389771156809203E-2</v>
      </c>
    </row>
    <row r="311" spans="1:21" x14ac:dyDescent="0.25">
      <c r="A311" t="s">
        <v>13</v>
      </c>
      <c r="B311" t="s">
        <v>3</v>
      </c>
      <c r="C311" t="s">
        <v>5</v>
      </c>
      <c r="D311">
        <v>6582917481000</v>
      </c>
      <c r="E311">
        <v>-0.23463000000000001</v>
      </c>
      <c r="F311">
        <v>-0.18435000000000001</v>
      </c>
      <c r="G311">
        <v>10.64941</v>
      </c>
      <c r="H311">
        <v>3.5</v>
      </c>
      <c r="I311">
        <f t="shared" si="40"/>
        <v>1.1801862956573881</v>
      </c>
      <c r="O311">
        <f t="shared" si="43"/>
        <v>2.5124316276837338E-3</v>
      </c>
      <c r="P311">
        <f t="shared" si="41"/>
        <v>-1.0814287864969807</v>
      </c>
      <c r="Q311">
        <f t="shared" si="42"/>
        <v>10.129072180009395</v>
      </c>
      <c r="R311">
        <f t="shared" si="44"/>
        <v>-0.26349159069742639</v>
      </c>
      <c r="S311">
        <f t="shared" si="45"/>
        <v>0.99675420721886754</v>
      </c>
      <c r="T311">
        <f t="shared" si="46"/>
        <v>0.57815313332289442</v>
      </c>
      <c r="U311">
        <f t="shared" si="47"/>
        <v>1.4528462424723927E-2</v>
      </c>
    </row>
    <row r="312" spans="1:21" x14ac:dyDescent="0.25">
      <c r="A312" t="s">
        <v>13</v>
      </c>
      <c r="B312" t="s">
        <v>3</v>
      </c>
      <c r="C312" t="s">
        <v>5</v>
      </c>
      <c r="D312">
        <v>6582947086000</v>
      </c>
      <c r="E312">
        <v>-1.59693</v>
      </c>
      <c r="F312">
        <v>-0.54347999999999996</v>
      </c>
      <c r="G312">
        <v>9.8449600000000004</v>
      </c>
      <c r="H312">
        <v>3.5</v>
      </c>
      <c r="I312">
        <f t="shared" si="40"/>
        <v>1.0374170192153411</v>
      </c>
      <c r="O312">
        <f t="shared" si="43"/>
        <v>-0.15743181153508465</v>
      </c>
      <c r="P312">
        <f t="shared" si="41"/>
        <v>-1.0276339078472827</v>
      </c>
      <c r="Q312">
        <f t="shared" si="42"/>
        <v>10.100660962008456</v>
      </c>
      <c r="R312">
        <f t="shared" si="44"/>
        <v>-1.5994424316276836</v>
      </c>
      <c r="S312">
        <f t="shared" si="45"/>
        <v>0.53794878649698075</v>
      </c>
      <c r="T312">
        <f t="shared" si="46"/>
        <v>-0.28411218000939442</v>
      </c>
      <c r="U312">
        <f t="shared" si="47"/>
        <v>3.0449339924018236E-2</v>
      </c>
    </row>
    <row r="313" spans="1:21" x14ac:dyDescent="0.25">
      <c r="A313" t="s">
        <v>13</v>
      </c>
      <c r="B313" t="s">
        <v>3</v>
      </c>
      <c r="C313" t="s">
        <v>5</v>
      </c>
      <c r="D313">
        <v>6582957219000</v>
      </c>
      <c r="E313">
        <v>-1.9297299999999999</v>
      </c>
      <c r="F313">
        <v>-0.49320999999999998</v>
      </c>
      <c r="G313">
        <v>10.0341</v>
      </c>
      <c r="H313">
        <v>3.5</v>
      </c>
      <c r="I313">
        <f t="shared" si="40"/>
        <v>1.0881757168077952</v>
      </c>
      <c r="O313">
        <f t="shared" si="43"/>
        <v>-0.3346616303815762</v>
      </c>
      <c r="P313">
        <f t="shared" si="41"/>
        <v>-0.97419151706255436</v>
      </c>
      <c r="Q313">
        <f t="shared" si="42"/>
        <v>10.094004865807612</v>
      </c>
      <c r="R313">
        <f t="shared" si="44"/>
        <v>-1.7722981884649154</v>
      </c>
      <c r="S313">
        <f t="shared" si="45"/>
        <v>0.53442390784728278</v>
      </c>
      <c r="T313">
        <f t="shared" si="46"/>
        <v>-6.6560962008455959E-2</v>
      </c>
      <c r="U313">
        <f t="shared" si="47"/>
        <v>3.5677097180355638E-2</v>
      </c>
    </row>
    <row r="314" spans="1:21" x14ac:dyDescent="0.25">
      <c r="A314" t="s">
        <v>13</v>
      </c>
      <c r="B314" t="s">
        <v>3</v>
      </c>
      <c r="C314" t="s">
        <v>5</v>
      </c>
      <c r="D314">
        <v>6582967199000</v>
      </c>
      <c r="E314">
        <v>-2.04704</v>
      </c>
      <c r="F314">
        <v>-0.56981999999999999</v>
      </c>
      <c r="G314">
        <v>10.24</v>
      </c>
      <c r="H314">
        <v>3.5</v>
      </c>
      <c r="I314">
        <f t="shared" ref="I314:I339" si="48">((E314*E314)+(F314*F314)+(G314*G314))/($M$2 * $M$2)</f>
        <v>1.137280135441231</v>
      </c>
      <c r="O314">
        <f t="shared" si="43"/>
        <v>-0.50589946734341851</v>
      </c>
      <c r="P314">
        <f t="shared" si="41"/>
        <v>-0.93375436535629897</v>
      </c>
      <c r="Q314">
        <f t="shared" si="42"/>
        <v>10.108604379226851</v>
      </c>
      <c r="R314">
        <f t="shared" si="44"/>
        <v>-1.7123783696184238</v>
      </c>
      <c r="S314">
        <f t="shared" si="45"/>
        <v>0.40437151706255436</v>
      </c>
      <c r="T314">
        <f t="shared" si="46"/>
        <v>0.14599513419238797</v>
      </c>
      <c r="U314">
        <f t="shared" si="47"/>
        <v>3.241195934649399E-2</v>
      </c>
    </row>
    <row r="315" spans="1:21" x14ac:dyDescent="0.25">
      <c r="A315" t="s">
        <v>13</v>
      </c>
      <c r="B315" t="s">
        <v>3</v>
      </c>
      <c r="C315" t="s">
        <v>5</v>
      </c>
      <c r="D315">
        <v>6583007150000</v>
      </c>
      <c r="E315">
        <v>-2.1954799999999999</v>
      </c>
      <c r="F315">
        <v>-0.94332000000000005</v>
      </c>
      <c r="G315">
        <v>9.7156699999999994</v>
      </c>
      <c r="H315">
        <v>3.5</v>
      </c>
      <c r="I315">
        <f t="shared" si="48"/>
        <v>1.0409049460600952</v>
      </c>
      <c r="O315">
        <f t="shared" si="43"/>
        <v>-0.67485752060907667</v>
      </c>
      <c r="P315">
        <f t="shared" si="41"/>
        <v>-0.93471092882066908</v>
      </c>
      <c r="Q315">
        <f t="shared" si="42"/>
        <v>10.069310941304167</v>
      </c>
      <c r="R315">
        <f t="shared" si="44"/>
        <v>-1.6895805326565814</v>
      </c>
      <c r="S315">
        <f t="shared" si="45"/>
        <v>-9.565634643701082E-3</v>
      </c>
      <c r="T315">
        <f t="shared" si="46"/>
        <v>-0.39293437922685115</v>
      </c>
      <c r="U315">
        <f t="shared" si="47"/>
        <v>3.1289999810280474E-2</v>
      </c>
    </row>
    <row r="316" spans="1:21" x14ac:dyDescent="0.25">
      <c r="A316" t="s">
        <v>13</v>
      </c>
      <c r="B316" t="s">
        <v>3</v>
      </c>
      <c r="C316" t="s">
        <v>5</v>
      </c>
      <c r="D316">
        <v>6583017405000</v>
      </c>
      <c r="E316">
        <v>-2.4061699999999999</v>
      </c>
      <c r="F316">
        <v>-1.0678099999999999</v>
      </c>
      <c r="G316">
        <v>9.9718499999999999</v>
      </c>
      <c r="H316">
        <v>3.5</v>
      </c>
      <c r="I316">
        <f t="shared" si="48"/>
        <v>1.1060334795107769</v>
      </c>
      <c r="O316">
        <f t="shared" si="43"/>
        <v>-0.84798876854816896</v>
      </c>
      <c r="P316">
        <f t="shared" si="41"/>
        <v>-0.9480208359386022</v>
      </c>
      <c r="Q316">
        <f t="shared" si="42"/>
        <v>10.05956484717375</v>
      </c>
      <c r="R316">
        <f t="shared" si="44"/>
        <v>-1.7313124793909234</v>
      </c>
      <c r="S316">
        <f t="shared" si="45"/>
        <v>-0.13309907117933084</v>
      </c>
      <c r="T316">
        <f t="shared" si="46"/>
        <v>-9.7460941304166937E-2</v>
      </c>
      <c r="U316">
        <f t="shared" si="47"/>
        <v>3.145102230355646E-2</v>
      </c>
    </row>
    <row r="317" spans="1:21" x14ac:dyDescent="0.25">
      <c r="A317" t="s">
        <v>34</v>
      </c>
      <c r="B317" t="s">
        <v>3</v>
      </c>
      <c r="C317" t="s">
        <v>5</v>
      </c>
      <c r="D317">
        <v>6915443592000</v>
      </c>
      <c r="E317">
        <v>3.3520000000000001E-2</v>
      </c>
      <c r="F317">
        <v>-1.3958200000000001</v>
      </c>
      <c r="G317">
        <v>9.7036999999999995</v>
      </c>
      <c r="H317">
        <v>3.5</v>
      </c>
      <c r="I317">
        <f t="shared" si="48"/>
        <v>0.99938490970813698</v>
      </c>
      <c r="O317">
        <f t="shared" si="43"/>
        <v>-0.75983789169335203</v>
      </c>
      <c r="P317">
        <f t="shared" si="41"/>
        <v>-0.99280075234474197</v>
      </c>
      <c r="Q317">
        <f t="shared" si="42"/>
        <v>10.023978362456376</v>
      </c>
      <c r="R317">
        <f t="shared" si="44"/>
        <v>0.88150876854816895</v>
      </c>
      <c r="S317">
        <f t="shared" si="45"/>
        <v>-0.44779916406139786</v>
      </c>
      <c r="T317">
        <f t="shared" si="46"/>
        <v>-0.35586484717375022</v>
      </c>
      <c r="U317">
        <f t="shared" si="47"/>
        <v>1.1481929689088725E-2</v>
      </c>
    </row>
    <row r="318" spans="1:21" x14ac:dyDescent="0.25">
      <c r="A318" t="s">
        <v>34</v>
      </c>
      <c r="B318" t="s">
        <v>3</v>
      </c>
      <c r="C318" t="s">
        <v>5</v>
      </c>
      <c r="D318">
        <v>6915443592000</v>
      </c>
      <c r="E318">
        <v>3.5909999999999997E-2</v>
      </c>
      <c r="F318">
        <v>-1.4006099999999999</v>
      </c>
      <c r="G318">
        <v>9.6989099999999997</v>
      </c>
      <c r="H318">
        <v>3.5</v>
      </c>
      <c r="I318">
        <f t="shared" si="48"/>
        <v>0.998559523960313</v>
      </c>
      <c r="O318">
        <f t="shared" si="43"/>
        <v>-0.68026310252401678</v>
      </c>
      <c r="P318">
        <f t="shared" si="41"/>
        <v>-1.0335816771102677</v>
      </c>
      <c r="Q318">
        <f t="shared" si="42"/>
        <v>9.9914715262107396</v>
      </c>
      <c r="R318">
        <f t="shared" si="44"/>
        <v>0.79574789169335203</v>
      </c>
      <c r="S318">
        <f t="shared" si="45"/>
        <v>-0.40780924765525794</v>
      </c>
      <c r="T318">
        <f t="shared" si="46"/>
        <v>-0.32506836245637594</v>
      </c>
      <c r="U318">
        <f t="shared" si="47"/>
        <v>9.4123834192382638E-3</v>
      </c>
    </row>
    <row r="319" spans="1:21" x14ac:dyDescent="0.25">
      <c r="A319" t="s">
        <v>34</v>
      </c>
      <c r="B319" t="s">
        <v>3</v>
      </c>
      <c r="C319" t="s">
        <v>5</v>
      </c>
      <c r="D319">
        <v>6915443592000</v>
      </c>
      <c r="E319">
        <v>3.5909999999999997E-2</v>
      </c>
      <c r="F319">
        <v>-1.403</v>
      </c>
      <c r="G319">
        <v>9.6989099999999997</v>
      </c>
      <c r="H319">
        <v>3.5</v>
      </c>
      <c r="I319">
        <f t="shared" si="48"/>
        <v>0.9986291985067357</v>
      </c>
      <c r="O319">
        <f t="shared" si="43"/>
        <v>-0.60864579227161508</v>
      </c>
      <c r="P319">
        <f t="shared" si="41"/>
        <v>-1.0705235093992409</v>
      </c>
      <c r="Q319">
        <f t="shared" si="42"/>
        <v>9.9622153735896664</v>
      </c>
      <c r="R319">
        <f t="shared" si="44"/>
        <v>0.71617310252401678</v>
      </c>
      <c r="S319">
        <f t="shared" si="45"/>
        <v>-0.36941832288973231</v>
      </c>
      <c r="T319">
        <f t="shared" si="46"/>
        <v>-0.29256152621073994</v>
      </c>
      <c r="U319">
        <f t="shared" si="47"/>
        <v>7.6423325395464448E-3</v>
      </c>
    </row>
    <row r="320" spans="1:21" x14ac:dyDescent="0.25">
      <c r="A320" t="s">
        <v>34</v>
      </c>
      <c r="B320" t="s">
        <v>3</v>
      </c>
      <c r="C320" t="s">
        <v>5</v>
      </c>
      <c r="D320">
        <v>6915443592000</v>
      </c>
      <c r="E320">
        <v>3.3520000000000001E-2</v>
      </c>
      <c r="F320">
        <v>-1.4054</v>
      </c>
      <c r="G320">
        <v>9.6989099999999997</v>
      </c>
      <c r="H320">
        <v>3.5</v>
      </c>
      <c r="I320">
        <f t="shared" si="48"/>
        <v>0.99869755866098853</v>
      </c>
      <c r="O320">
        <f t="shared" si="43"/>
        <v>-0.54442921304445357</v>
      </c>
      <c r="P320">
        <f t="shared" si="41"/>
        <v>-1.1040111584593169</v>
      </c>
      <c r="Q320">
        <f t="shared" si="42"/>
        <v>9.9358848362307004</v>
      </c>
      <c r="R320">
        <f t="shared" si="44"/>
        <v>0.64216579227161508</v>
      </c>
      <c r="S320">
        <f t="shared" si="45"/>
        <v>-0.33487649060075908</v>
      </c>
      <c r="T320">
        <f t="shared" si="46"/>
        <v>-0.26330537358966666</v>
      </c>
      <c r="U320">
        <f t="shared" si="47"/>
        <v>6.1749663712289578E-3</v>
      </c>
    </row>
    <row r="321" spans="1:21" x14ac:dyDescent="0.25">
      <c r="A321" t="s">
        <v>34</v>
      </c>
      <c r="B321" t="s">
        <v>3</v>
      </c>
      <c r="C321" t="s">
        <v>5</v>
      </c>
      <c r="D321">
        <v>6915443592000</v>
      </c>
      <c r="E321">
        <v>3.3520000000000001E-2</v>
      </c>
      <c r="F321">
        <v>-1.4054</v>
      </c>
      <c r="G321">
        <v>9.7060899999999997</v>
      </c>
      <c r="H321">
        <v>3.5</v>
      </c>
      <c r="I321">
        <f t="shared" si="48"/>
        <v>1.00014631964002</v>
      </c>
      <c r="O321">
        <f t="shared" si="43"/>
        <v>-0.48663429174000822</v>
      </c>
      <c r="P321">
        <f t="shared" si="41"/>
        <v>-1.1341500426133853</v>
      </c>
      <c r="Q321">
        <f t="shared" si="42"/>
        <v>9.9129053526076305</v>
      </c>
      <c r="R321">
        <f t="shared" si="44"/>
        <v>0.57794921304445357</v>
      </c>
      <c r="S321">
        <f t="shared" si="45"/>
        <v>-0.30138884154068313</v>
      </c>
      <c r="T321">
        <f t="shared" si="46"/>
        <v>-0.22979483623070074</v>
      </c>
      <c r="U321">
        <f t="shared" si="47"/>
        <v>4.9668741295355884E-3</v>
      </c>
    </row>
    <row r="322" spans="1:21" x14ac:dyDescent="0.25">
      <c r="A322" t="s">
        <v>34</v>
      </c>
      <c r="B322" t="s">
        <v>3</v>
      </c>
      <c r="C322" t="s">
        <v>5</v>
      </c>
      <c r="D322">
        <v>6915443592000</v>
      </c>
      <c r="E322">
        <v>3.3520000000000001E-2</v>
      </c>
      <c r="F322">
        <v>-1.403</v>
      </c>
      <c r="G322">
        <v>9.7156699999999994</v>
      </c>
      <c r="H322">
        <v>3.5</v>
      </c>
      <c r="I322">
        <f t="shared" si="48"/>
        <v>1.002010930062966</v>
      </c>
      <c r="O322">
        <f t="shared" si="43"/>
        <v>-0.4346188625660074</v>
      </c>
      <c r="P322">
        <f t="shared" si="41"/>
        <v>-1.1610350383520469</v>
      </c>
      <c r="Q322">
        <f t="shared" si="42"/>
        <v>9.8931818173468677</v>
      </c>
      <c r="R322">
        <f t="shared" si="44"/>
        <v>0.52015429174000827</v>
      </c>
      <c r="S322">
        <f t="shared" si="45"/>
        <v>-0.26884995738661477</v>
      </c>
      <c r="T322">
        <f t="shared" si="46"/>
        <v>-0.19723535260763114</v>
      </c>
      <c r="U322">
        <f t="shared" si="47"/>
        <v>3.9694400121911798E-3</v>
      </c>
    </row>
    <row r="323" spans="1:21" x14ac:dyDescent="0.25">
      <c r="A323" t="s">
        <v>34</v>
      </c>
      <c r="B323" t="s">
        <v>3</v>
      </c>
      <c r="C323" t="s">
        <v>5</v>
      </c>
      <c r="D323">
        <v>6915443592000</v>
      </c>
      <c r="E323">
        <v>3.3520000000000001E-2</v>
      </c>
      <c r="F323">
        <v>-1.403</v>
      </c>
      <c r="G323">
        <v>9.7156699999999994</v>
      </c>
      <c r="H323">
        <v>3.5</v>
      </c>
      <c r="I323">
        <f t="shared" si="48"/>
        <v>1.002010930062966</v>
      </c>
      <c r="O323">
        <f t="shared" si="43"/>
        <v>-0.38780497630940663</v>
      </c>
      <c r="P323">
        <f t="shared" si="41"/>
        <v>-1.1852315345168423</v>
      </c>
      <c r="Q323">
        <f t="shared" si="42"/>
        <v>9.8754306356121813</v>
      </c>
      <c r="R323">
        <f t="shared" si="44"/>
        <v>0.4681388625660074</v>
      </c>
      <c r="S323">
        <f t="shared" si="45"/>
        <v>-0.24196496164795311</v>
      </c>
      <c r="T323">
        <f t="shared" si="46"/>
        <v>-0.17751181734686838</v>
      </c>
      <c r="U323">
        <f t="shared" si="47"/>
        <v>3.2152464098748556E-3</v>
      </c>
    </row>
    <row r="324" spans="1:21" x14ac:dyDescent="0.25">
      <c r="A324" t="s">
        <v>34</v>
      </c>
      <c r="B324" t="s">
        <v>3</v>
      </c>
      <c r="C324" t="s">
        <v>5</v>
      </c>
      <c r="D324">
        <v>6915453694000</v>
      </c>
      <c r="E324">
        <v>3.8309999999999997E-2</v>
      </c>
      <c r="F324">
        <v>-1.4006099999999999</v>
      </c>
      <c r="G324">
        <v>9.7156699999999994</v>
      </c>
      <c r="H324">
        <v>3.5</v>
      </c>
      <c r="I324">
        <f t="shared" si="48"/>
        <v>1.0019448331844789</v>
      </c>
      <c r="O324">
        <f t="shared" si="43"/>
        <v>-0.345193478678466</v>
      </c>
      <c r="P324">
        <f t="shared" si="41"/>
        <v>-1.2067693810651581</v>
      </c>
      <c r="Q324">
        <f t="shared" si="42"/>
        <v>9.8594545720509643</v>
      </c>
      <c r="R324">
        <f t="shared" si="44"/>
        <v>0.42611497630940665</v>
      </c>
      <c r="S324">
        <f t="shared" si="45"/>
        <v>-0.21537846548315764</v>
      </c>
      <c r="T324">
        <f t="shared" si="46"/>
        <v>-0.1597606356121819</v>
      </c>
      <c r="U324">
        <f t="shared" si="47"/>
        <v>2.6357939522607095E-3</v>
      </c>
    </row>
    <row r="325" spans="1:21" x14ac:dyDescent="0.25">
      <c r="A325" t="s">
        <v>34</v>
      </c>
      <c r="B325" t="s">
        <v>3</v>
      </c>
      <c r="C325" t="s">
        <v>5</v>
      </c>
      <c r="D325">
        <v>6915463674000</v>
      </c>
      <c r="E325">
        <v>4.07E-2</v>
      </c>
      <c r="F325">
        <v>-1.4006099999999999</v>
      </c>
      <c r="G325">
        <v>9.7156699999999994</v>
      </c>
      <c r="H325">
        <v>3.5</v>
      </c>
      <c r="I325">
        <f t="shared" si="48"/>
        <v>1.0019467967193187</v>
      </c>
      <c r="O325">
        <f t="shared" si="43"/>
        <v>-0.30660413081061938</v>
      </c>
      <c r="P325">
        <f t="shared" si="41"/>
        <v>-1.2261534429586423</v>
      </c>
      <c r="Q325">
        <f t="shared" si="42"/>
        <v>9.8450761148458685</v>
      </c>
      <c r="R325">
        <f t="shared" si="44"/>
        <v>0.38589347867846602</v>
      </c>
      <c r="S325">
        <f t="shared" si="45"/>
        <v>-0.19384061893484184</v>
      </c>
      <c r="T325">
        <f t="shared" si="46"/>
        <v>-0.14378457205096495</v>
      </c>
      <c r="U325">
        <f t="shared" si="47"/>
        <v>2.1541139433965354E-3</v>
      </c>
    </row>
    <row r="326" spans="1:21" x14ac:dyDescent="0.25">
      <c r="A326" t="s">
        <v>34</v>
      </c>
      <c r="B326" t="s">
        <v>3</v>
      </c>
      <c r="C326" t="s">
        <v>5</v>
      </c>
      <c r="D326">
        <v>6918543607000</v>
      </c>
      <c r="E326">
        <v>4.07E-2</v>
      </c>
      <c r="F326">
        <v>-1.39821</v>
      </c>
      <c r="G326">
        <v>9.6797599999999999</v>
      </c>
      <c r="H326">
        <v>3.5</v>
      </c>
      <c r="I326">
        <f t="shared" si="48"/>
        <v>0.99463470095319362</v>
      </c>
      <c r="O326">
        <f t="shared" si="43"/>
        <v>-0.27187371772955743</v>
      </c>
      <c r="P326">
        <f t="shared" ref="P326:P375" si="49">(F326*$L$2+P325*(1-$L$2))</f>
        <v>-1.2433590986627781</v>
      </c>
      <c r="Q326">
        <f t="shared" ref="Q326:Q375" si="50">(G326*$L$2+Q325*(1-$L$2))</f>
        <v>9.8285445033612824</v>
      </c>
      <c r="R326">
        <f t="shared" si="44"/>
        <v>0.34730413081061939</v>
      </c>
      <c r="S326">
        <f t="shared" si="45"/>
        <v>-0.17205655704135769</v>
      </c>
      <c r="T326">
        <f t="shared" si="46"/>
        <v>-0.16531611484586861</v>
      </c>
      <c r="U326">
        <f t="shared" si="47"/>
        <v>1.8462340289292303E-3</v>
      </c>
    </row>
    <row r="327" spans="1:21" x14ac:dyDescent="0.25">
      <c r="A327" t="s">
        <v>34</v>
      </c>
      <c r="B327" t="s">
        <v>3</v>
      </c>
      <c r="C327" t="s">
        <v>5</v>
      </c>
      <c r="D327">
        <v>6918543607000</v>
      </c>
      <c r="E327">
        <v>4.3099999999999999E-2</v>
      </c>
      <c r="F327">
        <v>-1.39821</v>
      </c>
      <c r="G327">
        <v>9.6797599999999999</v>
      </c>
      <c r="H327">
        <v>3.5</v>
      </c>
      <c r="I327">
        <f t="shared" si="48"/>
        <v>0.99463679224150048</v>
      </c>
      <c r="O327">
        <f t="shared" ref="O327:O375" si="51">(E327*$L$2+O326*(1-$L$2))</f>
        <v>-0.24037634595660168</v>
      </c>
      <c r="P327">
        <f t="shared" si="49"/>
        <v>-1.2588441887965003</v>
      </c>
      <c r="Q327">
        <f t="shared" si="50"/>
        <v>9.8136660530251554</v>
      </c>
      <c r="R327">
        <f t="shared" ref="R327:R375" si="52">E327 - O326</f>
        <v>0.3149737177295574</v>
      </c>
      <c r="S327">
        <f t="shared" ref="S327:S375" si="53">F327 - P326</f>
        <v>-0.1548509013372219</v>
      </c>
      <c r="T327">
        <f t="shared" ref="T327:T375" si="54">G327-Q326</f>
        <v>-0.14878450336128246</v>
      </c>
      <c r="U327">
        <f t="shared" ref="U327:U375" si="55">((R327*R327)+(S327*S327)+(T327*T327))/($M$2 * $M$2)</f>
        <v>1.5111104538125828E-3</v>
      </c>
    </row>
    <row r="328" spans="1:21" x14ac:dyDescent="0.25">
      <c r="A328" t="s">
        <v>34</v>
      </c>
      <c r="B328" t="s">
        <v>3</v>
      </c>
      <c r="C328" t="s">
        <v>5</v>
      </c>
      <c r="D328">
        <v>6918543607000</v>
      </c>
      <c r="E328">
        <v>4.07E-2</v>
      </c>
      <c r="F328">
        <v>-1.39821</v>
      </c>
      <c r="G328">
        <v>9.6869399999999999</v>
      </c>
      <c r="H328">
        <v>3.5</v>
      </c>
      <c r="I328">
        <f t="shared" si="48"/>
        <v>0.99608060248643771</v>
      </c>
      <c r="O328">
        <f t="shared" si="51"/>
        <v>-0.21226871136094153</v>
      </c>
      <c r="P328">
        <f t="shared" si="49"/>
        <v>-1.2727807699168503</v>
      </c>
      <c r="Q328">
        <f t="shared" si="50"/>
        <v>9.8009934477226395</v>
      </c>
      <c r="R328">
        <f t="shared" si="52"/>
        <v>0.28107634595660169</v>
      </c>
      <c r="S328">
        <f t="shared" si="53"/>
        <v>-0.13936581120349967</v>
      </c>
      <c r="T328">
        <f t="shared" si="54"/>
        <v>-0.12672605302515549</v>
      </c>
      <c r="U328">
        <f t="shared" si="55"/>
        <v>1.1904520817883361E-3</v>
      </c>
    </row>
    <row r="329" spans="1:21" x14ac:dyDescent="0.25">
      <c r="A329" t="s">
        <v>34</v>
      </c>
      <c r="B329" t="s">
        <v>3</v>
      </c>
      <c r="C329" t="s">
        <v>5</v>
      </c>
      <c r="D329">
        <v>6918543607000</v>
      </c>
      <c r="E329">
        <v>6.225E-2</v>
      </c>
      <c r="F329">
        <v>-1.38385</v>
      </c>
      <c r="G329">
        <v>9.6438400000000009</v>
      </c>
      <c r="H329">
        <v>3.5</v>
      </c>
      <c r="I329">
        <f t="shared" si="48"/>
        <v>0.98702492038491796</v>
      </c>
      <c r="O329">
        <f t="shared" si="51"/>
        <v>-0.18481684022484737</v>
      </c>
      <c r="P329">
        <f t="shared" si="49"/>
        <v>-1.2838876929251652</v>
      </c>
      <c r="Q329">
        <f t="shared" si="50"/>
        <v>9.785278102950377</v>
      </c>
      <c r="R329">
        <f t="shared" si="52"/>
        <v>0.27451871136094153</v>
      </c>
      <c r="S329">
        <f t="shared" si="53"/>
        <v>-0.11106923008314973</v>
      </c>
      <c r="T329">
        <f t="shared" si="54"/>
        <v>-0.15715344772263862</v>
      </c>
      <c r="U329">
        <f t="shared" si="55"/>
        <v>1.1686976588303158E-3</v>
      </c>
    </row>
    <row r="330" spans="1:21" x14ac:dyDescent="0.25">
      <c r="A330" t="s">
        <v>34</v>
      </c>
      <c r="B330" t="s">
        <v>3</v>
      </c>
      <c r="C330" t="s">
        <v>5</v>
      </c>
      <c r="D330">
        <v>6918543607000</v>
      </c>
      <c r="E330">
        <v>2.6339999999999999E-2</v>
      </c>
      <c r="F330">
        <v>-1.3934299999999999</v>
      </c>
      <c r="G330">
        <v>9.7060899999999997</v>
      </c>
      <c r="H330">
        <v>3.5</v>
      </c>
      <c r="I330">
        <f t="shared" si="48"/>
        <v>0.99979348971036619</v>
      </c>
      <c r="O330">
        <f t="shared" si="51"/>
        <v>-0.16370115620236264</v>
      </c>
      <c r="P330">
        <f t="shared" si="49"/>
        <v>-1.2948419236326487</v>
      </c>
      <c r="Q330">
        <f t="shared" si="50"/>
        <v>9.7773592926553388</v>
      </c>
      <c r="R330">
        <f t="shared" si="52"/>
        <v>0.21115684022484738</v>
      </c>
      <c r="S330">
        <f t="shared" si="53"/>
        <v>-0.1095423070748347</v>
      </c>
      <c r="T330">
        <f t="shared" si="54"/>
        <v>-7.918810295037737E-2</v>
      </c>
      <c r="U330">
        <f t="shared" si="55"/>
        <v>6.5360541470304906E-4</v>
      </c>
    </row>
    <row r="331" spans="1:21" x14ac:dyDescent="0.25">
      <c r="A331" t="s">
        <v>34</v>
      </c>
      <c r="B331" t="s">
        <v>3</v>
      </c>
      <c r="C331" t="s">
        <v>5</v>
      </c>
      <c r="D331">
        <v>6918543607000</v>
      </c>
      <c r="E331">
        <v>-9.58E-3</v>
      </c>
      <c r="F331">
        <v>-1.403</v>
      </c>
      <c r="G331">
        <v>9.7611600000000003</v>
      </c>
      <c r="H331">
        <v>3.5</v>
      </c>
      <c r="I331">
        <f t="shared" si="48"/>
        <v>1.0112130268400001</v>
      </c>
      <c r="O331">
        <f t="shared" si="51"/>
        <v>-0.14828904058212636</v>
      </c>
      <c r="P331">
        <f t="shared" si="49"/>
        <v>-1.305657731269384</v>
      </c>
      <c r="Q331">
        <f t="shared" si="50"/>
        <v>9.7757393633898051</v>
      </c>
      <c r="R331">
        <f t="shared" si="52"/>
        <v>0.15412115620236264</v>
      </c>
      <c r="S331">
        <f t="shared" si="53"/>
        <v>-0.10815807636735131</v>
      </c>
      <c r="T331">
        <f t="shared" si="54"/>
        <v>-1.6199292655338482E-2</v>
      </c>
      <c r="U331">
        <f t="shared" si="55"/>
        <v>3.7136086794188503E-4</v>
      </c>
    </row>
    <row r="332" spans="1:21" x14ac:dyDescent="0.25">
      <c r="A332" t="s">
        <v>34</v>
      </c>
      <c r="B332" t="s">
        <v>3</v>
      </c>
      <c r="C332" t="s">
        <v>5</v>
      </c>
      <c r="D332">
        <v>6918543607000</v>
      </c>
      <c r="E332">
        <v>-9.58E-3</v>
      </c>
      <c r="F332">
        <v>-1.403</v>
      </c>
      <c r="G332">
        <v>9.7611600000000003</v>
      </c>
      <c r="H332">
        <v>3.5</v>
      </c>
      <c r="I332">
        <f t="shared" si="48"/>
        <v>1.0112130268400001</v>
      </c>
      <c r="O332">
        <f t="shared" si="51"/>
        <v>-0.13441813652391371</v>
      </c>
      <c r="P332">
        <f t="shared" si="49"/>
        <v>-1.3153919581424458</v>
      </c>
      <c r="Q332">
        <f t="shared" si="50"/>
        <v>9.7742814270508234</v>
      </c>
      <c r="R332">
        <f t="shared" si="52"/>
        <v>0.13870904058212635</v>
      </c>
      <c r="S332">
        <f t="shared" si="53"/>
        <v>-9.7342268730616022E-2</v>
      </c>
      <c r="T332">
        <f t="shared" si="54"/>
        <v>-1.4579363389804811E-2</v>
      </c>
      <c r="U332">
        <f t="shared" si="55"/>
        <v>3.0080230303292658E-4</v>
      </c>
    </row>
    <row r="333" spans="1:21" x14ac:dyDescent="0.25">
      <c r="A333" t="s">
        <v>34</v>
      </c>
      <c r="B333" t="s">
        <v>3</v>
      </c>
      <c r="C333" t="s">
        <v>5</v>
      </c>
      <c r="D333">
        <v>6918553618000</v>
      </c>
      <c r="E333">
        <v>-2.155E-2</v>
      </c>
      <c r="F333">
        <v>-1.4006099999999999</v>
      </c>
      <c r="G333">
        <v>9.7635500000000004</v>
      </c>
      <c r="H333">
        <v>3.5</v>
      </c>
      <c r="I333">
        <f t="shared" si="48"/>
        <v>1.0116324496740265</v>
      </c>
      <c r="O333">
        <f t="shared" si="51"/>
        <v>-0.12313132287152234</v>
      </c>
      <c r="P333">
        <f t="shared" si="49"/>
        <v>-1.3239137623282013</v>
      </c>
      <c r="Q333">
        <f t="shared" si="50"/>
        <v>9.773208284345742</v>
      </c>
      <c r="R333">
        <f t="shared" si="52"/>
        <v>0.11286813652391371</v>
      </c>
      <c r="S333">
        <f t="shared" si="53"/>
        <v>-8.5218041857554105E-2</v>
      </c>
      <c r="T333">
        <f t="shared" si="54"/>
        <v>-1.0731427050822973E-2</v>
      </c>
      <c r="U333">
        <f t="shared" si="55"/>
        <v>2.0917556469798689E-4</v>
      </c>
    </row>
    <row r="334" spans="1:21" x14ac:dyDescent="0.25">
      <c r="A334" t="s">
        <v>34</v>
      </c>
      <c r="B334" t="s">
        <v>3</v>
      </c>
      <c r="C334" t="s">
        <v>5</v>
      </c>
      <c r="D334">
        <v>6918563598000</v>
      </c>
      <c r="E334">
        <v>-5.7459999999999997E-2</v>
      </c>
      <c r="F334">
        <v>-1.4125799999999999</v>
      </c>
      <c r="G334">
        <v>9.8162299999999991</v>
      </c>
      <c r="H334">
        <v>3.5</v>
      </c>
      <c r="I334">
        <f t="shared" si="48"/>
        <v>1.0227374686716537</v>
      </c>
      <c r="O334">
        <f t="shared" si="51"/>
        <v>-0.11656419058437011</v>
      </c>
      <c r="P334">
        <f t="shared" si="49"/>
        <v>-1.3327803860953811</v>
      </c>
      <c r="Q334">
        <f t="shared" si="50"/>
        <v>9.7775104559111696</v>
      </c>
      <c r="R334">
        <f t="shared" si="52"/>
        <v>6.5671322871522345E-2</v>
      </c>
      <c r="S334">
        <f t="shared" si="53"/>
        <v>-8.8666237671798598E-2</v>
      </c>
      <c r="T334">
        <f t="shared" si="54"/>
        <v>4.3021715654257164E-2</v>
      </c>
      <c r="U334">
        <f t="shared" si="55"/>
        <v>1.4583795709866796E-4</v>
      </c>
    </row>
    <row r="335" spans="1:21" x14ac:dyDescent="0.25">
      <c r="A335" t="s">
        <v>34</v>
      </c>
      <c r="B335" t="s">
        <v>3</v>
      </c>
      <c r="C335" t="s">
        <v>5</v>
      </c>
      <c r="D335">
        <v>6918573639000</v>
      </c>
      <c r="E335">
        <v>-3.8309999999999997E-2</v>
      </c>
      <c r="F335">
        <v>-1.4006099999999999</v>
      </c>
      <c r="G335">
        <v>9.7803100000000001</v>
      </c>
      <c r="H335">
        <v>3.5</v>
      </c>
      <c r="I335">
        <f t="shared" si="48"/>
        <v>1.0150488688747632</v>
      </c>
      <c r="O335">
        <f t="shared" si="51"/>
        <v>-0.1087387715259331</v>
      </c>
      <c r="P335">
        <f t="shared" si="49"/>
        <v>-1.339563347485843</v>
      </c>
      <c r="Q335">
        <f t="shared" si="50"/>
        <v>9.777790410320053</v>
      </c>
      <c r="R335">
        <f t="shared" si="52"/>
        <v>7.8254190584370109E-2</v>
      </c>
      <c r="S335">
        <f t="shared" si="53"/>
        <v>-6.7829613904618835E-2</v>
      </c>
      <c r="T335">
        <f t="shared" si="54"/>
        <v>2.7995440888304302E-3</v>
      </c>
      <c r="U335">
        <f t="shared" si="55"/>
        <v>1.1159789367940298E-4</v>
      </c>
    </row>
    <row r="336" spans="1:21" x14ac:dyDescent="0.25">
      <c r="A336" t="s">
        <v>34</v>
      </c>
      <c r="B336" t="s">
        <v>3</v>
      </c>
      <c r="C336" t="s">
        <v>5</v>
      </c>
      <c r="D336">
        <v>6918583589000</v>
      </c>
      <c r="E336">
        <v>-2.6339999999999999E-2</v>
      </c>
      <c r="F336">
        <v>-1.3886400000000001</v>
      </c>
      <c r="G336">
        <v>9.7731300000000001</v>
      </c>
      <c r="H336">
        <v>3.5</v>
      </c>
      <c r="I336">
        <f t="shared" si="48"/>
        <v>1.0132338102825449</v>
      </c>
      <c r="O336">
        <f t="shared" si="51"/>
        <v>-0.10049889437333979</v>
      </c>
      <c r="P336">
        <f t="shared" si="49"/>
        <v>-1.3444710127372588</v>
      </c>
      <c r="Q336">
        <f t="shared" si="50"/>
        <v>9.7773243692880492</v>
      </c>
      <c r="R336">
        <f t="shared" si="52"/>
        <v>8.2398771525933098E-2</v>
      </c>
      <c r="S336">
        <f t="shared" si="53"/>
        <v>-4.9076652514157049E-2</v>
      </c>
      <c r="T336">
        <f t="shared" si="54"/>
        <v>-4.6604103200529323E-3</v>
      </c>
      <c r="U336">
        <f t="shared" si="55"/>
        <v>9.5869376730351423E-5</v>
      </c>
    </row>
    <row r="337" spans="1:21" x14ac:dyDescent="0.25">
      <c r="A337" t="s">
        <v>34</v>
      </c>
      <c r="B337" t="s">
        <v>3</v>
      </c>
      <c r="C337" t="s">
        <v>5</v>
      </c>
      <c r="D337">
        <v>6918593599000</v>
      </c>
      <c r="E337">
        <v>-3.8309999999999997E-2</v>
      </c>
      <c r="F337">
        <v>-1.3886400000000001</v>
      </c>
      <c r="G337">
        <v>9.8186199999999992</v>
      </c>
      <c r="H337">
        <v>3.5</v>
      </c>
      <c r="I337">
        <f t="shared" si="48"/>
        <v>1.0225090416878415</v>
      </c>
      <c r="O337">
        <f t="shared" si="51"/>
        <v>-9.4280004936005815E-2</v>
      </c>
      <c r="P337">
        <f t="shared" si="49"/>
        <v>-1.348887911463533</v>
      </c>
      <c r="Q337">
        <f t="shared" si="50"/>
        <v>9.7814539323592449</v>
      </c>
      <c r="R337">
        <f t="shared" si="52"/>
        <v>6.2188894373339798E-2</v>
      </c>
      <c r="S337">
        <f t="shared" si="53"/>
        <v>-4.4168987262741322E-2</v>
      </c>
      <c r="T337">
        <f t="shared" si="54"/>
        <v>4.1295630711950082E-2</v>
      </c>
      <c r="U337">
        <f t="shared" si="55"/>
        <v>7.8232890467459893E-5</v>
      </c>
    </row>
    <row r="338" spans="1:21" x14ac:dyDescent="0.25">
      <c r="A338" t="s">
        <v>34</v>
      </c>
      <c r="B338" t="s">
        <v>3</v>
      </c>
      <c r="C338" t="s">
        <v>5</v>
      </c>
      <c r="D338">
        <v>6918603579000</v>
      </c>
      <c r="E338">
        <v>-2.3900000000000002E-3</v>
      </c>
      <c r="F338">
        <v>-1.39821</v>
      </c>
      <c r="G338">
        <v>9.7468000000000004</v>
      </c>
      <c r="H338">
        <v>3.5</v>
      </c>
      <c r="I338">
        <f t="shared" si="48"/>
        <v>1.0081597150728283</v>
      </c>
      <c r="O338">
        <f t="shared" si="51"/>
        <v>-8.5091004442405235E-2</v>
      </c>
      <c r="P338">
        <f t="shared" si="49"/>
        <v>-1.3538201203171798</v>
      </c>
      <c r="Q338">
        <f t="shared" si="50"/>
        <v>9.7779885391233208</v>
      </c>
      <c r="R338">
        <f t="shared" si="52"/>
        <v>9.1890004936005812E-2</v>
      </c>
      <c r="S338">
        <f t="shared" si="53"/>
        <v>-4.9322088536466913E-2</v>
      </c>
      <c r="T338">
        <f t="shared" si="54"/>
        <v>-3.4653932359244521E-2</v>
      </c>
      <c r="U338">
        <f t="shared" si="55"/>
        <v>1.2558269939688706E-4</v>
      </c>
    </row>
    <row r="339" spans="1:21" x14ac:dyDescent="0.25">
      <c r="A339" t="s">
        <v>34</v>
      </c>
      <c r="B339" t="s">
        <v>3</v>
      </c>
      <c r="C339" t="s">
        <v>5</v>
      </c>
      <c r="D339">
        <v>6918613621000</v>
      </c>
      <c r="E339">
        <v>1.4370000000000001E-2</v>
      </c>
      <c r="F339">
        <v>-1.4006099999999999</v>
      </c>
      <c r="G339">
        <v>9.7300400000000007</v>
      </c>
      <c r="H339">
        <v>3.5</v>
      </c>
      <c r="I339">
        <f t="shared" si="48"/>
        <v>1.0048373420971648</v>
      </c>
      <c r="O339">
        <f t="shared" si="51"/>
        <v>-7.5144903998164717E-2</v>
      </c>
      <c r="P339">
        <f t="shared" si="49"/>
        <v>-1.3584991082854618</v>
      </c>
      <c r="Q339">
        <f t="shared" si="50"/>
        <v>9.7731936852109893</v>
      </c>
      <c r="R339">
        <f t="shared" si="52"/>
        <v>9.9461004442405243E-2</v>
      </c>
      <c r="S339">
        <f t="shared" si="53"/>
        <v>-4.6789879682820112E-2</v>
      </c>
      <c r="T339">
        <f t="shared" si="54"/>
        <v>-4.7948539123320089E-2</v>
      </c>
      <c r="U339">
        <f t="shared" si="55"/>
        <v>1.4953508573090381E-4</v>
      </c>
    </row>
    <row r="340" spans="1:21" x14ac:dyDescent="0.25">
      <c r="A340" t="s">
        <v>15</v>
      </c>
      <c r="B340" t="s">
        <v>3</v>
      </c>
      <c r="C340" t="s">
        <v>5</v>
      </c>
      <c r="D340">
        <v>7376323982000</v>
      </c>
      <c r="E340">
        <v>1.4370000000000001E-2</v>
      </c>
      <c r="F340">
        <v>-1.3623000000000001</v>
      </c>
      <c r="G340">
        <v>9.7132799999999992</v>
      </c>
      <c r="H340">
        <v>3.5</v>
      </c>
      <c r="I340">
        <f t="shared" ref="I340:I375" si="56">((E340*E340)+(F340*F340)+(G340*G340))/($M$2 * $M$2)</f>
        <v>1.000348256098494</v>
      </c>
      <c r="O340">
        <f t="shared" si="51"/>
        <v>-6.6193413598348252E-2</v>
      </c>
      <c r="P340">
        <f t="shared" si="49"/>
        <v>-1.3588791974569157</v>
      </c>
      <c r="Q340">
        <f t="shared" si="50"/>
        <v>9.7672023166898896</v>
      </c>
      <c r="R340">
        <f t="shared" si="52"/>
        <v>8.9514903998164724E-2</v>
      </c>
      <c r="S340">
        <f t="shared" si="53"/>
        <v>-3.8008917145382348E-3</v>
      </c>
      <c r="T340">
        <f t="shared" si="54"/>
        <v>-5.9913685210990053E-2</v>
      </c>
      <c r="U340">
        <f t="shared" si="55"/>
        <v>1.2079617425995464E-4</v>
      </c>
    </row>
    <row r="341" spans="1:21" x14ac:dyDescent="0.25">
      <c r="A341" t="s">
        <v>15</v>
      </c>
      <c r="B341" t="s">
        <v>3</v>
      </c>
      <c r="C341" t="s">
        <v>5</v>
      </c>
      <c r="D341">
        <v>7376323982000</v>
      </c>
      <c r="E341">
        <v>1.6760000000000001E-2</v>
      </c>
      <c r="F341">
        <v>-1.36469</v>
      </c>
      <c r="G341">
        <v>9.7156699999999994</v>
      </c>
      <c r="H341">
        <v>3.5</v>
      </c>
      <c r="I341">
        <f t="shared" si="56"/>
        <v>1.0008996430741073</v>
      </c>
      <c r="O341">
        <f t="shared" si="51"/>
        <v>-5.7898072238513433E-2</v>
      </c>
      <c r="P341">
        <f t="shared" si="49"/>
        <v>-1.3594602777112241</v>
      </c>
      <c r="Q341">
        <f t="shared" si="50"/>
        <v>9.7620490850209016</v>
      </c>
      <c r="R341">
        <f t="shared" si="52"/>
        <v>8.295341359834825E-2</v>
      </c>
      <c r="S341">
        <f t="shared" si="53"/>
        <v>-5.8108025430843036E-3</v>
      </c>
      <c r="T341">
        <f t="shared" si="54"/>
        <v>-5.1532316689890223E-2</v>
      </c>
      <c r="U341">
        <f t="shared" si="55"/>
        <v>9.9517268175802341E-5</v>
      </c>
    </row>
    <row r="342" spans="1:21" x14ac:dyDescent="0.25">
      <c r="A342" t="s">
        <v>15</v>
      </c>
      <c r="B342" t="s">
        <v>3</v>
      </c>
      <c r="C342" t="s">
        <v>5</v>
      </c>
      <c r="D342">
        <v>7376323982000</v>
      </c>
      <c r="E342">
        <v>1.6760000000000001E-2</v>
      </c>
      <c r="F342">
        <v>-1.36948</v>
      </c>
      <c r="G342">
        <v>9.7180700000000009</v>
      </c>
      <c r="H342">
        <v>3.5</v>
      </c>
      <c r="I342">
        <f t="shared" si="56"/>
        <v>1.0015208077994326</v>
      </c>
      <c r="O342">
        <f t="shared" si="51"/>
        <v>-5.0432265014662095E-2</v>
      </c>
      <c r="P342">
        <f t="shared" si="49"/>
        <v>-1.3604622499401018</v>
      </c>
      <c r="Q342">
        <f t="shared" si="50"/>
        <v>9.7576511765188112</v>
      </c>
      <c r="R342">
        <f t="shared" si="52"/>
        <v>7.4658072238513437E-2</v>
      </c>
      <c r="S342">
        <f t="shared" si="53"/>
        <v>-1.0019722288775901E-2</v>
      </c>
      <c r="T342">
        <f t="shared" si="54"/>
        <v>-4.3979085020900754E-2</v>
      </c>
      <c r="U342">
        <f t="shared" si="55"/>
        <v>7.9113570834739842E-5</v>
      </c>
    </row>
    <row r="343" spans="1:21" x14ac:dyDescent="0.25">
      <c r="A343" t="s">
        <v>15</v>
      </c>
      <c r="B343" t="s">
        <v>3</v>
      </c>
      <c r="C343" t="s">
        <v>5</v>
      </c>
      <c r="D343">
        <v>7376323982000</v>
      </c>
      <c r="E343">
        <v>1.4370000000000001E-2</v>
      </c>
      <c r="F343">
        <v>-1.3742700000000001</v>
      </c>
      <c r="G343">
        <v>9.7204599999999992</v>
      </c>
      <c r="H343">
        <v>3.5</v>
      </c>
      <c r="I343">
        <f t="shared" si="56"/>
        <v>1.0021397743241194</v>
      </c>
      <c r="O343">
        <f t="shared" si="51"/>
        <v>-4.3952038513195887E-2</v>
      </c>
      <c r="P343">
        <f t="shared" si="49"/>
        <v>-1.3618430249460916</v>
      </c>
      <c r="Q343">
        <f t="shared" si="50"/>
        <v>9.7539320588669316</v>
      </c>
      <c r="R343">
        <f t="shared" si="52"/>
        <v>6.4802265014662103E-2</v>
      </c>
      <c r="S343">
        <f t="shared" si="53"/>
        <v>-1.3807750059898316E-2</v>
      </c>
      <c r="T343">
        <f t="shared" si="54"/>
        <v>-3.7191176518811986E-2</v>
      </c>
      <c r="U343">
        <f t="shared" si="55"/>
        <v>6.0030654658129823E-5</v>
      </c>
    </row>
    <row r="344" spans="1:21" x14ac:dyDescent="0.25">
      <c r="A344" t="s">
        <v>15</v>
      </c>
      <c r="B344" t="s">
        <v>3</v>
      </c>
      <c r="C344" t="s">
        <v>5</v>
      </c>
      <c r="D344">
        <v>7376323982000</v>
      </c>
      <c r="E344">
        <v>1.4370000000000001E-2</v>
      </c>
      <c r="F344">
        <v>-1.3742700000000001</v>
      </c>
      <c r="G344">
        <v>9.7204599999999992</v>
      </c>
      <c r="H344">
        <v>3.5</v>
      </c>
      <c r="I344">
        <f t="shared" si="56"/>
        <v>1.0021397743241194</v>
      </c>
      <c r="O344">
        <f t="shared" si="51"/>
        <v>-3.8119834661876302E-2</v>
      </c>
      <c r="P344">
        <f t="shared" si="49"/>
        <v>-1.3630857224514823</v>
      </c>
      <c r="Q344">
        <f t="shared" si="50"/>
        <v>9.7505848529802392</v>
      </c>
      <c r="R344">
        <f t="shared" si="52"/>
        <v>5.8322038513195888E-2</v>
      </c>
      <c r="S344">
        <f t="shared" si="53"/>
        <v>-1.2426975053908551E-2</v>
      </c>
      <c r="T344">
        <f t="shared" si="54"/>
        <v>-3.3472058866932386E-2</v>
      </c>
      <c r="U344">
        <f t="shared" si="55"/>
        <v>4.8624830273086286E-5</v>
      </c>
    </row>
    <row r="345" spans="1:21" x14ac:dyDescent="0.25">
      <c r="A345" t="s">
        <v>15</v>
      </c>
      <c r="B345" t="s">
        <v>3</v>
      </c>
      <c r="C345" t="s">
        <v>5</v>
      </c>
      <c r="D345">
        <v>7376333932000</v>
      </c>
      <c r="E345">
        <v>1.197E-2</v>
      </c>
      <c r="F345">
        <v>-1.3766700000000001</v>
      </c>
      <c r="G345">
        <v>9.7204599999999992</v>
      </c>
      <c r="H345">
        <v>3.5</v>
      </c>
      <c r="I345">
        <f t="shared" si="56"/>
        <v>1.0022077686453739</v>
      </c>
      <c r="O345">
        <f t="shared" si="51"/>
        <v>-3.311085119568867E-2</v>
      </c>
      <c r="P345">
        <f t="shared" si="49"/>
        <v>-1.364444150206334</v>
      </c>
      <c r="Q345">
        <f t="shared" si="50"/>
        <v>9.747572367682217</v>
      </c>
      <c r="R345">
        <f t="shared" si="52"/>
        <v>5.0089834661876304E-2</v>
      </c>
      <c r="S345">
        <f t="shared" si="53"/>
        <v>-1.3584277548517765E-2</v>
      </c>
      <c r="T345">
        <f t="shared" si="54"/>
        <v>-3.0124852980240036E-2</v>
      </c>
      <c r="U345">
        <f t="shared" si="55"/>
        <v>3.7444281097172214E-5</v>
      </c>
    </row>
    <row r="346" spans="1:21" x14ac:dyDescent="0.25">
      <c r="A346" t="s">
        <v>15</v>
      </c>
      <c r="B346" t="s">
        <v>3</v>
      </c>
      <c r="C346" t="s">
        <v>5</v>
      </c>
      <c r="D346">
        <v>7377403946000</v>
      </c>
      <c r="E346">
        <v>2.3900000000000002E-3</v>
      </c>
      <c r="F346">
        <v>-1.36948</v>
      </c>
      <c r="G346">
        <v>9.7060899999999997</v>
      </c>
      <c r="H346">
        <v>3.5</v>
      </c>
      <c r="I346">
        <f t="shared" si="56"/>
        <v>0.99909826759452935</v>
      </c>
      <c r="O346">
        <f t="shared" si="51"/>
        <v>-2.9560766076119804E-2</v>
      </c>
      <c r="P346">
        <f t="shared" si="49"/>
        <v>-1.3649477351857007</v>
      </c>
      <c r="Q346">
        <f t="shared" si="50"/>
        <v>9.7434241309139953</v>
      </c>
      <c r="R346">
        <f t="shared" si="52"/>
        <v>3.5500851195688674E-2</v>
      </c>
      <c r="S346">
        <f t="shared" si="53"/>
        <v>-5.0358497936660029E-3</v>
      </c>
      <c r="T346">
        <f t="shared" si="54"/>
        <v>-4.1482367682217358E-2</v>
      </c>
      <c r="U346">
        <f t="shared" si="55"/>
        <v>3.1261776393964714E-5</v>
      </c>
    </row>
    <row r="347" spans="1:21" x14ac:dyDescent="0.25">
      <c r="A347" t="s">
        <v>15</v>
      </c>
      <c r="B347" t="s">
        <v>3</v>
      </c>
      <c r="C347" t="s">
        <v>5</v>
      </c>
      <c r="D347">
        <v>7377403946000</v>
      </c>
      <c r="E347">
        <v>7.1799999999999998E-3</v>
      </c>
      <c r="F347">
        <v>-1.37188</v>
      </c>
      <c r="G347">
        <v>9.7084899999999994</v>
      </c>
      <c r="H347">
        <v>3.5</v>
      </c>
      <c r="I347">
        <f t="shared" si="56"/>
        <v>0.99965166141457329</v>
      </c>
      <c r="O347">
        <f t="shared" si="51"/>
        <v>-2.5886689468507824E-2</v>
      </c>
      <c r="P347">
        <f t="shared" si="49"/>
        <v>-1.3656409616671308</v>
      </c>
      <c r="Q347">
        <f t="shared" si="50"/>
        <v>9.7399307178225953</v>
      </c>
      <c r="R347">
        <f t="shared" si="52"/>
        <v>3.6740766076119806E-2</v>
      </c>
      <c r="S347">
        <f t="shared" si="53"/>
        <v>-6.932264814299316E-3</v>
      </c>
      <c r="T347">
        <f t="shared" si="54"/>
        <v>-3.4934130913995887E-2</v>
      </c>
      <c r="U347">
        <f t="shared" si="55"/>
        <v>2.7225987617707228E-5</v>
      </c>
    </row>
    <row r="348" spans="1:21" x14ac:dyDescent="0.25">
      <c r="A348" t="s">
        <v>15</v>
      </c>
      <c r="B348" t="s">
        <v>3</v>
      </c>
      <c r="C348" t="s">
        <v>5</v>
      </c>
      <c r="D348">
        <v>7377403946000</v>
      </c>
      <c r="E348">
        <v>7.1799999999999998E-3</v>
      </c>
      <c r="F348">
        <v>-1.36948</v>
      </c>
      <c r="G348">
        <v>9.6917299999999997</v>
      </c>
      <c r="H348">
        <v>3.5</v>
      </c>
      <c r="I348">
        <f t="shared" si="56"/>
        <v>0.996202294399126</v>
      </c>
      <c r="O348">
        <f t="shared" si="51"/>
        <v>-2.2580020521657043E-2</v>
      </c>
      <c r="P348">
        <f t="shared" si="49"/>
        <v>-1.3660248655004179</v>
      </c>
      <c r="Q348">
        <f t="shared" si="50"/>
        <v>9.7351106460403365</v>
      </c>
      <c r="R348">
        <f t="shared" si="52"/>
        <v>3.3066689468507826E-2</v>
      </c>
      <c r="S348">
        <f t="shared" si="53"/>
        <v>-3.839038332869249E-3</v>
      </c>
      <c r="T348">
        <f t="shared" si="54"/>
        <v>-4.8200717822595607E-2</v>
      </c>
      <c r="U348">
        <f t="shared" si="55"/>
        <v>3.5680978027522851E-5</v>
      </c>
    </row>
    <row r="349" spans="1:21" x14ac:dyDescent="0.25">
      <c r="A349" t="s">
        <v>15</v>
      </c>
      <c r="B349" t="s">
        <v>3</v>
      </c>
      <c r="C349" t="s">
        <v>5</v>
      </c>
      <c r="D349">
        <v>7377403946000</v>
      </c>
      <c r="E349">
        <v>9.58E-3</v>
      </c>
      <c r="F349">
        <v>-1.3670899999999999</v>
      </c>
      <c r="G349">
        <v>9.67258</v>
      </c>
      <c r="H349">
        <v>3.5</v>
      </c>
      <c r="I349">
        <f t="shared" si="56"/>
        <v>0.99227877139513121</v>
      </c>
      <c r="O349">
        <f t="shared" si="51"/>
        <v>-1.9364018469491338E-2</v>
      </c>
      <c r="P349">
        <f t="shared" si="49"/>
        <v>-1.3661313789503762</v>
      </c>
      <c r="Q349">
        <f t="shared" si="50"/>
        <v>9.7288575814363032</v>
      </c>
      <c r="R349">
        <f t="shared" si="52"/>
        <v>3.2160020521657041E-2</v>
      </c>
      <c r="S349">
        <f t="shared" si="53"/>
        <v>-1.06513449958201E-3</v>
      </c>
      <c r="T349">
        <f t="shared" si="54"/>
        <v>-6.2530646040336535E-2</v>
      </c>
      <c r="U349">
        <f t="shared" si="55"/>
        <v>5.1424179758246348E-5</v>
      </c>
    </row>
    <row r="350" spans="1:21" x14ac:dyDescent="0.25">
      <c r="A350" t="s">
        <v>15</v>
      </c>
      <c r="B350" t="s">
        <v>3</v>
      </c>
      <c r="C350" t="s">
        <v>5</v>
      </c>
      <c r="D350">
        <v>7377403946000</v>
      </c>
      <c r="E350">
        <v>1.4370000000000001E-2</v>
      </c>
      <c r="F350">
        <v>-1.36948</v>
      </c>
      <c r="G350">
        <v>9.7013099999999994</v>
      </c>
      <c r="H350">
        <v>3.5</v>
      </c>
      <c r="I350">
        <f t="shared" si="56"/>
        <v>0.99813574063835275</v>
      </c>
      <c r="O350">
        <f t="shared" si="51"/>
        <v>-1.5990616622542204E-2</v>
      </c>
      <c r="P350">
        <f t="shared" si="49"/>
        <v>-1.3664662410553388</v>
      </c>
      <c r="Q350">
        <f t="shared" si="50"/>
        <v>9.7261028232926741</v>
      </c>
      <c r="R350">
        <f t="shared" si="52"/>
        <v>3.3734018469491339E-2</v>
      </c>
      <c r="S350">
        <f t="shared" si="53"/>
        <v>-3.3486210496238566E-3</v>
      </c>
      <c r="T350">
        <f t="shared" si="54"/>
        <v>-2.7547581436303759E-2</v>
      </c>
      <c r="U350">
        <f t="shared" si="55"/>
        <v>1.9840479202092483E-5</v>
      </c>
    </row>
    <row r="351" spans="1:21" x14ac:dyDescent="0.25">
      <c r="A351" t="s">
        <v>15</v>
      </c>
      <c r="B351" t="s">
        <v>3</v>
      </c>
      <c r="C351" t="s">
        <v>5</v>
      </c>
      <c r="D351">
        <v>7377403946000</v>
      </c>
      <c r="E351">
        <v>1.4370000000000001E-2</v>
      </c>
      <c r="F351">
        <v>-1.36948</v>
      </c>
      <c r="G351">
        <v>9.7300400000000007</v>
      </c>
      <c r="H351">
        <v>3.5</v>
      </c>
      <c r="I351">
        <f t="shared" si="56"/>
        <v>1.0039406741427093</v>
      </c>
      <c r="O351">
        <f t="shared" si="51"/>
        <v>-1.2954554960287983E-2</v>
      </c>
      <c r="P351">
        <f t="shared" si="49"/>
        <v>-1.3667676169498051</v>
      </c>
      <c r="Q351">
        <f t="shared" si="50"/>
        <v>9.7264965409634065</v>
      </c>
      <c r="R351">
        <f t="shared" si="52"/>
        <v>3.0360616622542205E-2</v>
      </c>
      <c r="S351">
        <f t="shared" si="53"/>
        <v>-3.0137589446612711E-3</v>
      </c>
      <c r="T351">
        <f t="shared" si="54"/>
        <v>3.9371767073266284E-3</v>
      </c>
      <c r="U351">
        <f t="shared" si="55"/>
        <v>9.8403594074527913E-6</v>
      </c>
    </row>
    <row r="352" spans="1:21" x14ac:dyDescent="0.25">
      <c r="A352" t="s">
        <v>15</v>
      </c>
      <c r="B352" t="s">
        <v>3</v>
      </c>
      <c r="C352" t="s">
        <v>5</v>
      </c>
      <c r="D352">
        <v>7377403946000</v>
      </c>
      <c r="E352">
        <v>1.4370000000000001E-2</v>
      </c>
      <c r="F352">
        <v>-1.36948</v>
      </c>
      <c r="G352">
        <v>9.7300400000000007</v>
      </c>
      <c r="H352">
        <v>3.5</v>
      </c>
      <c r="I352">
        <f t="shared" si="56"/>
        <v>1.0039406741427093</v>
      </c>
      <c r="O352">
        <f t="shared" si="51"/>
        <v>-1.0222099464259183E-2</v>
      </c>
      <c r="P352">
        <f t="shared" si="49"/>
        <v>-1.3670388552548247</v>
      </c>
      <c r="Q352">
        <f t="shared" si="50"/>
        <v>9.7268508868670658</v>
      </c>
      <c r="R352">
        <f t="shared" si="52"/>
        <v>2.7324554960287982E-2</v>
      </c>
      <c r="S352">
        <f t="shared" si="53"/>
        <v>-2.7123830501949442E-3</v>
      </c>
      <c r="T352">
        <f t="shared" si="54"/>
        <v>3.5434590365941432E-3</v>
      </c>
      <c r="U352">
        <f t="shared" si="55"/>
        <v>7.970691120036761E-6</v>
      </c>
    </row>
    <row r="353" spans="1:21" x14ac:dyDescent="0.25">
      <c r="A353" t="s">
        <v>15</v>
      </c>
      <c r="B353" t="s">
        <v>3</v>
      </c>
      <c r="C353" t="s">
        <v>5</v>
      </c>
      <c r="D353">
        <v>7377413926000</v>
      </c>
      <c r="E353">
        <v>9.58E-3</v>
      </c>
      <c r="F353">
        <v>-1.3742700000000001</v>
      </c>
      <c r="G353">
        <v>9.7228499999999993</v>
      </c>
      <c r="H353">
        <v>3.5</v>
      </c>
      <c r="I353">
        <f t="shared" si="56"/>
        <v>1.0026217812410589</v>
      </c>
      <c r="O353">
        <f t="shared" si="51"/>
        <v>-8.2418895178332646E-3</v>
      </c>
      <c r="P353">
        <f t="shared" si="49"/>
        <v>-1.3677619697293422</v>
      </c>
      <c r="Q353">
        <f t="shared" si="50"/>
        <v>9.726450798180359</v>
      </c>
      <c r="R353">
        <f t="shared" si="52"/>
        <v>1.9802099464259183E-2</v>
      </c>
      <c r="S353">
        <f t="shared" si="53"/>
        <v>-7.2311447451753885E-3</v>
      </c>
      <c r="T353">
        <f t="shared" si="54"/>
        <v>-4.0008868670664555E-3</v>
      </c>
      <c r="U353">
        <f t="shared" si="55"/>
        <v>4.7875413721539102E-6</v>
      </c>
    </row>
    <row r="354" spans="1:21" x14ac:dyDescent="0.25">
      <c r="A354" t="s">
        <v>15</v>
      </c>
      <c r="B354" t="s">
        <v>3</v>
      </c>
      <c r="C354" t="s">
        <v>5</v>
      </c>
      <c r="D354">
        <v>7377424242000</v>
      </c>
      <c r="E354">
        <v>9.58E-3</v>
      </c>
      <c r="F354">
        <v>-1.37906</v>
      </c>
      <c r="G354">
        <v>9.7539800000000003</v>
      </c>
      <c r="H354">
        <v>3.5</v>
      </c>
      <c r="I354">
        <f t="shared" si="56"/>
        <v>1.0090634958459079</v>
      </c>
      <c r="O354">
        <f t="shared" si="51"/>
        <v>-6.4597005660499383E-3</v>
      </c>
      <c r="P354">
        <f t="shared" si="49"/>
        <v>-1.3688917727564081</v>
      </c>
      <c r="Q354">
        <f t="shared" si="50"/>
        <v>9.7292037183623243</v>
      </c>
      <c r="R354">
        <f t="shared" si="52"/>
        <v>1.7821889517833263E-2</v>
      </c>
      <c r="S354">
        <f t="shared" si="53"/>
        <v>-1.1298030270657788E-2</v>
      </c>
      <c r="T354">
        <f t="shared" si="54"/>
        <v>2.7529201819641358E-2</v>
      </c>
      <c r="U354">
        <f t="shared" si="55"/>
        <v>1.2510319019060525E-5</v>
      </c>
    </row>
    <row r="355" spans="1:21" x14ac:dyDescent="0.25">
      <c r="A355" t="s">
        <v>15</v>
      </c>
      <c r="B355" t="s">
        <v>3</v>
      </c>
      <c r="C355" t="s">
        <v>5</v>
      </c>
      <c r="D355">
        <v>7377433947000</v>
      </c>
      <c r="E355">
        <v>7.1799999999999998E-3</v>
      </c>
      <c r="F355">
        <v>-1.37906</v>
      </c>
      <c r="G355">
        <v>9.7372200000000007</v>
      </c>
      <c r="H355">
        <v>3.5</v>
      </c>
      <c r="I355">
        <f t="shared" si="56"/>
        <v>1.0056662677008681</v>
      </c>
      <c r="O355">
        <f t="shared" si="51"/>
        <v>-5.0957305094449451E-3</v>
      </c>
      <c r="P355">
        <f t="shared" si="49"/>
        <v>-1.3699085954807673</v>
      </c>
      <c r="Q355">
        <f t="shared" si="50"/>
        <v>9.7300053465260934</v>
      </c>
      <c r="R355">
        <f t="shared" si="52"/>
        <v>1.3639700566049937E-2</v>
      </c>
      <c r="S355">
        <f t="shared" si="53"/>
        <v>-1.0168227243591899E-2</v>
      </c>
      <c r="T355">
        <f t="shared" si="54"/>
        <v>8.0162816376763146E-3</v>
      </c>
      <c r="U355">
        <f t="shared" si="55"/>
        <v>3.6777959344018464E-6</v>
      </c>
    </row>
    <row r="356" spans="1:21" x14ac:dyDescent="0.25">
      <c r="A356" t="s">
        <v>15</v>
      </c>
      <c r="B356" t="s">
        <v>3</v>
      </c>
      <c r="C356" t="s">
        <v>5</v>
      </c>
      <c r="D356">
        <v>7377453969000</v>
      </c>
      <c r="E356">
        <v>1.197E-2</v>
      </c>
      <c r="F356">
        <v>-1.3742700000000001</v>
      </c>
      <c r="G356">
        <v>9.7324300000000008</v>
      </c>
      <c r="H356">
        <v>3.5</v>
      </c>
      <c r="I356">
        <f t="shared" si="56"/>
        <v>1.0045603519185839</v>
      </c>
      <c r="O356">
        <f t="shared" si="51"/>
        <v>-3.3891574585004506E-3</v>
      </c>
      <c r="P356">
        <f t="shared" si="49"/>
        <v>-1.3703447359326906</v>
      </c>
      <c r="Q356">
        <f t="shared" si="50"/>
        <v>9.7302478118734843</v>
      </c>
      <c r="R356">
        <f t="shared" si="52"/>
        <v>1.7065730509444946E-2</v>
      </c>
      <c r="S356">
        <f t="shared" si="53"/>
        <v>-4.3614045192328366E-3</v>
      </c>
      <c r="T356">
        <f t="shared" si="54"/>
        <v>2.4246534739074121E-3</v>
      </c>
      <c r="U356">
        <f t="shared" si="55"/>
        <v>3.2872900969023259E-6</v>
      </c>
    </row>
    <row r="357" spans="1:21" x14ac:dyDescent="0.25">
      <c r="A357" t="s">
        <v>15</v>
      </c>
      <c r="B357" t="s">
        <v>3</v>
      </c>
      <c r="C357" t="s">
        <v>5</v>
      </c>
      <c r="D357">
        <v>7377463949000</v>
      </c>
      <c r="E357">
        <v>1.197E-2</v>
      </c>
      <c r="F357">
        <v>-1.37188</v>
      </c>
      <c r="G357">
        <v>9.7252500000000008</v>
      </c>
      <c r="H357">
        <v>3.5</v>
      </c>
      <c r="I357">
        <f t="shared" si="56"/>
        <v>1.0030394113287908</v>
      </c>
      <c r="O357">
        <f t="shared" si="51"/>
        <v>-1.8532417126504055E-3</v>
      </c>
      <c r="P357">
        <f t="shared" si="49"/>
        <v>-1.3704982623394217</v>
      </c>
      <c r="Q357">
        <f t="shared" si="50"/>
        <v>9.7297480306861353</v>
      </c>
      <c r="R357">
        <f t="shared" si="52"/>
        <v>1.5359157458500451E-2</v>
      </c>
      <c r="S357">
        <f t="shared" si="53"/>
        <v>-1.5352640673094164E-3</v>
      </c>
      <c r="T357">
        <f t="shared" si="54"/>
        <v>-4.9978118734834709E-3</v>
      </c>
      <c r="U357">
        <f t="shared" si="55"/>
        <v>2.7372135324434584E-6</v>
      </c>
    </row>
    <row r="358" spans="1:21" x14ac:dyDescent="0.25">
      <c r="A358" t="s">
        <v>15</v>
      </c>
      <c r="B358" t="s">
        <v>3</v>
      </c>
      <c r="C358" t="s">
        <v>5</v>
      </c>
      <c r="D358">
        <v>7378213651000</v>
      </c>
      <c r="E358">
        <v>-0.10295</v>
      </c>
      <c r="F358">
        <v>-1.86029</v>
      </c>
      <c r="G358">
        <v>9.7013099999999994</v>
      </c>
      <c r="H358">
        <v>3.5</v>
      </c>
      <c r="I358">
        <f t="shared" si="56"/>
        <v>1.0147270814362477</v>
      </c>
      <c r="O358">
        <f t="shared" si="51"/>
        <v>-1.1962917541385365E-2</v>
      </c>
      <c r="P358">
        <f t="shared" si="49"/>
        <v>-1.4194774361054796</v>
      </c>
      <c r="Q358">
        <f t="shared" si="50"/>
        <v>9.7269042276175224</v>
      </c>
      <c r="R358">
        <f t="shared" si="52"/>
        <v>-0.1010967582873496</v>
      </c>
      <c r="S358">
        <f t="shared" si="53"/>
        <v>-0.48979173766057826</v>
      </c>
      <c r="T358">
        <f t="shared" si="54"/>
        <v>-2.8438030686135818E-2</v>
      </c>
      <c r="U358">
        <f t="shared" si="55"/>
        <v>2.609173545834485E-3</v>
      </c>
    </row>
    <row r="359" spans="1:21" x14ac:dyDescent="0.25">
      <c r="A359" t="s">
        <v>15</v>
      </c>
      <c r="B359" t="s">
        <v>3</v>
      </c>
      <c r="C359" t="s">
        <v>5</v>
      </c>
      <c r="D359">
        <v>7378223692000</v>
      </c>
      <c r="E359">
        <v>1.67594</v>
      </c>
      <c r="F359">
        <v>-2.2146400000000002</v>
      </c>
      <c r="G359">
        <v>9.5983499999999999</v>
      </c>
      <c r="H359">
        <v>3.5</v>
      </c>
      <c r="I359">
        <f t="shared" si="56"/>
        <v>1.0381754086029851</v>
      </c>
      <c r="O359">
        <f t="shared" si="51"/>
        <v>0.1568273742127532</v>
      </c>
      <c r="P359">
        <f t="shared" si="49"/>
        <v>-1.4989936924949319</v>
      </c>
      <c r="Q359">
        <f t="shared" si="50"/>
        <v>9.7140488048557696</v>
      </c>
      <c r="R359">
        <f t="shared" si="52"/>
        <v>1.6879029175413853</v>
      </c>
      <c r="S359">
        <f t="shared" si="53"/>
        <v>-0.79516256389452056</v>
      </c>
      <c r="T359">
        <f t="shared" si="54"/>
        <v>-0.12855422761752244</v>
      </c>
      <c r="U359">
        <f t="shared" si="55"/>
        <v>3.6371134209153083E-2</v>
      </c>
    </row>
    <row r="360" spans="1:21" x14ac:dyDescent="0.25">
      <c r="A360" t="s">
        <v>15</v>
      </c>
      <c r="B360" t="s">
        <v>3</v>
      </c>
      <c r="C360" t="s">
        <v>5</v>
      </c>
      <c r="D360">
        <v>7378233672000</v>
      </c>
      <c r="E360">
        <v>3.45723</v>
      </c>
      <c r="F360">
        <v>-2.5689799999999998</v>
      </c>
      <c r="G360">
        <v>9.4930099999999999</v>
      </c>
      <c r="H360">
        <v>3.5</v>
      </c>
      <c r="I360">
        <f t="shared" si="56"/>
        <v>1.1299667486196416</v>
      </c>
      <c r="O360">
        <f t="shared" si="51"/>
        <v>0.48686763679147788</v>
      </c>
      <c r="P360">
        <f t="shared" si="49"/>
        <v>-1.6059923232454387</v>
      </c>
      <c r="Q360">
        <f t="shared" si="50"/>
        <v>9.6919449243701923</v>
      </c>
      <c r="R360">
        <f t="shared" si="52"/>
        <v>3.300402625787247</v>
      </c>
      <c r="S360">
        <f t="shared" si="53"/>
        <v>-1.069986307505068</v>
      </c>
      <c r="T360">
        <f t="shared" si="54"/>
        <v>-0.22103880485576965</v>
      </c>
      <c r="U360">
        <f t="shared" si="55"/>
        <v>0.12567680207911683</v>
      </c>
    </row>
    <row r="361" spans="1:21" x14ac:dyDescent="0.25">
      <c r="A361" t="s">
        <v>15</v>
      </c>
      <c r="B361" t="s">
        <v>3</v>
      </c>
      <c r="C361" t="s">
        <v>5</v>
      </c>
      <c r="D361">
        <v>7378243897000</v>
      </c>
      <c r="E361">
        <v>3.1411899999999999</v>
      </c>
      <c r="F361">
        <v>-2.6647500000000002</v>
      </c>
      <c r="G361">
        <v>9.4139999999999997</v>
      </c>
      <c r="H361">
        <v>3.5</v>
      </c>
      <c r="I361">
        <f t="shared" si="56"/>
        <v>1.0979613321945727</v>
      </c>
      <c r="O361">
        <f t="shared" si="51"/>
        <v>0.75229987311233015</v>
      </c>
      <c r="P361">
        <f t="shared" si="49"/>
        <v>-1.711868090920895</v>
      </c>
      <c r="Q361">
        <f t="shared" si="50"/>
        <v>9.664150431933173</v>
      </c>
      <c r="R361">
        <f t="shared" si="52"/>
        <v>2.654322363208522</v>
      </c>
      <c r="S361">
        <f t="shared" si="53"/>
        <v>-1.0587576767545614</v>
      </c>
      <c r="T361">
        <f t="shared" si="54"/>
        <v>-0.27794492437019258</v>
      </c>
      <c r="U361">
        <f t="shared" si="55"/>
        <v>8.5719200079581878E-2</v>
      </c>
    </row>
    <row r="362" spans="1:21" x14ac:dyDescent="0.25">
      <c r="A362" t="s">
        <v>15</v>
      </c>
      <c r="B362" t="s">
        <v>3</v>
      </c>
      <c r="C362" t="s">
        <v>5</v>
      </c>
      <c r="D362">
        <v>7378253999000</v>
      </c>
      <c r="E362">
        <v>2.6408</v>
      </c>
      <c r="F362">
        <v>-2.2721</v>
      </c>
      <c r="G362">
        <v>9.4020299999999999</v>
      </c>
      <c r="H362">
        <v>3.5</v>
      </c>
      <c r="I362">
        <f t="shared" si="56"/>
        <v>1.0453782833840337</v>
      </c>
      <c r="O362">
        <f t="shared" si="51"/>
        <v>0.94114988580109715</v>
      </c>
      <c r="P362">
        <f t="shared" si="49"/>
        <v>-1.7678912818288057</v>
      </c>
      <c r="Q362">
        <f t="shared" si="50"/>
        <v>9.6379383887398564</v>
      </c>
      <c r="R362">
        <f t="shared" si="52"/>
        <v>1.8885001268876698</v>
      </c>
      <c r="S362">
        <f t="shared" si="53"/>
        <v>-0.56023190907910503</v>
      </c>
      <c r="T362">
        <f t="shared" si="54"/>
        <v>-0.26212043193317314</v>
      </c>
      <c r="U362">
        <f t="shared" si="55"/>
        <v>4.1062533689223732E-2</v>
      </c>
    </row>
    <row r="363" spans="1:21" x14ac:dyDescent="0.25">
      <c r="A363" t="s">
        <v>15</v>
      </c>
      <c r="B363" t="s">
        <v>3</v>
      </c>
      <c r="C363" t="s">
        <v>5</v>
      </c>
      <c r="D363">
        <v>7378273959000</v>
      </c>
      <c r="E363">
        <v>-2.0829599999999999</v>
      </c>
      <c r="F363">
        <v>-1.74058</v>
      </c>
      <c r="G363">
        <v>9.5408899999999992</v>
      </c>
      <c r="H363">
        <v>3.5</v>
      </c>
      <c r="I363">
        <f t="shared" si="56"/>
        <v>1.023152022169826</v>
      </c>
      <c r="O363">
        <f t="shared" si="51"/>
        <v>0.63873889722098742</v>
      </c>
      <c r="P363">
        <f t="shared" si="49"/>
        <v>-1.7651601536459252</v>
      </c>
      <c r="Q363">
        <f t="shared" si="50"/>
        <v>9.62823354986587</v>
      </c>
      <c r="R363">
        <f t="shared" si="52"/>
        <v>-3.0241098858010971</v>
      </c>
      <c r="S363">
        <f t="shared" si="53"/>
        <v>2.7311281828805711E-2</v>
      </c>
      <c r="T363">
        <f t="shared" si="54"/>
        <v>-9.7048388739857216E-2</v>
      </c>
      <c r="U363">
        <f t="shared" si="55"/>
        <v>9.5199836948660785E-2</v>
      </c>
    </row>
    <row r="364" spans="1:21" x14ac:dyDescent="0.25">
      <c r="A364" t="s">
        <v>15</v>
      </c>
      <c r="B364" t="s">
        <v>3</v>
      </c>
      <c r="C364" t="s">
        <v>5</v>
      </c>
      <c r="D364">
        <v>7378283970000</v>
      </c>
      <c r="E364">
        <v>-2.2984300000000002</v>
      </c>
      <c r="F364">
        <v>-1.7453700000000001</v>
      </c>
      <c r="G364">
        <v>9.4642800000000005</v>
      </c>
      <c r="H364">
        <v>3.5</v>
      </c>
      <c r="I364">
        <f t="shared" si="56"/>
        <v>1.0180025130573926</v>
      </c>
      <c r="O364">
        <f t="shared" si="51"/>
        <v>0.34502200749888867</v>
      </c>
      <c r="P364">
        <f t="shared" si="49"/>
        <v>-1.7631811382813327</v>
      </c>
      <c r="Q364">
        <f t="shared" si="50"/>
        <v>9.611838194879283</v>
      </c>
      <c r="R364">
        <f t="shared" si="52"/>
        <v>-2.9371688972209875</v>
      </c>
      <c r="S364">
        <f t="shared" si="53"/>
        <v>1.9790153645925068E-2</v>
      </c>
      <c r="T364">
        <f t="shared" si="54"/>
        <v>-0.16395354986586952</v>
      </c>
      <c r="U364">
        <f t="shared" si="55"/>
        <v>8.9988551230853461E-2</v>
      </c>
    </row>
    <row r="365" spans="1:21" x14ac:dyDescent="0.25">
      <c r="A365" t="s">
        <v>15</v>
      </c>
      <c r="B365" t="s">
        <v>3</v>
      </c>
      <c r="C365" t="s">
        <v>5</v>
      </c>
      <c r="D365">
        <v>7378313972000</v>
      </c>
      <c r="E365">
        <v>-2.33195</v>
      </c>
      <c r="F365">
        <v>-1.87466</v>
      </c>
      <c r="G365">
        <v>9.5025899999999996</v>
      </c>
      <c r="H365">
        <v>3.5</v>
      </c>
      <c r="I365">
        <f t="shared" si="56"/>
        <v>1.0320386928742158</v>
      </c>
      <c r="O365">
        <f t="shared" si="51"/>
        <v>7.7324806748999803E-2</v>
      </c>
      <c r="P365">
        <f t="shared" si="49"/>
        <v>-1.7743290244531993</v>
      </c>
      <c r="Q365">
        <f t="shared" si="50"/>
        <v>9.6009133753913538</v>
      </c>
      <c r="R365">
        <f t="shared" si="52"/>
        <v>-2.6769720074988888</v>
      </c>
      <c r="S365">
        <f t="shared" si="53"/>
        <v>-0.11147886171866728</v>
      </c>
      <c r="T365">
        <f t="shared" si="54"/>
        <v>-0.10924819487928339</v>
      </c>
      <c r="U365">
        <f t="shared" si="55"/>
        <v>7.4768775145901994E-2</v>
      </c>
    </row>
    <row r="366" spans="1:21" x14ac:dyDescent="0.25">
      <c r="A366" t="s">
        <v>15</v>
      </c>
      <c r="B366" t="s">
        <v>3</v>
      </c>
      <c r="C366" t="s">
        <v>5</v>
      </c>
      <c r="D366">
        <v>7378323952000</v>
      </c>
      <c r="E366">
        <v>-2.38462</v>
      </c>
      <c r="F366">
        <v>-1.9105700000000001</v>
      </c>
      <c r="G366">
        <v>9.7731300000000001</v>
      </c>
      <c r="H366">
        <v>3.5</v>
      </c>
      <c r="I366">
        <f t="shared" si="56"/>
        <v>1.090260386436817</v>
      </c>
      <c r="O366">
        <f t="shared" si="51"/>
        <v>-0.16886967392590019</v>
      </c>
      <c r="P366">
        <f t="shared" si="49"/>
        <v>-1.7879531220078795</v>
      </c>
      <c r="Q366">
        <f t="shared" si="50"/>
        <v>9.6181350378522197</v>
      </c>
      <c r="R366">
        <f t="shared" si="52"/>
        <v>-2.461944806749</v>
      </c>
      <c r="S366">
        <f t="shared" si="53"/>
        <v>-0.13624097554680081</v>
      </c>
      <c r="T366">
        <f t="shared" si="54"/>
        <v>0.17221662460864628</v>
      </c>
      <c r="U366">
        <f t="shared" si="55"/>
        <v>6.3526754624929099E-2</v>
      </c>
    </row>
    <row r="367" spans="1:21" x14ac:dyDescent="0.25">
      <c r="A367" t="s">
        <v>15</v>
      </c>
      <c r="B367" t="s">
        <v>3</v>
      </c>
      <c r="C367" t="s">
        <v>5</v>
      </c>
      <c r="D367">
        <v>7378333962000</v>
      </c>
      <c r="E367">
        <v>-2.5474299999999999</v>
      </c>
      <c r="F367">
        <v>-2.0111300000000001</v>
      </c>
      <c r="G367">
        <v>9.8904499999999995</v>
      </c>
      <c r="H367">
        <v>3.5</v>
      </c>
      <c r="I367">
        <f t="shared" si="56"/>
        <v>1.1266986771479413</v>
      </c>
      <c r="O367">
        <f t="shared" si="51"/>
        <v>-0.40672570653331019</v>
      </c>
      <c r="P367">
        <f t="shared" si="49"/>
        <v>-1.8102708098070917</v>
      </c>
      <c r="Q367">
        <f t="shared" si="50"/>
        <v>9.6453665340669978</v>
      </c>
      <c r="R367">
        <f t="shared" si="52"/>
        <v>-2.3785603260740995</v>
      </c>
      <c r="S367">
        <f t="shared" si="53"/>
        <v>-0.2231768779921206</v>
      </c>
      <c r="T367">
        <f t="shared" si="54"/>
        <v>0.27231496214777984</v>
      </c>
      <c r="U367">
        <f t="shared" si="55"/>
        <v>6.0117390909840439E-2</v>
      </c>
    </row>
    <row r="368" spans="1:21" x14ac:dyDescent="0.25">
      <c r="A368" t="s">
        <v>15</v>
      </c>
      <c r="B368" t="s">
        <v>3</v>
      </c>
      <c r="C368" t="s">
        <v>5</v>
      </c>
      <c r="D368">
        <v>7378343973000</v>
      </c>
      <c r="E368">
        <v>-2.55701</v>
      </c>
      <c r="F368">
        <v>-2.0542199999999999</v>
      </c>
      <c r="G368">
        <v>9.8545300000000005</v>
      </c>
      <c r="H368">
        <v>3.5</v>
      </c>
      <c r="I368">
        <f t="shared" si="56"/>
        <v>1.1216538474030844</v>
      </c>
      <c r="O368">
        <f t="shared" si="51"/>
        <v>-0.62175413587997919</v>
      </c>
      <c r="P368">
        <f t="shared" si="49"/>
        <v>-1.8346657288263826</v>
      </c>
      <c r="Q368">
        <f t="shared" si="50"/>
        <v>9.6662828806602974</v>
      </c>
      <c r="R368">
        <f t="shared" si="52"/>
        <v>-2.1502842934666897</v>
      </c>
      <c r="S368">
        <f t="shared" si="53"/>
        <v>-0.24394919019290828</v>
      </c>
      <c r="T368">
        <f t="shared" si="54"/>
        <v>0.20916346593300261</v>
      </c>
      <c r="U368">
        <f t="shared" si="55"/>
        <v>4.9152170325846525E-2</v>
      </c>
    </row>
    <row r="369" spans="1:21" x14ac:dyDescent="0.25">
      <c r="A369" t="s">
        <v>15</v>
      </c>
      <c r="B369" t="s">
        <v>3</v>
      </c>
      <c r="C369" t="s">
        <v>5</v>
      </c>
      <c r="D369">
        <v>7378353953000</v>
      </c>
      <c r="E369">
        <v>-2.54264</v>
      </c>
      <c r="F369">
        <v>-2.0949300000000002</v>
      </c>
      <c r="G369">
        <v>9.7468000000000004</v>
      </c>
      <c r="H369">
        <v>3.5</v>
      </c>
      <c r="I369">
        <f t="shared" si="56"/>
        <v>1.1006908308653141</v>
      </c>
      <c r="O369">
        <f t="shared" si="51"/>
        <v>-0.81384272229198129</v>
      </c>
      <c r="P369">
        <f t="shared" si="49"/>
        <v>-1.8606921559437444</v>
      </c>
      <c r="Q369">
        <f t="shared" si="50"/>
        <v>9.674334592594267</v>
      </c>
      <c r="R369">
        <f t="shared" si="52"/>
        <v>-1.9208858641200208</v>
      </c>
      <c r="S369">
        <f t="shared" si="53"/>
        <v>-0.26026427117361761</v>
      </c>
      <c r="T369">
        <f t="shared" si="54"/>
        <v>8.0517119339702958E-2</v>
      </c>
      <c r="U369">
        <f t="shared" si="55"/>
        <v>3.913910743690039E-2</v>
      </c>
    </row>
    <row r="370" spans="1:21" x14ac:dyDescent="0.25">
      <c r="A370" t="s">
        <v>15</v>
      </c>
      <c r="B370" t="s">
        <v>3</v>
      </c>
      <c r="C370" t="s">
        <v>5</v>
      </c>
      <c r="D370">
        <v>7378363964000</v>
      </c>
      <c r="E370">
        <v>-2.3870200000000001</v>
      </c>
      <c r="F370">
        <v>-2.11408</v>
      </c>
      <c r="G370">
        <v>9.6198999999999995</v>
      </c>
      <c r="H370">
        <v>3.5</v>
      </c>
      <c r="I370">
        <f t="shared" si="56"/>
        <v>1.0679969261552567</v>
      </c>
      <c r="O370">
        <f t="shared" si="51"/>
        <v>-0.97116045006278329</v>
      </c>
      <c r="P370">
        <f t="shared" si="49"/>
        <v>-1.88603094034937</v>
      </c>
      <c r="Q370">
        <f t="shared" si="50"/>
        <v>9.6688911333348404</v>
      </c>
      <c r="R370">
        <f t="shared" si="52"/>
        <v>-1.5731772777080189</v>
      </c>
      <c r="S370">
        <f t="shared" si="53"/>
        <v>-0.25338784405625558</v>
      </c>
      <c r="T370">
        <f t="shared" si="54"/>
        <v>-5.4434592594267528E-2</v>
      </c>
      <c r="U370">
        <f t="shared" si="55"/>
        <v>2.6432828484930351E-2</v>
      </c>
    </row>
    <row r="371" spans="1:21" x14ac:dyDescent="0.25">
      <c r="A371" t="s">
        <v>15</v>
      </c>
      <c r="B371" t="s">
        <v>3</v>
      </c>
      <c r="C371" t="s">
        <v>5</v>
      </c>
      <c r="D371">
        <v>7378373944000</v>
      </c>
      <c r="E371">
        <v>-2.1212599999999999</v>
      </c>
      <c r="F371">
        <v>-2.0685899999999999</v>
      </c>
      <c r="G371">
        <v>9.6462400000000006</v>
      </c>
      <c r="H371">
        <v>3.5</v>
      </c>
      <c r="I371">
        <f t="shared" si="56"/>
        <v>1.0588369333921845</v>
      </c>
      <c r="O371">
        <f t="shared" si="51"/>
        <v>-1.0861704050565049</v>
      </c>
      <c r="P371">
        <f t="shared" si="49"/>
        <v>-1.9042868463144331</v>
      </c>
      <c r="Q371">
        <f t="shared" si="50"/>
        <v>9.6666260200013578</v>
      </c>
      <c r="R371">
        <f t="shared" si="52"/>
        <v>-1.1500995499372166</v>
      </c>
      <c r="S371">
        <f t="shared" si="53"/>
        <v>-0.18255905965062991</v>
      </c>
      <c r="T371">
        <f t="shared" si="54"/>
        <v>-2.2651133334839813E-2</v>
      </c>
      <c r="U371">
        <f t="shared" si="55"/>
        <v>1.410590037499591E-2</v>
      </c>
    </row>
    <row r="372" spans="1:21" x14ac:dyDescent="0.25">
      <c r="A372" t="s">
        <v>15</v>
      </c>
      <c r="B372" t="s">
        <v>3</v>
      </c>
      <c r="C372" t="s">
        <v>5</v>
      </c>
      <c r="D372">
        <v>7378385115000</v>
      </c>
      <c r="E372">
        <v>-1.7573399999999999</v>
      </c>
      <c r="F372">
        <v>-1.9584600000000001</v>
      </c>
      <c r="G372">
        <v>9.68215</v>
      </c>
      <c r="H372">
        <v>3.5</v>
      </c>
      <c r="I372">
        <f t="shared" si="56"/>
        <v>1.046765476539999</v>
      </c>
      <c r="O372">
        <f t="shared" si="51"/>
        <v>-1.1532873645508543</v>
      </c>
      <c r="P372">
        <f t="shared" si="49"/>
        <v>-1.9097041616829897</v>
      </c>
      <c r="Q372">
        <f t="shared" si="50"/>
        <v>9.6681784180012222</v>
      </c>
      <c r="R372">
        <f t="shared" si="52"/>
        <v>-0.67116959494349504</v>
      </c>
      <c r="S372">
        <f t="shared" si="53"/>
        <v>-5.4173153685566966E-2</v>
      </c>
      <c r="T372">
        <f t="shared" si="54"/>
        <v>1.552397999864219E-2</v>
      </c>
      <c r="U372">
        <f t="shared" si="55"/>
        <v>4.7170899168116152E-3</v>
      </c>
    </row>
    <row r="373" spans="1:21" x14ac:dyDescent="0.25">
      <c r="A373" t="s">
        <v>15</v>
      </c>
      <c r="B373" t="s">
        <v>3</v>
      </c>
      <c r="C373" t="s">
        <v>5</v>
      </c>
      <c r="D373">
        <v>7378393965000</v>
      </c>
      <c r="E373">
        <v>-1.4341299999999999</v>
      </c>
      <c r="F373">
        <v>-1.7788900000000001</v>
      </c>
      <c r="G373">
        <v>9.6677900000000001</v>
      </c>
      <c r="H373">
        <v>3.5</v>
      </c>
      <c r="I373">
        <f t="shared" si="56"/>
        <v>1.0261718591534039</v>
      </c>
      <c r="O373">
        <f t="shared" si="51"/>
        <v>-1.1813716280957689</v>
      </c>
      <c r="P373">
        <f t="shared" si="49"/>
        <v>-1.8966227455146907</v>
      </c>
      <c r="Q373">
        <f t="shared" si="50"/>
        <v>9.6681395762011011</v>
      </c>
      <c r="R373">
        <f t="shared" si="52"/>
        <v>-0.28084263544914556</v>
      </c>
      <c r="S373">
        <f t="shared" si="53"/>
        <v>0.13081416168298965</v>
      </c>
      <c r="T373">
        <f t="shared" si="54"/>
        <v>-3.8841800122213499E-4</v>
      </c>
      <c r="U373">
        <f t="shared" si="55"/>
        <v>9.9807318466480725E-4</v>
      </c>
    </row>
    <row r="374" spans="1:21" x14ac:dyDescent="0.25">
      <c r="A374" t="s">
        <v>15</v>
      </c>
      <c r="B374" t="s">
        <v>3</v>
      </c>
      <c r="C374" t="s">
        <v>5</v>
      </c>
      <c r="D374">
        <v>7378403946000</v>
      </c>
      <c r="E374">
        <v>-1.25217</v>
      </c>
      <c r="F374">
        <v>-1.62087</v>
      </c>
      <c r="G374">
        <v>9.67258</v>
      </c>
      <c r="H374">
        <v>3.5</v>
      </c>
      <c r="I374">
        <f t="shared" si="56"/>
        <v>1.0164662844232406</v>
      </c>
      <c r="O374">
        <f t="shared" si="51"/>
        <v>-1.1884514652861919</v>
      </c>
      <c r="P374">
        <f t="shared" si="49"/>
        <v>-1.8690474709632217</v>
      </c>
      <c r="Q374">
        <f t="shared" si="50"/>
        <v>9.6685836185809908</v>
      </c>
      <c r="R374">
        <f t="shared" si="52"/>
        <v>-7.0798371904231105E-2</v>
      </c>
      <c r="S374">
        <f t="shared" si="53"/>
        <v>0.27575274551469064</v>
      </c>
      <c r="T374">
        <f t="shared" si="54"/>
        <v>4.4404237988988626E-3</v>
      </c>
      <c r="U374">
        <f t="shared" si="55"/>
        <v>8.430007235816564E-4</v>
      </c>
    </row>
    <row r="375" spans="1:21" x14ac:dyDescent="0.25">
      <c r="A375" t="s">
        <v>15</v>
      </c>
      <c r="B375" t="s">
        <v>3</v>
      </c>
      <c r="C375" t="s">
        <v>5</v>
      </c>
      <c r="D375">
        <v>7378413956000</v>
      </c>
      <c r="E375">
        <v>-1.0031699999999999</v>
      </c>
      <c r="F375">
        <v>-1.4317299999999999</v>
      </c>
      <c r="G375">
        <v>9.7132799999999992</v>
      </c>
      <c r="H375">
        <v>3.5</v>
      </c>
      <c r="I375">
        <f t="shared" si="56"/>
        <v>1.0128274934916126</v>
      </c>
      <c r="O375">
        <f t="shared" si="51"/>
        <v>-1.1699233187575728</v>
      </c>
      <c r="P375">
        <f t="shared" si="49"/>
        <v>-1.8253157238668996</v>
      </c>
      <c r="Q375">
        <f t="shared" si="50"/>
        <v>9.6730532567228913</v>
      </c>
      <c r="R375">
        <f t="shared" si="52"/>
        <v>0.18528146528619205</v>
      </c>
      <c r="S375">
        <f t="shared" si="53"/>
        <v>0.43731747096322171</v>
      </c>
      <c r="T375">
        <f t="shared" si="54"/>
        <v>4.4696381419008446E-2</v>
      </c>
      <c r="U375">
        <f t="shared" si="55"/>
        <v>2.3663580024148134E-3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6"/>
  <sheetViews>
    <sheetView workbookViewId="0">
      <selection activeCell="I1" sqref="I1:I1048576"/>
    </sheetView>
  </sheetViews>
  <sheetFormatPr defaultRowHeight="15" x14ac:dyDescent="0.25"/>
  <cols>
    <col min="1" max="1" width="28.7109375" bestFit="1" customWidth="1"/>
    <col min="4" max="4" width="12" bestFit="1" customWidth="1"/>
    <col min="9" max="9" width="21.5703125" bestFit="1" customWidth="1"/>
    <col min="18" max="18" width="10.7109375" bestFit="1" customWidth="1"/>
    <col min="19" max="19" width="10.5703125" bestFit="1" customWidth="1"/>
    <col min="20" max="20" width="10.28515625" bestFit="1" customWidth="1"/>
    <col min="21" max="21" width="20.140625" bestFit="1" customWidth="1"/>
  </cols>
  <sheetData>
    <row r="1" spans="1:21" x14ac:dyDescent="0.25">
      <c r="A1" t="s">
        <v>29</v>
      </c>
      <c r="B1" t="s">
        <v>30</v>
      </c>
      <c r="C1" t="s">
        <v>31</v>
      </c>
      <c r="D1" t="s">
        <v>32</v>
      </c>
      <c r="E1" t="s">
        <v>22</v>
      </c>
      <c r="F1" t="s">
        <v>23</v>
      </c>
      <c r="G1" t="s">
        <v>24</v>
      </c>
      <c r="I1" t="s">
        <v>16</v>
      </c>
      <c r="L1" t="s">
        <v>21</v>
      </c>
      <c r="M1" t="s">
        <v>0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</row>
    <row r="2" spans="1:21" x14ac:dyDescent="0.25">
      <c r="A2" t="s">
        <v>36</v>
      </c>
      <c r="B2" t="s">
        <v>2</v>
      </c>
      <c r="C2" t="s">
        <v>3</v>
      </c>
      <c r="D2" s="1">
        <v>72933900000000</v>
      </c>
      <c r="E2">
        <v>-9.5769999999999994E-2</v>
      </c>
      <c r="F2">
        <v>5.7459999999999997E-2</v>
      </c>
      <c r="G2">
        <v>9.6534200000000006</v>
      </c>
      <c r="H2">
        <v>3.5</v>
      </c>
      <c r="I2">
        <f t="shared" ref="I2:I33" si="0">((E2*E2)+(F2*F2)+(G2*G2))/($M$2 * $M$2)</f>
        <v>0.96912362360193982</v>
      </c>
      <c r="L2">
        <v>0.1</v>
      </c>
      <c r="M2">
        <v>9.8066499999999994</v>
      </c>
    </row>
    <row r="3" spans="1:21" x14ac:dyDescent="0.25">
      <c r="A3" t="s">
        <v>36</v>
      </c>
      <c r="B3" t="s">
        <v>2</v>
      </c>
      <c r="C3" t="s">
        <v>3</v>
      </c>
      <c r="D3" s="1">
        <v>72933900000000</v>
      </c>
      <c r="E3">
        <v>-9.5769999999999994E-2</v>
      </c>
      <c r="F3">
        <v>5.7459999999999997E-2</v>
      </c>
      <c r="G3">
        <v>9.6534200000000006</v>
      </c>
      <c r="H3">
        <v>3.5</v>
      </c>
      <c r="I3">
        <f t="shared" si="0"/>
        <v>0.96912362360193982</v>
      </c>
      <c r="O3">
        <f>(E3*$L$2+O2*(1-$L$2))</f>
        <v>-9.5770000000000004E-3</v>
      </c>
      <c r="P3">
        <f>(F3*$L$2+P2*(1-$L$2))</f>
        <v>5.7460000000000002E-3</v>
      </c>
      <c r="Q3">
        <f>(G3*$L$2+Q2*(1-$L$2))</f>
        <v>0.96534200000000014</v>
      </c>
    </row>
    <row r="4" spans="1:21" x14ac:dyDescent="0.25">
      <c r="A4" t="s">
        <v>36</v>
      </c>
      <c r="B4" t="s">
        <v>2</v>
      </c>
      <c r="C4" t="s">
        <v>3</v>
      </c>
      <c r="D4" s="1">
        <v>72933900000000</v>
      </c>
      <c r="E4">
        <v>-9.5769999999999994E-2</v>
      </c>
      <c r="F4">
        <v>5.7459999999999997E-2</v>
      </c>
      <c r="G4">
        <v>9.6534200000000006</v>
      </c>
      <c r="H4">
        <v>3.5</v>
      </c>
      <c r="I4">
        <f t="shared" si="0"/>
        <v>0.96912362360193982</v>
      </c>
      <c r="O4">
        <f>(E4*$L$2+O3*(1-$L$2))</f>
        <v>-1.8196299999999999E-2</v>
      </c>
      <c r="P4">
        <f t="shared" ref="P4:Q4" si="1">(F4*$L$2+P3*(1-$L$2))</f>
        <v>1.0917400000000001E-2</v>
      </c>
      <c r="Q4">
        <f t="shared" si="1"/>
        <v>1.8341498000000003</v>
      </c>
      <c r="R4">
        <f>E4 - O3</f>
        <v>-8.6192999999999992E-2</v>
      </c>
      <c r="S4">
        <f>F4 - P3</f>
        <v>5.1713999999999996E-2</v>
      </c>
      <c r="T4">
        <f>G4-Q3</f>
        <v>8.6880780000000009</v>
      </c>
      <c r="U4">
        <f>((R4*R4)+(S4*S4)+(T4*T4))/($M$2 * $M$2)</f>
        <v>0.78499013511757121</v>
      </c>
    </row>
    <row r="5" spans="1:21" x14ac:dyDescent="0.25">
      <c r="A5" t="s">
        <v>36</v>
      </c>
      <c r="B5" t="s">
        <v>2</v>
      </c>
      <c r="C5" t="s">
        <v>3</v>
      </c>
      <c r="D5" s="1">
        <v>72933900000000</v>
      </c>
      <c r="E5">
        <v>-9.5769999999999994E-2</v>
      </c>
      <c r="F5">
        <v>5.7459999999999997E-2</v>
      </c>
      <c r="G5">
        <v>9.6534200000000006</v>
      </c>
      <c r="H5">
        <v>3.5</v>
      </c>
      <c r="I5">
        <f t="shared" si="0"/>
        <v>0.96912362360193982</v>
      </c>
      <c r="O5">
        <f t="shared" ref="O5:O14" si="2">(E5*$L$2+O4*(1-$L$2))</f>
        <v>-2.5953669999999998E-2</v>
      </c>
      <c r="P5">
        <f t="shared" ref="P5:P14" si="3">(F5*$L$2+P4*(1-$L$2))</f>
        <v>1.5571660000000001E-2</v>
      </c>
      <c r="Q5">
        <f t="shared" ref="Q5:Q14" si="4">(G5*$L$2+Q4*(1-$L$2))</f>
        <v>2.6160768200000004</v>
      </c>
      <c r="R5">
        <f t="shared" ref="R5:R14" si="5">E5 - O4</f>
        <v>-7.7573699999999995E-2</v>
      </c>
      <c r="S5">
        <f t="shared" ref="S5:S14" si="6">F5 - P4</f>
        <v>4.6542599999999996E-2</v>
      </c>
      <c r="T5">
        <f t="shared" ref="T5:T14" si="7">G5-Q4</f>
        <v>7.8192702000000001</v>
      </c>
      <c r="U5">
        <f t="shared" ref="U5:U14" si="8">((R5*R5)+(S5*S5)+(T5*T5))/($M$2 * $M$2)</f>
        <v>0.63584200944523261</v>
      </c>
    </row>
    <row r="6" spans="1:21" x14ac:dyDescent="0.25">
      <c r="A6" t="s">
        <v>36</v>
      </c>
      <c r="B6" t="s">
        <v>2</v>
      </c>
      <c r="C6" t="s">
        <v>3</v>
      </c>
      <c r="D6" s="1">
        <v>72933900000000</v>
      </c>
      <c r="E6">
        <v>-9.5769999999999994E-2</v>
      </c>
      <c r="F6">
        <v>5.7459999999999997E-2</v>
      </c>
      <c r="G6">
        <v>9.6534200000000006</v>
      </c>
      <c r="H6">
        <v>3.5</v>
      </c>
      <c r="I6">
        <f t="shared" si="0"/>
        <v>0.96912362360193982</v>
      </c>
      <c r="O6">
        <f t="shared" si="2"/>
        <v>-3.2935302999999999E-2</v>
      </c>
      <c r="P6">
        <f t="shared" si="3"/>
        <v>1.9760494E-2</v>
      </c>
      <c r="Q6">
        <f t="shared" si="4"/>
        <v>3.3198111380000004</v>
      </c>
      <c r="R6">
        <f t="shared" si="5"/>
        <v>-6.9816329999999996E-2</v>
      </c>
      <c r="S6">
        <f t="shared" si="6"/>
        <v>4.1888339999999996E-2</v>
      </c>
      <c r="T6">
        <f t="shared" si="7"/>
        <v>7.0373431800000006</v>
      </c>
      <c r="U6">
        <f t="shared" si="8"/>
        <v>0.51503202765063849</v>
      </c>
    </row>
    <row r="7" spans="1:21" x14ac:dyDescent="0.25">
      <c r="A7" t="s">
        <v>36</v>
      </c>
      <c r="B7" t="s">
        <v>2</v>
      </c>
      <c r="C7" t="s">
        <v>3</v>
      </c>
      <c r="D7" s="1">
        <v>72933900000000</v>
      </c>
      <c r="E7">
        <v>-9.5769999999999994E-2</v>
      </c>
      <c r="F7">
        <v>5.7459999999999997E-2</v>
      </c>
      <c r="G7">
        <v>9.6534200000000006</v>
      </c>
      <c r="H7">
        <v>3.5</v>
      </c>
      <c r="I7">
        <f t="shared" si="0"/>
        <v>0.96912362360193982</v>
      </c>
      <c r="O7">
        <f t="shared" si="2"/>
        <v>-3.9218772700000001E-2</v>
      </c>
      <c r="P7">
        <f t="shared" si="3"/>
        <v>2.3530444600000002E-2</v>
      </c>
      <c r="Q7">
        <f t="shared" si="4"/>
        <v>3.9531720242000006</v>
      </c>
      <c r="R7">
        <f t="shared" si="5"/>
        <v>-6.2834696999999995E-2</v>
      </c>
      <c r="S7">
        <f t="shared" si="6"/>
        <v>3.7699505999999994E-2</v>
      </c>
      <c r="T7">
        <f t="shared" si="7"/>
        <v>6.3336088620000002</v>
      </c>
      <c r="U7">
        <f t="shared" si="8"/>
        <v>0.41717594239701711</v>
      </c>
    </row>
    <row r="8" spans="1:21" x14ac:dyDescent="0.25">
      <c r="A8" t="s">
        <v>36</v>
      </c>
      <c r="B8" t="s">
        <v>2</v>
      </c>
      <c r="C8" t="s">
        <v>3</v>
      </c>
      <c r="D8" s="1">
        <v>72933900000000</v>
      </c>
      <c r="E8">
        <v>-9.5769999999999994E-2</v>
      </c>
      <c r="F8">
        <v>5.7459999999999997E-2</v>
      </c>
      <c r="G8">
        <v>9.6534200000000006</v>
      </c>
      <c r="H8">
        <v>3.5</v>
      </c>
      <c r="I8">
        <f t="shared" si="0"/>
        <v>0.96912362360193982</v>
      </c>
      <c r="O8">
        <f t="shared" si="2"/>
        <v>-4.4873895430000005E-2</v>
      </c>
      <c r="P8">
        <f t="shared" si="3"/>
        <v>2.6923400140000005E-2</v>
      </c>
      <c r="Q8">
        <f t="shared" si="4"/>
        <v>4.5231968217800009</v>
      </c>
      <c r="R8">
        <f t="shared" si="5"/>
        <v>-5.6551227299999993E-2</v>
      </c>
      <c r="S8">
        <f t="shared" si="6"/>
        <v>3.3929555399999992E-2</v>
      </c>
      <c r="T8">
        <f t="shared" si="7"/>
        <v>5.7002479758</v>
      </c>
      <c r="U8">
        <f t="shared" si="8"/>
        <v>0.3379125133415839</v>
      </c>
    </row>
    <row r="9" spans="1:21" x14ac:dyDescent="0.25">
      <c r="A9" t="s">
        <v>36</v>
      </c>
      <c r="B9" t="s">
        <v>2</v>
      </c>
      <c r="C9" t="s">
        <v>3</v>
      </c>
      <c r="D9" s="1">
        <v>72933900000000</v>
      </c>
      <c r="E9">
        <v>-9.5769999999999994E-2</v>
      </c>
      <c r="F9">
        <v>5.7459999999999997E-2</v>
      </c>
      <c r="G9">
        <v>9.6534200000000006</v>
      </c>
      <c r="H9">
        <v>3.5</v>
      </c>
      <c r="I9">
        <f t="shared" si="0"/>
        <v>0.96912362360193982</v>
      </c>
      <c r="O9">
        <f t="shared" si="2"/>
        <v>-4.9963505887000007E-2</v>
      </c>
      <c r="P9">
        <f t="shared" si="3"/>
        <v>2.9977060126000005E-2</v>
      </c>
      <c r="Q9">
        <f t="shared" si="4"/>
        <v>5.036219139602002</v>
      </c>
      <c r="R9">
        <f t="shared" si="5"/>
        <v>-5.0896104569999989E-2</v>
      </c>
      <c r="S9">
        <f t="shared" si="6"/>
        <v>3.0536599859999992E-2</v>
      </c>
      <c r="T9">
        <f t="shared" si="7"/>
        <v>5.1302231782199996</v>
      </c>
      <c r="U9">
        <f t="shared" si="8"/>
        <v>0.27370913580668288</v>
      </c>
    </row>
    <row r="10" spans="1:21" x14ac:dyDescent="0.25">
      <c r="A10" t="s">
        <v>36</v>
      </c>
      <c r="B10" t="s">
        <v>2</v>
      </c>
      <c r="C10" t="s">
        <v>3</v>
      </c>
      <c r="D10" s="1">
        <v>72933900000000</v>
      </c>
      <c r="E10">
        <v>-9.5769999999999994E-2</v>
      </c>
      <c r="F10">
        <v>5.7459999999999997E-2</v>
      </c>
      <c r="G10">
        <v>9.6534200000000006</v>
      </c>
      <c r="H10">
        <v>3.5</v>
      </c>
      <c r="I10">
        <f t="shared" si="0"/>
        <v>0.96912362360193982</v>
      </c>
      <c r="O10">
        <f t="shared" si="2"/>
        <v>-5.4544155298300007E-2</v>
      </c>
      <c r="P10">
        <f t="shared" si="3"/>
        <v>3.2725354113400003E-2</v>
      </c>
      <c r="Q10">
        <f t="shared" si="4"/>
        <v>5.4979392256418027</v>
      </c>
      <c r="R10">
        <f t="shared" si="5"/>
        <v>-4.5806494112999988E-2</v>
      </c>
      <c r="S10">
        <f t="shared" si="6"/>
        <v>2.7482939873999992E-2</v>
      </c>
      <c r="T10">
        <f t="shared" si="7"/>
        <v>4.6172008603979986</v>
      </c>
      <c r="U10">
        <f t="shared" si="8"/>
        <v>0.22170440000341304</v>
      </c>
    </row>
    <row r="11" spans="1:21" x14ac:dyDescent="0.25">
      <c r="A11" t="s">
        <v>36</v>
      </c>
      <c r="B11" t="s">
        <v>2</v>
      </c>
      <c r="C11" t="s">
        <v>3</v>
      </c>
      <c r="D11" s="1">
        <v>72933900000000</v>
      </c>
      <c r="E11">
        <v>-9.5769999999999994E-2</v>
      </c>
      <c r="F11">
        <v>5.7459999999999997E-2</v>
      </c>
      <c r="G11">
        <v>9.6534200000000006</v>
      </c>
      <c r="H11">
        <v>3.5</v>
      </c>
      <c r="I11">
        <f t="shared" si="0"/>
        <v>0.96912362360193982</v>
      </c>
      <c r="O11">
        <f t="shared" si="2"/>
        <v>-5.8666739768470012E-2</v>
      </c>
      <c r="P11">
        <f t="shared" si="3"/>
        <v>3.519881870206E-2</v>
      </c>
      <c r="Q11">
        <f t="shared" si="4"/>
        <v>5.9134873030776234</v>
      </c>
      <c r="R11">
        <f t="shared" si="5"/>
        <v>-4.1225844701699987E-2</v>
      </c>
      <c r="S11">
        <f t="shared" si="6"/>
        <v>2.4734645886599994E-2</v>
      </c>
      <c r="T11">
        <f t="shared" si="7"/>
        <v>4.1554807743581978</v>
      </c>
      <c r="U11">
        <f t="shared" si="8"/>
        <v>0.17958056400276451</v>
      </c>
    </row>
    <row r="12" spans="1:21" x14ac:dyDescent="0.25">
      <c r="A12" t="s">
        <v>36</v>
      </c>
      <c r="B12" t="s">
        <v>2</v>
      </c>
      <c r="C12" t="s">
        <v>3</v>
      </c>
      <c r="D12" s="1">
        <v>72933900000000</v>
      </c>
      <c r="E12">
        <v>-9.5769999999999994E-2</v>
      </c>
      <c r="F12">
        <v>5.7459999999999997E-2</v>
      </c>
      <c r="G12">
        <v>9.6534200000000006</v>
      </c>
      <c r="H12">
        <v>3.5</v>
      </c>
      <c r="I12">
        <f t="shared" si="0"/>
        <v>0.96912362360193982</v>
      </c>
      <c r="O12">
        <f t="shared" si="2"/>
        <v>-6.2377065791623013E-2</v>
      </c>
      <c r="P12">
        <f t="shared" si="3"/>
        <v>3.7424936831854001E-2</v>
      </c>
      <c r="Q12">
        <f t="shared" si="4"/>
        <v>6.2874805727698622</v>
      </c>
      <c r="R12">
        <f t="shared" si="5"/>
        <v>-3.7103260231529982E-2</v>
      </c>
      <c r="S12">
        <f t="shared" si="6"/>
        <v>2.2261181297939997E-2</v>
      </c>
      <c r="T12">
        <f t="shared" si="7"/>
        <v>3.7399326969223772</v>
      </c>
      <c r="U12">
        <f t="shared" si="8"/>
        <v>0.14546025684223915</v>
      </c>
    </row>
    <row r="13" spans="1:21" x14ac:dyDescent="0.25">
      <c r="A13" t="s">
        <v>36</v>
      </c>
      <c r="B13" t="s">
        <v>2</v>
      </c>
      <c r="C13" t="s">
        <v>3</v>
      </c>
      <c r="D13" s="1">
        <v>72933900000000</v>
      </c>
      <c r="E13">
        <v>-9.5769999999999994E-2</v>
      </c>
      <c r="F13">
        <v>5.7459999999999997E-2</v>
      </c>
      <c r="G13">
        <v>9.6534200000000006</v>
      </c>
      <c r="H13">
        <v>3.5</v>
      </c>
      <c r="I13">
        <f t="shared" si="0"/>
        <v>0.96912362360193982</v>
      </c>
      <c r="O13">
        <f t="shared" si="2"/>
        <v>-6.5716359212460718E-2</v>
      </c>
      <c r="P13">
        <f t="shared" si="3"/>
        <v>3.9428443148668606E-2</v>
      </c>
      <c r="Q13">
        <f t="shared" si="4"/>
        <v>6.6240745154928771</v>
      </c>
      <c r="R13">
        <f t="shared" si="5"/>
        <v>-3.3392934208376981E-2</v>
      </c>
      <c r="S13">
        <f t="shared" si="6"/>
        <v>2.0035063168145996E-2</v>
      </c>
      <c r="T13">
        <f t="shared" si="7"/>
        <v>3.3659394272301384</v>
      </c>
      <c r="U13">
        <f t="shared" si="8"/>
        <v>0.11782280804221365</v>
      </c>
    </row>
    <row r="14" spans="1:21" x14ac:dyDescent="0.25">
      <c r="A14" t="s">
        <v>36</v>
      </c>
      <c r="B14" t="s">
        <v>2</v>
      </c>
      <c r="C14" t="s">
        <v>3</v>
      </c>
      <c r="D14" s="1">
        <v>72933900000000</v>
      </c>
      <c r="E14">
        <v>-9.5769999999999994E-2</v>
      </c>
      <c r="F14">
        <v>5.7459999999999997E-2</v>
      </c>
      <c r="G14">
        <v>9.6534200000000006</v>
      </c>
      <c r="H14">
        <v>3.5</v>
      </c>
      <c r="I14">
        <f t="shared" si="0"/>
        <v>0.96912362360193982</v>
      </c>
      <c r="O14">
        <f t="shared" si="2"/>
        <v>-6.8721723291214648E-2</v>
      </c>
      <c r="P14">
        <f t="shared" si="3"/>
        <v>4.1231598833801744E-2</v>
      </c>
      <c r="Q14">
        <f t="shared" si="4"/>
        <v>6.92700906394359</v>
      </c>
      <c r="R14">
        <f t="shared" si="5"/>
        <v>-3.0053640787539276E-2</v>
      </c>
      <c r="S14">
        <f t="shared" si="6"/>
        <v>1.8031556851331391E-2</v>
      </c>
      <c r="T14">
        <f t="shared" si="7"/>
        <v>3.0293454845071235</v>
      </c>
      <c r="U14">
        <f t="shared" si="8"/>
        <v>9.5436474514192987E-2</v>
      </c>
    </row>
    <row r="15" spans="1:21" x14ac:dyDescent="0.25">
      <c r="A15" t="s">
        <v>36</v>
      </c>
      <c r="B15" t="s">
        <v>2</v>
      </c>
      <c r="C15" t="s">
        <v>3</v>
      </c>
      <c r="D15" s="1">
        <v>72933900000000</v>
      </c>
      <c r="E15">
        <v>-9.5769999999999994E-2</v>
      </c>
      <c r="F15">
        <v>5.7459999999999997E-2</v>
      </c>
      <c r="G15">
        <v>9.6534200000000006</v>
      </c>
      <c r="H15">
        <v>3.5</v>
      </c>
      <c r="I15">
        <f t="shared" si="0"/>
        <v>0.96912362360193982</v>
      </c>
      <c r="O15">
        <f t="shared" ref="O15:O65" si="9">(E15*$L$2+O14*(1-$L$2))</f>
        <v>-7.1426550962093188E-2</v>
      </c>
      <c r="P15">
        <f t="shared" ref="P15:P65" si="10">(F15*$L$2+P14*(1-$L$2))</f>
        <v>4.2854438950421569E-2</v>
      </c>
      <c r="Q15">
        <f t="shared" ref="Q15:Q65" si="11">(G15*$L$2+Q14*(1-$L$2))</f>
        <v>7.1996501575492307</v>
      </c>
      <c r="R15">
        <f t="shared" ref="R15:R65" si="12">E15 - O14</f>
        <v>-2.7048276708785346E-2</v>
      </c>
      <c r="S15">
        <f t="shared" ref="S15:S65" si="13">F15 - P14</f>
        <v>1.6228401166198253E-2</v>
      </c>
      <c r="T15">
        <f t="shared" ref="T15:T65" si="14">G15-Q14</f>
        <v>2.7264109360564106</v>
      </c>
      <c r="U15">
        <f t="shared" ref="U15:U65" si="15">((R15*R15)+(S15*S15)+(T15*T15))/($M$2 * $M$2)</f>
        <v>7.7303544356496293E-2</v>
      </c>
    </row>
    <row r="16" spans="1:21" x14ac:dyDescent="0.25">
      <c r="A16" t="s">
        <v>36</v>
      </c>
      <c r="B16" t="s">
        <v>2</v>
      </c>
      <c r="C16" t="s">
        <v>3</v>
      </c>
      <c r="D16" s="1">
        <v>72933900000000</v>
      </c>
      <c r="E16">
        <v>-9.5769999999999994E-2</v>
      </c>
      <c r="F16">
        <v>5.7459999999999997E-2</v>
      </c>
      <c r="G16">
        <v>9.6534200000000006</v>
      </c>
      <c r="H16">
        <v>3.5</v>
      </c>
      <c r="I16">
        <f t="shared" si="0"/>
        <v>0.96912362360193982</v>
      </c>
      <c r="O16">
        <f t="shared" si="9"/>
        <v>-7.3860895865883874E-2</v>
      </c>
      <c r="P16">
        <f t="shared" si="10"/>
        <v>4.4314995055379412E-2</v>
      </c>
      <c r="Q16">
        <f t="shared" si="11"/>
        <v>7.4450271417943075</v>
      </c>
      <c r="R16">
        <f t="shared" si="12"/>
        <v>-2.4343449037906806E-2</v>
      </c>
      <c r="S16">
        <f t="shared" si="13"/>
        <v>1.4605561049578428E-2</v>
      </c>
      <c r="T16">
        <f t="shared" si="14"/>
        <v>2.4537698424507699</v>
      </c>
      <c r="U16">
        <f t="shared" si="15"/>
        <v>6.2615870928762016E-2</v>
      </c>
    </row>
    <row r="17" spans="1:21" x14ac:dyDescent="0.25">
      <c r="A17" t="s">
        <v>36</v>
      </c>
      <c r="B17" t="s">
        <v>2</v>
      </c>
      <c r="C17" t="s">
        <v>3</v>
      </c>
      <c r="D17" s="1">
        <v>72933900000000</v>
      </c>
      <c r="E17">
        <v>-9.5769999999999994E-2</v>
      </c>
      <c r="F17">
        <v>5.7459999999999997E-2</v>
      </c>
      <c r="G17">
        <v>9.6534200000000006</v>
      </c>
      <c r="H17">
        <v>3.5</v>
      </c>
      <c r="I17">
        <f t="shared" si="0"/>
        <v>0.96912362360193982</v>
      </c>
      <c r="O17">
        <f t="shared" si="9"/>
        <v>-7.6051806279295489E-2</v>
      </c>
      <c r="P17">
        <f t="shared" si="10"/>
        <v>4.562949554984147E-2</v>
      </c>
      <c r="Q17">
        <f t="shared" si="11"/>
        <v>7.6658664276148762</v>
      </c>
      <c r="R17">
        <f t="shared" si="12"/>
        <v>-2.190910413411612E-2</v>
      </c>
      <c r="S17">
        <f t="shared" si="13"/>
        <v>1.3145004944620585E-2</v>
      </c>
      <c r="T17">
        <f t="shared" si="14"/>
        <v>2.2083928582056931</v>
      </c>
      <c r="U17">
        <f t="shared" si="15"/>
        <v>5.0718855452297248E-2</v>
      </c>
    </row>
    <row r="18" spans="1:21" x14ac:dyDescent="0.25">
      <c r="A18" t="s">
        <v>36</v>
      </c>
      <c r="B18" t="s">
        <v>2</v>
      </c>
      <c r="C18" t="s">
        <v>3</v>
      </c>
      <c r="D18" s="1">
        <v>72933900000000</v>
      </c>
      <c r="E18">
        <v>-9.5769999999999994E-2</v>
      </c>
      <c r="F18">
        <v>5.7459999999999997E-2</v>
      </c>
      <c r="G18">
        <v>9.6534200000000006</v>
      </c>
      <c r="H18">
        <v>3.5</v>
      </c>
      <c r="I18">
        <f t="shared" si="0"/>
        <v>0.96912362360193982</v>
      </c>
      <c r="O18">
        <f t="shared" si="9"/>
        <v>-7.8023625651365947E-2</v>
      </c>
      <c r="P18">
        <f t="shared" si="10"/>
        <v>4.6812545994857326E-2</v>
      </c>
      <c r="Q18">
        <f t="shared" si="11"/>
        <v>7.864621784853389</v>
      </c>
      <c r="R18">
        <f t="shared" si="12"/>
        <v>-1.9718193720704505E-2</v>
      </c>
      <c r="S18">
        <f t="shared" si="13"/>
        <v>1.1830504450158527E-2</v>
      </c>
      <c r="T18">
        <f t="shared" si="14"/>
        <v>1.9875535723851243</v>
      </c>
      <c r="U18">
        <f t="shared" si="15"/>
        <v>4.1082272916360789E-2</v>
      </c>
    </row>
    <row r="19" spans="1:21" x14ac:dyDescent="0.25">
      <c r="A19" t="s">
        <v>36</v>
      </c>
      <c r="B19" t="s">
        <v>2</v>
      </c>
      <c r="C19" t="s">
        <v>3</v>
      </c>
      <c r="D19" s="1">
        <v>72933900000000</v>
      </c>
      <c r="E19">
        <v>-9.5769999999999994E-2</v>
      </c>
      <c r="F19">
        <v>5.7459999999999997E-2</v>
      </c>
      <c r="G19">
        <v>9.6534200000000006</v>
      </c>
      <c r="H19">
        <v>3.5</v>
      </c>
      <c r="I19">
        <f t="shared" si="0"/>
        <v>0.96912362360193982</v>
      </c>
      <c r="O19">
        <f t="shared" si="9"/>
        <v>-7.9798263086229351E-2</v>
      </c>
      <c r="P19">
        <f t="shared" si="10"/>
        <v>4.7877291395371592E-2</v>
      </c>
      <c r="Q19">
        <f t="shared" si="11"/>
        <v>8.04350160636805</v>
      </c>
      <c r="R19">
        <f t="shared" si="12"/>
        <v>-1.7746374348634048E-2</v>
      </c>
      <c r="S19">
        <f t="shared" si="13"/>
        <v>1.0647454005142672E-2</v>
      </c>
      <c r="T19">
        <f t="shared" si="14"/>
        <v>1.7887982151466115</v>
      </c>
      <c r="U19">
        <f t="shared" si="15"/>
        <v>3.3276641062252227E-2</v>
      </c>
    </row>
    <row r="20" spans="1:21" x14ac:dyDescent="0.25">
      <c r="A20" t="s">
        <v>36</v>
      </c>
      <c r="B20" t="s">
        <v>2</v>
      </c>
      <c r="C20" t="s">
        <v>3</v>
      </c>
      <c r="D20" s="1">
        <v>72933900000000</v>
      </c>
      <c r="E20">
        <v>-9.5769999999999994E-2</v>
      </c>
      <c r="F20">
        <v>5.7459999999999997E-2</v>
      </c>
      <c r="G20">
        <v>9.6534200000000006</v>
      </c>
      <c r="H20">
        <v>3.5</v>
      </c>
      <c r="I20">
        <f t="shared" si="0"/>
        <v>0.96912362360193982</v>
      </c>
      <c r="O20">
        <f t="shared" si="9"/>
        <v>-8.1395436777606425E-2</v>
      </c>
      <c r="P20">
        <f t="shared" si="10"/>
        <v>4.8835562255834436E-2</v>
      </c>
      <c r="Q20">
        <f t="shared" si="11"/>
        <v>8.2044934457312451</v>
      </c>
      <c r="R20">
        <f t="shared" si="12"/>
        <v>-1.5971736913770643E-2</v>
      </c>
      <c r="S20">
        <f t="shared" si="13"/>
        <v>9.5827086046284052E-3</v>
      </c>
      <c r="T20">
        <f t="shared" si="14"/>
        <v>1.6099183936319506</v>
      </c>
      <c r="U20">
        <f t="shared" si="15"/>
        <v>2.6954079260424306E-2</v>
      </c>
    </row>
    <row r="21" spans="1:21" x14ac:dyDescent="0.25">
      <c r="A21" t="s">
        <v>36</v>
      </c>
      <c r="B21" t="s">
        <v>2</v>
      </c>
      <c r="C21" t="s">
        <v>3</v>
      </c>
      <c r="D21" s="1">
        <v>72933900000000</v>
      </c>
      <c r="E21">
        <v>-9.5769999999999994E-2</v>
      </c>
      <c r="F21">
        <v>5.7459999999999997E-2</v>
      </c>
      <c r="G21">
        <v>9.6534200000000006</v>
      </c>
      <c r="H21">
        <v>3.5</v>
      </c>
      <c r="I21">
        <f t="shared" si="0"/>
        <v>0.96912362360193982</v>
      </c>
      <c r="O21">
        <f t="shared" si="9"/>
        <v>-8.2832893099845789E-2</v>
      </c>
      <c r="P21">
        <f t="shared" si="10"/>
        <v>4.9698006030250992E-2</v>
      </c>
      <c r="Q21">
        <f t="shared" si="11"/>
        <v>8.349386101158121</v>
      </c>
      <c r="R21">
        <f t="shared" si="12"/>
        <v>-1.4374563222393569E-2</v>
      </c>
      <c r="S21">
        <f t="shared" si="13"/>
        <v>8.6244377441655612E-3</v>
      </c>
      <c r="T21">
        <f t="shared" si="14"/>
        <v>1.4489265542687555</v>
      </c>
      <c r="U21">
        <f t="shared" si="15"/>
        <v>2.183280420094369E-2</v>
      </c>
    </row>
    <row r="22" spans="1:21" x14ac:dyDescent="0.25">
      <c r="A22" t="s">
        <v>36</v>
      </c>
      <c r="B22" t="s">
        <v>2</v>
      </c>
      <c r="C22" t="s">
        <v>3</v>
      </c>
      <c r="D22" s="1">
        <v>72933900000000</v>
      </c>
      <c r="E22">
        <v>-9.5769999999999994E-2</v>
      </c>
      <c r="F22">
        <v>5.7459999999999997E-2</v>
      </c>
      <c r="G22">
        <v>9.6534200000000006</v>
      </c>
      <c r="H22">
        <v>3.5</v>
      </c>
      <c r="I22">
        <f t="shared" si="0"/>
        <v>0.96912362360193982</v>
      </c>
      <c r="O22">
        <f t="shared" si="9"/>
        <v>-8.4126603789861212E-2</v>
      </c>
      <c r="P22">
        <f t="shared" si="10"/>
        <v>5.0474205427225895E-2</v>
      </c>
      <c r="Q22">
        <f t="shared" si="11"/>
        <v>8.4797894910423093</v>
      </c>
      <c r="R22">
        <f t="shared" si="12"/>
        <v>-1.2937106900154205E-2</v>
      </c>
      <c r="S22">
        <f t="shared" si="13"/>
        <v>7.7619939697490051E-3</v>
      </c>
      <c r="T22">
        <f t="shared" si="14"/>
        <v>1.3040338988418796</v>
      </c>
      <c r="U22">
        <f t="shared" si="15"/>
        <v>1.7684571402764377E-2</v>
      </c>
    </row>
    <row r="23" spans="1:21" x14ac:dyDescent="0.25">
      <c r="A23" t="s">
        <v>36</v>
      </c>
      <c r="B23" t="s">
        <v>2</v>
      </c>
      <c r="C23" t="s">
        <v>3</v>
      </c>
      <c r="D23" s="1">
        <v>72933900000000</v>
      </c>
      <c r="E23">
        <v>-9.5769999999999994E-2</v>
      </c>
      <c r="F23">
        <v>5.7459999999999997E-2</v>
      </c>
      <c r="G23">
        <v>9.6534200000000006</v>
      </c>
      <c r="H23">
        <v>3.5</v>
      </c>
      <c r="I23">
        <f t="shared" si="0"/>
        <v>0.96912362360193982</v>
      </c>
      <c r="O23">
        <f t="shared" si="9"/>
        <v>-8.5290943410875092E-2</v>
      </c>
      <c r="P23">
        <f t="shared" si="10"/>
        <v>5.117278488450331E-2</v>
      </c>
      <c r="Q23">
        <f t="shared" si="11"/>
        <v>8.5971525419380779</v>
      </c>
      <c r="R23">
        <f t="shared" si="12"/>
        <v>-1.1643396210138782E-2</v>
      </c>
      <c r="S23">
        <f t="shared" si="13"/>
        <v>6.9857945727741025E-3</v>
      </c>
      <c r="T23">
        <f t="shared" si="14"/>
        <v>1.1736305089576913</v>
      </c>
      <c r="U23">
        <f t="shared" si="15"/>
        <v>1.4324502836239136E-2</v>
      </c>
    </row>
    <row r="24" spans="1:21" x14ac:dyDescent="0.25">
      <c r="A24" t="s">
        <v>36</v>
      </c>
      <c r="B24" t="s">
        <v>2</v>
      </c>
      <c r="C24" t="s">
        <v>3</v>
      </c>
      <c r="D24" s="1">
        <v>72933900000000</v>
      </c>
      <c r="E24">
        <v>-9.5769999999999994E-2</v>
      </c>
      <c r="F24">
        <v>5.7459999999999997E-2</v>
      </c>
      <c r="G24">
        <v>9.6534200000000006</v>
      </c>
      <c r="H24">
        <v>3.5</v>
      </c>
      <c r="I24">
        <f t="shared" si="0"/>
        <v>0.96912362360193982</v>
      </c>
      <c r="O24">
        <f t="shared" si="9"/>
        <v>-8.6338849069787588E-2</v>
      </c>
      <c r="P24">
        <f t="shared" si="10"/>
        <v>5.1801506396052979E-2</v>
      </c>
      <c r="Q24">
        <f t="shared" si="11"/>
        <v>8.7027792877442707</v>
      </c>
      <c r="R24">
        <f t="shared" si="12"/>
        <v>-1.0479056589124902E-2</v>
      </c>
      <c r="S24">
        <f t="shared" si="13"/>
        <v>6.2872151154966874E-3</v>
      </c>
      <c r="T24">
        <f t="shared" si="14"/>
        <v>1.0562674580619227</v>
      </c>
      <c r="U24">
        <f t="shared" si="15"/>
        <v>1.1602847297353714E-2</v>
      </c>
    </row>
    <row r="25" spans="1:21" x14ac:dyDescent="0.25">
      <c r="A25" t="s">
        <v>36</v>
      </c>
      <c r="B25" t="s">
        <v>2</v>
      </c>
      <c r="C25" t="s">
        <v>3</v>
      </c>
      <c r="D25" s="1">
        <v>72933900000000</v>
      </c>
      <c r="E25">
        <v>-9.5769999999999994E-2</v>
      </c>
      <c r="F25">
        <v>5.7459999999999997E-2</v>
      </c>
      <c r="G25">
        <v>9.6534200000000006</v>
      </c>
      <c r="H25">
        <v>3.5</v>
      </c>
      <c r="I25">
        <f t="shared" si="0"/>
        <v>0.96912362360193982</v>
      </c>
      <c r="O25">
        <f t="shared" si="9"/>
        <v>-8.7281964162808839E-2</v>
      </c>
      <c r="P25">
        <f t="shared" si="10"/>
        <v>5.2367355756447687E-2</v>
      </c>
      <c r="Q25">
        <f t="shared" si="11"/>
        <v>8.7978433589698444</v>
      </c>
      <c r="R25">
        <f t="shared" si="12"/>
        <v>-9.4311509302124064E-3</v>
      </c>
      <c r="S25">
        <f t="shared" si="13"/>
        <v>5.6584936039470179E-3</v>
      </c>
      <c r="T25">
        <f t="shared" si="14"/>
        <v>0.95064071225572988</v>
      </c>
      <c r="U25">
        <f t="shared" si="15"/>
        <v>9.3983063108564989E-3</v>
      </c>
    </row>
    <row r="26" spans="1:21" x14ac:dyDescent="0.25">
      <c r="A26" t="s">
        <v>36</v>
      </c>
      <c r="B26" t="s">
        <v>2</v>
      </c>
      <c r="C26" t="s">
        <v>3</v>
      </c>
      <c r="D26" s="1">
        <v>72933900000000</v>
      </c>
      <c r="E26">
        <v>-9.5769999999999994E-2</v>
      </c>
      <c r="F26">
        <v>5.7459999999999997E-2</v>
      </c>
      <c r="G26">
        <v>9.6534200000000006</v>
      </c>
      <c r="H26">
        <v>3.5</v>
      </c>
      <c r="I26">
        <f t="shared" si="0"/>
        <v>0.96912362360193982</v>
      </c>
      <c r="O26">
        <f t="shared" si="9"/>
        <v>-8.8130767746527963E-2</v>
      </c>
      <c r="P26">
        <f t="shared" si="10"/>
        <v>5.287662018080292E-2</v>
      </c>
      <c r="Q26">
        <f t="shared" si="11"/>
        <v>8.8834010230728602</v>
      </c>
      <c r="R26">
        <f t="shared" si="12"/>
        <v>-8.4880358371911546E-3</v>
      </c>
      <c r="S26">
        <f t="shared" si="13"/>
        <v>5.0926442435523106E-3</v>
      </c>
      <c r="T26">
        <f t="shared" si="14"/>
        <v>0.85557664103015618</v>
      </c>
      <c r="U26">
        <f t="shared" si="15"/>
        <v>7.6126281117937511E-3</v>
      </c>
    </row>
    <row r="27" spans="1:21" x14ac:dyDescent="0.25">
      <c r="A27" t="s">
        <v>36</v>
      </c>
      <c r="B27" t="s">
        <v>2</v>
      </c>
      <c r="C27" t="s">
        <v>3</v>
      </c>
      <c r="D27" s="1">
        <v>72933900000000</v>
      </c>
      <c r="E27">
        <v>-9.5769999999999994E-2</v>
      </c>
      <c r="F27">
        <v>5.7459999999999997E-2</v>
      </c>
      <c r="G27">
        <v>9.6534200000000006</v>
      </c>
      <c r="H27">
        <v>3.5</v>
      </c>
      <c r="I27">
        <f t="shared" si="0"/>
        <v>0.96912362360193982</v>
      </c>
      <c r="O27">
        <f t="shared" si="9"/>
        <v>-8.8894690971875176E-2</v>
      </c>
      <c r="P27">
        <f t="shared" si="10"/>
        <v>5.3334958162722629E-2</v>
      </c>
      <c r="Q27">
        <f t="shared" si="11"/>
        <v>8.9604029207655742</v>
      </c>
      <c r="R27">
        <f t="shared" si="12"/>
        <v>-7.6392322534720308E-3</v>
      </c>
      <c r="S27">
        <f t="shared" si="13"/>
        <v>4.5833798191970768E-3</v>
      </c>
      <c r="T27">
        <f t="shared" si="14"/>
        <v>0.77001897692714039</v>
      </c>
      <c r="U27">
        <f t="shared" si="15"/>
        <v>6.166228770552935E-3</v>
      </c>
    </row>
    <row r="28" spans="1:21" x14ac:dyDescent="0.25">
      <c r="A28" t="s">
        <v>36</v>
      </c>
      <c r="B28" t="s">
        <v>2</v>
      </c>
      <c r="C28" t="s">
        <v>3</v>
      </c>
      <c r="D28" s="1">
        <v>72933900000000</v>
      </c>
      <c r="E28">
        <v>-9.5769999999999994E-2</v>
      </c>
      <c r="F28">
        <v>5.7459999999999997E-2</v>
      </c>
      <c r="G28">
        <v>9.6534200000000006</v>
      </c>
      <c r="H28">
        <v>3.5</v>
      </c>
      <c r="I28">
        <f t="shared" si="0"/>
        <v>0.96912362360193982</v>
      </c>
      <c r="O28">
        <f t="shared" si="9"/>
        <v>-8.9582221874687659E-2</v>
      </c>
      <c r="P28">
        <f t="shared" si="10"/>
        <v>5.3747462346450371E-2</v>
      </c>
      <c r="Q28">
        <f t="shared" si="11"/>
        <v>9.0297046286890161</v>
      </c>
      <c r="R28">
        <f t="shared" si="12"/>
        <v>-6.875309028124818E-3</v>
      </c>
      <c r="S28">
        <f t="shared" si="13"/>
        <v>4.1250418372773684E-3</v>
      </c>
      <c r="T28">
        <f t="shared" si="14"/>
        <v>0.69301707923442635</v>
      </c>
      <c r="U28">
        <f t="shared" si="15"/>
        <v>4.9946453041478768E-3</v>
      </c>
    </row>
    <row r="29" spans="1:21" x14ac:dyDescent="0.25">
      <c r="A29" t="s">
        <v>36</v>
      </c>
      <c r="B29" t="s">
        <v>2</v>
      </c>
      <c r="C29" t="s">
        <v>3</v>
      </c>
      <c r="D29" s="1">
        <v>72933900000000</v>
      </c>
      <c r="E29">
        <v>-9.5769999999999994E-2</v>
      </c>
      <c r="F29">
        <v>5.7459999999999997E-2</v>
      </c>
      <c r="G29">
        <v>9.6534200000000006</v>
      </c>
      <c r="H29">
        <v>3.5</v>
      </c>
      <c r="I29">
        <f t="shared" si="0"/>
        <v>0.96912362360193982</v>
      </c>
      <c r="O29">
        <f t="shared" si="9"/>
        <v>-9.0200999687218897E-2</v>
      </c>
      <c r="P29">
        <f t="shared" si="10"/>
        <v>5.4118716111805333E-2</v>
      </c>
      <c r="Q29">
        <f t="shared" si="11"/>
        <v>9.0920761658201137</v>
      </c>
      <c r="R29">
        <f t="shared" si="12"/>
        <v>-6.1877781253123348E-3</v>
      </c>
      <c r="S29">
        <f t="shared" si="13"/>
        <v>3.712537653549626E-3</v>
      </c>
      <c r="T29">
        <f t="shared" si="14"/>
        <v>0.62371537131098442</v>
      </c>
      <c r="U29">
        <f t="shared" si="15"/>
        <v>4.0456626963597895E-3</v>
      </c>
    </row>
    <row r="30" spans="1:21" x14ac:dyDescent="0.25">
      <c r="A30" t="s">
        <v>36</v>
      </c>
      <c r="B30" t="s">
        <v>2</v>
      </c>
      <c r="C30" t="s">
        <v>3</v>
      </c>
      <c r="D30" s="1">
        <v>72933900000000</v>
      </c>
      <c r="E30">
        <v>-9.5769999999999994E-2</v>
      </c>
      <c r="F30">
        <v>5.7459999999999997E-2</v>
      </c>
      <c r="G30">
        <v>9.6534200000000006</v>
      </c>
      <c r="H30">
        <v>3.5</v>
      </c>
      <c r="I30">
        <f t="shared" si="0"/>
        <v>0.96912362360193982</v>
      </c>
      <c r="O30">
        <f t="shared" si="9"/>
        <v>-9.0757899718497015E-2</v>
      </c>
      <c r="P30">
        <f t="shared" si="10"/>
        <v>5.4452844500624799E-2</v>
      </c>
      <c r="Q30">
        <f t="shared" si="11"/>
        <v>9.1482105492381027</v>
      </c>
      <c r="R30">
        <f t="shared" si="12"/>
        <v>-5.5690003127810972E-3</v>
      </c>
      <c r="S30">
        <f t="shared" si="13"/>
        <v>3.3412838881946641E-3</v>
      </c>
      <c r="T30">
        <f t="shared" si="14"/>
        <v>0.56134383417988687</v>
      </c>
      <c r="U30">
        <f t="shared" si="15"/>
        <v>3.2769867840514401E-3</v>
      </c>
    </row>
    <row r="31" spans="1:21" x14ac:dyDescent="0.25">
      <c r="A31" t="s">
        <v>36</v>
      </c>
      <c r="B31" t="s">
        <v>2</v>
      </c>
      <c r="C31" t="s">
        <v>3</v>
      </c>
      <c r="D31" s="1">
        <v>72933900000000</v>
      </c>
      <c r="E31">
        <v>-9.5769999999999994E-2</v>
      </c>
      <c r="F31">
        <v>5.7459999999999997E-2</v>
      </c>
      <c r="G31">
        <v>9.6534200000000006</v>
      </c>
      <c r="H31">
        <v>3.5</v>
      </c>
      <c r="I31">
        <f t="shared" si="0"/>
        <v>0.96912362360193982</v>
      </c>
      <c r="O31">
        <f t="shared" si="9"/>
        <v>-9.1259109746647318E-2</v>
      </c>
      <c r="P31">
        <f t="shared" si="10"/>
        <v>5.4753560050562318E-2</v>
      </c>
      <c r="Q31">
        <f t="shared" si="11"/>
        <v>9.198731494314293</v>
      </c>
      <c r="R31">
        <f t="shared" si="12"/>
        <v>-5.0121002815029791E-3</v>
      </c>
      <c r="S31">
        <f t="shared" si="13"/>
        <v>3.0071554993751984E-3</v>
      </c>
      <c r="T31">
        <f t="shared" si="14"/>
        <v>0.50520945076189783</v>
      </c>
      <c r="U31">
        <f t="shared" si="15"/>
        <v>2.6543592950816629E-3</v>
      </c>
    </row>
    <row r="32" spans="1:21" x14ac:dyDescent="0.25">
      <c r="A32" t="s">
        <v>36</v>
      </c>
      <c r="B32" t="s">
        <v>2</v>
      </c>
      <c r="C32" t="s">
        <v>3</v>
      </c>
      <c r="D32" s="1">
        <v>72933900000000</v>
      </c>
      <c r="E32">
        <v>-9.5769999999999994E-2</v>
      </c>
      <c r="F32">
        <v>5.7459999999999997E-2</v>
      </c>
      <c r="G32">
        <v>9.6534200000000006</v>
      </c>
      <c r="H32">
        <v>3.5</v>
      </c>
      <c r="I32">
        <f t="shared" si="0"/>
        <v>0.96912362360193982</v>
      </c>
      <c r="O32">
        <f t="shared" si="9"/>
        <v>-9.1710198771982596E-2</v>
      </c>
      <c r="P32">
        <f t="shared" si="10"/>
        <v>5.5024204045506085E-2</v>
      </c>
      <c r="Q32">
        <f t="shared" si="11"/>
        <v>9.2442003448828629</v>
      </c>
      <c r="R32">
        <f t="shared" si="12"/>
        <v>-4.5108902533526757E-3</v>
      </c>
      <c r="S32">
        <f t="shared" si="13"/>
        <v>2.7064399494376792E-3</v>
      </c>
      <c r="T32">
        <f t="shared" si="14"/>
        <v>0.45468850568570751</v>
      </c>
      <c r="U32">
        <f t="shared" si="15"/>
        <v>2.1500310290161417E-3</v>
      </c>
    </row>
    <row r="33" spans="1:21" x14ac:dyDescent="0.25">
      <c r="A33" t="s">
        <v>36</v>
      </c>
      <c r="B33" t="s">
        <v>2</v>
      </c>
      <c r="C33" t="s">
        <v>3</v>
      </c>
      <c r="D33" s="1">
        <v>72933900000000</v>
      </c>
      <c r="E33">
        <v>-9.5769999999999994E-2</v>
      </c>
      <c r="F33">
        <v>5.7459999999999997E-2</v>
      </c>
      <c r="G33">
        <v>9.6534200000000006</v>
      </c>
      <c r="H33">
        <v>3.5</v>
      </c>
      <c r="I33">
        <f t="shared" si="0"/>
        <v>0.96912362360193982</v>
      </c>
      <c r="O33">
        <f t="shared" si="9"/>
        <v>-9.2116178894784337E-2</v>
      </c>
      <c r="P33">
        <f t="shared" si="10"/>
        <v>5.5267783640955477E-2</v>
      </c>
      <c r="Q33">
        <f t="shared" si="11"/>
        <v>9.285122310394577</v>
      </c>
      <c r="R33">
        <f t="shared" si="12"/>
        <v>-4.0598012280173984E-3</v>
      </c>
      <c r="S33">
        <f t="shared" si="13"/>
        <v>2.435795954493912E-3</v>
      </c>
      <c r="T33">
        <f t="shared" si="14"/>
        <v>0.40921965511713765</v>
      </c>
      <c r="U33">
        <f t="shared" si="15"/>
        <v>1.7415251335030821E-3</v>
      </c>
    </row>
    <row r="34" spans="1:21" x14ac:dyDescent="0.25">
      <c r="A34" t="s">
        <v>36</v>
      </c>
      <c r="B34" t="s">
        <v>2</v>
      </c>
      <c r="C34" t="s">
        <v>3</v>
      </c>
      <c r="D34" s="1">
        <v>72933900000000</v>
      </c>
      <c r="E34">
        <v>-9.5769999999999994E-2</v>
      </c>
      <c r="F34">
        <v>5.7459999999999997E-2</v>
      </c>
      <c r="G34">
        <v>9.6534200000000006</v>
      </c>
      <c r="H34">
        <v>3.5</v>
      </c>
      <c r="I34">
        <f t="shared" ref="I34:I67" si="16">((E34*E34)+(F34*F34)+(G34*G34))/($M$2 * $M$2)</f>
        <v>0.96912362360193982</v>
      </c>
      <c r="O34">
        <f t="shared" si="9"/>
        <v>-9.2481561005305912E-2</v>
      </c>
      <c r="P34">
        <f t="shared" si="10"/>
        <v>5.548700527685993E-2</v>
      </c>
      <c r="Q34">
        <f t="shared" si="11"/>
        <v>9.3219520793551194</v>
      </c>
      <c r="R34">
        <f t="shared" si="12"/>
        <v>-3.6538211052156572E-3</v>
      </c>
      <c r="S34">
        <f t="shared" si="13"/>
        <v>2.1922163590445201E-3</v>
      </c>
      <c r="T34">
        <f t="shared" si="14"/>
        <v>0.36829768960542353</v>
      </c>
      <c r="U34">
        <f t="shared" si="15"/>
        <v>1.4106353581374938E-3</v>
      </c>
    </row>
    <row r="35" spans="1:21" x14ac:dyDescent="0.25">
      <c r="A35" t="s">
        <v>36</v>
      </c>
      <c r="B35" t="s">
        <v>2</v>
      </c>
      <c r="C35" t="s">
        <v>3</v>
      </c>
      <c r="D35" s="1">
        <v>72933900000000</v>
      </c>
      <c r="E35">
        <v>-9.5769999999999994E-2</v>
      </c>
      <c r="F35">
        <v>5.7459999999999997E-2</v>
      </c>
      <c r="G35">
        <v>9.6534200000000006</v>
      </c>
      <c r="H35">
        <v>3.5</v>
      </c>
      <c r="I35">
        <f t="shared" si="16"/>
        <v>0.96912362360193982</v>
      </c>
      <c r="O35">
        <f t="shared" si="9"/>
        <v>-9.2810404904775323E-2</v>
      </c>
      <c r="P35">
        <f t="shared" si="10"/>
        <v>5.5684304749173942E-2</v>
      </c>
      <c r="Q35">
        <f t="shared" si="11"/>
        <v>9.3550988714196066</v>
      </c>
      <c r="R35">
        <f t="shared" si="12"/>
        <v>-3.2884389946940817E-3</v>
      </c>
      <c r="S35">
        <f t="shared" si="13"/>
        <v>1.9729947231400674E-3</v>
      </c>
      <c r="T35">
        <f t="shared" si="14"/>
        <v>0.33146792064488118</v>
      </c>
      <c r="U35">
        <f t="shared" si="15"/>
        <v>1.1426146400913702E-3</v>
      </c>
    </row>
    <row r="36" spans="1:21" x14ac:dyDescent="0.25">
      <c r="A36" t="s">
        <v>36</v>
      </c>
      <c r="B36" t="s">
        <v>2</v>
      </c>
      <c r="C36" t="s">
        <v>3</v>
      </c>
      <c r="D36" s="1">
        <v>72933900000000</v>
      </c>
      <c r="E36">
        <v>-9.5769999999999994E-2</v>
      </c>
      <c r="F36">
        <v>5.7459999999999997E-2</v>
      </c>
      <c r="G36">
        <v>9.6534200000000006</v>
      </c>
      <c r="H36">
        <v>3.5</v>
      </c>
      <c r="I36">
        <f t="shared" si="16"/>
        <v>0.96912362360193982</v>
      </c>
      <c r="O36">
        <f t="shared" si="9"/>
        <v>-9.3106364414297801E-2</v>
      </c>
      <c r="P36">
        <f t="shared" si="10"/>
        <v>5.5861874274256547E-2</v>
      </c>
      <c r="Q36">
        <f t="shared" si="11"/>
        <v>9.3849309842776467</v>
      </c>
      <c r="R36">
        <f t="shared" si="12"/>
        <v>-2.9595950952246708E-3</v>
      </c>
      <c r="S36">
        <f t="shared" si="13"/>
        <v>1.7756952508260551E-3</v>
      </c>
      <c r="T36">
        <f t="shared" si="14"/>
        <v>0.29832112858039395</v>
      </c>
      <c r="U36">
        <f t="shared" si="15"/>
        <v>9.2551785847401534E-4</v>
      </c>
    </row>
    <row r="37" spans="1:21" x14ac:dyDescent="0.25">
      <c r="A37" t="s">
        <v>36</v>
      </c>
      <c r="B37" t="s">
        <v>2</v>
      </c>
      <c r="C37" t="s">
        <v>3</v>
      </c>
      <c r="D37" s="1">
        <v>72933900000000</v>
      </c>
      <c r="E37">
        <v>-9.5769999999999994E-2</v>
      </c>
      <c r="F37">
        <v>5.7459999999999997E-2</v>
      </c>
      <c r="G37">
        <v>9.6534200000000006</v>
      </c>
      <c r="H37">
        <v>3.5</v>
      </c>
      <c r="I37">
        <f t="shared" si="16"/>
        <v>0.96912362360193982</v>
      </c>
      <c r="O37">
        <f t="shared" si="9"/>
        <v>-9.3372727972868025E-2</v>
      </c>
      <c r="P37">
        <f t="shared" si="10"/>
        <v>5.6021686846830891E-2</v>
      </c>
      <c r="Q37">
        <f t="shared" si="11"/>
        <v>9.4117798858498816</v>
      </c>
      <c r="R37">
        <f t="shared" si="12"/>
        <v>-2.6636355857021926E-3</v>
      </c>
      <c r="S37">
        <f t="shared" si="13"/>
        <v>1.5981257257434503E-3</v>
      </c>
      <c r="T37">
        <f t="shared" si="14"/>
        <v>0.26848901572235384</v>
      </c>
      <c r="U37">
        <f t="shared" si="15"/>
        <v>7.4966946536394845E-4</v>
      </c>
    </row>
    <row r="38" spans="1:21" x14ac:dyDescent="0.25">
      <c r="A38" t="s">
        <v>36</v>
      </c>
      <c r="B38" t="s">
        <v>2</v>
      </c>
      <c r="C38" t="s">
        <v>3</v>
      </c>
      <c r="D38" s="1">
        <v>72933900000000</v>
      </c>
      <c r="E38">
        <v>-9.5769999999999994E-2</v>
      </c>
      <c r="F38">
        <v>5.7459999999999997E-2</v>
      </c>
      <c r="G38">
        <v>9.6534200000000006</v>
      </c>
      <c r="H38">
        <v>3.5</v>
      </c>
      <c r="I38">
        <f t="shared" si="16"/>
        <v>0.96912362360193982</v>
      </c>
      <c r="O38">
        <f t="shared" si="9"/>
        <v>-9.3612455175581227E-2</v>
      </c>
      <c r="P38">
        <f t="shared" si="10"/>
        <v>5.6165518162147807E-2</v>
      </c>
      <c r="Q38">
        <f t="shared" si="11"/>
        <v>9.4359438972648935</v>
      </c>
      <c r="R38">
        <f t="shared" si="12"/>
        <v>-2.3972720271319692E-3</v>
      </c>
      <c r="S38">
        <f t="shared" si="13"/>
        <v>1.438313153169106E-3</v>
      </c>
      <c r="T38">
        <f t="shared" si="14"/>
        <v>0.24164011415011899</v>
      </c>
      <c r="U38">
        <f t="shared" si="15"/>
        <v>6.0723226694480088E-4</v>
      </c>
    </row>
    <row r="39" spans="1:21" x14ac:dyDescent="0.25">
      <c r="A39" t="s">
        <v>36</v>
      </c>
      <c r="B39" t="s">
        <v>2</v>
      </c>
      <c r="C39" t="s">
        <v>3</v>
      </c>
      <c r="D39" s="1">
        <v>72933900000000</v>
      </c>
      <c r="E39">
        <v>-9.5769999999999994E-2</v>
      </c>
      <c r="F39">
        <v>5.7459999999999997E-2</v>
      </c>
      <c r="G39">
        <v>9.6534200000000006</v>
      </c>
      <c r="H39">
        <v>3.5</v>
      </c>
      <c r="I39">
        <f t="shared" si="16"/>
        <v>0.96912362360193982</v>
      </c>
      <c r="O39">
        <f t="shared" si="9"/>
        <v>-9.3828209658023104E-2</v>
      </c>
      <c r="P39">
        <f t="shared" si="10"/>
        <v>5.6294966345933027E-2</v>
      </c>
      <c r="Q39">
        <f t="shared" si="11"/>
        <v>9.4576915075384047</v>
      </c>
      <c r="R39">
        <f t="shared" si="12"/>
        <v>-2.1575448244187667E-3</v>
      </c>
      <c r="S39">
        <f t="shared" si="13"/>
        <v>1.2944818378521905E-3</v>
      </c>
      <c r="T39">
        <f t="shared" si="14"/>
        <v>0.21747610273510709</v>
      </c>
      <c r="U39">
        <f t="shared" si="15"/>
        <v>4.9185813622528872E-4</v>
      </c>
    </row>
    <row r="40" spans="1:21" x14ac:dyDescent="0.25">
      <c r="A40" t="s">
        <v>36</v>
      </c>
      <c r="B40" t="s">
        <v>2</v>
      </c>
      <c r="C40" t="s">
        <v>3</v>
      </c>
      <c r="D40" s="1">
        <v>72933900000000</v>
      </c>
      <c r="E40">
        <v>-9.5769999999999994E-2</v>
      </c>
      <c r="F40">
        <v>5.7459999999999997E-2</v>
      </c>
      <c r="G40">
        <v>9.6534200000000006</v>
      </c>
      <c r="H40">
        <v>3.5</v>
      </c>
      <c r="I40">
        <f t="shared" si="16"/>
        <v>0.96912362360193982</v>
      </c>
      <c r="O40">
        <f t="shared" si="9"/>
        <v>-9.4022388692220793E-2</v>
      </c>
      <c r="P40">
        <f t="shared" si="10"/>
        <v>5.6411469711339729E-2</v>
      </c>
      <c r="Q40">
        <f t="shared" si="11"/>
        <v>9.4772643567845645</v>
      </c>
      <c r="R40">
        <f t="shared" si="12"/>
        <v>-1.94179034197689E-3</v>
      </c>
      <c r="S40">
        <f t="shared" si="13"/>
        <v>1.1650336540669701E-3</v>
      </c>
      <c r="T40">
        <f t="shared" si="14"/>
        <v>0.19572849246159585</v>
      </c>
      <c r="U40">
        <f t="shared" si="15"/>
        <v>3.9840509034248171E-4</v>
      </c>
    </row>
    <row r="41" spans="1:21" x14ac:dyDescent="0.25">
      <c r="A41" t="s">
        <v>36</v>
      </c>
      <c r="B41" t="s">
        <v>2</v>
      </c>
      <c r="C41" t="s">
        <v>3</v>
      </c>
      <c r="D41" s="1">
        <v>72933900000000</v>
      </c>
      <c r="E41">
        <v>-9.5769999999999994E-2</v>
      </c>
      <c r="F41">
        <v>5.7459999999999997E-2</v>
      </c>
      <c r="G41">
        <v>9.6534200000000006</v>
      </c>
      <c r="H41">
        <v>3.5</v>
      </c>
      <c r="I41">
        <f t="shared" si="16"/>
        <v>0.96912362360193982</v>
      </c>
      <c r="O41">
        <f t="shared" si="9"/>
        <v>-9.4197149822998719E-2</v>
      </c>
      <c r="P41">
        <f t="shared" si="10"/>
        <v>5.6516322740205759E-2</v>
      </c>
      <c r="Q41">
        <f t="shared" si="11"/>
        <v>9.4948799211061079</v>
      </c>
      <c r="R41">
        <f t="shared" si="12"/>
        <v>-1.747611307779201E-3</v>
      </c>
      <c r="S41">
        <f t="shared" si="13"/>
        <v>1.0485302886602682E-3</v>
      </c>
      <c r="T41">
        <f t="shared" si="14"/>
        <v>0.17615564321543609</v>
      </c>
      <c r="U41">
        <f t="shared" si="15"/>
        <v>3.2270812317740952E-4</v>
      </c>
    </row>
    <row r="42" spans="1:21" x14ac:dyDescent="0.25">
      <c r="A42" t="s">
        <v>36</v>
      </c>
      <c r="B42" t="s">
        <v>2</v>
      </c>
      <c r="C42" t="s">
        <v>3</v>
      </c>
      <c r="D42" s="1">
        <v>72933900000000</v>
      </c>
      <c r="E42">
        <v>-9.5769999999999994E-2</v>
      </c>
      <c r="F42">
        <v>5.7459999999999997E-2</v>
      </c>
      <c r="G42">
        <v>9.6534200000000006</v>
      </c>
      <c r="H42">
        <v>3.5</v>
      </c>
      <c r="I42">
        <f t="shared" si="16"/>
        <v>0.96912362360193982</v>
      </c>
      <c r="O42">
        <f t="shared" si="9"/>
        <v>-9.4354434840698845E-2</v>
      </c>
      <c r="P42">
        <f t="shared" si="10"/>
        <v>5.6610690466185186E-2</v>
      </c>
      <c r="Q42">
        <f t="shared" si="11"/>
        <v>9.5107339289954975</v>
      </c>
      <c r="R42">
        <f t="shared" si="12"/>
        <v>-1.5728501770012754E-3</v>
      </c>
      <c r="S42">
        <f t="shared" si="13"/>
        <v>9.4367725979423861E-4</v>
      </c>
      <c r="T42">
        <f t="shared" si="14"/>
        <v>0.15854007889389266</v>
      </c>
      <c r="U42">
        <f t="shared" si="15"/>
        <v>2.6139357977370231E-4</v>
      </c>
    </row>
    <row r="43" spans="1:21" x14ac:dyDescent="0.25">
      <c r="A43" t="s">
        <v>36</v>
      </c>
      <c r="B43" t="s">
        <v>2</v>
      </c>
      <c r="C43" t="s">
        <v>3</v>
      </c>
      <c r="D43" s="1">
        <v>72933900000000</v>
      </c>
      <c r="E43">
        <v>-9.5769999999999994E-2</v>
      </c>
      <c r="F43">
        <v>5.7459999999999997E-2</v>
      </c>
      <c r="G43">
        <v>9.6534200000000006</v>
      </c>
      <c r="H43">
        <v>3.5</v>
      </c>
      <c r="I43">
        <f t="shared" si="16"/>
        <v>0.96912362360193982</v>
      </c>
      <c r="O43">
        <f t="shared" si="9"/>
        <v>-9.4495991356628964E-2</v>
      </c>
      <c r="P43">
        <f t="shared" si="10"/>
        <v>5.6695621419566668E-2</v>
      </c>
      <c r="Q43">
        <f t="shared" si="11"/>
        <v>9.5250025360959469</v>
      </c>
      <c r="R43">
        <f t="shared" si="12"/>
        <v>-1.4155651593011492E-3</v>
      </c>
      <c r="S43">
        <f t="shared" si="13"/>
        <v>8.4930953381481128E-4</v>
      </c>
      <c r="T43">
        <f t="shared" si="14"/>
        <v>0.14268607100450303</v>
      </c>
      <c r="U43">
        <f t="shared" si="15"/>
        <v>2.1172879961669784E-4</v>
      </c>
    </row>
    <row r="44" spans="1:21" x14ac:dyDescent="0.25">
      <c r="A44" t="s">
        <v>36</v>
      </c>
      <c r="B44" t="s">
        <v>2</v>
      </c>
      <c r="C44" t="s">
        <v>3</v>
      </c>
      <c r="D44" s="1">
        <v>72933900000000</v>
      </c>
      <c r="E44">
        <v>-9.5769999999999994E-2</v>
      </c>
      <c r="F44">
        <v>5.7459999999999997E-2</v>
      </c>
      <c r="G44">
        <v>9.6534200000000006</v>
      </c>
      <c r="H44">
        <v>3.5</v>
      </c>
      <c r="I44">
        <f t="shared" si="16"/>
        <v>0.96912362360193982</v>
      </c>
      <c r="O44">
        <f t="shared" si="9"/>
        <v>-9.4623392220966066E-2</v>
      </c>
      <c r="P44">
        <f t="shared" si="10"/>
        <v>5.6772059277610004E-2</v>
      </c>
      <c r="Q44">
        <f t="shared" si="11"/>
        <v>9.5378442824863523</v>
      </c>
      <c r="R44">
        <f t="shared" si="12"/>
        <v>-1.2740086433710301E-3</v>
      </c>
      <c r="S44">
        <f t="shared" si="13"/>
        <v>7.6437858043332946E-4</v>
      </c>
      <c r="T44">
        <f t="shared" si="14"/>
        <v>0.12841746390405362</v>
      </c>
      <c r="U44">
        <f t="shared" si="15"/>
        <v>1.7150032768952761E-4</v>
      </c>
    </row>
    <row r="45" spans="1:21" x14ac:dyDescent="0.25">
      <c r="A45" t="s">
        <v>36</v>
      </c>
      <c r="B45" t="s">
        <v>2</v>
      </c>
      <c r="C45" t="s">
        <v>3</v>
      </c>
      <c r="D45" s="1">
        <v>72933900000000</v>
      </c>
      <c r="E45">
        <v>-9.5769999999999994E-2</v>
      </c>
      <c r="F45">
        <v>5.7459999999999997E-2</v>
      </c>
      <c r="G45">
        <v>9.6534200000000006</v>
      </c>
      <c r="H45">
        <v>3.5</v>
      </c>
      <c r="I45">
        <f t="shared" si="16"/>
        <v>0.96912362360193982</v>
      </c>
      <c r="O45">
        <f t="shared" si="9"/>
        <v>-9.4738052998869463E-2</v>
      </c>
      <c r="P45">
        <f t="shared" si="10"/>
        <v>5.6840853349849008E-2</v>
      </c>
      <c r="Q45">
        <f t="shared" si="11"/>
        <v>9.5494018542377166</v>
      </c>
      <c r="R45">
        <f t="shared" si="12"/>
        <v>-1.1466077790339285E-3</v>
      </c>
      <c r="S45">
        <f t="shared" si="13"/>
        <v>6.8794072238999304E-4</v>
      </c>
      <c r="T45">
        <f t="shared" si="14"/>
        <v>0.11557571751364826</v>
      </c>
      <c r="U45">
        <f t="shared" si="15"/>
        <v>1.3891526542851736E-4</v>
      </c>
    </row>
    <row r="46" spans="1:21" x14ac:dyDescent="0.25">
      <c r="A46" t="s">
        <v>36</v>
      </c>
      <c r="B46" t="s">
        <v>2</v>
      </c>
      <c r="C46" t="s">
        <v>3</v>
      </c>
      <c r="D46" s="1">
        <v>72933900000000</v>
      </c>
      <c r="E46">
        <v>-9.5769999999999994E-2</v>
      </c>
      <c r="F46">
        <v>5.7459999999999997E-2</v>
      </c>
      <c r="G46">
        <v>9.6534200000000006</v>
      </c>
      <c r="H46">
        <v>3.5</v>
      </c>
      <c r="I46">
        <f t="shared" si="16"/>
        <v>0.96912362360193982</v>
      </c>
      <c r="O46">
        <f t="shared" si="9"/>
        <v>-9.4841247698982514E-2</v>
      </c>
      <c r="P46">
        <f t="shared" si="10"/>
        <v>5.6902768014864109E-2</v>
      </c>
      <c r="Q46">
        <f t="shared" si="11"/>
        <v>9.5598036688139452</v>
      </c>
      <c r="R46">
        <f t="shared" si="12"/>
        <v>-1.0319470011305315E-3</v>
      </c>
      <c r="S46">
        <f t="shared" si="13"/>
        <v>6.1914665015098957E-4</v>
      </c>
      <c r="T46">
        <f t="shared" si="14"/>
        <v>0.10401814576228396</v>
      </c>
      <c r="U46">
        <f t="shared" si="15"/>
        <v>1.1252136499710023E-4</v>
      </c>
    </row>
    <row r="47" spans="1:21" x14ac:dyDescent="0.25">
      <c r="A47" t="s">
        <v>36</v>
      </c>
      <c r="B47" t="s">
        <v>2</v>
      </c>
      <c r="C47" t="s">
        <v>3</v>
      </c>
      <c r="D47" s="1">
        <v>72933900000000</v>
      </c>
      <c r="E47">
        <v>-9.5769999999999994E-2</v>
      </c>
      <c r="F47">
        <v>5.7459999999999997E-2</v>
      </c>
      <c r="G47">
        <v>9.6534200000000006</v>
      </c>
      <c r="H47">
        <v>3.5</v>
      </c>
      <c r="I47">
        <f t="shared" si="16"/>
        <v>0.96912362360193982</v>
      </c>
      <c r="O47">
        <f t="shared" si="9"/>
        <v>-9.4934122929084264E-2</v>
      </c>
      <c r="P47">
        <f t="shared" si="10"/>
        <v>5.6958491213377697E-2</v>
      </c>
      <c r="Q47">
        <f t="shared" si="11"/>
        <v>9.56916530193255</v>
      </c>
      <c r="R47">
        <f t="shared" si="12"/>
        <v>-9.2875230101747974E-4</v>
      </c>
      <c r="S47">
        <f t="shared" si="13"/>
        <v>5.5723198513588784E-4</v>
      </c>
      <c r="T47">
        <f t="shared" si="14"/>
        <v>9.361633118605539E-2</v>
      </c>
      <c r="U47">
        <f t="shared" si="15"/>
        <v>9.1142305647650828E-5</v>
      </c>
    </row>
    <row r="48" spans="1:21" x14ac:dyDescent="0.25">
      <c r="A48" t="s">
        <v>36</v>
      </c>
      <c r="B48" t="s">
        <v>2</v>
      </c>
      <c r="C48" t="s">
        <v>3</v>
      </c>
      <c r="D48" s="1">
        <v>72933900000000</v>
      </c>
      <c r="E48">
        <v>-9.5769999999999994E-2</v>
      </c>
      <c r="F48">
        <v>5.7459999999999997E-2</v>
      </c>
      <c r="G48">
        <v>9.6534200000000006</v>
      </c>
      <c r="H48">
        <v>3.5</v>
      </c>
      <c r="I48">
        <f t="shared" si="16"/>
        <v>0.96912362360193982</v>
      </c>
      <c r="O48">
        <f t="shared" si="9"/>
        <v>-9.5017710636175839E-2</v>
      </c>
      <c r="P48">
        <f t="shared" si="10"/>
        <v>5.7008642092039929E-2</v>
      </c>
      <c r="Q48">
        <f t="shared" si="11"/>
        <v>9.5775907717392954</v>
      </c>
      <c r="R48">
        <f t="shared" si="12"/>
        <v>-8.3587707091573038E-4</v>
      </c>
      <c r="S48">
        <f t="shared" si="13"/>
        <v>5.0150878662229975E-4</v>
      </c>
      <c r="T48">
        <f t="shared" si="14"/>
        <v>8.4254698067450562E-2</v>
      </c>
      <c r="U48">
        <f t="shared" si="15"/>
        <v>7.3825267574598416E-5</v>
      </c>
    </row>
    <row r="49" spans="1:21" x14ac:dyDescent="0.25">
      <c r="A49" t="s">
        <v>36</v>
      </c>
      <c r="B49" t="s">
        <v>2</v>
      </c>
      <c r="C49" t="s">
        <v>3</v>
      </c>
      <c r="D49" s="1">
        <v>72933900000000</v>
      </c>
      <c r="E49">
        <v>-9.5769999999999994E-2</v>
      </c>
      <c r="F49">
        <v>5.7459999999999997E-2</v>
      </c>
      <c r="G49">
        <v>9.6534200000000006</v>
      </c>
      <c r="H49">
        <v>3.5</v>
      </c>
      <c r="I49">
        <f t="shared" si="16"/>
        <v>0.96912362360193982</v>
      </c>
      <c r="O49">
        <f t="shared" si="9"/>
        <v>-9.5092939572558266E-2</v>
      </c>
      <c r="P49">
        <f t="shared" si="10"/>
        <v>5.7053777882835936E-2</v>
      </c>
      <c r="Q49">
        <f t="shared" si="11"/>
        <v>9.5851736945653663</v>
      </c>
      <c r="R49">
        <f t="shared" si="12"/>
        <v>-7.5228936382415457E-4</v>
      </c>
      <c r="S49">
        <f t="shared" si="13"/>
        <v>4.5135790796006769E-4</v>
      </c>
      <c r="T49">
        <f t="shared" si="14"/>
        <v>7.582922826070515E-2</v>
      </c>
      <c r="U49">
        <f t="shared" si="15"/>
        <v>5.979846673542416E-5</v>
      </c>
    </row>
    <row r="50" spans="1:21" x14ac:dyDescent="0.25">
      <c r="A50" t="s">
        <v>36</v>
      </c>
      <c r="B50" t="s">
        <v>2</v>
      </c>
      <c r="C50" t="s">
        <v>3</v>
      </c>
      <c r="D50" s="1">
        <v>72933900000000</v>
      </c>
      <c r="E50">
        <v>-9.5769999999999994E-2</v>
      </c>
      <c r="F50">
        <v>5.7459999999999997E-2</v>
      </c>
      <c r="G50">
        <v>9.6534200000000006</v>
      </c>
      <c r="H50">
        <v>3.5</v>
      </c>
      <c r="I50">
        <f t="shared" si="16"/>
        <v>0.96912362360193982</v>
      </c>
      <c r="O50">
        <f t="shared" si="9"/>
        <v>-9.516064561530245E-2</v>
      </c>
      <c r="P50">
        <f t="shared" si="10"/>
        <v>5.7094400094552342E-2</v>
      </c>
      <c r="Q50">
        <f t="shared" si="11"/>
        <v>9.591998325108829</v>
      </c>
      <c r="R50">
        <f t="shared" si="12"/>
        <v>-6.7706042744172801E-4</v>
      </c>
      <c r="S50">
        <f t="shared" si="13"/>
        <v>4.0622211716406093E-4</v>
      </c>
      <c r="T50">
        <f t="shared" si="14"/>
        <v>6.824630543463428E-2</v>
      </c>
      <c r="U50">
        <f t="shared" si="15"/>
        <v>4.8436758055693055E-5</v>
      </c>
    </row>
    <row r="51" spans="1:21" x14ac:dyDescent="0.25">
      <c r="A51" t="s">
        <v>36</v>
      </c>
      <c r="B51" t="s">
        <v>2</v>
      </c>
      <c r="C51" t="s">
        <v>3</v>
      </c>
      <c r="D51" s="1">
        <v>72933900000000</v>
      </c>
      <c r="E51">
        <v>-9.5769999999999994E-2</v>
      </c>
      <c r="F51">
        <v>5.7459999999999997E-2</v>
      </c>
      <c r="G51">
        <v>9.6534200000000006</v>
      </c>
      <c r="H51">
        <v>3.5</v>
      </c>
      <c r="I51">
        <f t="shared" si="16"/>
        <v>0.96912362360193982</v>
      </c>
      <c r="O51">
        <f t="shared" si="9"/>
        <v>-9.5221581053772208E-2</v>
      </c>
      <c r="P51">
        <f t="shared" si="10"/>
        <v>5.7130960085097111E-2</v>
      </c>
      <c r="Q51">
        <f t="shared" si="11"/>
        <v>9.5981404925979454</v>
      </c>
      <c r="R51">
        <f t="shared" si="12"/>
        <v>-6.093543846975441E-4</v>
      </c>
      <c r="S51">
        <f t="shared" si="13"/>
        <v>3.6559990544765553E-4</v>
      </c>
      <c r="T51">
        <f t="shared" si="14"/>
        <v>6.1421674891171563E-2</v>
      </c>
      <c r="U51">
        <f t="shared" si="15"/>
        <v>3.923377402511229E-5</v>
      </c>
    </row>
    <row r="52" spans="1:21" x14ac:dyDescent="0.25">
      <c r="A52" t="s">
        <v>36</v>
      </c>
      <c r="B52" t="s">
        <v>2</v>
      </c>
      <c r="C52" t="s">
        <v>3</v>
      </c>
      <c r="D52" s="1">
        <v>72933900000000</v>
      </c>
      <c r="E52">
        <v>-9.5769999999999994E-2</v>
      </c>
      <c r="F52">
        <v>5.7459999999999997E-2</v>
      </c>
      <c r="G52">
        <v>9.6534200000000006</v>
      </c>
      <c r="H52">
        <v>3.5</v>
      </c>
      <c r="I52">
        <f t="shared" si="16"/>
        <v>0.96912362360193982</v>
      </c>
      <c r="O52">
        <f t="shared" si="9"/>
        <v>-9.5276422948394987E-2</v>
      </c>
      <c r="P52">
        <f t="shared" si="10"/>
        <v>5.7163864076587405E-2</v>
      </c>
      <c r="Q52">
        <f t="shared" si="11"/>
        <v>9.603668443338151</v>
      </c>
      <c r="R52">
        <f t="shared" si="12"/>
        <v>-5.4841894622778553E-4</v>
      </c>
      <c r="S52">
        <f t="shared" si="13"/>
        <v>3.2903991490288581E-4</v>
      </c>
      <c r="T52">
        <f t="shared" si="14"/>
        <v>5.5279507402055117E-2</v>
      </c>
      <c r="U52">
        <f t="shared" si="15"/>
        <v>3.1779356960341767E-5</v>
      </c>
    </row>
    <row r="53" spans="1:21" x14ac:dyDescent="0.25">
      <c r="A53" t="s">
        <v>36</v>
      </c>
      <c r="B53" t="s">
        <v>2</v>
      </c>
      <c r="C53" t="s">
        <v>3</v>
      </c>
      <c r="D53" s="1">
        <v>72933900000000</v>
      </c>
      <c r="E53">
        <v>-9.5769999999999994E-2</v>
      </c>
      <c r="F53">
        <v>5.7459999999999997E-2</v>
      </c>
      <c r="G53">
        <v>9.6534200000000006</v>
      </c>
      <c r="H53">
        <v>3.5</v>
      </c>
      <c r="I53">
        <f t="shared" si="16"/>
        <v>0.96912362360193982</v>
      </c>
      <c r="O53">
        <f t="shared" si="9"/>
        <v>-9.5325780653555486E-2</v>
      </c>
      <c r="P53">
        <f t="shared" si="10"/>
        <v>5.7193477668928669E-2</v>
      </c>
      <c r="Q53">
        <f t="shared" si="11"/>
        <v>9.6086435990043366</v>
      </c>
      <c r="R53">
        <f t="shared" si="12"/>
        <v>-4.9357705160500698E-4</v>
      </c>
      <c r="S53">
        <f t="shared" si="13"/>
        <v>2.9613592341259237E-4</v>
      </c>
      <c r="T53">
        <f t="shared" si="14"/>
        <v>4.9751556661849605E-2</v>
      </c>
      <c r="U53">
        <f t="shared" si="15"/>
        <v>2.5741279137876834E-5</v>
      </c>
    </row>
    <row r="54" spans="1:21" x14ac:dyDescent="0.25">
      <c r="A54" t="s">
        <v>36</v>
      </c>
      <c r="B54" t="s">
        <v>2</v>
      </c>
      <c r="C54" t="s">
        <v>3</v>
      </c>
      <c r="D54" s="1">
        <v>72933900000000</v>
      </c>
      <c r="E54">
        <v>-9.5769999999999994E-2</v>
      </c>
      <c r="F54">
        <v>5.7459999999999997E-2</v>
      </c>
      <c r="G54">
        <v>9.6534200000000006</v>
      </c>
      <c r="H54">
        <v>3.5</v>
      </c>
      <c r="I54">
        <f t="shared" si="16"/>
        <v>0.96912362360193982</v>
      </c>
      <c r="O54">
        <f t="shared" si="9"/>
        <v>-9.5370202588199948E-2</v>
      </c>
      <c r="P54">
        <f t="shared" si="10"/>
        <v>5.7220129902035802E-2</v>
      </c>
      <c r="Q54">
        <f t="shared" si="11"/>
        <v>9.6131212391039025</v>
      </c>
      <c r="R54">
        <f t="shared" si="12"/>
        <v>-4.4421934644450767E-4</v>
      </c>
      <c r="S54">
        <f t="shared" si="13"/>
        <v>2.6652233107132828E-4</v>
      </c>
      <c r="T54">
        <f t="shared" si="14"/>
        <v>4.4776400995663934E-2</v>
      </c>
      <c r="U54">
        <f t="shared" si="15"/>
        <v>2.0850436101679571E-5</v>
      </c>
    </row>
    <row r="55" spans="1:21" x14ac:dyDescent="0.25">
      <c r="A55" t="s">
        <v>36</v>
      </c>
      <c r="B55" t="s">
        <v>2</v>
      </c>
      <c r="C55" t="s">
        <v>3</v>
      </c>
      <c r="D55" s="1">
        <v>72933900000000</v>
      </c>
      <c r="E55">
        <v>-9.5769999999999994E-2</v>
      </c>
      <c r="F55">
        <v>5.7459999999999997E-2</v>
      </c>
      <c r="G55">
        <v>9.6534200000000006</v>
      </c>
      <c r="H55">
        <v>3.5</v>
      </c>
      <c r="I55">
        <f t="shared" si="16"/>
        <v>0.96912362360193982</v>
      </c>
      <c r="O55">
        <f t="shared" si="9"/>
        <v>-9.5410182329379964E-2</v>
      </c>
      <c r="P55">
        <f t="shared" si="10"/>
        <v>5.7244116911832225E-2</v>
      </c>
      <c r="Q55">
        <f t="shared" si="11"/>
        <v>9.6171511151935114</v>
      </c>
      <c r="R55">
        <f t="shared" si="12"/>
        <v>-3.997974118000458E-4</v>
      </c>
      <c r="S55">
        <f t="shared" si="13"/>
        <v>2.3987009796419545E-4</v>
      </c>
      <c r="T55">
        <f t="shared" si="14"/>
        <v>4.0298760896098074E-2</v>
      </c>
      <c r="U55">
        <f t="shared" si="15"/>
        <v>1.6888853242360902E-5</v>
      </c>
    </row>
    <row r="56" spans="1:21" x14ac:dyDescent="0.25">
      <c r="A56" t="s">
        <v>36</v>
      </c>
      <c r="B56" t="s">
        <v>2</v>
      </c>
      <c r="C56" t="s">
        <v>3</v>
      </c>
      <c r="D56" s="1">
        <v>72933900000000</v>
      </c>
      <c r="E56">
        <v>-9.5769999999999994E-2</v>
      </c>
      <c r="F56">
        <v>5.7459999999999997E-2</v>
      </c>
      <c r="G56">
        <v>9.6534200000000006</v>
      </c>
      <c r="H56">
        <v>3.5</v>
      </c>
      <c r="I56">
        <f t="shared" si="16"/>
        <v>0.96912362360193982</v>
      </c>
      <c r="O56">
        <f t="shared" si="9"/>
        <v>-9.5446164096441966E-2</v>
      </c>
      <c r="P56">
        <f t="shared" si="10"/>
        <v>5.7265705220649006E-2</v>
      </c>
      <c r="Q56">
        <f t="shared" si="11"/>
        <v>9.620778003674161</v>
      </c>
      <c r="R56">
        <f t="shared" si="12"/>
        <v>-3.5981767062003012E-4</v>
      </c>
      <c r="S56">
        <f t="shared" si="13"/>
        <v>2.1588308816777174E-4</v>
      </c>
      <c r="T56">
        <f t="shared" si="14"/>
        <v>3.6268884806489154E-2</v>
      </c>
      <c r="U56">
        <f t="shared" si="15"/>
        <v>1.3679971126312999E-5</v>
      </c>
    </row>
    <row r="57" spans="1:21" x14ac:dyDescent="0.25">
      <c r="A57" t="s">
        <v>36</v>
      </c>
      <c r="B57" t="s">
        <v>2</v>
      </c>
      <c r="C57" t="s">
        <v>3</v>
      </c>
      <c r="D57" s="1">
        <v>72933900000000</v>
      </c>
      <c r="E57">
        <v>-9.5769999999999994E-2</v>
      </c>
      <c r="F57">
        <v>5.7459999999999997E-2</v>
      </c>
      <c r="G57">
        <v>9.6534200000000006</v>
      </c>
      <c r="H57">
        <v>3.5</v>
      </c>
      <c r="I57">
        <f t="shared" si="16"/>
        <v>0.96912362360193982</v>
      </c>
      <c r="O57">
        <f t="shared" si="9"/>
        <v>-9.5478547686797768E-2</v>
      </c>
      <c r="P57">
        <f t="shared" si="10"/>
        <v>5.7285134698584109E-2</v>
      </c>
      <c r="Q57">
        <f t="shared" si="11"/>
        <v>9.624042203306745</v>
      </c>
      <c r="R57">
        <f t="shared" si="12"/>
        <v>-3.2383590355802849E-4</v>
      </c>
      <c r="S57">
        <f t="shared" si="13"/>
        <v>1.942947793509911E-4</v>
      </c>
      <c r="T57">
        <f t="shared" si="14"/>
        <v>3.2641996325839528E-2</v>
      </c>
      <c r="U57">
        <f t="shared" si="15"/>
        <v>1.1080776612313047E-5</v>
      </c>
    </row>
    <row r="58" spans="1:21" x14ac:dyDescent="0.25">
      <c r="A58" t="s">
        <v>36</v>
      </c>
      <c r="B58" t="s">
        <v>2</v>
      </c>
      <c r="C58" t="s">
        <v>3</v>
      </c>
      <c r="D58" s="1">
        <v>72933900000000</v>
      </c>
      <c r="E58">
        <v>-9.5769999999999994E-2</v>
      </c>
      <c r="F58">
        <v>5.7459999999999997E-2</v>
      </c>
      <c r="G58">
        <v>9.6534200000000006</v>
      </c>
      <c r="H58">
        <v>3.5</v>
      </c>
      <c r="I58">
        <f t="shared" si="16"/>
        <v>0.96912362360193982</v>
      </c>
      <c r="O58">
        <f t="shared" si="9"/>
        <v>-9.550769291811799E-2</v>
      </c>
      <c r="P58">
        <f t="shared" si="10"/>
        <v>5.7302621228725703E-2</v>
      </c>
      <c r="Q58">
        <f t="shared" si="11"/>
        <v>9.6269799829760707</v>
      </c>
      <c r="R58">
        <f t="shared" si="12"/>
        <v>-2.9145231320222564E-4</v>
      </c>
      <c r="S58">
        <f t="shared" si="13"/>
        <v>1.7486530141588852E-4</v>
      </c>
      <c r="T58">
        <f t="shared" si="14"/>
        <v>2.9377796693255576E-2</v>
      </c>
      <c r="U58">
        <f t="shared" si="15"/>
        <v>8.9754290559735684E-6</v>
      </c>
    </row>
    <row r="59" spans="1:21" x14ac:dyDescent="0.25">
      <c r="A59" t="s">
        <v>36</v>
      </c>
      <c r="B59" t="s">
        <v>2</v>
      </c>
      <c r="C59" t="s">
        <v>3</v>
      </c>
      <c r="D59" s="1">
        <v>72933900000000</v>
      </c>
      <c r="E59">
        <v>-9.5769999999999994E-2</v>
      </c>
      <c r="F59">
        <v>5.7459999999999997E-2</v>
      </c>
      <c r="G59">
        <v>9.6534200000000006</v>
      </c>
      <c r="H59">
        <v>3.5</v>
      </c>
      <c r="I59">
        <f t="shared" si="16"/>
        <v>0.96912362360193982</v>
      </c>
      <c r="O59">
        <f t="shared" si="9"/>
        <v>-9.5533923626306194E-2</v>
      </c>
      <c r="P59">
        <f t="shared" si="10"/>
        <v>5.7318359105853138E-2</v>
      </c>
      <c r="Q59">
        <f t="shared" si="11"/>
        <v>9.6296239846784637</v>
      </c>
      <c r="R59">
        <f t="shared" si="12"/>
        <v>-2.6230708188200447E-4</v>
      </c>
      <c r="S59">
        <f t="shared" si="13"/>
        <v>1.5737877127429412E-4</v>
      </c>
      <c r="T59">
        <f t="shared" si="14"/>
        <v>2.644001702392984E-2</v>
      </c>
      <c r="U59">
        <f t="shared" si="15"/>
        <v>7.2700975353384923E-6</v>
      </c>
    </row>
    <row r="60" spans="1:21" x14ac:dyDescent="0.25">
      <c r="A60" t="s">
        <v>36</v>
      </c>
      <c r="B60" t="s">
        <v>2</v>
      </c>
      <c r="C60" t="s">
        <v>3</v>
      </c>
      <c r="D60" s="1">
        <v>72933900000000</v>
      </c>
      <c r="E60">
        <v>-9.5769999999999994E-2</v>
      </c>
      <c r="F60">
        <v>5.7459999999999997E-2</v>
      </c>
      <c r="G60">
        <v>9.6534200000000006</v>
      </c>
      <c r="H60">
        <v>3.5</v>
      </c>
      <c r="I60">
        <f t="shared" si="16"/>
        <v>0.96912362360193982</v>
      </c>
      <c r="O60">
        <f t="shared" si="9"/>
        <v>-9.5557531263675582E-2</v>
      </c>
      <c r="P60">
        <f t="shared" si="10"/>
        <v>5.7332523195267826E-2</v>
      </c>
      <c r="Q60">
        <f t="shared" si="11"/>
        <v>9.632003586210617</v>
      </c>
      <c r="R60">
        <f t="shared" si="12"/>
        <v>-2.3607637369379986E-4</v>
      </c>
      <c r="S60">
        <f t="shared" si="13"/>
        <v>1.4164089414685915E-4</v>
      </c>
      <c r="T60">
        <f t="shared" si="14"/>
        <v>2.3796015321536856E-2</v>
      </c>
      <c r="U60">
        <f t="shared" si="15"/>
        <v>5.888779003624179E-6</v>
      </c>
    </row>
    <row r="61" spans="1:21" x14ac:dyDescent="0.25">
      <c r="A61" t="s">
        <v>36</v>
      </c>
      <c r="B61" t="s">
        <v>2</v>
      </c>
      <c r="C61" t="s">
        <v>3</v>
      </c>
      <c r="D61" s="1">
        <v>72933900000000</v>
      </c>
      <c r="E61">
        <v>-9.5769999999999994E-2</v>
      </c>
      <c r="F61">
        <v>5.7459999999999997E-2</v>
      </c>
      <c r="G61">
        <v>9.6534200000000006</v>
      </c>
      <c r="H61">
        <v>3.5</v>
      </c>
      <c r="I61">
        <f t="shared" si="16"/>
        <v>0.96912362360193982</v>
      </c>
      <c r="O61">
        <f t="shared" si="9"/>
        <v>-9.5578778137308029E-2</v>
      </c>
      <c r="P61">
        <f t="shared" si="10"/>
        <v>5.7345270875741046E-2</v>
      </c>
      <c r="Q61">
        <f t="shared" si="11"/>
        <v>9.6341452275895545</v>
      </c>
      <c r="R61">
        <f t="shared" si="12"/>
        <v>-2.1246873632441154E-4</v>
      </c>
      <c r="S61">
        <f t="shared" si="13"/>
        <v>1.2747680473217116E-4</v>
      </c>
      <c r="T61">
        <f t="shared" si="14"/>
        <v>2.1416413789383526E-2</v>
      </c>
      <c r="U61">
        <f t="shared" si="15"/>
        <v>4.7699109929357435E-6</v>
      </c>
    </row>
    <row r="62" spans="1:21" x14ac:dyDescent="0.25">
      <c r="A62" t="s">
        <v>36</v>
      </c>
      <c r="B62" t="s">
        <v>2</v>
      </c>
      <c r="C62" t="s">
        <v>3</v>
      </c>
      <c r="D62" s="1">
        <v>72933900000000</v>
      </c>
      <c r="E62">
        <v>-9.5769999999999994E-2</v>
      </c>
      <c r="F62">
        <v>5.7459999999999997E-2</v>
      </c>
      <c r="G62">
        <v>9.6534200000000006</v>
      </c>
      <c r="H62">
        <v>3.5</v>
      </c>
      <c r="I62">
        <f t="shared" si="16"/>
        <v>0.96912362360193982</v>
      </c>
      <c r="O62">
        <f t="shared" si="9"/>
        <v>-9.5597900323577234E-2</v>
      </c>
      <c r="P62">
        <f t="shared" si="10"/>
        <v>5.7356743788166943E-2</v>
      </c>
      <c r="Q62">
        <f t="shared" si="11"/>
        <v>9.6360727048305996</v>
      </c>
      <c r="R62">
        <f t="shared" si="12"/>
        <v>-1.9122186269196484E-4</v>
      </c>
      <c r="S62">
        <f t="shared" si="13"/>
        <v>1.1472912425895126E-4</v>
      </c>
      <c r="T62">
        <f t="shared" si="14"/>
        <v>1.9274772410446062E-2</v>
      </c>
      <c r="U62">
        <f t="shared" si="15"/>
        <v>3.8636279042783081E-6</v>
      </c>
    </row>
    <row r="63" spans="1:21" x14ac:dyDescent="0.25">
      <c r="A63" t="s">
        <v>36</v>
      </c>
      <c r="B63" t="s">
        <v>2</v>
      </c>
      <c r="C63" t="s">
        <v>3</v>
      </c>
      <c r="D63" s="1">
        <v>72933900000000</v>
      </c>
      <c r="E63">
        <v>-9.5769999999999994E-2</v>
      </c>
      <c r="F63">
        <v>5.7459999999999997E-2</v>
      </c>
      <c r="G63">
        <v>9.6534200000000006</v>
      </c>
      <c r="H63">
        <v>3.5</v>
      </c>
      <c r="I63">
        <f t="shared" si="16"/>
        <v>0.96912362360193982</v>
      </c>
      <c r="O63">
        <f t="shared" si="9"/>
        <v>-9.561511029121951E-2</v>
      </c>
      <c r="P63">
        <f t="shared" si="10"/>
        <v>5.7367069409350248E-2</v>
      </c>
      <c r="Q63">
        <f t="shared" si="11"/>
        <v>9.6378074343475397</v>
      </c>
      <c r="R63">
        <f t="shared" si="12"/>
        <v>-1.7209967642276003E-4</v>
      </c>
      <c r="S63">
        <f t="shared" si="13"/>
        <v>1.0325621183305406E-4</v>
      </c>
      <c r="T63">
        <f t="shared" si="14"/>
        <v>1.7347295169400923E-2</v>
      </c>
      <c r="U63">
        <f t="shared" si="15"/>
        <v>3.129538602465237E-6</v>
      </c>
    </row>
    <row r="64" spans="1:21" x14ac:dyDescent="0.25">
      <c r="A64" t="s">
        <v>36</v>
      </c>
      <c r="B64" t="s">
        <v>2</v>
      </c>
      <c r="C64" t="s">
        <v>3</v>
      </c>
      <c r="D64" s="1">
        <v>72933900000000</v>
      </c>
      <c r="E64">
        <v>-9.5769999999999994E-2</v>
      </c>
      <c r="F64">
        <v>5.7459999999999997E-2</v>
      </c>
      <c r="G64">
        <v>9.6534200000000006</v>
      </c>
      <c r="H64">
        <v>3.5</v>
      </c>
      <c r="I64">
        <f t="shared" si="16"/>
        <v>0.96912362360193982</v>
      </c>
      <c r="O64">
        <f t="shared" si="9"/>
        <v>-9.5630599262097563E-2</v>
      </c>
      <c r="P64">
        <f t="shared" si="10"/>
        <v>5.7376362468415223E-2</v>
      </c>
      <c r="Q64">
        <f t="shared" si="11"/>
        <v>9.6393686909127858</v>
      </c>
      <c r="R64">
        <f t="shared" si="12"/>
        <v>-1.5488970878048403E-4</v>
      </c>
      <c r="S64">
        <f t="shared" si="13"/>
        <v>9.2930590649749345E-5</v>
      </c>
      <c r="T64">
        <f t="shared" si="14"/>
        <v>1.561256565246083E-2</v>
      </c>
      <c r="U64">
        <f t="shared" si="15"/>
        <v>2.5349262679968419E-6</v>
      </c>
    </row>
    <row r="65" spans="1:21" x14ac:dyDescent="0.25">
      <c r="A65" t="s">
        <v>36</v>
      </c>
      <c r="B65" t="s">
        <v>2</v>
      </c>
      <c r="C65" t="s">
        <v>3</v>
      </c>
      <c r="D65" s="1">
        <v>72933900000000</v>
      </c>
      <c r="E65">
        <v>-9.5769999999999994E-2</v>
      </c>
      <c r="F65">
        <v>5.7459999999999997E-2</v>
      </c>
      <c r="G65">
        <v>9.6534200000000006</v>
      </c>
      <c r="H65">
        <v>3.5</v>
      </c>
      <c r="I65">
        <f t="shared" si="16"/>
        <v>0.96912362360193982</v>
      </c>
      <c r="O65">
        <f t="shared" si="9"/>
        <v>-9.5644539335887804E-2</v>
      </c>
      <c r="P65">
        <f t="shared" si="10"/>
        <v>5.7384726221573701E-2</v>
      </c>
      <c r="Q65">
        <f t="shared" si="11"/>
        <v>9.640773821821508</v>
      </c>
      <c r="R65">
        <f t="shared" si="12"/>
        <v>-1.3940073790243146E-4</v>
      </c>
      <c r="S65">
        <f t="shared" si="13"/>
        <v>8.3637531584773717E-5</v>
      </c>
      <c r="T65">
        <f t="shared" si="14"/>
        <v>1.4051309087214747E-2</v>
      </c>
      <c r="U65">
        <f t="shared" si="15"/>
        <v>2.0532902770774422E-6</v>
      </c>
    </row>
    <row r="66" spans="1:21" x14ac:dyDescent="0.25">
      <c r="A66" t="s">
        <v>1</v>
      </c>
      <c r="B66" t="s">
        <v>2</v>
      </c>
      <c r="C66" t="s">
        <v>3</v>
      </c>
      <c r="D66">
        <v>2139318623000</v>
      </c>
      <c r="E66">
        <v>-6.7040000000000002E-2</v>
      </c>
      <c r="F66">
        <v>9.5769999999999994E-2</v>
      </c>
      <c r="G66">
        <v>9.6630000000000003</v>
      </c>
      <c r="H66">
        <v>3.5</v>
      </c>
      <c r="I66">
        <f t="shared" si="16"/>
        <v>0.97106022825529226</v>
      </c>
      <c r="O66">
        <f t="shared" ref="O66:O129" si="17">(E66*$L$2+O65*(1-$L$2))</f>
        <v>-9.278408540229903E-2</v>
      </c>
      <c r="P66">
        <f t="shared" ref="P66:P129" si="18">(F66*$L$2+P65*(1-$L$2))</f>
        <v>6.1223253599416334E-2</v>
      </c>
      <c r="Q66">
        <f t="shared" ref="Q66:Q129" si="19">(G66*$L$2+Q65*(1-$L$2))</f>
        <v>9.6429964396393579</v>
      </c>
      <c r="R66">
        <f t="shared" ref="R66:R129" si="20">E66 - O65</f>
        <v>2.8604539335887802E-2</v>
      </c>
      <c r="S66">
        <f t="shared" ref="S66:S129" si="21">F66 - P65</f>
        <v>3.8385273778426293E-2</v>
      </c>
      <c r="T66">
        <f t="shared" ref="T66:T129" si="22">G66-Q65</f>
        <v>2.2226178178492262E-2</v>
      </c>
      <c r="U66">
        <f t="shared" ref="U66:U129" si="23">((R66*R66)+(S66*S66)+(T66*T66))/($M$2 * $M$2)</f>
        <v>2.8965797866007164E-5</v>
      </c>
    </row>
    <row r="67" spans="1:21" x14ac:dyDescent="0.25">
      <c r="A67" t="s">
        <v>1</v>
      </c>
      <c r="B67" t="s">
        <v>2</v>
      </c>
      <c r="C67" t="s">
        <v>3</v>
      </c>
      <c r="D67">
        <v>2140887673000</v>
      </c>
      <c r="E67">
        <v>-3.8309999999999997E-2</v>
      </c>
      <c r="F67">
        <v>6.7040000000000002E-2</v>
      </c>
      <c r="G67">
        <v>9.5863800000000001</v>
      </c>
      <c r="H67">
        <v>3.5</v>
      </c>
      <c r="I67">
        <f t="shared" si="16"/>
        <v>0.95564392577936719</v>
      </c>
      <c r="O67">
        <f t="shared" si="17"/>
        <v>-8.7336676862069126E-2</v>
      </c>
      <c r="P67">
        <f t="shared" si="18"/>
        <v>6.1804928239474706E-2</v>
      </c>
      <c r="Q67">
        <f t="shared" si="19"/>
        <v>9.6373347956754234</v>
      </c>
      <c r="R67">
        <f t="shared" si="20"/>
        <v>5.4474085402299033E-2</v>
      </c>
      <c r="S67">
        <f t="shared" si="21"/>
        <v>5.816746400583668E-3</v>
      </c>
      <c r="T67">
        <f t="shared" si="22"/>
        <v>-5.6616439639357807E-2</v>
      </c>
      <c r="U67">
        <f t="shared" si="23"/>
        <v>6.4538389928680393E-5</v>
      </c>
    </row>
    <row r="68" spans="1:21" x14ac:dyDescent="0.25">
      <c r="A68" t="s">
        <v>1</v>
      </c>
      <c r="B68" t="s">
        <v>2</v>
      </c>
      <c r="C68" t="s">
        <v>3</v>
      </c>
      <c r="D68">
        <v>2140887673000</v>
      </c>
      <c r="E68">
        <v>-2.8729999999999999E-2</v>
      </c>
      <c r="F68">
        <v>6.7040000000000002E-2</v>
      </c>
      <c r="G68">
        <v>9.6151099999999996</v>
      </c>
      <c r="H68">
        <v>3.5</v>
      </c>
      <c r="I68">
        <f t="shared" ref="I68:I129" si="24">((E68*E68)+(F68*F68)+(G68*G68))/($M$2 * $M$2)</f>
        <v>0.96137351258464765</v>
      </c>
      <c r="O68">
        <f t="shared" si="17"/>
        <v>-8.1476009175862216E-2</v>
      </c>
      <c r="P68">
        <f t="shared" si="18"/>
        <v>6.2328435415527239E-2</v>
      </c>
      <c r="Q68">
        <f t="shared" si="19"/>
        <v>9.6351123161078807</v>
      </c>
      <c r="R68">
        <f t="shared" si="20"/>
        <v>5.8606676862069128E-2</v>
      </c>
      <c r="S68">
        <f t="shared" si="21"/>
        <v>5.2350717605252964E-3</v>
      </c>
      <c r="T68">
        <f t="shared" si="22"/>
        <v>-2.2224795675423792E-2</v>
      </c>
      <c r="U68">
        <f t="shared" si="23"/>
        <v>4.1136261687531122E-5</v>
      </c>
    </row>
    <row r="69" spans="1:21" x14ac:dyDescent="0.25">
      <c r="A69" t="s">
        <v>1</v>
      </c>
      <c r="B69" t="s">
        <v>2</v>
      </c>
      <c r="C69" t="s">
        <v>3</v>
      </c>
      <c r="D69">
        <v>2140887673000</v>
      </c>
      <c r="E69">
        <v>-5.7459999999999997E-2</v>
      </c>
      <c r="F69">
        <v>8.6190000000000003E-2</v>
      </c>
      <c r="G69">
        <v>9.57681</v>
      </c>
      <c r="H69">
        <v>3.5</v>
      </c>
      <c r="I69">
        <f t="shared" si="24"/>
        <v>0.95378656210401025</v>
      </c>
      <c r="O69">
        <f t="shared" si="17"/>
        <v>-7.9074408258275997E-2</v>
      </c>
      <c r="P69">
        <f t="shared" si="18"/>
        <v>6.471459187397452E-2</v>
      </c>
      <c r="Q69">
        <f t="shared" si="19"/>
        <v>9.6292820844970919</v>
      </c>
      <c r="R69">
        <f t="shared" si="20"/>
        <v>2.4016009175862219E-2</v>
      </c>
      <c r="S69">
        <f t="shared" si="21"/>
        <v>2.3861564584472764E-2</v>
      </c>
      <c r="T69">
        <f t="shared" si="22"/>
        <v>-5.8302316107880614E-2</v>
      </c>
      <c r="U69">
        <f t="shared" si="23"/>
        <v>4.7263022410114079E-5</v>
      </c>
    </row>
    <row r="70" spans="1:21" x14ac:dyDescent="0.25">
      <c r="A70" t="s">
        <v>1</v>
      </c>
      <c r="B70" t="s">
        <v>2</v>
      </c>
      <c r="C70" t="s">
        <v>3</v>
      </c>
      <c r="D70">
        <v>2140887673000</v>
      </c>
      <c r="E70">
        <v>-2.8729999999999999E-2</v>
      </c>
      <c r="F70">
        <v>9.5769999999999994E-2</v>
      </c>
      <c r="G70">
        <v>9.6055399999999995</v>
      </c>
      <c r="H70">
        <v>3.5</v>
      </c>
      <c r="I70">
        <f t="shared" si="24"/>
        <v>0.95950948666180991</v>
      </c>
      <c r="O70">
        <f t="shared" si="17"/>
        <v>-7.4039967432448395E-2</v>
      </c>
      <c r="P70">
        <f t="shared" si="18"/>
        <v>6.7820132686577064E-2</v>
      </c>
      <c r="Q70">
        <f t="shared" si="19"/>
        <v>9.6269078760473832</v>
      </c>
      <c r="R70">
        <f t="shared" si="20"/>
        <v>5.0344408258275998E-2</v>
      </c>
      <c r="S70">
        <f t="shared" si="21"/>
        <v>3.1055408126025474E-2</v>
      </c>
      <c r="T70">
        <f t="shared" si="22"/>
        <v>-2.3742084497092364E-2</v>
      </c>
      <c r="U70">
        <f t="shared" si="23"/>
        <v>4.224465177988285E-5</v>
      </c>
    </row>
    <row r="71" spans="1:21" x14ac:dyDescent="0.25">
      <c r="A71" t="s">
        <v>1</v>
      </c>
      <c r="B71" t="s">
        <v>2</v>
      </c>
      <c r="C71" t="s">
        <v>3</v>
      </c>
      <c r="D71">
        <v>2140887673000</v>
      </c>
      <c r="E71">
        <v>-4.7879999999999999E-2</v>
      </c>
      <c r="F71">
        <v>0.10534</v>
      </c>
      <c r="G71">
        <v>9.6246899999999993</v>
      </c>
      <c r="H71">
        <v>3.5</v>
      </c>
      <c r="I71">
        <f t="shared" si="24"/>
        <v>0.96337398831379606</v>
      </c>
      <c r="O71">
        <f t="shared" si="17"/>
        <v>-7.1423970689203559E-2</v>
      </c>
      <c r="P71">
        <f t="shared" si="18"/>
        <v>7.1572119417919355E-2</v>
      </c>
      <c r="Q71">
        <f t="shared" si="19"/>
        <v>9.6266860884426464</v>
      </c>
      <c r="R71">
        <f t="shared" si="20"/>
        <v>2.6159967432448396E-2</v>
      </c>
      <c r="S71">
        <f t="shared" si="21"/>
        <v>3.7519867313422939E-2</v>
      </c>
      <c r="T71">
        <f t="shared" si="22"/>
        <v>-2.2178760473838821E-3</v>
      </c>
      <c r="U71">
        <f t="shared" si="23"/>
        <v>2.1805084074464671E-5</v>
      </c>
    </row>
    <row r="72" spans="1:21" x14ac:dyDescent="0.25">
      <c r="A72" t="s">
        <v>1</v>
      </c>
      <c r="B72" t="s">
        <v>2</v>
      </c>
      <c r="C72" t="s">
        <v>3</v>
      </c>
      <c r="D72">
        <v>2140887673000</v>
      </c>
      <c r="E72">
        <v>-3.8309999999999997E-2</v>
      </c>
      <c r="F72">
        <v>0.1245</v>
      </c>
      <c r="G72">
        <v>9.67258</v>
      </c>
      <c r="H72">
        <v>3.5</v>
      </c>
      <c r="I72">
        <f t="shared" si="24"/>
        <v>0.97302067075039356</v>
      </c>
      <c r="O72">
        <f t="shared" si="17"/>
        <v>-6.8112573620283209E-2</v>
      </c>
      <c r="P72">
        <f t="shared" si="18"/>
        <v>7.6864907476127425E-2</v>
      </c>
      <c r="Q72">
        <f t="shared" si="19"/>
        <v>9.631275479598381</v>
      </c>
      <c r="R72">
        <f t="shared" si="20"/>
        <v>3.3113970689203562E-2</v>
      </c>
      <c r="S72">
        <f t="shared" si="21"/>
        <v>5.2927880582080644E-2</v>
      </c>
      <c r="T72">
        <f t="shared" si="22"/>
        <v>4.5893911557353562E-2</v>
      </c>
      <c r="U72">
        <f t="shared" si="23"/>
        <v>6.2432387728215854E-5</v>
      </c>
    </row>
    <row r="73" spans="1:21" x14ac:dyDescent="0.25">
      <c r="A73" t="s">
        <v>1</v>
      </c>
      <c r="B73" t="s">
        <v>2</v>
      </c>
      <c r="C73" t="s">
        <v>3</v>
      </c>
      <c r="D73">
        <v>2140887673000</v>
      </c>
      <c r="E73">
        <v>-3.8309999999999997E-2</v>
      </c>
      <c r="F73">
        <v>0.1245</v>
      </c>
      <c r="G73">
        <v>9.67258</v>
      </c>
      <c r="H73">
        <v>3.5</v>
      </c>
      <c r="I73">
        <f t="shared" si="24"/>
        <v>0.97302067075039356</v>
      </c>
      <c r="O73">
        <f t="shared" si="17"/>
        <v>-6.5132316258254885E-2</v>
      </c>
      <c r="P73">
        <f t="shared" si="18"/>
        <v>8.1628416728514688E-2</v>
      </c>
      <c r="Q73">
        <f t="shared" si="19"/>
        <v>9.6354059316385428</v>
      </c>
      <c r="R73">
        <f t="shared" si="20"/>
        <v>2.9802573620283213E-2</v>
      </c>
      <c r="S73">
        <f t="shared" si="21"/>
        <v>4.7635092523872574E-2</v>
      </c>
      <c r="T73">
        <f t="shared" si="22"/>
        <v>4.1304520401618916E-2</v>
      </c>
      <c r="U73">
        <f t="shared" si="23"/>
        <v>5.0570234059855453E-5</v>
      </c>
    </row>
    <row r="74" spans="1:21" x14ac:dyDescent="0.25">
      <c r="A74" t="s">
        <v>1</v>
      </c>
      <c r="B74" t="s">
        <v>2</v>
      </c>
      <c r="C74" t="s">
        <v>3</v>
      </c>
      <c r="D74">
        <v>2154506399000</v>
      </c>
      <c r="E74">
        <v>-1.915E-2</v>
      </c>
      <c r="F74">
        <v>7.6609999999999998E-2</v>
      </c>
      <c r="G74">
        <v>9.6151099999999996</v>
      </c>
      <c r="H74">
        <v>3.5</v>
      </c>
      <c r="I74">
        <f t="shared" si="24"/>
        <v>0.96138303776339584</v>
      </c>
      <c r="O74">
        <f t="shared" si="17"/>
        <v>-6.0534084632429395E-2</v>
      </c>
      <c r="P74">
        <f t="shared" si="18"/>
        <v>8.1126575055663216E-2</v>
      </c>
      <c r="Q74">
        <f t="shared" si="19"/>
        <v>9.6333763384746884</v>
      </c>
      <c r="R74">
        <f t="shared" si="20"/>
        <v>4.5982316258254885E-2</v>
      </c>
      <c r="S74">
        <f t="shared" si="21"/>
        <v>-5.0184167285146908E-3</v>
      </c>
      <c r="T74">
        <f t="shared" si="22"/>
        <v>-2.0295931638543152E-2</v>
      </c>
      <c r="U74">
        <f t="shared" si="23"/>
        <v>2.6530857463442272E-5</v>
      </c>
    </row>
    <row r="75" spans="1:21" x14ac:dyDescent="0.25">
      <c r="A75" t="s">
        <v>1</v>
      </c>
      <c r="B75" t="s">
        <v>2</v>
      </c>
      <c r="C75" t="s">
        <v>3</v>
      </c>
      <c r="D75">
        <v>2154506399000</v>
      </c>
      <c r="E75">
        <v>-9.58E-3</v>
      </c>
      <c r="F75">
        <v>8.6190000000000003E-2</v>
      </c>
      <c r="G75">
        <v>9.5863800000000001</v>
      </c>
      <c r="H75">
        <v>3.5</v>
      </c>
      <c r="I75">
        <f t="shared" si="24"/>
        <v>0.95566013113003312</v>
      </c>
      <c r="O75">
        <f t="shared" si="17"/>
        <v>-5.5438676169186456E-2</v>
      </c>
      <c r="P75">
        <f t="shared" si="18"/>
        <v>8.1632917550096898E-2</v>
      </c>
      <c r="Q75">
        <f t="shared" si="19"/>
        <v>9.628676704627221</v>
      </c>
      <c r="R75">
        <f t="shared" si="20"/>
        <v>5.0954084632429397E-2</v>
      </c>
      <c r="S75">
        <f t="shared" si="21"/>
        <v>5.0634249443367862E-3</v>
      </c>
      <c r="T75">
        <f t="shared" si="22"/>
        <v>-4.6996338474688315E-2</v>
      </c>
      <c r="U75">
        <f t="shared" si="23"/>
        <v>5.0229734257347499E-5</v>
      </c>
    </row>
    <row r="76" spans="1:21" x14ac:dyDescent="0.25">
      <c r="A76" t="s">
        <v>1</v>
      </c>
      <c r="B76" t="s">
        <v>2</v>
      </c>
      <c r="C76" t="s">
        <v>3</v>
      </c>
      <c r="D76">
        <v>2154506399000</v>
      </c>
      <c r="E76">
        <v>-9.58E-3</v>
      </c>
      <c r="F76">
        <v>7.6609999999999998E-2</v>
      </c>
      <c r="G76">
        <v>9.6055399999999995</v>
      </c>
      <c r="H76">
        <v>3.5</v>
      </c>
      <c r="I76">
        <f t="shared" si="24"/>
        <v>0.95946751493285576</v>
      </c>
      <c r="O76">
        <f t="shared" si="17"/>
        <v>-5.0852808552267814E-2</v>
      </c>
      <c r="P76">
        <f t="shared" si="18"/>
        <v>8.1130625795087216E-2</v>
      </c>
      <c r="Q76">
        <f t="shared" si="19"/>
        <v>9.6263630341645001</v>
      </c>
      <c r="R76">
        <f t="shared" si="20"/>
        <v>4.5858676169186458E-2</v>
      </c>
      <c r="S76">
        <f t="shared" si="21"/>
        <v>-5.0229175500969003E-3</v>
      </c>
      <c r="T76">
        <f t="shared" si="22"/>
        <v>-2.3136704627221505E-2</v>
      </c>
      <c r="U76">
        <f t="shared" si="23"/>
        <v>2.769620817517239E-5</v>
      </c>
    </row>
    <row r="77" spans="1:21" x14ac:dyDescent="0.25">
      <c r="A77" t="s">
        <v>1</v>
      </c>
      <c r="B77" t="s">
        <v>2</v>
      </c>
      <c r="C77" t="s">
        <v>3</v>
      </c>
      <c r="D77">
        <v>2154506399000</v>
      </c>
      <c r="E77">
        <v>-4.7879999999999999E-2</v>
      </c>
      <c r="F77">
        <v>0.10534</v>
      </c>
      <c r="G77">
        <v>9.57681</v>
      </c>
      <c r="H77">
        <v>3.5</v>
      </c>
      <c r="I77">
        <f t="shared" si="24"/>
        <v>0.95381420722908161</v>
      </c>
      <c r="O77">
        <f t="shared" si="17"/>
        <v>-5.0555527697041032E-2</v>
      </c>
      <c r="P77">
        <f t="shared" si="18"/>
        <v>8.3551563215578495E-2</v>
      </c>
      <c r="Q77">
        <f t="shared" si="19"/>
        <v>9.6214077307480501</v>
      </c>
      <c r="R77">
        <f t="shared" si="20"/>
        <v>2.9728085522678152E-3</v>
      </c>
      <c r="S77">
        <f t="shared" si="21"/>
        <v>2.4209374204912787E-2</v>
      </c>
      <c r="T77">
        <f t="shared" si="22"/>
        <v>-4.9553034164500076E-2</v>
      </c>
      <c r="U77">
        <f t="shared" si="23"/>
        <v>3.1719064134469436E-5</v>
      </c>
    </row>
    <row r="78" spans="1:21" x14ac:dyDescent="0.25">
      <c r="A78" t="s">
        <v>1</v>
      </c>
      <c r="B78" t="s">
        <v>2</v>
      </c>
      <c r="C78" t="s">
        <v>3</v>
      </c>
      <c r="D78">
        <v>2154506399000</v>
      </c>
      <c r="E78">
        <v>-5.7459999999999997E-2</v>
      </c>
      <c r="F78">
        <v>9.5769999999999994E-2</v>
      </c>
      <c r="G78">
        <v>9.6055399999999995</v>
      </c>
      <c r="H78">
        <v>3.5</v>
      </c>
      <c r="I78">
        <f t="shared" si="24"/>
        <v>0.95953523511566108</v>
      </c>
      <c r="O78">
        <f t="shared" si="17"/>
        <v>-5.1245974927336929E-2</v>
      </c>
      <c r="P78">
        <f t="shared" si="18"/>
        <v>8.4773406894020645E-2</v>
      </c>
      <c r="Q78">
        <f t="shared" si="19"/>
        <v>9.6198209576732463</v>
      </c>
      <c r="R78">
        <f t="shared" si="20"/>
        <v>-6.9044723029589652E-3</v>
      </c>
      <c r="S78">
        <f t="shared" si="21"/>
        <v>1.2218436784421499E-2</v>
      </c>
      <c r="T78">
        <f t="shared" si="22"/>
        <v>-1.586773074805059E-2</v>
      </c>
      <c r="U78">
        <f t="shared" si="23"/>
        <v>4.6661643078355647E-6</v>
      </c>
    </row>
    <row r="79" spans="1:21" x14ac:dyDescent="0.25">
      <c r="A79" t="s">
        <v>1</v>
      </c>
      <c r="B79" t="s">
        <v>2</v>
      </c>
      <c r="C79" t="s">
        <v>3</v>
      </c>
      <c r="D79">
        <v>2154506399000</v>
      </c>
      <c r="E79">
        <v>-0.16281000000000001</v>
      </c>
      <c r="F79">
        <v>0.11491999999999999</v>
      </c>
      <c r="G79">
        <v>10.036490000000001</v>
      </c>
      <c r="H79">
        <v>3.5</v>
      </c>
      <c r="I79">
        <f t="shared" si="24"/>
        <v>1.0478365667070266</v>
      </c>
      <c r="O79">
        <f t="shared" si="17"/>
        <v>-6.2402377434603237E-2</v>
      </c>
      <c r="P79">
        <f t="shared" si="18"/>
        <v>8.7788066204618584E-2</v>
      </c>
      <c r="Q79">
        <f t="shared" si="19"/>
        <v>9.6614878619059219</v>
      </c>
      <c r="R79">
        <f t="shared" si="20"/>
        <v>-0.11156402507266308</v>
      </c>
      <c r="S79">
        <f t="shared" si="21"/>
        <v>3.014659310597935E-2</v>
      </c>
      <c r="T79">
        <f t="shared" si="22"/>
        <v>0.41666904232675428</v>
      </c>
      <c r="U79">
        <f t="shared" si="23"/>
        <v>1.9441373881509641E-3</v>
      </c>
    </row>
    <row r="80" spans="1:21" x14ac:dyDescent="0.25">
      <c r="A80" t="s">
        <v>1</v>
      </c>
      <c r="B80" t="s">
        <v>2</v>
      </c>
      <c r="C80" t="s">
        <v>3</v>
      </c>
      <c r="D80">
        <v>2154506399000</v>
      </c>
      <c r="E80">
        <v>-0.16281000000000001</v>
      </c>
      <c r="F80">
        <v>0.11491999999999999</v>
      </c>
      <c r="G80">
        <v>10.036490000000001</v>
      </c>
      <c r="H80">
        <v>3.5</v>
      </c>
      <c r="I80">
        <f t="shared" si="24"/>
        <v>1.0478365667070266</v>
      </c>
      <c r="O80">
        <f t="shared" si="17"/>
        <v>-7.244313969114291E-2</v>
      </c>
      <c r="P80">
        <f t="shared" si="18"/>
        <v>9.0501259584156724E-2</v>
      </c>
      <c r="Q80">
        <f t="shared" si="19"/>
        <v>9.6989880757153291</v>
      </c>
      <c r="R80">
        <f t="shared" si="20"/>
        <v>-0.10040762256539677</v>
      </c>
      <c r="S80">
        <f t="shared" si="21"/>
        <v>2.713193379538141E-2</v>
      </c>
      <c r="T80">
        <f t="shared" si="22"/>
        <v>0.37500213809407867</v>
      </c>
      <c r="U80">
        <f t="shared" si="23"/>
        <v>1.5747512844022798E-3</v>
      </c>
    </row>
    <row r="81" spans="1:21" x14ac:dyDescent="0.25">
      <c r="A81" t="s">
        <v>1</v>
      </c>
      <c r="B81" t="s">
        <v>2</v>
      </c>
      <c r="C81" t="s">
        <v>3</v>
      </c>
      <c r="D81">
        <v>2154516498000</v>
      </c>
      <c r="E81">
        <v>-0.11491999999999999</v>
      </c>
      <c r="F81">
        <v>7.6609999999999998E-2</v>
      </c>
      <c r="G81">
        <v>9.9024199999999993</v>
      </c>
      <c r="H81">
        <v>3.5</v>
      </c>
      <c r="I81">
        <f t="shared" si="24"/>
        <v>1.0198253687745373</v>
      </c>
      <c r="O81">
        <f t="shared" si="17"/>
        <v>-7.6690825722028622E-2</v>
      </c>
      <c r="P81">
        <f t="shared" si="18"/>
        <v>8.9112133625741052E-2</v>
      </c>
      <c r="Q81">
        <f t="shared" si="19"/>
        <v>9.7193312681437973</v>
      </c>
      <c r="R81">
        <f t="shared" si="20"/>
        <v>-4.2476860308857084E-2</v>
      </c>
      <c r="S81">
        <f t="shared" si="21"/>
        <v>-1.3891259584156726E-2</v>
      </c>
      <c r="T81">
        <f t="shared" si="22"/>
        <v>0.20343192428467027</v>
      </c>
      <c r="U81">
        <f t="shared" si="23"/>
        <v>4.5109311898274408E-4</v>
      </c>
    </row>
    <row r="82" spans="1:21" x14ac:dyDescent="0.25">
      <c r="A82" t="s">
        <v>1</v>
      </c>
      <c r="B82" t="s">
        <v>2</v>
      </c>
      <c r="C82" t="s">
        <v>3</v>
      </c>
      <c r="D82">
        <v>2154526597000</v>
      </c>
      <c r="E82">
        <v>-0.11491999999999999</v>
      </c>
      <c r="F82">
        <v>0.10534</v>
      </c>
      <c r="G82">
        <v>9.9503000000000004</v>
      </c>
      <c r="H82">
        <v>3.5</v>
      </c>
      <c r="I82">
        <f t="shared" si="24"/>
        <v>1.0297637262514996</v>
      </c>
      <c r="O82">
        <f t="shared" si="17"/>
        <v>-8.0513743149825762E-2</v>
      </c>
      <c r="P82">
        <f t="shared" si="18"/>
        <v>9.0734920263166957E-2</v>
      </c>
      <c r="Q82">
        <f t="shared" si="19"/>
        <v>9.7424281413294178</v>
      </c>
      <c r="R82">
        <f t="shared" si="20"/>
        <v>-3.8229174277971373E-2</v>
      </c>
      <c r="S82">
        <f t="shared" si="21"/>
        <v>1.6227866374258951E-2</v>
      </c>
      <c r="T82">
        <f t="shared" si="22"/>
        <v>0.23096873185620304</v>
      </c>
      <c r="U82">
        <f t="shared" si="23"/>
        <v>5.7264374010283358E-4</v>
      </c>
    </row>
    <row r="83" spans="1:21" x14ac:dyDescent="0.25">
      <c r="A83" t="s">
        <v>1</v>
      </c>
      <c r="B83" t="s">
        <v>2</v>
      </c>
      <c r="C83" t="s">
        <v>3</v>
      </c>
      <c r="D83">
        <v>2154536672000</v>
      </c>
      <c r="E83">
        <v>-9.5769999999999994E-2</v>
      </c>
      <c r="F83">
        <v>6.7040000000000002E-2</v>
      </c>
      <c r="G83">
        <v>9.7970699999999997</v>
      </c>
      <c r="H83">
        <v>3.5</v>
      </c>
      <c r="I83">
        <f t="shared" si="24"/>
        <v>0.99818928265174522</v>
      </c>
      <c r="O83">
        <f t="shared" si="17"/>
        <v>-8.2039368834843196E-2</v>
      </c>
      <c r="P83">
        <f t="shared" si="18"/>
        <v>8.8365428236850271E-2</v>
      </c>
      <c r="Q83">
        <f t="shared" si="19"/>
        <v>9.7478923271964764</v>
      </c>
      <c r="R83">
        <f t="shared" si="20"/>
        <v>-1.5256256850174232E-2</v>
      </c>
      <c r="S83">
        <f t="shared" si="21"/>
        <v>-2.3694920263166955E-2</v>
      </c>
      <c r="T83">
        <f t="shared" si="22"/>
        <v>5.4641858670581911E-2</v>
      </c>
      <c r="U83">
        <f t="shared" si="23"/>
        <v>3.9304567293678581E-5</v>
      </c>
    </row>
    <row r="84" spans="1:21" x14ac:dyDescent="0.25">
      <c r="A84" t="s">
        <v>4</v>
      </c>
      <c r="B84" t="s">
        <v>2</v>
      </c>
      <c r="C84" t="s">
        <v>3</v>
      </c>
      <c r="D84">
        <v>2309359039000</v>
      </c>
      <c r="E84">
        <v>-3.8309999999999997E-2</v>
      </c>
      <c r="F84">
        <v>0.10534</v>
      </c>
      <c r="G84">
        <v>9.6151099999999996</v>
      </c>
      <c r="H84">
        <v>3.5</v>
      </c>
      <c r="I84">
        <f t="shared" si="24"/>
        <v>0.96144884135928632</v>
      </c>
      <c r="O84">
        <f t="shared" si="17"/>
        <v>-7.7666431951358875E-2</v>
      </c>
      <c r="P84">
        <f t="shared" si="18"/>
        <v>9.0062885413165247E-2</v>
      </c>
      <c r="Q84">
        <f t="shared" si="19"/>
        <v>9.7346140944768287</v>
      </c>
      <c r="R84">
        <f t="shared" si="20"/>
        <v>4.3729368834843199E-2</v>
      </c>
      <c r="S84">
        <f t="shared" si="21"/>
        <v>1.6974571763149732E-2</v>
      </c>
      <c r="T84">
        <f t="shared" si="22"/>
        <v>-0.13278232719647676</v>
      </c>
      <c r="U84">
        <f t="shared" si="23"/>
        <v>2.0621255037378241E-4</v>
      </c>
    </row>
    <row r="85" spans="1:21" x14ac:dyDescent="0.25">
      <c r="A85" t="s">
        <v>4</v>
      </c>
      <c r="B85" t="s">
        <v>2</v>
      </c>
      <c r="C85" t="s">
        <v>3</v>
      </c>
      <c r="D85">
        <v>2309359039000</v>
      </c>
      <c r="E85">
        <v>-6.7040000000000002E-2</v>
      </c>
      <c r="F85">
        <v>9.5769999999999994E-2</v>
      </c>
      <c r="G85">
        <v>9.5959599999999998</v>
      </c>
      <c r="H85">
        <v>3.5</v>
      </c>
      <c r="I85">
        <f t="shared" si="24"/>
        <v>0.95763488230457972</v>
      </c>
      <c r="O85">
        <f t="shared" si="17"/>
        <v>-7.6603788756222993E-2</v>
      </c>
      <c r="P85">
        <f t="shared" si="18"/>
        <v>9.0633596871848729E-2</v>
      </c>
      <c r="Q85">
        <f t="shared" si="19"/>
        <v>9.7207486850291449</v>
      </c>
      <c r="R85">
        <f t="shared" si="20"/>
        <v>1.0626431951358872E-2</v>
      </c>
      <c r="S85">
        <f t="shared" si="21"/>
        <v>5.7071145868347467E-3</v>
      </c>
      <c r="T85">
        <f t="shared" si="22"/>
        <v>-0.13865409447682886</v>
      </c>
      <c r="U85">
        <f t="shared" si="23"/>
        <v>2.0141803825279511E-4</v>
      </c>
    </row>
    <row r="86" spans="1:21" x14ac:dyDescent="0.25">
      <c r="A86" t="s">
        <v>4</v>
      </c>
      <c r="B86" t="s">
        <v>2</v>
      </c>
      <c r="C86" t="s">
        <v>3</v>
      </c>
      <c r="D86">
        <v>2309359039000</v>
      </c>
      <c r="E86">
        <v>-1.915E-2</v>
      </c>
      <c r="F86">
        <v>8.6190000000000003E-2</v>
      </c>
      <c r="G86">
        <v>9.5863800000000001</v>
      </c>
      <c r="H86">
        <v>3.5</v>
      </c>
      <c r="I86">
        <f t="shared" si="24"/>
        <v>0.95566299007774569</v>
      </c>
      <c r="O86">
        <f t="shared" si="17"/>
        <v>-7.0858409880600701E-2</v>
      </c>
      <c r="P86">
        <f t="shared" si="18"/>
        <v>9.0189237184663859E-2</v>
      </c>
      <c r="Q86">
        <f t="shared" si="19"/>
        <v>9.7073118165262304</v>
      </c>
      <c r="R86">
        <f t="shared" si="20"/>
        <v>5.7453788756222993E-2</v>
      </c>
      <c r="S86">
        <f t="shared" si="21"/>
        <v>-4.4435968718487262E-3</v>
      </c>
      <c r="T86">
        <f t="shared" si="22"/>
        <v>-0.13436868502914479</v>
      </c>
      <c r="U86">
        <f t="shared" si="23"/>
        <v>2.2226829064768031E-4</v>
      </c>
    </row>
    <row r="87" spans="1:21" x14ac:dyDescent="0.25">
      <c r="A87" t="s">
        <v>4</v>
      </c>
      <c r="B87" t="s">
        <v>2</v>
      </c>
      <c r="C87" t="s">
        <v>3</v>
      </c>
      <c r="D87">
        <v>2309359039000</v>
      </c>
      <c r="E87">
        <v>9.58E-3</v>
      </c>
      <c r="F87">
        <v>7.6609999999999998E-2</v>
      </c>
      <c r="G87">
        <v>9.5959599999999998</v>
      </c>
      <c r="H87">
        <v>3.5</v>
      </c>
      <c r="I87">
        <f t="shared" si="24"/>
        <v>0.95755476007087659</v>
      </c>
      <c r="O87">
        <f t="shared" si="17"/>
        <v>-6.2814568892540626E-2</v>
      </c>
      <c r="P87">
        <f t="shared" si="18"/>
        <v>8.8831313466197478E-2</v>
      </c>
      <c r="Q87">
        <f t="shared" si="19"/>
        <v>9.6961766348736074</v>
      </c>
      <c r="R87">
        <f t="shared" si="20"/>
        <v>8.0438409880600706E-2</v>
      </c>
      <c r="S87">
        <f t="shared" si="21"/>
        <v>-1.3579237184663862E-2</v>
      </c>
      <c r="T87">
        <f t="shared" si="22"/>
        <v>-0.11135181652623061</v>
      </c>
      <c r="U87">
        <f t="shared" si="23"/>
        <v>1.9812711225365311E-4</v>
      </c>
    </row>
    <row r="88" spans="1:21" x14ac:dyDescent="0.25">
      <c r="A88" t="s">
        <v>4</v>
      </c>
      <c r="B88" t="s">
        <v>2</v>
      </c>
      <c r="C88" t="s">
        <v>3</v>
      </c>
      <c r="D88">
        <v>2309359039000</v>
      </c>
      <c r="E88">
        <v>0</v>
      </c>
      <c r="F88">
        <v>6.7040000000000002E-2</v>
      </c>
      <c r="G88">
        <v>9.5959599999999998</v>
      </c>
      <c r="H88">
        <v>3.5</v>
      </c>
      <c r="I88">
        <f t="shared" si="24"/>
        <v>0.95753951102189072</v>
      </c>
      <c r="O88">
        <f t="shared" si="17"/>
        <v>-5.6533112003286562E-2</v>
      </c>
      <c r="P88">
        <f t="shared" si="18"/>
        <v>8.6652182119577731E-2</v>
      </c>
      <c r="Q88">
        <f t="shared" si="19"/>
        <v>9.6861549713862463</v>
      </c>
      <c r="R88">
        <f t="shared" si="20"/>
        <v>6.2814568892540626E-2</v>
      </c>
      <c r="S88">
        <f t="shared" si="21"/>
        <v>-2.1791313466197476E-2</v>
      </c>
      <c r="T88">
        <f t="shared" si="22"/>
        <v>-0.10021663487360755</v>
      </c>
      <c r="U88">
        <f t="shared" si="23"/>
        <v>1.5039874728652497E-4</v>
      </c>
    </row>
    <row r="89" spans="1:21" x14ac:dyDescent="0.25">
      <c r="A89" t="s">
        <v>4</v>
      </c>
      <c r="B89" t="s">
        <v>2</v>
      </c>
      <c r="C89" t="s">
        <v>3</v>
      </c>
      <c r="D89">
        <v>2309359039000</v>
      </c>
      <c r="E89">
        <v>-1.915E-2</v>
      </c>
      <c r="F89">
        <v>5.7459999999999997E-2</v>
      </c>
      <c r="G89">
        <v>9.6534200000000006</v>
      </c>
      <c r="H89">
        <v>3.5</v>
      </c>
      <c r="I89">
        <f t="shared" si="24"/>
        <v>0.96903206557738597</v>
      </c>
      <c r="O89">
        <f t="shared" si="17"/>
        <v>-5.2794800802957904E-2</v>
      </c>
      <c r="P89">
        <f t="shared" si="18"/>
        <v>8.3732963907619959E-2</v>
      </c>
      <c r="Q89">
        <f t="shared" si="19"/>
        <v>9.6828814742476208</v>
      </c>
      <c r="R89">
        <f t="shared" si="20"/>
        <v>3.7383112003286562E-2</v>
      </c>
      <c r="S89">
        <f t="shared" si="21"/>
        <v>-2.9192182119577734E-2</v>
      </c>
      <c r="T89">
        <f t="shared" si="22"/>
        <v>-3.2734971386245704E-2</v>
      </c>
      <c r="U89">
        <f t="shared" si="23"/>
        <v>3.4535152775589577E-5</v>
      </c>
    </row>
    <row r="90" spans="1:21" x14ac:dyDescent="0.25">
      <c r="A90" t="s">
        <v>4</v>
      </c>
      <c r="B90" t="s">
        <v>2</v>
      </c>
      <c r="C90" t="s">
        <v>3</v>
      </c>
      <c r="D90">
        <v>2309359039000</v>
      </c>
      <c r="E90">
        <v>-1.915E-2</v>
      </c>
      <c r="F90">
        <v>5.7459999999999997E-2</v>
      </c>
      <c r="G90">
        <v>9.6534200000000006</v>
      </c>
      <c r="H90">
        <v>3.5</v>
      </c>
      <c r="I90">
        <f t="shared" si="24"/>
        <v>0.96903206557738597</v>
      </c>
      <c r="O90">
        <f t="shared" si="17"/>
        <v>-4.9430320722662117E-2</v>
      </c>
      <c r="P90">
        <f t="shared" si="18"/>
        <v>8.1105667516857965E-2</v>
      </c>
      <c r="Q90">
        <f t="shared" si="19"/>
        <v>9.679935326822859</v>
      </c>
      <c r="R90">
        <f t="shared" si="20"/>
        <v>3.3644800802957904E-2</v>
      </c>
      <c r="S90">
        <f t="shared" si="21"/>
        <v>-2.6272963907619962E-2</v>
      </c>
      <c r="T90">
        <f t="shared" si="22"/>
        <v>-2.9461474247620245E-2</v>
      </c>
      <c r="U90">
        <f t="shared" si="23"/>
        <v>2.7973473748227013E-5</v>
      </c>
    </row>
    <row r="91" spans="1:21" x14ac:dyDescent="0.25">
      <c r="A91" t="s">
        <v>4</v>
      </c>
      <c r="B91" t="s">
        <v>2</v>
      </c>
      <c r="C91" t="s">
        <v>3</v>
      </c>
      <c r="D91">
        <v>2309369155000</v>
      </c>
      <c r="E91">
        <v>0</v>
      </c>
      <c r="F91">
        <v>4.7879999999999999E-2</v>
      </c>
      <c r="G91">
        <v>9.6534200000000006</v>
      </c>
      <c r="H91">
        <v>3.5</v>
      </c>
      <c r="I91">
        <f t="shared" si="24"/>
        <v>0.96901775888919783</v>
      </c>
      <c r="O91">
        <f t="shared" si="17"/>
        <v>-4.4487288650395904E-2</v>
      </c>
      <c r="P91">
        <f t="shared" si="18"/>
        <v>7.778310076517217E-2</v>
      </c>
      <c r="Q91">
        <f t="shared" si="19"/>
        <v>9.6772837941405729</v>
      </c>
      <c r="R91">
        <f t="shared" si="20"/>
        <v>4.9430320722662117E-2</v>
      </c>
      <c r="S91">
        <f t="shared" si="21"/>
        <v>-3.3225667516857967E-2</v>
      </c>
      <c r="T91">
        <f t="shared" si="22"/>
        <v>-2.6515326822858398E-2</v>
      </c>
      <c r="U91">
        <f t="shared" si="23"/>
        <v>4.4196185546845421E-5</v>
      </c>
    </row>
    <row r="92" spans="1:21" x14ac:dyDescent="0.25">
      <c r="A92" t="s">
        <v>4</v>
      </c>
      <c r="B92" t="s">
        <v>2</v>
      </c>
      <c r="C92" t="s">
        <v>3</v>
      </c>
      <c r="D92">
        <v>2309419799000</v>
      </c>
      <c r="E92">
        <v>-3.8309999999999997E-2</v>
      </c>
      <c r="F92">
        <v>7.6609999999999998E-2</v>
      </c>
      <c r="G92">
        <v>9.67258</v>
      </c>
      <c r="H92">
        <v>3.5</v>
      </c>
      <c r="I92">
        <f t="shared" si="24"/>
        <v>0.97292052393307693</v>
      </c>
      <c r="O92">
        <f t="shared" si="17"/>
        <v>-4.3869559785356317E-2</v>
      </c>
      <c r="P92">
        <f t="shared" si="18"/>
        <v>7.7665790688654951E-2</v>
      </c>
      <c r="Q92">
        <f t="shared" si="19"/>
        <v>9.6768134147265155</v>
      </c>
      <c r="R92">
        <f t="shared" si="20"/>
        <v>6.1772886503959068E-3</v>
      </c>
      <c r="S92">
        <f t="shared" si="21"/>
        <v>-1.173100765172172E-3</v>
      </c>
      <c r="T92">
        <f t="shared" si="22"/>
        <v>-4.7037941405729811E-3</v>
      </c>
      <c r="U92">
        <f t="shared" si="23"/>
        <v>6.4116141669755546E-7</v>
      </c>
    </row>
    <row r="93" spans="1:21" x14ac:dyDescent="0.25">
      <c r="A93" t="s">
        <v>4</v>
      </c>
      <c r="B93" t="s">
        <v>2</v>
      </c>
      <c r="C93" t="s">
        <v>3</v>
      </c>
      <c r="D93">
        <v>2313870889000</v>
      </c>
      <c r="E93">
        <v>-4.7879999999999999E-2</v>
      </c>
      <c r="F93">
        <v>9.5769999999999994E-2</v>
      </c>
      <c r="G93">
        <v>9.57681</v>
      </c>
      <c r="H93">
        <v>3.5</v>
      </c>
      <c r="I93">
        <f t="shared" si="24"/>
        <v>0.95379419459509285</v>
      </c>
      <c r="O93">
        <f t="shared" si="17"/>
        <v>-4.4270603806820685E-2</v>
      </c>
      <c r="P93">
        <f t="shared" si="18"/>
        <v>7.9476211619789461E-2</v>
      </c>
      <c r="Q93">
        <f t="shared" si="19"/>
        <v>9.6668130732538629</v>
      </c>
      <c r="R93">
        <f t="shared" si="20"/>
        <v>-4.0104402146436818E-3</v>
      </c>
      <c r="S93">
        <f t="shared" si="21"/>
        <v>1.8104209311345043E-2</v>
      </c>
      <c r="T93">
        <f t="shared" si="22"/>
        <v>-0.10000341472651542</v>
      </c>
      <c r="U93">
        <f t="shared" si="23"/>
        <v>1.075646007458444E-4</v>
      </c>
    </row>
    <row r="94" spans="1:21" x14ac:dyDescent="0.25">
      <c r="A94" t="s">
        <v>4</v>
      </c>
      <c r="B94" t="s">
        <v>2</v>
      </c>
      <c r="C94" t="s">
        <v>3</v>
      </c>
      <c r="D94">
        <v>2313870889000</v>
      </c>
      <c r="E94">
        <v>-4.7879999999999999E-2</v>
      </c>
      <c r="F94">
        <v>7.6609999999999998E-2</v>
      </c>
      <c r="G94">
        <v>9.5672300000000003</v>
      </c>
      <c r="H94">
        <v>3.5</v>
      </c>
      <c r="I94">
        <f t="shared" si="24"/>
        <v>0.95185282038192509</v>
      </c>
      <c r="O94">
        <f t="shared" si="17"/>
        <v>-4.463154342613862E-2</v>
      </c>
      <c r="P94">
        <f t="shared" si="18"/>
        <v>7.9189590457810516E-2</v>
      </c>
      <c r="Q94">
        <f t="shared" si="19"/>
        <v>9.6568547659284771</v>
      </c>
      <c r="R94">
        <f t="shared" si="20"/>
        <v>-3.6093961931793136E-3</v>
      </c>
      <c r="S94">
        <f t="shared" si="21"/>
        <v>-2.8662116197894633E-3</v>
      </c>
      <c r="T94">
        <f t="shared" si="22"/>
        <v>-9.9583073253862509E-2</v>
      </c>
      <c r="U94">
        <f t="shared" si="23"/>
        <v>1.0333775277033573E-4</v>
      </c>
    </row>
    <row r="95" spans="1:21" x14ac:dyDescent="0.25">
      <c r="A95" t="s">
        <v>4</v>
      </c>
      <c r="B95" t="s">
        <v>2</v>
      </c>
      <c r="C95" t="s">
        <v>3</v>
      </c>
      <c r="D95">
        <v>2313870889000</v>
      </c>
      <c r="E95">
        <v>-4.7879999999999999E-2</v>
      </c>
      <c r="F95">
        <v>6.7040000000000002E-2</v>
      </c>
      <c r="G95">
        <v>9.5480800000000006</v>
      </c>
      <c r="H95">
        <v>3.5</v>
      </c>
      <c r="I95">
        <f t="shared" si="24"/>
        <v>0.94803217518048866</v>
      </c>
      <c r="O95">
        <f t="shared" si="17"/>
        <v>-4.4956389083524763E-2</v>
      </c>
      <c r="P95">
        <f t="shared" si="18"/>
        <v>7.7974631412029469E-2</v>
      </c>
      <c r="Q95">
        <f t="shared" si="19"/>
        <v>9.6459772893356295</v>
      </c>
      <c r="R95">
        <f t="shared" si="20"/>
        <v>-3.2484565738613788E-3</v>
      </c>
      <c r="S95">
        <f t="shared" si="21"/>
        <v>-1.2149590457810513E-2</v>
      </c>
      <c r="T95">
        <f t="shared" si="22"/>
        <v>-0.10877476592847657</v>
      </c>
      <c r="U95">
        <f t="shared" si="23"/>
        <v>1.2467574938100794E-4</v>
      </c>
    </row>
    <row r="96" spans="1:21" x14ac:dyDescent="0.25">
      <c r="A96" t="s">
        <v>4</v>
      </c>
      <c r="B96" t="s">
        <v>2</v>
      </c>
      <c r="C96" t="s">
        <v>3</v>
      </c>
      <c r="D96">
        <v>2313870889000</v>
      </c>
      <c r="E96">
        <v>-6.7040000000000002E-2</v>
      </c>
      <c r="F96">
        <v>5.7459999999999997E-2</v>
      </c>
      <c r="G96">
        <v>9.5480800000000006</v>
      </c>
      <c r="H96">
        <v>3.5</v>
      </c>
      <c r="I96">
        <f t="shared" si="24"/>
        <v>0.94804266861054143</v>
      </c>
      <c r="O96">
        <f t="shared" si="17"/>
        <v>-4.7164750175172292E-2</v>
      </c>
      <c r="P96">
        <f t="shared" si="18"/>
        <v>7.5923168270826527E-2</v>
      </c>
      <c r="Q96">
        <f t="shared" si="19"/>
        <v>9.6361875604020675</v>
      </c>
      <c r="R96">
        <f t="shared" si="20"/>
        <v>-2.2083610916475239E-2</v>
      </c>
      <c r="S96">
        <f t="shared" si="21"/>
        <v>-2.0514631412029471E-2</v>
      </c>
      <c r="T96">
        <f t="shared" si="22"/>
        <v>-9.7897289335628912E-2</v>
      </c>
      <c r="U96">
        <f t="shared" si="23"/>
        <v>1.091023532574255E-4</v>
      </c>
    </row>
    <row r="97" spans="1:21" x14ac:dyDescent="0.25">
      <c r="A97" t="s">
        <v>4</v>
      </c>
      <c r="B97" t="s">
        <v>2</v>
      </c>
      <c r="C97" t="s">
        <v>3</v>
      </c>
      <c r="D97">
        <v>2313870889000</v>
      </c>
      <c r="E97">
        <v>-5.7459999999999997E-2</v>
      </c>
      <c r="F97">
        <v>3.8309999999999997E-2</v>
      </c>
      <c r="G97">
        <v>9.57681</v>
      </c>
      <c r="H97">
        <v>3.5</v>
      </c>
      <c r="I97">
        <f t="shared" si="24"/>
        <v>0.95372457774106734</v>
      </c>
      <c r="O97">
        <f t="shared" si="17"/>
        <v>-4.8194275157655064E-2</v>
      </c>
      <c r="P97">
        <f t="shared" si="18"/>
        <v>7.2161851443743874E-2</v>
      </c>
      <c r="Q97">
        <f t="shared" si="19"/>
        <v>9.6302498043618598</v>
      </c>
      <c r="R97">
        <f t="shared" si="20"/>
        <v>-1.0295249824827706E-2</v>
      </c>
      <c r="S97">
        <f t="shared" si="21"/>
        <v>-3.761316827082653E-2</v>
      </c>
      <c r="T97">
        <f t="shared" si="22"/>
        <v>-5.9377560402067431E-2</v>
      </c>
      <c r="U97">
        <f t="shared" si="23"/>
        <v>5.2473922366274908E-5</v>
      </c>
    </row>
    <row r="98" spans="1:21" x14ac:dyDescent="0.25">
      <c r="A98" t="s">
        <v>4</v>
      </c>
      <c r="B98" t="s">
        <v>2</v>
      </c>
      <c r="C98" t="s">
        <v>3</v>
      </c>
      <c r="D98">
        <v>2313870889000</v>
      </c>
      <c r="E98">
        <v>-3.8309999999999997E-2</v>
      </c>
      <c r="F98">
        <v>0.13408</v>
      </c>
      <c r="G98">
        <v>9.6917299999999997</v>
      </c>
      <c r="H98">
        <v>3.5</v>
      </c>
      <c r="I98">
        <f t="shared" si="24"/>
        <v>0.97690236193752988</v>
      </c>
      <c r="O98">
        <f t="shared" si="17"/>
        <v>-4.7205847641889558E-2</v>
      </c>
      <c r="P98">
        <f t="shared" si="18"/>
        <v>7.835366629936949E-2</v>
      </c>
      <c r="Q98">
        <f t="shared" si="19"/>
        <v>9.6363978239256731</v>
      </c>
      <c r="R98">
        <f t="shared" si="20"/>
        <v>9.8842751576550675E-3</v>
      </c>
      <c r="S98">
        <f t="shared" si="21"/>
        <v>6.1918148556256131E-2</v>
      </c>
      <c r="T98">
        <f t="shared" si="22"/>
        <v>6.148019563813989E-2</v>
      </c>
      <c r="U98">
        <f t="shared" si="23"/>
        <v>8.0184461506254914E-5</v>
      </c>
    </row>
    <row r="99" spans="1:21" x14ac:dyDescent="0.25">
      <c r="A99" t="s">
        <v>4</v>
      </c>
      <c r="B99" t="s">
        <v>2</v>
      </c>
      <c r="C99" t="s">
        <v>3</v>
      </c>
      <c r="D99">
        <v>2313870889000</v>
      </c>
      <c r="E99">
        <v>-3.8309999999999997E-2</v>
      </c>
      <c r="F99">
        <v>0.13408</v>
      </c>
      <c r="G99">
        <v>9.6917299999999997</v>
      </c>
      <c r="H99">
        <v>3.5</v>
      </c>
      <c r="I99">
        <f t="shared" si="24"/>
        <v>0.97690236193752988</v>
      </c>
      <c r="O99">
        <f t="shared" si="17"/>
        <v>-4.6316262877700604E-2</v>
      </c>
      <c r="P99">
        <f t="shared" si="18"/>
        <v>8.3926299669432547E-2</v>
      </c>
      <c r="Q99">
        <f t="shared" si="19"/>
        <v>9.6419310415331054</v>
      </c>
      <c r="R99">
        <f t="shared" si="20"/>
        <v>8.8958476418895607E-3</v>
      </c>
      <c r="S99">
        <f t="shared" si="21"/>
        <v>5.5726333700630515E-2</v>
      </c>
      <c r="T99">
        <f t="shared" si="22"/>
        <v>5.5332176074326611E-2</v>
      </c>
      <c r="U99">
        <f t="shared" si="23"/>
        <v>6.4949413820067288E-5</v>
      </c>
    </row>
    <row r="100" spans="1:21" x14ac:dyDescent="0.25">
      <c r="A100" t="s">
        <v>4</v>
      </c>
      <c r="B100" t="s">
        <v>2</v>
      </c>
      <c r="C100" t="s">
        <v>3</v>
      </c>
      <c r="D100">
        <v>2315033052000</v>
      </c>
      <c r="E100">
        <v>-4.7879999999999999E-2</v>
      </c>
      <c r="F100">
        <v>8.6190000000000003E-2</v>
      </c>
      <c r="G100">
        <v>9.6055399999999995</v>
      </c>
      <c r="H100">
        <v>3.5</v>
      </c>
      <c r="I100">
        <f t="shared" si="24"/>
        <v>0.9595066157644726</v>
      </c>
      <c r="O100">
        <f t="shared" si="17"/>
        <v>-4.6472636589930547E-2</v>
      </c>
      <c r="P100">
        <f t="shared" si="18"/>
        <v>8.4152669702489302E-2</v>
      </c>
      <c r="Q100">
        <f t="shared" si="19"/>
        <v>9.6382919373797957</v>
      </c>
      <c r="R100">
        <f t="shared" si="20"/>
        <v>-1.5637371222993954E-3</v>
      </c>
      <c r="S100">
        <f t="shared" si="21"/>
        <v>2.2637003305674558E-3</v>
      </c>
      <c r="T100">
        <f t="shared" si="22"/>
        <v>-3.6391041533105906E-2</v>
      </c>
      <c r="U100">
        <f t="shared" si="23"/>
        <v>1.3849144178909308E-5</v>
      </c>
    </row>
    <row r="101" spans="1:21" x14ac:dyDescent="0.25">
      <c r="A101" t="s">
        <v>4</v>
      </c>
      <c r="B101" t="s">
        <v>2</v>
      </c>
      <c r="C101" t="s">
        <v>3</v>
      </c>
      <c r="D101">
        <v>2315033052000</v>
      </c>
      <c r="E101">
        <v>-1.915E-2</v>
      </c>
      <c r="F101">
        <v>8.6190000000000003E-2</v>
      </c>
      <c r="G101">
        <v>9.6151099999999996</v>
      </c>
      <c r="H101">
        <v>3.5</v>
      </c>
      <c r="I101">
        <f t="shared" si="24"/>
        <v>0.9613992550636864</v>
      </c>
      <c r="O101">
        <f t="shared" si="17"/>
        <v>-4.3740372930937493E-2</v>
      </c>
      <c r="P101">
        <f t="shared" si="18"/>
        <v>8.4356402732240376E-2</v>
      </c>
      <c r="Q101">
        <f t="shared" si="19"/>
        <v>9.6359737436418165</v>
      </c>
      <c r="R101">
        <f t="shared" si="20"/>
        <v>2.7322636589930546E-2</v>
      </c>
      <c r="S101">
        <f t="shared" si="21"/>
        <v>2.0373302975107005E-3</v>
      </c>
      <c r="T101">
        <f t="shared" si="22"/>
        <v>-2.3181937379796125E-2</v>
      </c>
      <c r="U101">
        <f t="shared" si="23"/>
        <v>1.3393722153248886E-5</v>
      </c>
    </row>
    <row r="102" spans="1:21" x14ac:dyDescent="0.25">
      <c r="A102" t="s">
        <v>4</v>
      </c>
      <c r="B102" t="s">
        <v>2</v>
      </c>
      <c r="C102" t="s">
        <v>3</v>
      </c>
      <c r="D102">
        <v>2315033052000</v>
      </c>
      <c r="E102">
        <v>-2.8729999999999999E-2</v>
      </c>
      <c r="F102">
        <v>9.5769999999999994E-2</v>
      </c>
      <c r="G102">
        <v>9.6151099999999996</v>
      </c>
      <c r="H102">
        <v>3.5</v>
      </c>
      <c r="I102">
        <f t="shared" si="24"/>
        <v>0.96142215054463731</v>
      </c>
      <c r="O102">
        <f t="shared" si="17"/>
        <v>-4.2239335637843746E-2</v>
      </c>
      <c r="P102">
        <f t="shared" si="18"/>
        <v>8.5497762459016344E-2</v>
      </c>
      <c r="Q102">
        <f t="shared" si="19"/>
        <v>9.6338873692776357</v>
      </c>
      <c r="R102">
        <f t="shared" si="20"/>
        <v>1.5010372930937495E-2</v>
      </c>
      <c r="S102">
        <f t="shared" si="21"/>
        <v>1.1413597267759618E-2</v>
      </c>
      <c r="T102">
        <f t="shared" si="22"/>
        <v>-2.0863743641816868E-2</v>
      </c>
      <c r="U102">
        <f t="shared" si="23"/>
        <v>8.2237094430038813E-6</v>
      </c>
    </row>
    <row r="103" spans="1:21" x14ac:dyDescent="0.25">
      <c r="A103" t="s">
        <v>4</v>
      </c>
      <c r="B103" t="s">
        <v>2</v>
      </c>
      <c r="C103" t="s">
        <v>3</v>
      </c>
      <c r="D103">
        <v>2315033052000</v>
      </c>
      <c r="E103">
        <v>-4.7879999999999999E-2</v>
      </c>
      <c r="F103">
        <v>3.8309999999999997E-2</v>
      </c>
      <c r="G103">
        <v>9.6534200000000006</v>
      </c>
      <c r="H103">
        <v>3.5</v>
      </c>
      <c r="I103">
        <f t="shared" si="24"/>
        <v>0.96903301988780843</v>
      </c>
      <c r="O103">
        <f t="shared" si="17"/>
        <v>-4.2803402074059374E-2</v>
      </c>
      <c r="P103">
        <f t="shared" si="18"/>
        <v>8.0778986213114717E-2</v>
      </c>
      <c r="Q103">
        <f t="shared" si="19"/>
        <v>9.635840632349872</v>
      </c>
      <c r="R103">
        <f t="shared" si="20"/>
        <v>-5.640664362156253E-3</v>
      </c>
      <c r="S103">
        <f t="shared" si="21"/>
        <v>-4.7187762459016347E-2</v>
      </c>
      <c r="T103">
        <f t="shared" si="22"/>
        <v>1.9532630722364885E-2</v>
      </c>
      <c r="U103">
        <f t="shared" si="23"/>
        <v>2.7451545552353789E-5</v>
      </c>
    </row>
    <row r="104" spans="1:21" x14ac:dyDescent="0.25">
      <c r="A104" t="s">
        <v>4</v>
      </c>
      <c r="B104" t="s">
        <v>2</v>
      </c>
      <c r="C104" t="s">
        <v>3</v>
      </c>
      <c r="D104">
        <v>2315033052000</v>
      </c>
      <c r="E104">
        <v>-4.7879999999999999E-2</v>
      </c>
      <c r="F104">
        <v>2.8729999999999999E-2</v>
      </c>
      <c r="G104">
        <v>9.6438400000000009</v>
      </c>
      <c r="H104">
        <v>3.5</v>
      </c>
      <c r="I104">
        <f t="shared" si="24"/>
        <v>0.9671040477255386</v>
      </c>
      <c r="O104">
        <f t="shared" si="17"/>
        <v>-4.3311061866653441E-2</v>
      </c>
      <c r="P104">
        <f t="shared" si="18"/>
        <v>7.5574087591803243E-2</v>
      </c>
      <c r="Q104">
        <f t="shared" si="19"/>
        <v>9.6366405691148866</v>
      </c>
      <c r="R104">
        <f t="shared" si="20"/>
        <v>-5.0765979259406249E-3</v>
      </c>
      <c r="S104">
        <f t="shared" si="21"/>
        <v>-5.2048986213114719E-2</v>
      </c>
      <c r="T104">
        <f t="shared" si="22"/>
        <v>7.9993676501288746E-3</v>
      </c>
      <c r="U104">
        <f t="shared" si="23"/>
        <v>2.9103124810660568E-5</v>
      </c>
    </row>
    <row r="105" spans="1:21" x14ac:dyDescent="0.25">
      <c r="A105" t="s">
        <v>4</v>
      </c>
      <c r="B105" t="s">
        <v>2</v>
      </c>
      <c r="C105" t="s">
        <v>3</v>
      </c>
      <c r="D105">
        <v>2315033052000</v>
      </c>
      <c r="E105">
        <v>-1.915E-2</v>
      </c>
      <c r="F105">
        <v>4.7879999999999999E-2</v>
      </c>
      <c r="G105">
        <v>9.6630000000000003</v>
      </c>
      <c r="H105">
        <v>3.5</v>
      </c>
      <c r="I105">
        <f t="shared" si="24"/>
        <v>0.9709457747497876</v>
      </c>
      <c r="O105">
        <f t="shared" si="17"/>
        <v>-4.0894955679988097E-2</v>
      </c>
      <c r="P105">
        <f t="shared" si="18"/>
        <v>7.2804678832622927E-2</v>
      </c>
      <c r="Q105">
        <f t="shared" si="19"/>
        <v>9.6392765122033985</v>
      </c>
      <c r="R105">
        <f t="shared" si="20"/>
        <v>2.4161061866653441E-2</v>
      </c>
      <c r="S105">
        <f t="shared" si="21"/>
        <v>-2.7694087591803244E-2</v>
      </c>
      <c r="T105">
        <f t="shared" si="22"/>
        <v>2.6359430885113611E-2</v>
      </c>
      <c r="U105">
        <f t="shared" si="23"/>
        <v>2.1269947200390129E-5</v>
      </c>
    </row>
    <row r="106" spans="1:21" x14ac:dyDescent="0.25">
      <c r="A106" t="s">
        <v>4</v>
      </c>
      <c r="B106" t="s">
        <v>2</v>
      </c>
      <c r="C106" t="s">
        <v>3</v>
      </c>
      <c r="D106">
        <v>2315033052000</v>
      </c>
      <c r="E106">
        <v>-1.915E-2</v>
      </c>
      <c r="F106">
        <v>4.7879999999999999E-2</v>
      </c>
      <c r="G106">
        <v>9.6630000000000003</v>
      </c>
      <c r="H106">
        <v>3.5</v>
      </c>
      <c r="I106">
        <f t="shared" si="24"/>
        <v>0.9709457747497876</v>
      </c>
      <c r="O106">
        <f t="shared" si="17"/>
        <v>-3.8720460111989291E-2</v>
      </c>
      <c r="P106">
        <f t="shared" si="18"/>
        <v>7.0312210949360632E-2</v>
      </c>
      <c r="Q106">
        <f t="shared" si="19"/>
        <v>9.6416488609830591</v>
      </c>
      <c r="R106">
        <f t="shared" si="20"/>
        <v>2.1744955679988097E-2</v>
      </c>
      <c r="S106">
        <f t="shared" si="21"/>
        <v>-2.4924678832622928E-2</v>
      </c>
      <c r="T106">
        <f t="shared" si="22"/>
        <v>2.3723487796601717E-2</v>
      </c>
      <c r="U106">
        <f t="shared" si="23"/>
        <v>1.7228657232315746E-5</v>
      </c>
    </row>
    <row r="107" spans="1:21" x14ac:dyDescent="0.25">
      <c r="A107" t="s">
        <v>4</v>
      </c>
      <c r="B107" t="s">
        <v>2</v>
      </c>
      <c r="C107" t="s">
        <v>3</v>
      </c>
      <c r="D107">
        <v>2316330519000</v>
      </c>
      <c r="E107">
        <v>-3.8309999999999997E-2</v>
      </c>
      <c r="F107">
        <v>6.7040000000000002E-2</v>
      </c>
      <c r="G107">
        <v>9.6151099999999996</v>
      </c>
      <c r="H107">
        <v>3.5</v>
      </c>
      <c r="I107">
        <f t="shared" si="24"/>
        <v>0.9613801907653079</v>
      </c>
      <c r="O107">
        <f t="shared" si="17"/>
        <v>-3.8679414100790364E-2</v>
      </c>
      <c r="P107">
        <f t="shared" si="18"/>
        <v>6.998498985442457E-2</v>
      </c>
      <c r="Q107">
        <f t="shared" si="19"/>
        <v>9.6389949748847528</v>
      </c>
      <c r="R107">
        <f t="shared" si="20"/>
        <v>4.1046011198929422E-4</v>
      </c>
      <c r="S107">
        <f t="shared" si="21"/>
        <v>-3.2722109493606294E-3</v>
      </c>
      <c r="T107">
        <f t="shared" si="22"/>
        <v>-2.6538860983059465E-2</v>
      </c>
      <c r="U107">
        <f t="shared" si="23"/>
        <v>7.4366655604094065E-6</v>
      </c>
    </row>
    <row r="108" spans="1:21" x14ac:dyDescent="0.25">
      <c r="A108" t="s">
        <v>4</v>
      </c>
      <c r="B108" t="s">
        <v>2</v>
      </c>
      <c r="C108" t="s">
        <v>3</v>
      </c>
      <c r="D108">
        <v>2316330519000</v>
      </c>
      <c r="E108">
        <v>-3.8309999999999997E-2</v>
      </c>
      <c r="F108">
        <v>7.6609999999999998E-2</v>
      </c>
      <c r="G108">
        <v>9.6151099999999996</v>
      </c>
      <c r="H108">
        <v>3.5</v>
      </c>
      <c r="I108">
        <f t="shared" si="24"/>
        <v>0.9613944855038713</v>
      </c>
      <c r="O108">
        <f t="shared" si="17"/>
        <v>-3.8642472690711333E-2</v>
      </c>
      <c r="P108">
        <f t="shared" si="18"/>
        <v>7.0647490868982116E-2</v>
      </c>
      <c r="Q108">
        <f t="shared" si="19"/>
        <v>9.6366064773962776</v>
      </c>
      <c r="R108">
        <f t="shared" si="20"/>
        <v>3.6941410079036757E-4</v>
      </c>
      <c r="S108">
        <f t="shared" si="21"/>
        <v>6.6250101455754273E-3</v>
      </c>
      <c r="T108">
        <f t="shared" si="22"/>
        <v>-2.3884974884753163E-2</v>
      </c>
      <c r="U108">
        <f t="shared" si="23"/>
        <v>6.3899011782086321E-6</v>
      </c>
    </row>
    <row r="109" spans="1:21" x14ac:dyDescent="0.25">
      <c r="A109" t="s">
        <v>4</v>
      </c>
      <c r="B109" t="s">
        <v>2</v>
      </c>
      <c r="C109" t="s">
        <v>3</v>
      </c>
      <c r="D109">
        <v>2316330519000</v>
      </c>
      <c r="E109">
        <v>-6.7040000000000002E-2</v>
      </c>
      <c r="F109">
        <v>8.6190000000000003E-2</v>
      </c>
      <c r="G109">
        <v>9.6534200000000006</v>
      </c>
      <c r="H109">
        <v>3.5</v>
      </c>
      <c r="I109">
        <f t="shared" si="24"/>
        <v>0.96911789973170215</v>
      </c>
      <c r="O109">
        <f t="shared" si="17"/>
        <v>-4.1482225421640199E-2</v>
      </c>
      <c r="P109">
        <f t="shared" si="18"/>
        <v>7.2201741782083911E-2</v>
      </c>
      <c r="Q109">
        <f t="shared" si="19"/>
        <v>9.6382878296566492</v>
      </c>
      <c r="R109">
        <f t="shared" si="20"/>
        <v>-2.839752730928867E-2</v>
      </c>
      <c r="S109">
        <f t="shared" si="21"/>
        <v>1.5542509131017887E-2</v>
      </c>
      <c r="T109">
        <f t="shared" si="22"/>
        <v>1.681352260372293E-2</v>
      </c>
      <c r="U109">
        <f t="shared" si="23"/>
        <v>1.383673051192974E-5</v>
      </c>
    </row>
    <row r="110" spans="1:21" x14ac:dyDescent="0.25">
      <c r="A110" t="s">
        <v>4</v>
      </c>
      <c r="B110" t="s">
        <v>2</v>
      </c>
      <c r="C110" t="s">
        <v>3</v>
      </c>
      <c r="D110">
        <v>2316330519000</v>
      </c>
      <c r="E110">
        <v>-5.7459999999999997E-2</v>
      </c>
      <c r="F110">
        <v>9.5769999999999994E-2</v>
      </c>
      <c r="G110">
        <v>9.6438400000000009</v>
      </c>
      <c r="H110">
        <v>3.5</v>
      </c>
      <c r="I110">
        <f t="shared" si="24"/>
        <v>0.96720132962033023</v>
      </c>
      <c r="O110">
        <f t="shared" si="17"/>
        <v>-4.3080002879476179E-2</v>
      </c>
      <c r="P110">
        <f t="shared" si="18"/>
        <v>7.4558567603875525E-2</v>
      </c>
      <c r="Q110">
        <f t="shared" si="19"/>
        <v>9.6388430466909849</v>
      </c>
      <c r="R110">
        <f t="shared" si="20"/>
        <v>-1.5977774578359798E-2</v>
      </c>
      <c r="S110">
        <f t="shared" si="21"/>
        <v>2.3568258217916083E-2</v>
      </c>
      <c r="T110">
        <f t="shared" si="22"/>
        <v>5.5521703433516478E-3</v>
      </c>
      <c r="U110">
        <f t="shared" si="23"/>
        <v>8.7509130615280177E-6</v>
      </c>
    </row>
    <row r="111" spans="1:21" x14ac:dyDescent="0.25">
      <c r="A111" t="s">
        <v>4</v>
      </c>
      <c r="B111" t="s">
        <v>2</v>
      </c>
      <c r="C111" t="s">
        <v>3</v>
      </c>
      <c r="D111">
        <v>2316330519000</v>
      </c>
      <c r="E111">
        <v>-6.7040000000000002E-2</v>
      </c>
      <c r="F111">
        <v>9.5769999999999994E-2</v>
      </c>
      <c r="G111">
        <v>9.6246899999999993</v>
      </c>
      <c r="H111">
        <v>3.5</v>
      </c>
      <c r="I111">
        <f t="shared" si="24"/>
        <v>0.9633768711607581</v>
      </c>
      <c r="O111">
        <f t="shared" si="17"/>
        <v>-4.5476002591528564E-2</v>
      </c>
      <c r="P111">
        <f t="shared" si="18"/>
        <v>7.6679710843487972E-2</v>
      </c>
      <c r="Q111">
        <f t="shared" si="19"/>
        <v>9.6374277420218863</v>
      </c>
      <c r="R111">
        <f t="shared" si="20"/>
        <v>-2.3959997120523824E-2</v>
      </c>
      <c r="S111">
        <f t="shared" si="21"/>
        <v>2.1211432396124469E-2</v>
      </c>
      <c r="T111">
        <f t="shared" si="22"/>
        <v>-1.4153046690985605E-2</v>
      </c>
      <c r="U111">
        <f t="shared" si="23"/>
        <v>1.2730686966119523E-5</v>
      </c>
    </row>
    <row r="112" spans="1:21" x14ac:dyDescent="0.25">
      <c r="A112" t="s">
        <v>4</v>
      </c>
      <c r="B112" t="s">
        <v>2</v>
      </c>
      <c r="C112" t="s">
        <v>3</v>
      </c>
      <c r="D112">
        <v>2316330519000</v>
      </c>
      <c r="E112">
        <v>-5.7459999999999997E-2</v>
      </c>
      <c r="F112">
        <v>6.7040000000000002E-2</v>
      </c>
      <c r="G112">
        <v>9.6630000000000003</v>
      </c>
      <c r="H112">
        <v>3.5</v>
      </c>
      <c r="I112">
        <f t="shared" si="24"/>
        <v>0.97099918824440468</v>
      </c>
      <c r="O112">
        <f t="shared" si="17"/>
        <v>-4.6674402332375707E-2</v>
      </c>
      <c r="P112">
        <f t="shared" si="18"/>
        <v>7.5715739759139172E-2</v>
      </c>
      <c r="Q112">
        <f t="shared" si="19"/>
        <v>9.6399849678196983</v>
      </c>
      <c r="R112">
        <f t="shared" si="20"/>
        <v>-1.1983997408471433E-2</v>
      </c>
      <c r="S112">
        <f t="shared" si="21"/>
        <v>-9.6397108434879697E-3</v>
      </c>
      <c r="T112">
        <f t="shared" si="22"/>
        <v>2.557225797811391E-2</v>
      </c>
      <c r="U112">
        <f t="shared" si="23"/>
        <v>9.2594056302333416E-6</v>
      </c>
    </row>
    <row r="113" spans="1:21" x14ac:dyDescent="0.25">
      <c r="A113" t="s">
        <v>4</v>
      </c>
      <c r="B113" t="s">
        <v>2</v>
      </c>
      <c r="C113" t="s">
        <v>3</v>
      </c>
      <c r="D113">
        <v>2316330519000</v>
      </c>
      <c r="E113">
        <v>-5.7459999999999997E-2</v>
      </c>
      <c r="F113">
        <v>6.7040000000000002E-2</v>
      </c>
      <c r="G113">
        <v>9.6630000000000003</v>
      </c>
      <c r="H113">
        <v>3.5</v>
      </c>
      <c r="I113">
        <f t="shared" si="24"/>
        <v>0.97099918824440468</v>
      </c>
      <c r="O113">
        <f t="shared" si="17"/>
        <v>-4.7752962099138138E-2</v>
      </c>
      <c r="P113">
        <f t="shared" si="18"/>
        <v>7.4848165783225257E-2</v>
      </c>
      <c r="Q113">
        <f t="shared" si="19"/>
        <v>9.6422864710377283</v>
      </c>
      <c r="R113">
        <f t="shared" si="20"/>
        <v>-1.078559766762429E-2</v>
      </c>
      <c r="S113">
        <f t="shared" si="21"/>
        <v>-8.6757397591391699E-3</v>
      </c>
      <c r="T113">
        <f t="shared" si="22"/>
        <v>2.3015032180301986E-2</v>
      </c>
      <c r="U113">
        <f t="shared" si="23"/>
        <v>7.5001185604887507E-6</v>
      </c>
    </row>
    <row r="114" spans="1:21" x14ac:dyDescent="0.25">
      <c r="A114" t="s">
        <v>4</v>
      </c>
      <c r="B114" t="s">
        <v>2</v>
      </c>
      <c r="C114" t="s">
        <v>3</v>
      </c>
      <c r="D114">
        <v>2320649447000</v>
      </c>
      <c r="E114">
        <v>-9.58E-3</v>
      </c>
      <c r="F114">
        <v>8.6190000000000003E-2</v>
      </c>
      <c r="G114">
        <v>9.5959599999999998</v>
      </c>
      <c r="H114">
        <v>3.5</v>
      </c>
      <c r="I114">
        <f t="shared" si="24"/>
        <v>0.95757097737116736</v>
      </c>
      <c r="O114">
        <f t="shared" si="17"/>
        <v>-4.3935665889224325E-2</v>
      </c>
      <c r="P114">
        <f t="shared" si="18"/>
        <v>7.5982349204902738E-2</v>
      </c>
      <c r="Q114">
        <f t="shared" si="19"/>
        <v>9.637653823933956</v>
      </c>
      <c r="R114">
        <f t="shared" si="20"/>
        <v>3.817296209913814E-2</v>
      </c>
      <c r="S114">
        <f t="shared" si="21"/>
        <v>1.1341834216774746E-2</v>
      </c>
      <c r="T114">
        <f t="shared" si="22"/>
        <v>-4.6326471037728467E-2</v>
      </c>
      <c r="U114">
        <f t="shared" si="23"/>
        <v>3.8805648826340106E-5</v>
      </c>
    </row>
    <row r="115" spans="1:21" x14ac:dyDescent="0.25">
      <c r="A115" t="s">
        <v>4</v>
      </c>
      <c r="B115" t="s">
        <v>2</v>
      </c>
      <c r="C115" t="s">
        <v>3</v>
      </c>
      <c r="D115">
        <v>2320649447000</v>
      </c>
      <c r="E115">
        <v>-1.915E-2</v>
      </c>
      <c r="F115">
        <v>4.7879999999999999E-2</v>
      </c>
      <c r="G115">
        <v>9.6151099999999996</v>
      </c>
      <c r="H115">
        <v>3.5</v>
      </c>
      <c r="I115">
        <f t="shared" si="24"/>
        <v>0.96134584754388164</v>
      </c>
      <c r="O115">
        <f t="shared" si="17"/>
        <v>-4.1457099300301892E-2</v>
      </c>
      <c r="P115">
        <f t="shared" si="18"/>
        <v>7.3172114284412462E-2</v>
      </c>
      <c r="Q115">
        <f t="shared" si="19"/>
        <v>9.6353994415405602</v>
      </c>
      <c r="R115">
        <f t="shared" si="20"/>
        <v>2.4785665889224325E-2</v>
      </c>
      <c r="S115">
        <f t="shared" si="21"/>
        <v>-2.8102349204902739E-2</v>
      </c>
      <c r="T115">
        <f t="shared" si="22"/>
        <v>-2.2543823933956375E-2</v>
      </c>
      <c r="U115">
        <f t="shared" si="23"/>
        <v>1.988445068023738E-5</v>
      </c>
    </row>
    <row r="116" spans="1:21" x14ac:dyDescent="0.25">
      <c r="A116" t="s">
        <v>4</v>
      </c>
      <c r="B116" t="s">
        <v>2</v>
      </c>
      <c r="C116" t="s">
        <v>3</v>
      </c>
      <c r="D116">
        <v>2320649447000</v>
      </c>
      <c r="E116">
        <v>-5.7459999999999997E-2</v>
      </c>
      <c r="F116">
        <v>6.7040000000000002E-2</v>
      </c>
      <c r="G116">
        <v>9.6055399999999995</v>
      </c>
      <c r="H116">
        <v>3.5</v>
      </c>
      <c r="I116">
        <f t="shared" si="24"/>
        <v>0.95948659715567142</v>
      </c>
      <c r="O116">
        <f t="shared" si="17"/>
        <v>-4.3057389370271704E-2</v>
      </c>
      <c r="P116">
        <f t="shared" si="18"/>
        <v>7.2558902855971219E-2</v>
      </c>
      <c r="Q116">
        <f t="shared" si="19"/>
        <v>9.632413497386505</v>
      </c>
      <c r="R116">
        <f t="shared" si="20"/>
        <v>-1.6002900699698105E-2</v>
      </c>
      <c r="S116">
        <f t="shared" si="21"/>
        <v>-6.1321142844124599E-3</v>
      </c>
      <c r="T116">
        <f t="shared" si="22"/>
        <v>-2.9859441540560638E-2</v>
      </c>
      <c r="U116">
        <f t="shared" si="23"/>
        <v>1.2324812000057953E-5</v>
      </c>
    </row>
    <row r="117" spans="1:21" x14ac:dyDescent="0.25">
      <c r="A117" t="s">
        <v>4</v>
      </c>
      <c r="B117" t="s">
        <v>2</v>
      </c>
      <c r="C117" t="s">
        <v>3</v>
      </c>
      <c r="D117">
        <v>2320649447000</v>
      </c>
      <c r="E117">
        <v>-2.8729999999999999E-2</v>
      </c>
      <c r="F117">
        <v>5.7459999999999997E-2</v>
      </c>
      <c r="G117">
        <v>9.6151099999999996</v>
      </c>
      <c r="H117">
        <v>3.5</v>
      </c>
      <c r="I117">
        <f t="shared" si="24"/>
        <v>0.96136111053374973</v>
      </c>
      <c r="O117">
        <f t="shared" si="17"/>
        <v>-4.1624650433244537E-2</v>
      </c>
      <c r="P117">
        <f t="shared" si="18"/>
        <v>7.1049012570374104E-2</v>
      </c>
      <c r="Q117">
        <f t="shared" si="19"/>
        <v>9.6306831476478543</v>
      </c>
      <c r="R117">
        <f t="shared" si="20"/>
        <v>1.4327389370271705E-2</v>
      </c>
      <c r="S117">
        <f t="shared" si="21"/>
        <v>-1.5098902855971222E-2</v>
      </c>
      <c r="T117">
        <f t="shared" si="22"/>
        <v>-1.7303497386505384E-2</v>
      </c>
      <c r="U117">
        <f t="shared" si="23"/>
        <v>7.6183742151964481E-6</v>
      </c>
    </row>
    <row r="118" spans="1:21" x14ac:dyDescent="0.25">
      <c r="A118" t="s">
        <v>4</v>
      </c>
      <c r="B118" t="s">
        <v>2</v>
      </c>
      <c r="C118" t="s">
        <v>3</v>
      </c>
      <c r="D118">
        <v>2320649447000</v>
      </c>
      <c r="E118">
        <v>-2.8729999999999999E-2</v>
      </c>
      <c r="F118">
        <v>2.8729999999999999E-2</v>
      </c>
      <c r="G118">
        <v>9.6055399999999995</v>
      </c>
      <c r="H118">
        <v>3.5</v>
      </c>
      <c r="I118">
        <f t="shared" si="24"/>
        <v>0.95942269819707127</v>
      </c>
      <c r="O118">
        <f t="shared" si="17"/>
        <v>-4.0335185389920085E-2</v>
      </c>
      <c r="P118">
        <f t="shared" si="18"/>
        <v>6.6817111313336702E-2</v>
      </c>
      <c r="Q118">
        <f t="shared" si="19"/>
        <v>9.6281688328830697</v>
      </c>
      <c r="R118">
        <f t="shared" si="20"/>
        <v>1.2894650433244538E-2</v>
      </c>
      <c r="S118">
        <f t="shared" si="21"/>
        <v>-4.2319012570374105E-2</v>
      </c>
      <c r="T118">
        <f t="shared" si="22"/>
        <v>-2.5143147647854747E-2</v>
      </c>
      <c r="U118">
        <f t="shared" si="23"/>
        <v>2.6924595646599025E-5</v>
      </c>
    </row>
    <row r="119" spans="1:21" x14ac:dyDescent="0.25">
      <c r="A119" t="s">
        <v>4</v>
      </c>
      <c r="B119" t="s">
        <v>2</v>
      </c>
      <c r="C119" t="s">
        <v>3</v>
      </c>
      <c r="D119">
        <v>2320649447000</v>
      </c>
      <c r="E119">
        <v>-0.23941999999999999</v>
      </c>
      <c r="F119">
        <v>0.10534</v>
      </c>
      <c r="G119">
        <v>10.60153</v>
      </c>
      <c r="H119">
        <v>3.5</v>
      </c>
      <c r="I119">
        <f t="shared" si="24"/>
        <v>1.1693917800381286</v>
      </c>
      <c r="O119">
        <f t="shared" si="17"/>
        <v>-6.0243666850928079E-2</v>
      </c>
      <c r="P119">
        <f t="shared" si="18"/>
        <v>7.0669400182003045E-2</v>
      </c>
      <c r="Q119">
        <f t="shared" si="19"/>
        <v>9.7255049495947627</v>
      </c>
      <c r="R119">
        <f t="shared" si="20"/>
        <v>-0.1990848146100799</v>
      </c>
      <c r="S119">
        <f t="shared" si="21"/>
        <v>3.8522888686663301E-2</v>
      </c>
      <c r="T119">
        <f t="shared" si="22"/>
        <v>0.97336116711693066</v>
      </c>
      <c r="U119">
        <f t="shared" si="23"/>
        <v>1.0279159701860142E-2</v>
      </c>
    </row>
    <row r="120" spans="1:21" x14ac:dyDescent="0.25">
      <c r="A120" t="s">
        <v>4</v>
      </c>
      <c r="B120" t="s">
        <v>2</v>
      </c>
      <c r="C120" t="s">
        <v>3</v>
      </c>
      <c r="D120">
        <v>2320649447000</v>
      </c>
      <c r="E120">
        <v>-0.23941999999999999</v>
      </c>
      <c r="F120">
        <v>0.10534</v>
      </c>
      <c r="G120">
        <v>10.60153</v>
      </c>
      <c r="H120">
        <v>3.5</v>
      </c>
      <c r="I120">
        <f t="shared" si="24"/>
        <v>1.1693917800381286</v>
      </c>
      <c r="O120">
        <f t="shared" si="17"/>
        <v>-7.8161300165835279E-2</v>
      </c>
      <c r="P120">
        <f t="shared" si="18"/>
        <v>7.413646016380275E-2</v>
      </c>
      <c r="Q120">
        <f t="shared" si="19"/>
        <v>9.8131074546352863</v>
      </c>
      <c r="R120">
        <f t="shared" si="20"/>
        <v>-0.17917633314907191</v>
      </c>
      <c r="S120">
        <f t="shared" si="21"/>
        <v>3.4670599817996958E-2</v>
      </c>
      <c r="T120">
        <f t="shared" si="22"/>
        <v>0.87602505040523759</v>
      </c>
      <c r="U120">
        <f t="shared" si="23"/>
        <v>8.3261193585067155E-3</v>
      </c>
    </row>
    <row r="121" spans="1:21" x14ac:dyDescent="0.25">
      <c r="A121" t="s">
        <v>4</v>
      </c>
      <c r="B121" t="s">
        <v>2</v>
      </c>
      <c r="C121" t="s">
        <v>3</v>
      </c>
      <c r="D121">
        <v>2320659528000</v>
      </c>
      <c r="E121">
        <v>-0.10534</v>
      </c>
      <c r="F121">
        <v>9.5769999999999994E-2</v>
      </c>
      <c r="G121">
        <v>9.8545300000000005</v>
      </c>
      <c r="H121">
        <v>3.5</v>
      </c>
      <c r="I121">
        <f t="shared" si="24"/>
        <v>1.0099993954965922</v>
      </c>
      <c r="O121">
        <f t="shared" si="17"/>
        <v>-8.087917014925175E-2</v>
      </c>
      <c r="P121">
        <f t="shared" si="18"/>
        <v>7.6299814147422484E-2</v>
      </c>
      <c r="Q121">
        <f t="shared" si="19"/>
        <v>9.8172497091717581</v>
      </c>
      <c r="R121">
        <f t="shared" si="20"/>
        <v>-2.7178699834164724E-2</v>
      </c>
      <c r="S121">
        <f t="shared" si="21"/>
        <v>2.1633539836197244E-2</v>
      </c>
      <c r="T121">
        <f t="shared" si="22"/>
        <v>4.1422545364714125E-2</v>
      </c>
      <c r="U121">
        <f t="shared" si="23"/>
        <v>3.0388971185247763E-5</v>
      </c>
    </row>
    <row r="122" spans="1:21" x14ac:dyDescent="0.25">
      <c r="A122" t="s">
        <v>4</v>
      </c>
      <c r="B122" t="s">
        <v>2</v>
      </c>
      <c r="C122" t="s">
        <v>3</v>
      </c>
      <c r="D122">
        <v>2320669633000</v>
      </c>
      <c r="E122">
        <v>-6.7040000000000002E-2</v>
      </c>
      <c r="F122">
        <v>5.7459999999999997E-2</v>
      </c>
      <c r="G122">
        <v>9.7970699999999997</v>
      </c>
      <c r="H122">
        <v>3.5</v>
      </c>
      <c r="I122">
        <f t="shared" si="24"/>
        <v>0.99812824264085775</v>
      </c>
      <c r="O122">
        <f t="shared" si="17"/>
        <v>-7.9495253134326579E-2</v>
      </c>
      <c r="P122">
        <f t="shared" si="18"/>
        <v>7.4415832732680237E-2</v>
      </c>
      <c r="Q122">
        <f t="shared" si="19"/>
        <v>9.8152317382545817</v>
      </c>
      <c r="R122">
        <f t="shared" si="20"/>
        <v>1.3839170149251748E-2</v>
      </c>
      <c r="S122">
        <f t="shared" si="21"/>
        <v>-1.8839814147422487E-2</v>
      </c>
      <c r="T122">
        <f t="shared" si="22"/>
        <v>-2.0179709171758375E-2</v>
      </c>
      <c r="U122">
        <f t="shared" si="23"/>
        <v>9.9165860414955809E-6</v>
      </c>
    </row>
    <row r="123" spans="1:21" x14ac:dyDescent="0.25">
      <c r="A123" t="s">
        <v>4</v>
      </c>
      <c r="B123" t="s">
        <v>2</v>
      </c>
      <c r="C123" t="s">
        <v>3</v>
      </c>
      <c r="D123">
        <v>2320679697000</v>
      </c>
      <c r="E123">
        <v>-2.8729999999999999E-2</v>
      </c>
      <c r="F123">
        <v>6.7040000000000002E-2</v>
      </c>
      <c r="G123">
        <v>9.7108799999999995</v>
      </c>
      <c r="H123">
        <v>3.5</v>
      </c>
      <c r="I123">
        <f t="shared" si="24"/>
        <v>0.98061904307995962</v>
      </c>
      <c r="O123">
        <f t="shared" si="17"/>
        <v>-7.4418727820893926E-2</v>
      </c>
      <c r="P123">
        <f t="shared" si="18"/>
        <v>7.3678249459412218E-2</v>
      </c>
      <c r="Q123">
        <f t="shared" si="19"/>
        <v>9.8047965644291235</v>
      </c>
      <c r="R123">
        <f t="shared" si="20"/>
        <v>5.0765253134326581E-2</v>
      </c>
      <c r="S123">
        <f t="shared" si="21"/>
        <v>-7.3758327326802348E-3</v>
      </c>
      <c r="T123">
        <f t="shared" si="22"/>
        <v>-0.10435173825458222</v>
      </c>
      <c r="U123">
        <f t="shared" si="23"/>
        <v>1.405921294830623E-4</v>
      </c>
    </row>
    <row r="124" spans="1:21" x14ac:dyDescent="0.25">
      <c r="A124" t="s">
        <v>20</v>
      </c>
      <c r="B124" t="s">
        <v>2</v>
      </c>
      <c r="C124" t="s">
        <v>5</v>
      </c>
      <c r="D124">
        <v>2485148574000</v>
      </c>
      <c r="E124">
        <v>0</v>
      </c>
      <c r="F124">
        <v>8.6190000000000003E-2</v>
      </c>
      <c r="G124">
        <v>9.6151099999999996</v>
      </c>
      <c r="H124">
        <v>3.5</v>
      </c>
      <c r="I124">
        <f t="shared" si="24"/>
        <v>0.96139544180555125</v>
      </c>
      <c r="O124">
        <f t="shared" si="17"/>
        <v>-6.6976855038804531E-2</v>
      </c>
      <c r="P124">
        <f t="shared" si="18"/>
        <v>7.4929424513470996E-2</v>
      </c>
      <c r="Q124">
        <f t="shared" si="19"/>
        <v>9.7858279079862118</v>
      </c>
      <c r="R124">
        <f t="shared" si="20"/>
        <v>7.4418727820893926E-2</v>
      </c>
      <c r="S124">
        <f t="shared" si="21"/>
        <v>1.2511750540587785E-2</v>
      </c>
      <c r="T124">
        <f t="shared" si="22"/>
        <v>-0.18968656442912391</v>
      </c>
      <c r="U124">
        <f t="shared" si="23"/>
        <v>4.3335257536845668E-4</v>
      </c>
    </row>
    <row r="125" spans="1:21" x14ac:dyDescent="0.25">
      <c r="A125" t="s">
        <v>20</v>
      </c>
      <c r="B125" t="s">
        <v>2</v>
      </c>
      <c r="C125" t="s">
        <v>5</v>
      </c>
      <c r="D125">
        <v>2485148574000</v>
      </c>
      <c r="E125">
        <v>-2.8729999999999999E-2</v>
      </c>
      <c r="F125">
        <v>9.5769999999999994E-2</v>
      </c>
      <c r="G125">
        <v>9.6055399999999995</v>
      </c>
      <c r="H125">
        <v>3.5</v>
      </c>
      <c r="I125">
        <f t="shared" si="24"/>
        <v>0.95950948666180991</v>
      </c>
      <c r="O125">
        <f t="shared" si="17"/>
        <v>-6.3152169534924071E-2</v>
      </c>
      <c r="P125">
        <f t="shared" si="18"/>
        <v>7.7013482062123897E-2</v>
      </c>
      <c r="Q125">
        <f t="shared" si="19"/>
        <v>9.7677991171875913</v>
      </c>
      <c r="R125">
        <f t="shared" si="20"/>
        <v>3.8246855038804532E-2</v>
      </c>
      <c r="S125">
        <f t="shared" si="21"/>
        <v>2.0840575486528998E-2</v>
      </c>
      <c r="T125">
        <f t="shared" si="22"/>
        <v>-0.1802879079862123</v>
      </c>
      <c r="U125">
        <f t="shared" si="23"/>
        <v>3.5770764098668931E-4</v>
      </c>
    </row>
    <row r="126" spans="1:21" x14ac:dyDescent="0.25">
      <c r="A126" t="s">
        <v>20</v>
      </c>
      <c r="B126" t="s">
        <v>2</v>
      </c>
      <c r="C126" t="s">
        <v>5</v>
      </c>
      <c r="D126">
        <v>2485148574000</v>
      </c>
      <c r="E126">
        <v>-3.8309999999999997E-2</v>
      </c>
      <c r="F126">
        <v>9.5769999999999994E-2</v>
      </c>
      <c r="G126">
        <v>9.5672300000000003</v>
      </c>
      <c r="H126">
        <v>3.5</v>
      </c>
      <c r="I126">
        <f t="shared" si="24"/>
        <v>0.95187858676021342</v>
      </c>
      <c r="O126">
        <f t="shared" si="17"/>
        <v>-6.0667952581431664E-2</v>
      </c>
      <c r="P126">
        <f t="shared" si="18"/>
        <v>7.8889133855911509E-2</v>
      </c>
      <c r="Q126">
        <f t="shared" si="19"/>
        <v>9.7477422054688319</v>
      </c>
      <c r="R126">
        <f t="shared" si="20"/>
        <v>2.4842169534924075E-2</v>
      </c>
      <c r="S126">
        <f t="shared" si="21"/>
        <v>1.8756517937876097E-2</v>
      </c>
      <c r="T126">
        <f t="shared" si="22"/>
        <v>-0.20056911718759096</v>
      </c>
      <c r="U126">
        <f t="shared" si="23"/>
        <v>4.2837419705480344E-4</v>
      </c>
    </row>
    <row r="127" spans="1:21" x14ac:dyDescent="0.25">
      <c r="A127" t="s">
        <v>20</v>
      </c>
      <c r="B127" t="s">
        <v>2</v>
      </c>
      <c r="C127" t="s">
        <v>5</v>
      </c>
      <c r="D127">
        <v>2485148574000</v>
      </c>
      <c r="E127">
        <v>-3.8309999999999997E-2</v>
      </c>
      <c r="F127">
        <v>8.6190000000000003E-2</v>
      </c>
      <c r="G127">
        <v>9.57681</v>
      </c>
      <c r="H127">
        <v>3.5</v>
      </c>
      <c r="I127">
        <f t="shared" si="24"/>
        <v>0.95376749183081921</v>
      </c>
      <c r="O127">
        <f t="shared" si="17"/>
        <v>-5.8432157323288499E-2</v>
      </c>
      <c r="P127">
        <f t="shared" si="18"/>
        <v>7.9619220470320357E-2</v>
      </c>
      <c r="Q127">
        <f t="shared" si="19"/>
        <v>9.7306489849219489</v>
      </c>
      <c r="R127">
        <f t="shared" si="20"/>
        <v>2.2357952581431667E-2</v>
      </c>
      <c r="S127">
        <f t="shared" si="21"/>
        <v>7.3008661440884942E-3</v>
      </c>
      <c r="T127">
        <f t="shared" si="22"/>
        <v>-0.17093220546883181</v>
      </c>
      <c r="U127">
        <f t="shared" si="23"/>
        <v>3.0956515144670878E-4</v>
      </c>
    </row>
    <row r="128" spans="1:21" x14ac:dyDescent="0.25">
      <c r="A128" t="s">
        <v>20</v>
      </c>
      <c r="B128" t="s">
        <v>2</v>
      </c>
      <c r="C128" t="s">
        <v>5</v>
      </c>
      <c r="D128">
        <v>2485148574000</v>
      </c>
      <c r="E128">
        <v>-2.8729999999999999E-2</v>
      </c>
      <c r="F128">
        <v>0.10534</v>
      </c>
      <c r="G128">
        <v>9.6055399999999995</v>
      </c>
      <c r="H128">
        <v>3.5</v>
      </c>
      <c r="I128">
        <f t="shared" si="24"/>
        <v>0.95952949929579867</v>
      </c>
      <c r="O128">
        <f t="shared" si="17"/>
        <v>-5.546194159095965E-2</v>
      </c>
      <c r="P128">
        <f t="shared" si="18"/>
        <v>8.2191298423288331E-2</v>
      </c>
      <c r="Q128">
        <f t="shared" si="19"/>
        <v>9.7181380864297537</v>
      </c>
      <c r="R128">
        <f t="shared" si="20"/>
        <v>2.97021573232885E-2</v>
      </c>
      <c r="S128">
        <f t="shared" si="21"/>
        <v>2.5720779529679647E-2</v>
      </c>
      <c r="T128">
        <f t="shared" si="22"/>
        <v>-0.12510898492194933</v>
      </c>
      <c r="U128">
        <f t="shared" si="23"/>
        <v>1.7880800723107785E-4</v>
      </c>
    </row>
    <row r="129" spans="1:21" x14ac:dyDescent="0.25">
      <c r="A129" t="s">
        <v>20</v>
      </c>
      <c r="B129" t="s">
        <v>2</v>
      </c>
      <c r="C129" t="s">
        <v>5</v>
      </c>
      <c r="D129">
        <v>2485148574000</v>
      </c>
      <c r="E129">
        <v>-4.7879999999999999E-2</v>
      </c>
      <c r="F129">
        <v>6.7040000000000002E-2</v>
      </c>
      <c r="G129">
        <v>9.67258</v>
      </c>
      <c r="H129">
        <v>3.5</v>
      </c>
      <c r="I129">
        <f t="shared" si="24"/>
        <v>0.97291480603765157</v>
      </c>
      <c r="O129">
        <f t="shared" si="17"/>
        <v>-5.4703747431863688E-2</v>
      </c>
      <c r="P129">
        <f t="shared" si="18"/>
        <v>8.0676168580959495E-2</v>
      </c>
      <c r="Q129">
        <f t="shared" si="19"/>
        <v>9.7135822777867773</v>
      </c>
      <c r="R129">
        <f t="shared" si="20"/>
        <v>7.581941590959651E-3</v>
      </c>
      <c r="S129">
        <f t="shared" si="21"/>
        <v>-1.5151298423288329E-2</v>
      </c>
      <c r="T129">
        <f t="shared" si="22"/>
        <v>-4.5558086429753786E-2</v>
      </c>
      <c r="U129">
        <f t="shared" si="23"/>
        <v>2.4566678613606177E-5</v>
      </c>
    </row>
    <row r="130" spans="1:21" x14ac:dyDescent="0.25">
      <c r="A130" t="s">
        <v>20</v>
      </c>
      <c r="B130" t="s">
        <v>2</v>
      </c>
      <c r="C130" t="s">
        <v>5</v>
      </c>
      <c r="D130">
        <v>2485148574000</v>
      </c>
      <c r="E130">
        <v>-4.7879999999999999E-2</v>
      </c>
      <c r="F130">
        <v>6.7040000000000002E-2</v>
      </c>
      <c r="G130">
        <v>9.67258</v>
      </c>
      <c r="H130">
        <v>3.5</v>
      </c>
      <c r="I130">
        <f t="shared" ref="I130:I187" si="25">((E130*E130)+(F130*F130)+(G130*G130))/($M$2 * $M$2)</f>
        <v>0.97291480603765157</v>
      </c>
      <c r="O130">
        <f t="shared" ref="O130:O167" si="26">(E130*$L$2+O129*(1-$L$2))</f>
        <v>-5.4021372688677322E-2</v>
      </c>
      <c r="P130">
        <f t="shared" ref="P130:P167" si="27">(F130*$L$2+P129*(1-$L$2))</f>
        <v>7.9312551722863556E-2</v>
      </c>
      <c r="Q130">
        <f t="shared" ref="Q130:Q167" si="28">(G130*$L$2+Q129*(1-$L$2))</f>
        <v>9.7094820500080985</v>
      </c>
      <c r="R130">
        <f t="shared" ref="R130:R167" si="29">E130 - O129</f>
        <v>6.8237474318636887E-3</v>
      </c>
      <c r="S130">
        <f t="shared" ref="S130:S167" si="30">F130 - P129</f>
        <v>-1.3636168580959493E-2</v>
      </c>
      <c r="T130">
        <f t="shared" ref="T130:T167" si="31">G130-Q129</f>
        <v>-4.1002277786777341E-2</v>
      </c>
      <c r="U130">
        <f t="shared" ref="U130:U167" si="32">((R130*R130)+(S130*S130)+(T130*T130))/($M$2 * $M$2)</f>
        <v>1.9899009677020094E-5</v>
      </c>
    </row>
    <row r="131" spans="1:21" x14ac:dyDescent="0.25">
      <c r="A131" t="s">
        <v>20</v>
      </c>
      <c r="B131" t="s">
        <v>2</v>
      </c>
      <c r="C131" t="s">
        <v>5</v>
      </c>
      <c r="D131">
        <v>2488395684000</v>
      </c>
      <c r="E131">
        <v>-6.7040000000000002E-2</v>
      </c>
      <c r="F131">
        <v>5.7459999999999997E-2</v>
      </c>
      <c r="G131">
        <v>9.57681</v>
      </c>
      <c r="H131">
        <v>3.5</v>
      </c>
      <c r="I131">
        <f t="shared" si="25"/>
        <v>0.95375605006515607</v>
      </c>
      <c r="O131">
        <f t="shared" si="26"/>
        <v>-5.5323235419809595E-2</v>
      </c>
      <c r="P131">
        <f t="shared" si="27"/>
        <v>7.7127296550577207E-2</v>
      </c>
      <c r="Q131">
        <f t="shared" si="28"/>
        <v>9.6962148450072903</v>
      </c>
      <c r="R131">
        <f t="shared" si="29"/>
        <v>-1.3018627311322681E-2</v>
      </c>
      <c r="S131">
        <f t="shared" si="30"/>
        <v>-2.1852551722863559E-2</v>
      </c>
      <c r="T131">
        <f t="shared" si="31"/>
        <v>-0.13267205000809845</v>
      </c>
      <c r="U131">
        <f t="shared" si="32"/>
        <v>1.897558346549001E-4</v>
      </c>
    </row>
    <row r="132" spans="1:21" x14ac:dyDescent="0.25">
      <c r="A132" t="s">
        <v>20</v>
      </c>
      <c r="B132" t="s">
        <v>2</v>
      </c>
      <c r="C132" t="s">
        <v>5</v>
      </c>
      <c r="D132">
        <v>2488395684000</v>
      </c>
      <c r="E132">
        <v>-4.7879999999999999E-2</v>
      </c>
      <c r="F132">
        <v>6.7040000000000002E-2</v>
      </c>
      <c r="G132">
        <v>9.5863800000000001</v>
      </c>
      <c r="H132">
        <v>3.5</v>
      </c>
      <c r="I132">
        <f t="shared" si="25"/>
        <v>0.95565250262250523</v>
      </c>
      <c r="O132">
        <f t="shared" si="26"/>
        <v>-5.4578911877828637E-2</v>
      </c>
      <c r="P132">
        <f t="shared" si="27"/>
        <v>7.6118566895519491E-2</v>
      </c>
      <c r="Q132">
        <f t="shared" si="28"/>
        <v>9.6852313605065614</v>
      </c>
      <c r="R132">
        <f t="shared" si="29"/>
        <v>7.4432354198095962E-3</v>
      </c>
      <c r="S132">
        <f t="shared" si="30"/>
        <v>-1.0087296550577204E-2</v>
      </c>
      <c r="T132">
        <f t="shared" si="31"/>
        <v>-0.10983484500729013</v>
      </c>
      <c r="U132">
        <f t="shared" si="32"/>
        <v>1.2707496784784868E-4</v>
      </c>
    </row>
    <row r="133" spans="1:21" x14ac:dyDescent="0.25">
      <c r="A133" t="s">
        <v>20</v>
      </c>
      <c r="B133" t="s">
        <v>2</v>
      </c>
      <c r="C133" t="s">
        <v>5</v>
      </c>
      <c r="D133">
        <v>2488395684000</v>
      </c>
      <c r="E133">
        <v>-2.8729999999999999E-2</v>
      </c>
      <c r="F133">
        <v>5.7459999999999997E-2</v>
      </c>
      <c r="G133">
        <v>9.5480800000000006</v>
      </c>
      <c r="H133">
        <v>3.5</v>
      </c>
      <c r="I133">
        <f t="shared" si="25"/>
        <v>0.94800451810579245</v>
      </c>
      <c r="O133">
        <f t="shared" si="26"/>
        <v>-5.1994020690045772E-2</v>
      </c>
      <c r="P133">
        <f t="shared" si="27"/>
        <v>7.4252710205967548E-2</v>
      </c>
      <c r="Q133">
        <f t="shared" si="28"/>
        <v>9.671516224455905</v>
      </c>
      <c r="R133">
        <f t="shared" si="29"/>
        <v>2.5848911877828638E-2</v>
      </c>
      <c r="S133">
        <f t="shared" si="30"/>
        <v>-1.8658566895519493E-2</v>
      </c>
      <c r="T133">
        <f t="shared" si="31"/>
        <v>-0.13715136050656085</v>
      </c>
      <c r="U133">
        <f t="shared" si="32"/>
        <v>2.0616330290197874E-4</v>
      </c>
    </row>
    <row r="134" spans="1:21" x14ac:dyDescent="0.25">
      <c r="A134" t="s">
        <v>20</v>
      </c>
      <c r="B134" t="s">
        <v>2</v>
      </c>
      <c r="C134" t="s">
        <v>5</v>
      </c>
      <c r="D134">
        <v>2488395684000</v>
      </c>
      <c r="E134">
        <v>-3.8309999999999997E-2</v>
      </c>
      <c r="F134">
        <v>6.7040000000000002E-2</v>
      </c>
      <c r="G134">
        <v>9.5959599999999998</v>
      </c>
      <c r="H134">
        <v>3.5</v>
      </c>
      <c r="I134">
        <f t="shared" si="25"/>
        <v>0.95755477202050132</v>
      </c>
      <c r="O134">
        <f t="shared" si="26"/>
        <v>-5.0625618621041195E-2</v>
      </c>
      <c r="P134">
        <f t="shared" si="27"/>
        <v>7.3531439185370792E-2</v>
      </c>
      <c r="Q134">
        <f t="shared" si="28"/>
        <v>9.6639606020103148</v>
      </c>
      <c r="R134">
        <f t="shared" si="29"/>
        <v>1.3684020690045776E-2</v>
      </c>
      <c r="S134">
        <f t="shared" si="30"/>
        <v>-7.2127102059675458E-3</v>
      </c>
      <c r="T134">
        <f t="shared" si="31"/>
        <v>-7.5556224455905152E-2</v>
      </c>
      <c r="U134">
        <f t="shared" si="32"/>
        <v>6.1848756380453274E-5</v>
      </c>
    </row>
    <row r="135" spans="1:21" x14ac:dyDescent="0.25">
      <c r="A135" t="s">
        <v>20</v>
      </c>
      <c r="B135" t="s">
        <v>2</v>
      </c>
      <c r="C135" t="s">
        <v>5</v>
      </c>
      <c r="D135">
        <v>2488395684000</v>
      </c>
      <c r="E135">
        <v>-6.7040000000000002E-2</v>
      </c>
      <c r="F135">
        <v>7.6609999999999998E-2</v>
      </c>
      <c r="G135">
        <v>9.6055399999999995</v>
      </c>
      <c r="H135">
        <v>3.5</v>
      </c>
      <c r="I135">
        <f t="shared" si="25"/>
        <v>0.95951329394513263</v>
      </c>
      <c r="O135">
        <f t="shared" si="26"/>
        <v>-5.2267056758937079E-2</v>
      </c>
      <c r="P135">
        <f t="shared" si="27"/>
        <v>7.3839295266833721E-2</v>
      </c>
      <c r="Q135">
        <f t="shared" si="28"/>
        <v>9.6581185418092836</v>
      </c>
      <c r="R135">
        <f t="shared" si="29"/>
        <v>-1.6414381378958808E-2</v>
      </c>
      <c r="S135">
        <f t="shared" si="30"/>
        <v>3.0785608146292054E-3</v>
      </c>
      <c r="T135">
        <f t="shared" si="31"/>
        <v>-5.8420602010315292E-2</v>
      </c>
      <c r="U135">
        <f t="shared" si="32"/>
        <v>3.838890966110111E-5</v>
      </c>
    </row>
    <row r="136" spans="1:21" x14ac:dyDescent="0.25">
      <c r="A136" t="s">
        <v>20</v>
      </c>
      <c r="B136" t="s">
        <v>2</v>
      </c>
      <c r="C136" t="s">
        <v>5</v>
      </c>
      <c r="D136">
        <v>2488395684000</v>
      </c>
      <c r="E136">
        <v>-2.8729999999999999E-2</v>
      </c>
      <c r="F136">
        <v>7.6609999999999998E-2</v>
      </c>
      <c r="G136">
        <v>9.67258</v>
      </c>
      <c r="H136">
        <v>3.5</v>
      </c>
      <c r="I136">
        <f t="shared" si="25"/>
        <v>0.97291384575241668</v>
      </c>
      <c r="O136">
        <f t="shared" si="26"/>
        <v>-4.9913351083043372E-2</v>
      </c>
      <c r="P136">
        <f t="shared" si="27"/>
        <v>7.4116365740150347E-2</v>
      </c>
      <c r="Q136">
        <f t="shared" si="28"/>
        <v>9.6595646876283556</v>
      </c>
      <c r="R136">
        <f t="shared" si="29"/>
        <v>2.353705675893708E-2</v>
      </c>
      <c r="S136">
        <f t="shared" si="30"/>
        <v>2.7707047331662765E-3</v>
      </c>
      <c r="T136">
        <f t="shared" si="31"/>
        <v>1.4461458190716314E-2</v>
      </c>
      <c r="U136">
        <f t="shared" si="32"/>
        <v>8.014979089719752E-6</v>
      </c>
    </row>
    <row r="137" spans="1:21" x14ac:dyDescent="0.25">
      <c r="A137" t="s">
        <v>20</v>
      </c>
      <c r="B137" t="s">
        <v>2</v>
      </c>
      <c r="C137" t="s">
        <v>5</v>
      </c>
      <c r="D137">
        <v>2488395684000</v>
      </c>
      <c r="E137">
        <v>-2.8729999999999999E-2</v>
      </c>
      <c r="F137">
        <v>7.6609999999999998E-2</v>
      </c>
      <c r="G137">
        <v>9.67258</v>
      </c>
      <c r="H137">
        <v>3.5</v>
      </c>
      <c r="I137">
        <f t="shared" si="25"/>
        <v>0.97291384575241668</v>
      </c>
      <c r="O137">
        <f t="shared" si="26"/>
        <v>-4.7795015974739036E-2</v>
      </c>
      <c r="P137">
        <f t="shared" si="27"/>
        <v>7.4365729166135319E-2</v>
      </c>
      <c r="Q137">
        <f t="shared" si="28"/>
        <v>9.6608662188655199</v>
      </c>
      <c r="R137">
        <f t="shared" si="29"/>
        <v>2.1183351083043374E-2</v>
      </c>
      <c r="S137">
        <f t="shared" si="30"/>
        <v>2.4936342598496503E-3</v>
      </c>
      <c r="T137">
        <f t="shared" si="31"/>
        <v>1.3015312371644328E-2</v>
      </c>
      <c r="U137">
        <f t="shared" si="32"/>
        <v>6.4921330626729032E-6</v>
      </c>
    </row>
    <row r="138" spans="1:21" x14ac:dyDescent="0.25">
      <c r="A138" t="s">
        <v>20</v>
      </c>
      <c r="B138" t="s">
        <v>2</v>
      </c>
      <c r="C138" t="s">
        <v>5</v>
      </c>
      <c r="D138">
        <v>2488405779000</v>
      </c>
      <c r="E138">
        <v>-1.915E-2</v>
      </c>
      <c r="F138">
        <v>5.7459999999999997E-2</v>
      </c>
      <c r="G138">
        <v>9.6630000000000003</v>
      </c>
      <c r="H138">
        <v>3.5</v>
      </c>
      <c r="I138">
        <f t="shared" si="25"/>
        <v>0.97095626817984049</v>
      </c>
      <c r="O138">
        <f t="shared" si="26"/>
        <v>-4.4930514377265134E-2</v>
      </c>
      <c r="P138">
        <f t="shared" si="27"/>
        <v>7.2675156249521797E-2</v>
      </c>
      <c r="Q138">
        <f t="shared" si="28"/>
        <v>9.6610795969789685</v>
      </c>
      <c r="R138">
        <f t="shared" si="29"/>
        <v>2.8645015974739035E-2</v>
      </c>
      <c r="S138">
        <f t="shared" si="30"/>
        <v>-1.6905729166135322E-2</v>
      </c>
      <c r="T138">
        <f t="shared" si="31"/>
        <v>2.1337811344803725E-3</v>
      </c>
      <c r="U138">
        <f t="shared" si="32"/>
        <v>1.1551307086300827E-5</v>
      </c>
    </row>
    <row r="139" spans="1:21" x14ac:dyDescent="0.25">
      <c r="A139" t="s">
        <v>20</v>
      </c>
      <c r="B139" t="s">
        <v>2</v>
      </c>
      <c r="C139" t="s">
        <v>5</v>
      </c>
      <c r="D139">
        <v>2489689186000</v>
      </c>
      <c r="E139">
        <v>-2.8729999999999999E-2</v>
      </c>
      <c r="F139">
        <v>8.6190000000000003E-2</v>
      </c>
      <c r="G139">
        <v>9.6246899999999993</v>
      </c>
      <c r="H139">
        <v>3.5</v>
      </c>
      <c r="I139">
        <f t="shared" si="25"/>
        <v>0.96332059473487341</v>
      </c>
      <c r="O139">
        <f t="shared" si="26"/>
        <v>-4.3310462939538621E-2</v>
      </c>
      <c r="P139">
        <f t="shared" si="27"/>
        <v>7.4026640624569623E-2</v>
      </c>
      <c r="Q139">
        <f t="shared" si="28"/>
        <v>9.6574406372810717</v>
      </c>
      <c r="R139">
        <f t="shared" si="29"/>
        <v>1.6200514377265135E-2</v>
      </c>
      <c r="S139">
        <f t="shared" si="30"/>
        <v>1.3514843750478206E-2</v>
      </c>
      <c r="T139">
        <f t="shared" si="31"/>
        <v>-3.6389596978969152E-2</v>
      </c>
      <c r="U139">
        <f t="shared" si="32"/>
        <v>1.8397664211116542E-5</v>
      </c>
    </row>
    <row r="140" spans="1:21" x14ac:dyDescent="0.25">
      <c r="A140" t="s">
        <v>20</v>
      </c>
      <c r="B140" t="s">
        <v>2</v>
      </c>
      <c r="C140" t="s">
        <v>5</v>
      </c>
      <c r="D140">
        <v>2489689186000</v>
      </c>
      <c r="E140">
        <v>0</v>
      </c>
      <c r="F140">
        <v>8.6190000000000003E-2</v>
      </c>
      <c r="G140">
        <v>9.6534200000000006</v>
      </c>
      <c r="H140">
        <v>3.5</v>
      </c>
      <c r="I140">
        <f t="shared" si="25"/>
        <v>0.96907116640900259</v>
      </c>
      <c r="O140">
        <f t="shared" si="26"/>
        <v>-3.8979416645584762E-2</v>
      </c>
      <c r="P140">
        <f t="shared" si="27"/>
        <v>7.5242976562112665E-2</v>
      </c>
      <c r="Q140">
        <f t="shared" si="28"/>
        <v>9.6570385735529651</v>
      </c>
      <c r="R140">
        <f t="shared" si="29"/>
        <v>4.3310462939538621E-2</v>
      </c>
      <c r="S140">
        <f t="shared" si="30"/>
        <v>1.216335937543038E-2</v>
      </c>
      <c r="T140">
        <f t="shared" si="31"/>
        <v>-4.0206372810711599E-3</v>
      </c>
      <c r="U140">
        <f t="shared" si="32"/>
        <v>2.1211405693871622E-5</v>
      </c>
    </row>
    <row r="141" spans="1:21" x14ac:dyDescent="0.25">
      <c r="A141" t="s">
        <v>20</v>
      </c>
      <c r="B141" t="s">
        <v>2</v>
      </c>
      <c r="C141" t="s">
        <v>5</v>
      </c>
      <c r="D141">
        <v>2489689186000</v>
      </c>
      <c r="E141">
        <v>-3.8309999999999997E-2</v>
      </c>
      <c r="F141">
        <v>5.7459999999999997E-2</v>
      </c>
      <c r="G141">
        <v>9.5959599999999998</v>
      </c>
      <c r="H141">
        <v>3.5</v>
      </c>
      <c r="I141">
        <f t="shared" si="25"/>
        <v>0.9575423699696034</v>
      </c>
      <c r="O141">
        <f t="shared" si="26"/>
        <v>-3.891247498102629E-2</v>
      </c>
      <c r="P141">
        <f t="shared" si="27"/>
        <v>7.3464678905901401E-2</v>
      </c>
      <c r="Q141">
        <f t="shared" si="28"/>
        <v>9.650930716197669</v>
      </c>
      <c r="R141">
        <f t="shared" si="29"/>
        <v>6.6941664558476527E-4</v>
      </c>
      <c r="S141">
        <f t="shared" si="30"/>
        <v>-1.7782976562112668E-2</v>
      </c>
      <c r="T141">
        <f t="shared" si="31"/>
        <v>-6.107857355296531E-2</v>
      </c>
      <c r="U141">
        <f t="shared" si="32"/>
        <v>4.2084416674006895E-5</v>
      </c>
    </row>
    <row r="142" spans="1:21" x14ac:dyDescent="0.25">
      <c r="A142" t="s">
        <v>20</v>
      </c>
      <c r="B142" t="s">
        <v>2</v>
      </c>
      <c r="C142" t="s">
        <v>5</v>
      </c>
      <c r="D142">
        <v>2489689186000</v>
      </c>
      <c r="E142">
        <v>-1.915E-2</v>
      </c>
      <c r="F142">
        <v>8.6190000000000003E-2</v>
      </c>
      <c r="G142">
        <v>9.6055399999999995</v>
      </c>
      <c r="H142">
        <v>3.5</v>
      </c>
      <c r="I142">
        <f t="shared" si="25"/>
        <v>0.95948659118085911</v>
      </c>
      <c r="O142">
        <f t="shared" si="26"/>
        <v>-3.6936227482923661E-2</v>
      </c>
      <c r="P142">
        <f t="shared" si="27"/>
        <v>7.4737211015311264E-2</v>
      </c>
      <c r="Q142">
        <f t="shared" si="28"/>
        <v>9.6463916445779017</v>
      </c>
      <c r="R142">
        <f t="shared" si="29"/>
        <v>1.976247498102629E-2</v>
      </c>
      <c r="S142">
        <f t="shared" si="30"/>
        <v>1.2725321094098602E-2</v>
      </c>
      <c r="T142">
        <f t="shared" si="31"/>
        <v>-4.5390716197669434E-2</v>
      </c>
      <c r="U142">
        <f t="shared" si="32"/>
        <v>2.7168512971893483E-5</v>
      </c>
    </row>
    <row r="143" spans="1:21" x14ac:dyDescent="0.25">
      <c r="A143" t="s">
        <v>20</v>
      </c>
      <c r="B143" t="s">
        <v>2</v>
      </c>
      <c r="C143" t="s">
        <v>5</v>
      </c>
      <c r="D143">
        <v>2489689186000</v>
      </c>
      <c r="E143">
        <v>-9.58E-3</v>
      </c>
      <c r="F143">
        <v>9.5769999999999994E-2</v>
      </c>
      <c r="G143">
        <v>9.6151099999999996</v>
      </c>
      <c r="H143">
        <v>3.5</v>
      </c>
      <c r="I143">
        <f t="shared" si="25"/>
        <v>0.96141452203710942</v>
      </c>
      <c r="O143">
        <f t="shared" si="26"/>
        <v>-3.4200604734631296E-2</v>
      </c>
      <c r="P143">
        <f t="shared" si="27"/>
        <v>7.6840489913780147E-2</v>
      </c>
      <c r="Q143">
        <f t="shared" si="28"/>
        <v>9.6432634801201118</v>
      </c>
      <c r="R143">
        <f t="shared" si="29"/>
        <v>2.7356227482923663E-2</v>
      </c>
      <c r="S143">
        <f t="shared" si="30"/>
        <v>2.103278898468873E-2</v>
      </c>
      <c r="T143">
        <f t="shared" si="31"/>
        <v>-3.1281644577902057E-2</v>
      </c>
      <c r="U143">
        <f t="shared" si="32"/>
        <v>2.2556660240134262E-5</v>
      </c>
    </row>
    <row r="144" spans="1:21" x14ac:dyDescent="0.25">
      <c r="A144" t="s">
        <v>20</v>
      </c>
      <c r="B144" t="s">
        <v>2</v>
      </c>
      <c r="C144" t="s">
        <v>5</v>
      </c>
      <c r="D144">
        <v>2489689186000</v>
      </c>
      <c r="E144">
        <v>-3.8309999999999997E-2</v>
      </c>
      <c r="F144">
        <v>9.5769999999999994E-2</v>
      </c>
      <c r="G144">
        <v>9.6630000000000003</v>
      </c>
      <c r="H144">
        <v>3.5</v>
      </c>
      <c r="I144">
        <f t="shared" si="25"/>
        <v>0.97102875593120352</v>
      </c>
      <c r="O144">
        <f t="shared" si="26"/>
        <v>-3.4611544261168165E-2</v>
      </c>
      <c r="P144">
        <f t="shared" si="27"/>
        <v>7.8733440922402143E-2</v>
      </c>
      <c r="Q144">
        <f t="shared" si="28"/>
        <v>9.6452371321081021</v>
      </c>
      <c r="R144">
        <f t="shared" si="29"/>
        <v>-4.109395265368701E-3</v>
      </c>
      <c r="S144">
        <f t="shared" si="30"/>
        <v>1.8929510086219847E-2</v>
      </c>
      <c r="T144">
        <f t="shared" si="31"/>
        <v>1.9736519879888448E-2</v>
      </c>
      <c r="U144">
        <f t="shared" si="32"/>
        <v>7.9519667588231002E-6</v>
      </c>
    </row>
    <row r="145" spans="1:21" x14ac:dyDescent="0.25">
      <c r="A145" t="s">
        <v>20</v>
      </c>
      <c r="B145" t="s">
        <v>2</v>
      </c>
      <c r="C145" t="s">
        <v>5</v>
      </c>
      <c r="D145">
        <v>2489689186000</v>
      </c>
      <c r="E145">
        <v>-3.8309999999999997E-2</v>
      </c>
      <c r="F145">
        <v>9.5769999999999994E-2</v>
      </c>
      <c r="G145">
        <v>9.6630000000000003</v>
      </c>
      <c r="H145">
        <v>3.5</v>
      </c>
      <c r="I145">
        <f t="shared" si="25"/>
        <v>0.97102875593120352</v>
      </c>
      <c r="O145">
        <f t="shared" si="26"/>
        <v>-3.4981389835051349E-2</v>
      </c>
      <c r="P145">
        <f t="shared" si="27"/>
        <v>8.0437096830161939E-2</v>
      </c>
      <c r="Q145">
        <f t="shared" si="28"/>
        <v>9.6470134188972931</v>
      </c>
      <c r="R145">
        <f t="shared" si="29"/>
        <v>-3.6984557388318323E-3</v>
      </c>
      <c r="S145">
        <f t="shared" si="30"/>
        <v>1.7036559077597851E-2</v>
      </c>
      <c r="T145">
        <f t="shared" si="31"/>
        <v>1.7762867891898182E-2</v>
      </c>
      <c r="U145">
        <f t="shared" si="32"/>
        <v>6.4410930746461829E-6</v>
      </c>
    </row>
    <row r="146" spans="1:21" x14ac:dyDescent="0.25">
      <c r="A146" t="s">
        <v>6</v>
      </c>
      <c r="B146" t="s">
        <v>2</v>
      </c>
      <c r="C146" t="s">
        <v>5</v>
      </c>
      <c r="D146">
        <v>3087314103000</v>
      </c>
      <c r="E146">
        <v>-9.5769999999999994E-2</v>
      </c>
      <c r="F146">
        <v>0.10534</v>
      </c>
      <c r="G146">
        <v>9.6151099999999996</v>
      </c>
      <c r="H146">
        <v>3.5</v>
      </c>
      <c r="I146">
        <f t="shared" si="25"/>
        <v>0.96152895164336472</v>
      </c>
      <c r="O146">
        <f t="shared" si="26"/>
        <v>-4.1060250851546215E-2</v>
      </c>
      <c r="P146">
        <f t="shared" si="27"/>
        <v>8.2927387147145745E-2</v>
      </c>
      <c r="Q146">
        <f t="shared" si="28"/>
        <v>9.6438230770075641</v>
      </c>
      <c r="R146">
        <f t="shared" si="29"/>
        <v>-6.0788610164948645E-2</v>
      </c>
      <c r="S146">
        <f t="shared" si="30"/>
        <v>2.4902903169838064E-2</v>
      </c>
      <c r="T146">
        <f t="shared" si="31"/>
        <v>-3.1903418897293534E-2</v>
      </c>
      <c r="U146">
        <f t="shared" si="32"/>
        <v>5.5456135405153682E-5</v>
      </c>
    </row>
    <row r="147" spans="1:21" x14ac:dyDescent="0.25">
      <c r="A147" t="s">
        <v>6</v>
      </c>
      <c r="B147" t="s">
        <v>2</v>
      </c>
      <c r="C147" t="s">
        <v>5</v>
      </c>
      <c r="D147">
        <v>3087314103000</v>
      </c>
      <c r="E147">
        <v>-6.7040000000000002E-2</v>
      </c>
      <c r="F147">
        <v>8.6190000000000003E-2</v>
      </c>
      <c r="G147">
        <v>9.6630000000000003</v>
      </c>
      <c r="H147">
        <v>3.5</v>
      </c>
      <c r="I147">
        <f t="shared" si="25"/>
        <v>0.97104210233415678</v>
      </c>
      <c r="O147">
        <f t="shared" si="26"/>
        <v>-4.3658225766391598E-2</v>
      </c>
      <c r="P147">
        <f t="shared" si="27"/>
        <v>8.3253648432431174E-2</v>
      </c>
      <c r="Q147">
        <f t="shared" si="28"/>
        <v>9.6457407693068085</v>
      </c>
      <c r="R147">
        <f t="shared" si="29"/>
        <v>-2.5979749148453787E-2</v>
      </c>
      <c r="S147">
        <f t="shared" si="30"/>
        <v>3.2626128528542575E-3</v>
      </c>
      <c r="T147">
        <f t="shared" si="31"/>
        <v>1.9176922992436118E-2</v>
      </c>
      <c r="U147">
        <f t="shared" si="32"/>
        <v>1.0952918535346557E-5</v>
      </c>
    </row>
    <row r="148" spans="1:21" x14ac:dyDescent="0.25">
      <c r="A148" t="s">
        <v>6</v>
      </c>
      <c r="B148" t="s">
        <v>2</v>
      </c>
      <c r="C148" t="s">
        <v>5</v>
      </c>
      <c r="D148">
        <v>3087314103000</v>
      </c>
      <c r="E148">
        <v>-6.7040000000000002E-2</v>
      </c>
      <c r="F148">
        <v>8.6190000000000003E-2</v>
      </c>
      <c r="G148">
        <v>9.6630000000000003</v>
      </c>
      <c r="H148">
        <v>3.5</v>
      </c>
      <c r="I148">
        <f t="shared" si="25"/>
        <v>0.97104210233415678</v>
      </c>
      <c r="O148">
        <f t="shared" si="26"/>
        <v>-4.5996403189752441E-2</v>
      </c>
      <c r="P148">
        <f t="shared" si="27"/>
        <v>8.3547283589188059E-2</v>
      </c>
      <c r="Q148">
        <f t="shared" si="28"/>
        <v>9.6474666923761276</v>
      </c>
      <c r="R148">
        <f t="shared" si="29"/>
        <v>-2.3381774233608404E-2</v>
      </c>
      <c r="S148">
        <f t="shared" si="30"/>
        <v>2.936351567568829E-3</v>
      </c>
      <c r="T148">
        <f t="shared" si="31"/>
        <v>1.7259230693191796E-2</v>
      </c>
      <c r="U148">
        <f t="shared" si="32"/>
        <v>8.8718640136304529E-6</v>
      </c>
    </row>
    <row r="149" spans="1:21" x14ac:dyDescent="0.25">
      <c r="A149" t="s">
        <v>6</v>
      </c>
      <c r="B149" t="s">
        <v>2</v>
      </c>
      <c r="C149" t="s">
        <v>5</v>
      </c>
      <c r="D149">
        <v>3089769536000</v>
      </c>
      <c r="E149">
        <v>-3.8309999999999997E-2</v>
      </c>
      <c r="F149">
        <v>0.10534</v>
      </c>
      <c r="G149">
        <v>9.5863800000000001</v>
      </c>
      <c r="H149">
        <v>3.5</v>
      </c>
      <c r="I149">
        <f t="shared" si="25"/>
        <v>0.95571257637334561</v>
      </c>
      <c r="O149">
        <f t="shared" si="26"/>
        <v>-4.5227762870777198E-2</v>
      </c>
      <c r="P149">
        <f t="shared" si="27"/>
        <v>8.5726555230269258E-2</v>
      </c>
      <c r="Q149">
        <f t="shared" si="28"/>
        <v>9.6413580231385154</v>
      </c>
      <c r="R149">
        <f t="shared" si="29"/>
        <v>7.6864031897524443E-3</v>
      </c>
      <c r="S149">
        <f t="shared" si="30"/>
        <v>2.1792716410811944E-2</v>
      </c>
      <c r="T149">
        <f t="shared" si="31"/>
        <v>-6.1086692376127516E-2</v>
      </c>
      <c r="U149">
        <f t="shared" si="32"/>
        <v>4.4354478798215813E-5</v>
      </c>
    </row>
    <row r="150" spans="1:21" x14ac:dyDescent="0.25">
      <c r="A150" t="s">
        <v>6</v>
      </c>
      <c r="B150" t="s">
        <v>2</v>
      </c>
      <c r="C150" t="s">
        <v>5</v>
      </c>
      <c r="D150">
        <v>3089769536000</v>
      </c>
      <c r="E150">
        <v>-4.7879999999999999E-2</v>
      </c>
      <c r="F150">
        <v>0.14365</v>
      </c>
      <c r="G150">
        <v>9.6055399999999995</v>
      </c>
      <c r="H150">
        <v>3.5</v>
      </c>
      <c r="I150">
        <f t="shared" si="25"/>
        <v>0.95964394085167859</v>
      </c>
      <c r="O150">
        <f t="shared" si="26"/>
        <v>-4.5492986583699477E-2</v>
      </c>
      <c r="P150">
        <f t="shared" si="27"/>
        <v>9.1518899707242335E-2</v>
      </c>
      <c r="Q150">
        <f t="shared" si="28"/>
        <v>9.637776220824664</v>
      </c>
      <c r="R150">
        <f t="shared" si="29"/>
        <v>-2.6522371292228009E-3</v>
      </c>
      <c r="S150">
        <f t="shared" si="30"/>
        <v>5.7923444769730742E-2</v>
      </c>
      <c r="T150">
        <f t="shared" si="31"/>
        <v>-3.5818023138515898E-2</v>
      </c>
      <c r="U150">
        <f t="shared" si="32"/>
        <v>4.8300634700450456E-5</v>
      </c>
    </row>
    <row r="151" spans="1:21" x14ac:dyDescent="0.25">
      <c r="A151" t="s">
        <v>6</v>
      </c>
      <c r="B151" t="s">
        <v>2</v>
      </c>
      <c r="C151" t="s">
        <v>5</v>
      </c>
      <c r="D151">
        <v>3089769536000</v>
      </c>
      <c r="E151">
        <v>-3.8309999999999997E-2</v>
      </c>
      <c r="F151">
        <v>0.13408</v>
      </c>
      <c r="G151">
        <v>9.5480800000000006</v>
      </c>
      <c r="H151">
        <v>3.5</v>
      </c>
      <c r="I151">
        <f t="shared" si="25"/>
        <v>0.94816379830544895</v>
      </c>
      <c r="O151">
        <f t="shared" si="26"/>
        <v>-4.4774687925329529E-2</v>
      </c>
      <c r="P151">
        <f t="shared" si="27"/>
        <v>9.5775009736518105E-2</v>
      </c>
      <c r="Q151">
        <f t="shared" si="28"/>
        <v>9.628806598742198</v>
      </c>
      <c r="R151">
        <f t="shared" si="29"/>
        <v>7.18298658369948E-3</v>
      </c>
      <c r="S151">
        <f t="shared" si="30"/>
        <v>4.256110029275767E-2</v>
      </c>
      <c r="T151">
        <f t="shared" si="31"/>
        <v>-8.9696220824663442E-2</v>
      </c>
      <c r="U151">
        <f t="shared" si="32"/>
        <v>1.0303020690542685E-4</v>
      </c>
    </row>
    <row r="152" spans="1:21" x14ac:dyDescent="0.25">
      <c r="A152" t="s">
        <v>6</v>
      </c>
      <c r="B152" t="s">
        <v>2</v>
      </c>
      <c r="C152" t="s">
        <v>5</v>
      </c>
      <c r="D152">
        <v>3089769536000</v>
      </c>
      <c r="E152">
        <v>-4.7879999999999999E-2</v>
      </c>
      <c r="F152">
        <v>0.11491999999999999</v>
      </c>
      <c r="G152">
        <v>9.6055399999999995</v>
      </c>
      <c r="H152">
        <v>3.5</v>
      </c>
      <c r="I152">
        <f t="shared" si="25"/>
        <v>0.95956669549012519</v>
      </c>
      <c r="O152">
        <f t="shared" si="26"/>
        <v>-4.5085219132796575E-2</v>
      </c>
      <c r="P152">
        <f t="shared" si="27"/>
        <v>9.7689508762866292E-2</v>
      </c>
      <c r="Q152">
        <f t="shared" si="28"/>
        <v>9.6264799388679787</v>
      </c>
      <c r="R152">
        <f t="shared" si="29"/>
        <v>-3.1053120746704702E-3</v>
      </c>
      <c r="S152">
        <f t="shared" si="30"/>
        <v>1.914499026348189E-2</v>
      </c>
      <c r="T152">
        <f t="shared" si="31"/>
        <v>-2.3266598742198497E-2</v>
      </c>
      <c r="U152">
        <f t="shared" si="32"/>
        <v>9.5404446984181161E-6</v>
      </c>
    </row>
    <row r="153" spans="1:21" x14ac:dyDescent="0.25">
      <c r="A153" t="s">
        <v>6</v>
      </c>
      <c r="B153" t="s">
        <v>2</v>
      </c>
      <c r="C153" t="s">
        <v>5</v>
      </c>
      <c r="D153">
        <v>3089769536000</v>
      </c>
      <c r="E153">
        <v>-6.7040000000000002E-2</v>
      </c>
      <c r="F153">
        <v>8.6190000000000003E-2</v>
      </c>
      <c r="G153">
        <v>9.6534200000000006</v>
      </c>
      <c r="H153">
        <v>3.5</v>
      </c>
      <c r="I153">
        <f t="shared" si="25"/>
        <v>0.96911789973170215</v>
      </c>
      <c r="O153">
        <f t="shared" si="26"/>
        <v>-4.7280697219516922E-2</v>
      </c>
      <c r="P153">
        <f t="shared" si="27"/>
        <v>9.6539557886579669E-2</v>
      </c>
      <c r="Q153">
        <f t="shared" si="28"/>
        <v>9.6291739449811811</v>
      </c>
      <c r="R153">
        <f t="shared" si="29"/>
        <v>-2.1954780867203427E-2</v>
      </c>
      <c r="S153">
        <f t="shared" si="30"/>
        <v>-1.149950876286629E-2</v>
      </c>
      <c r="T153">
        <f t="shared" si="31"/>
        <v>2.6940061132021853E-2</v>
      </c>
      <c r="U153">
        <f t="shared" si="32"/>
        <v>1.3933790629462045E-5</v>
      </c>
    </row>
    <row r="154" spans="1:21" x14ac:dyDescent="0.25">
      <c r="A154" t="s">
        <v>6</v>
      </c>
      <c r="B154" t="s">
        <v>2</v>
      </c>
      <c r="C154" t="s">
        <v>5</v>
      </c>
      <c r="D154">
        <v>3089769536000</v>
      </c>
      <c r="E154">
        <v>-7.6609999999999998E-2</v>
      </c>
      <c r="F154">
        <v>6.7040000000000002E-2</v>
      </c>
      <c r="G154">
        <v>9.6630000000000003</v>
      </c>
      <c r="H154">
        <v>3.5</v>
      </c>
      <c r="I154">
        <f t="shared" si="25"/>
        <v>0.971025885033866</v>
      </c>
      <c r="O154">
        <f t="shared" si="26"/>
        <v>-5.0213627497565229E-2</v>
      </c>
      <c r="P154">
        <f t="shared" si="27"/>
        <v>9.3589602097921706E-2</v>
      </c>
      <c r="Q154">
        <f t="shared" si="28"/>
        <v>9.6325565504830628</v>
      </c>
      <c r="R154">
        <f t="shared" si="29"/>
        <v>-2.9329302780483076E-2</v>
      </c>
      <c r="S154">
        <f t="shared" si="30"/>
        <v>-2.9499557886579666E-2</v>
      </c>
      <c r="T154">
        <f t="shared" si="31"/>
        <v>3.382605501881919E-2</v>
      </c>
      <c r="U154">
        <f t="shared" si="32"/>
        <v>2.9891051579645776E-5</v>
      </c>
    </row>
    <row r="155" spans="1:21" x14ac:dyDescent="0.25">
      <c r="A155" t="s">
        <v>6</v>
      </c>
      <c r="B155" t="s">
        <v>2</v>
      </c>
      <c r="C155" t="s">
        <v>5</v>
      </c>
      <c r="D155">
        <v>3089769536000</v>
      </c>
      <c r="E155">
        <v>-7.6609999999999998E-2</v>
      </c>
      <c r="F155">
        <v>6.7040000000000002E-2</v>
      </c>
      <c r="G155">
        <v>9.6630000000000003</v>
      </c>
      <c r="H155">
        <v>3.5</v>
      </c>
      <c r="I155">
        <f t="shared" si="25"/>
        <v>0.971025885033866</v>
      </c>
      <c r="O155">
        <f t="shared" si="26"/>
        <v>-5.2853264747808708E-2</v>
      </c>
      <c r="P155">
        <f t="shared" si="27"/>
        <v>9.0934641888129539E-2</v>
      </c>
      <c r="Q155">
        <f t="shared" si="28"/>
        <v>9.6356008954347576</v>
      </c>
      <c r="R155">
        <f t="shared" si="29"/>
        <v>-2.6396372502434769E-2</v>
      </c>
      <c r="S155">
        <f t="shared" si="30"/>
        <v>-2.6549602097921704E-2</v>
      </c>
      <c r="T155">
        <f t="shared" si="31"/>
        <v>3.0443449516937449E-2</v>
      </c>
      <c r="U155">
        <f t="shared" si="32"/>
        <v>2.4211751779513197E-5</v>
      </c>
    </row>
    <row r="156" spans="1:21" x14ac:dyDescent="0.25">
      <c r="A156" t="s">
        <v>6</v>
      </c>
      <c r="B156" t="s">
        <v>2</v>
      </c>
      <c r="C156" t="s">
        <v>5</v>
      </c>
      <c r="D156">
        <v>3091547342000</v>
      </c>
      <c r="E156">
        <v>-7.6609999999999998E-2</v>
      </c>
      <c r="F156">
        <v>0.11491999999999999</v>
      </c>
      <c r="G156">
        <v>9.5863800000000001</v>
      </c>
      <c r="H156">
        <v>3.5</v>
      </c>
      <c r="I156">
        <f t="shared" si="25"/>
        <v>0.95578028460652609</v>
      </c>
      <c r="O156">
        <f t="shared" si="26"/>
        <v>-5.5228938273027842E-2</v>
      </c>
      <c r="P156">
        <f t="shared" si="27"/>
        <v>9.3333177699316594E-2</v>
      </c>
      <c r="Q156">
        <f t="shared" si="28"/>
        <v>9.6306788058912822</v>
      </c>
      <c r="R156">
        <f t="shared" si="29"/>
        <v>-2.375673525219129E-2</v>
      </c>
      <c r="S156">
        <f t="shared" si="30"/>
        <v>2.3985358111870456E-2</v>
      </c>
      <c r="T156">
        <f t="shared" si="31"/>
        <v>-4.9220895434757495E-2</v>
      </c>
      <c r="U156">
        <f t="shared" si="32"/>
        <v>3.7042343646613575E-5</v>
      </c>
    </row>
    <row r="157" spans="1:21" x14ac:dyDescent="0.25">
      <c r="A157" t="s">
        <v>6</v>
      </c>
      <c r="B157" t="s">
        <v>2</v>
      </c>
      <c r="C157" t="s">
        <v>5</v>
      </c>
      <c r="D157">
        <v>3091547342000</v>
      </c>
      <c r="E157">
        <v>-7.6609999999999998E-2</v>
      </c>
      <c r="F157">
        <v>0.10534</v>
      </c>
      <c r="G157">
        <v>9.5672300000000003</v>
      </c>
      <c r="H157">
        <v>3.5</v>
      </c>
      <c r="I157">
        <f t="shared" si="25"/>
        <v>0.95194436645685432</v>
      </c>
      <c r="O157">
        <f t="shared" si="26"/>
        <v>-5.736704444572506E-2</v>
      </c>
      <c r="P157">
        <f t="shared" si="27"/>
        <v>9.4533859929384942E-2</v>
      </c>
      <c r="Q157">
        <f t="shared" si="28"/>
        <v>9.6243339253021549</v>
      </c>
      <c r="R157">
        <f t="shared" si="29"/>
        <v>-2.1381061726972156E-2</v>
      </c>
      <c r="S157">
        <f t="shared" si="30"/>
        <v>1.2006822300683409E-2</v>
      </c>
      <c r="T157">
        <f t="shared" si="31"/>
        <v>-6.3448805891281879E-2</v>
      </c>
      <c r="U157">
        <f t="shared" si="32"/>
        <v>4.8113196061036436E-5</v>
      </c>
    </row>
    <row r="158" spans="1:21" x14ac:dyDescent="0.25">
      <c r="A158" t="s">
        <v>6</v>
      </c>
      <c r="B158" t="s">
        <v>2</v>
      </c>
      <c r="C158" t="s">
        <v>5</v>
      </c>
      <c r="D158">
        <v>3091547342000</v>
      </c>
      <c r="E158">
        <v>-4.7879999999999999E-2</v>
      </c>
      <c r="F158">
        <v>0.11491999999999999</v>
      </c>
      <c r="G158">
        <v>9.5576500000000006</v>
      </c>
      <c r="H158">
        <v>3.5</v>
      </c>
      <c r="I158">
        <f t="shared" si="25"/>
        <v>0.95002399503697188</v>
      </c>
      <c r="O158">
        <f t="shared" si="26"/>
        <v>-5.6418340001152555E-2</v>
      </c>
      <c r="P158">
        <f t="shared" si="27"/>
        <v>9.6572473936446454E-2</v>
      </c>
      <c r="Q158">
        <f t="shared" si="28"/>
        <v>9.6176655327719391</v>
      </c>
      <c r="R158">
        <f t="shared" si="29"/>
        <v>9.4870444457250611E-3</v>
      </c>
      <c r="S158">
        <f t="shared" si="30"/>
        <v>2.0386140070615053E-2</v>
      </c>
      <c r="T158">
        <f t="shared" si="31"/>
        <v>-6.6683925302154279E-2</v>
      </c>
      <c r="U158">
        <f t="shared" si="32"/>
        <v>5.1495526954945256E-5</v>
      </c>
    </row>
    <row r="159" spans="1:21" x14ac:dyDescent="0.25">
      <c r="A159" t="s">
        <v>6</v>
      </c>
      <c r="B159" t="s">
        <v>2</v>
      </c>
      <c r="C159" t="s">
        <v>5</v>
      </c>
      <c r="D159">
        <v>3091547342000</v>
      </c>
      <c r="E159">
        <v>-3.8309999999999997E-2</v>
      </c>
      <c r="F159">
        <v>9.5769999999999994E-2</v>
      </c>
      <c r="G159">
        <v>9.5480800000000006</v>
      </c>
      <c r="H159">
        <v>3.5</v>
      </c>
      <c r="I159">
        <f t="shared" si="25"/>
        <v>0.94807223629734028</v>
      </c>
      <c r="O159">
        <f t="shared" si="26"/>
        <v>-5.4607506001037302E-2</v>
      </c>
      <c r="P159">
        <f t="shared" si="27"/>
        <v>9.6492226542801818E-2</v>
      </c>
      <c r="Q159">
        <f t="shared" si="28"/>
        <v>9.6107069794947453</v>
      </c>
      <c r="R159">
        <f t="shared" si="29"/>
        <v>1.8108340001152558E-2</v>
      </c>
      <c r="S159">
        <f t="shared" si="30"/>
        <v>-8.0247393644646003E-4</v>
      </c>
      <c r="T159">
        <f t="shared" si="31"/>
        <v>-6.9585532771938574E-2</v>
      </c>
      <c r="U159">
        <f t="shared" si="32"/>
        <v>5.3766056514941313E-5</v>
      </c>
    </row>
    <row r="160" spans="1:21" x14ac:dyDescent="0.25">
      <c r="A160" t="s">
        <v>6</v>
      </c>
      <c r="B160" t="s">
        <v>2</v>
      </c>
      <c r="C160" t="s">
        <v>5</v>
      </c>
      <c r="D160">
        <v>3091547342000</v>
      </c>
      <c r="E160">
        <v>-2.8729999999999999E-2</v>
      </c>
      <c r="F160">
        <v>0.1245</v>
      </c>
      <c r="G160">
        <v>9.5576500000000006</v>
      </c>
      <c r="H160">
        <v>3.5</v>
      </c>
      <c r="I160">
        <f t="shared" si="25"/>
        <v>0.95003258980454697</v>
      </c>
      <c r="O160">
        <f t="shared" si="26"/>
        <v>-5.2019755400933572E-2</v>
      </c>
      <c r="P160">
        <f t="shared" si="27"/>
        <v>9.9293003888521636E-2</v>
      </c>
      <c r="Q160">
        <f t="shared" si="28"/>
        <v>9.6054012815452712</v>
      </c>
      <c r="R160">
        <f t="shared" si="29"/>
        <v>2.5877506001037304E-2</v>
      </c>
      <c r="S160">
        <f t="shared" si="30"/>
        <v>2.8007773457198182E-2</v>
      </c>
      <c r="T160">
        <f t="shared" si="31"/>
        <v>-5.3056979494744638E-2</v>
      </c>
      <c r="U160">
        <f t="shared" si="32"/>
        <v>4.4391252031313051E-5</v>
      </c>
    </row>
    <row r="161" spans="1:21" x14ac:dyDescent="0.25">
      <c r="A161" t="s">
        <v>6</v>
      </c>
      <c r="B161" t="s">
        <v>2</v>
      </c>
      <c r="C161" t="s">
        <v>5</v>
      </c>
      <c r="D161">
        <v>3091547342000</v>
      </c>
      <c r="E161">
        <v>4.7879999999999999E-2</v>
      </c>
      <c r="F161">
        <v>0.52671999999999997</v>
      </c>
      <c r="G161">
        <v>9.8257999999999992</v>
      </c>
      <c r="H161">
        <v>3.5</v>
      </c>
      <c r="I161">
        <f t="shared" si="25"/>
        <v>1.0068179811862141</v>
      </c>
      <c r="O161">
        <f t="shared" si="26"/>
        <v>-4.2029779860840215E-2</v>
      </c>
      <c r="P161">
        <f t="shared" si="27"/>
        <v>0.14203570349966949</v>
      </c>
      <c r="Q161">
        <f t="shared" si="28"/>
        <v>9.6274411533907447</v>
      </c>
      <c r="R161">
        <f t="shared" si="29"/>
        <v>9.9899755400933571E-2</v>
      </c>
      <c r="S161">
        <f t="shared" si="30"/>
        <v>0.42742699611147833</v>
      </c>
      <c r="T161">
        <f t="shared" si="31"/>
        <v>0.22039871845472803</v>
      </c>
      <c r="U161">
        <f t="shared" si="32"/>
        <v>2.5085622271444757E-3</v>
      </c>
    </row>
    <row r="162" spans="1:21" x14ac:dyDescent="0.25">
      <c r="A162" t="s">
        <v>6</v>
      </c>
      <c r="B162" t="s">
        <v>2</v>
      </c>
      <c r="C162" t="s">
        <v>5</v>
      </c>
      <c r="D162">
        <v>3091547342000</v>
      </c>
      <c r="E162">
        <v>4.7879999999999999E-2</v>
      </c>
      <c r="F162">
        <v>0.52671999999999997</v>
      </c>
      <c r="G162">
        <v>9.8257999999999992</v>
      </c>
      <c r="H162">
        <v>3.5</v>
      </c>
      <c r="I162">
        <f t="shared" si="25"/>
        <v>1.0068179811862141</v>
      </c>
      <c r="O162">
        <f t="shared" si="26"/>
        <v>-3.3038801874756191E-2</v>
      </c>
      <c r="P162">
        <f t="shared" si="27"/>
        <v>0.18050413314970254</v>
      </c>
      <c r="Q162">
        <f t="shared" si="28"/>
        <v>9.647277038051671</v>
      </c>
      <c r="R162">
        <f t="shared" si="29"/>
        <v>8.9909779860840214E-2</v>
      </c>
      <c r="S162">
        <f t="shared" si="30"/>
        <v>0.38468429650033048</v>
      </c>
      <c r="T162">
        <f t="shared" si="31"/>
        <v>0.19835884660925451</v>
      </c>
      <c r="U162">
        <f t="shared" si="32"/>
        <v>2.0319354039870226E-3</v>
      </c>
    </row>
    <row r="163" spans="1:21" x14ac:dyDescent="0.25">
      <c r="A163" t="s">
        <v>6</v>
      </c>
      <c r="B163" t="s">
        <v>2</v>
      </c>
      <c r="C163" t="s">
        <v>5</v>
      </c>
      <c r="D163">
        <v>3091557397000</v>
      </c>
      <c r="E163">
        <v>2.8729999999999999E-2</v>
      </c>
      <c r="F163">
        <v>0.22026999999999999</v>
      </c>
      <c r="G163">
        <v>9.9981899999999992</v>
      </c>
      <c r="H163">
        <v>3.5</v>
      </c>
      <c r="I163">
        <f t="shared" si="25"/>
        <v>1.0399578661400517</v>
      </c>
      <c r="O163">
        <f t="shared" si="26"/>
        <v>-2.6861921687280573E-2</v>
      </c>
      <c r="P163">
        <f t="shared" si="27"/>
        <v>0.18448071983473227</v>
      </c>
      <c r="Q163">
        <f t="shared" si="28"/>
        <v>9.6823683342465046</v>
      </c>
      <c r="R163">
        <f t="shared" si="29"/>
        <v>6.1768801874756189E-2</v>
      </c>
      <c r="S163">
        <f t="shared" si="30"/>
        <v>3.9765866850297454E-2</v>
      </c>
      <c r="T163">
        <f t="shared" si="31"/>
        <v>0.35091296194832822</v>
      </c>
      <c r="U163">
        <f t="shared" si="32"/>
        <v>1.3365509242155543E-3</v>
      </c>
    </row>
    <row r="164" spans="1:21" x14ac:dyDescent="0.25">
      <c r="A164" t="s">
        <v>6</v>
      </c>
      <c r="B164" t="s">
        <v>2</v>
      </c>
      <c r="C164" t="s">
        <v>5</v>
      </c>
      <c r="D164">
        <v>3091567478000</v>
      </c>
      <c r="E164">
        <v>-0.11491999999999999</v>
      </c>
      <c r="F164">
        <v>0.17238000000000001</v>
      </c>
      <c r="G164">
        <v>10.036490000000001</v>
      </c>
      <c r="H164">
        <v>3.5</v>
      </c>
      <c r="I164">
        <f t="shared" si="25"/>
        <v>1.0478699217604139</v>
      </c>
      <c r="O164">
        <f t="shared" si="26"/>
        <v>-3.5667729518552516E-2</v>
      </c>
      <c r="P164">
        <f t="shared" si="27"/>
        <v>0.18327064785125904</v>
      </c>
      <c r="Q164">
        <f t="shared" si="28"/>
        <v>9.7177805008218545</v>
      </c>
      <c r="R164">
        <f t="shared" si="29"/>
        <v>-8.8058078312719418E-2</v>
      </c>
      <c r="S164">
        <f t="shared" si="30"/>
        <v>-1.2100719834732265E-2</v>
      </c>
      <c r="T164">
        <f t="shared" si="31"/>
        <v>0.35412166575349602</v>
      </c>
      <c r="U164">
        <f t="shared" si="32"/>
        <v>1.3861107846285488E-3</v>
      </c>
    </row>
    <row r="165" spans="1:21" x14ac:dyDescent="0.25">
      <c r="A165" t="s">
        <v>6</v>
      </c>
      <c r="B165" t="s">
        <v>2</v>
      </c>
      <c r="C165" t="s">
        <v>5</v>
      </c>
      <c r="D165">
        <v>3091577761000</v>
      </c>
      <c r="E165">
        <v>-0.15323000000000001</v>
      </c>
      <c r="F165">
        <v>0.14365</v>
      </c>
      <c r="G165">
        <v>9.8162299999999991</v>
      </c>
      <c r="H165">
        <v>3.5</v>
      </c>
      <c r="I165">
        <f t="shared" si="25"/>
        <v>1.0024134451336184</v>
      </c>
      <c r="O165">
        <f t="shared" si="26"/>
        <v>-4.7423956566697269E-2</v>
      </c>
      <c r="P165">
        <f t="shared" si="27"/>
        <v>0.17930858306613312</v>
      </c>
      <c r="Q165">
        <f t="shared" si="28"/>
        <v>9.7276254507396693</v>
      </c>
      <c r="R165">
        <f t="shared" si="29"/>
        <v>-0.11756227048144749</v>
      </c>
      <c r="S165">
        <f t="shared" si="30"/>
        <v>-3.9620647851259044E-2</v>
      </c>
      <c r="T165">
        <f t="shared" si="31"/>
        <v>9.8449499178144606E-2</v>
      </c>
      <c r="U165">
        <f t="shared" si="32"/>
        <v>2.6081820581377678E-4</v>
      </c>
    </row>
    <row r="166" spans="1:21" x14ac:dyDescent="0.25">
      <c r="A166" t="s">
        <v>6</v>
      </c>
      <c r="B166" t="s">
        <v>2</v>
      </c>
      <c r="C166" t="s">
        <v>5</v>
      </c>
      <c r="D166">
        <v>3091668563000</v>
      </c>
      <c r="E166">
        <v>1.915E-2</v>
      </c>
      <c r="F166">
        <v>0.13408</v>
      </c>
      <c r="G166">
        <v>9.68215</v>
      </c>
      <c r="H166">
        <v>3.5</v>
      </c>
      <c r="I166">
        <f t="shared" si="25"/>
        <v>0.97496098772436213</v>
      </c>
      <c r="O166">
        <f t="shared" si="26"/>
        <v>-4.076656091002754E-2</v>
      </c>
      <c r="P166">
        <f t="shared" si="27"/>
        <v>0.17478572475951981</v>
      </c>
      <c r="Q166">
        <f t="shared" si="28"/>
        <v>9.7230779056657042</v>
      </c>
      <c r="R166">
        <f t="shared" si="29"/>
        <v>6.6573956566697262E-2</v>
      </c>
      <c r="S166">
        <f t="shared" si="30"/>
        <v>-4.5228583066133116E-2</v>
      </c>
      <c r="T166">
        <f t="shared" si="31"/>
        <v>-4.5475450739669299E-2</v>
      </c>
      <c r="U166">
        <f t="shared" si="32"/>
        <v>8.8860339991148014E-5</v>
      </c>
    </row>
    <row r="167" spans="1:21" x14ac:dyDescent="0.25">
      <c r="A167" t="s">
        <v>6</v>
      </c>
      <c r="B167" t="s">
        <v>2</v>
      </c>
      <c r="C167" t="s">
        <v>5</v>
      </c>
      <c r="D167">
        <v>3091688746000</v>
      </c>
      <c r="E167">
        <v>-2.8729999999999999E-2</v>
      </c>
      <c r="F167">
        <v>4.7879999999999999E-2</v>
      </c>
      <c r="G167">
        <v>9.68215</v>
      </c>
      <c r="H167">
        <v>3.5</v>
      </c>
      <c r="I167">
        <f t="shared" si="25"/>
        <v>0.97480266183512809</v>
      </c>
      <c r="O167">
        <f t="shared" si="26"/>
        <v>-3.9562904819024788E-2</v>
      </c>
      <c r="P167">
        <f t="shared" si="27"/>
        <v>0.16209515228356786</v>
      </c>
      <c r="Q167">
        <f t="shared" si="28"/>
        <v>9.7189851150991355</v>
      </c>
      <c r="R167">
        <f t="shared" si="29"/>
        <v>1.2036560910027541E-2</v>
      </c>
      <c r="S167">
        <f t="shared" si="30"/>
        <v>-0.12690572475951981</v>
      </c>
      <c r="T167">
        <f t="shared" si="31"/>
        <v>-4.0927905665704145E-2</v>
      </c>
      <c r="U167">
        <f t="shared" si="32"/>
        <v>1.8638830844212065E-4</v>
      </c>
    </row>
    <row r="168" spans="1:21" x14ac:dyDescent="0.25">
      <c r="A168" t="s">
        <v>7</v>
      </c>
      <c r="B168" t="s">
        <v>2</v>
      </c>
      <c r="C168" t="s">
        <v>5</v>
      </c>
      <c r="D168">
        <v>3227155702000</v>
      </c>
      <c r="E168">
        <v>3.8309999999999997E-2</v>
      </c>
      <c r="F168">
        <v>0.29687999999999998</v>
      </c>
      <c r="G168">
        <v>9.5001899999999999</v>
      </c>
      <c r="H168">
        <v>3.5</v>
      </c>
      <c r="I168">
        <f t="shared" si="25"/>
        <v>0.9394078661220876</v>
      </c>
      <c r="O168">
        <f t="shared" ref="O168:O231" si="33">(E168*$L$2+O167*(1-$L$2))</f>
        <v>-3.177561433712231E-2</v>
      </c>
      <c r="P168">
        <f t="shared" ref="P168:P231" si="34">(F168*$L$2+P167*(1-$L$2))</f>
        <v>0.17557363705521106</v>
      </c>
      <c r="Q168">
        <f t="shared" ref="Q168:Q231" si="35">(G168*$L$2+Q167*(1-$L$2))</f>
        <v>9.6971056035892218</v>
      </c>
      <c r="R168">
        <f t="shared" ref="R168:R231" si="36">E168 - O167</f>
        <v>7.7872904819024785E-2</v>
      </c>
      <c r="S168">
        <f t="shared" ref="S168:S231" si="37">F168 - P167</f>
        <v>0.13478484771643212</v>
      </c>
      <c r="T168">
        <f t="shared" ref="T168:T231" si="38">G168-Q167</f>
        <v>-0.21879511509913563</v>
      </c>
      <c r="U168">
        <f t="shared" ref="U168:U231" si="39">((R168*R168)+(S168*S168)+(T168*T168))/($M$2 * $M$2)</f>
        <v>7.497364958355821E-4</v>
      </c>
    </row>
    <row r="169" spans="1:21" x14ac:dyDescent="0.25">
      <c r="A169" t="s">
        <v>7</v>
      </c>
      <c r="B169" t="s">
        <v>2</v>
      </c>
      <c r="C169" t="s">
        <v>5</v>
      </c>
      <c r="D169">
        <v>3227155702000</v>
      </c>
      <c r="E169">
        <v>2.8729999999999999E-2</v>
      </c>
      <c r="F169">
        <v>0.1245</v>
      </c>
      <c r="G169">
        <v>9.2128899999999998</v>
      </c>
      <c r="H169">
        <v>3.5</v>
      </c>
      <c r="I169">
        <f t="shared" si="25"/>
        <v>0.88274231720432605</v>
      </c>
      <c r="O169">
        <f t="shared" si="33"/>
        <v>-2.5725052903410078E-2</v>
      </c>
      <c r="P169">
        <f t="shared" si="34"/>
        <v>0.17046627334968995</v>
      </c>
      <c r="Q169">
        <f t="shared" si="35"/>
        <v>9.6486840432303005</v>
      </c>
      <c r="R169">
        <f t="shared" si="36"/>
        <v>6.0505614337122308E-2</v>
      </c>
      <c r="S169">
        <f t="shared" si="37"/>
        <v>-5.1073637055211063E-2</v>
      </c>
      <c r="T169">
        <f t="shared" si="38"/>
        <v>-0.484215603589222</v>
      </c>
      <c r="U169">
        <f t="shared" si="39"/>
        <v>2.5032051028378078E-3</v>
      </c>
    </row>
    <row r="170" spans="1:21" x14ac:dyDescent="0.25">
      <c r="A170" t="s">
        <v>7</v>
      </c>
      <c r="B170" t="s">
        <v>2</v>
      </c>
      <c r="C170" t="s">
        <v>5</v>
      </c>
      <c r="D170">
        <v>3227155702000</v>
      </c>
      <c r="E170">
        <v>3.8309999999999997E-2</v>
      </c>
      <c r="F170">
        <v>0.15323000000000001</v>
      </c>
      <c r="G170">
        <v>9.29908</v>
      </c>
      <c r="H170">
        <v>3.5</v>
      </c>
      <c r="I170">
        <f t="shared" si="25"/>
        <v>0.89942279668217218</v>
      </c>
      <c r="O170">
        <f t="shared" si="33"/>
        <v>-1.9321547613069069E-2</v>
      </c>
      <c r="P170">
        <f t="shared" si="34"/>
        <v>0.16874264601472097</v>
      </c>
      <c r="Q170">
        <f t="shared" si="35"/>
        <v>9.6137236389072704</v>
      </c>
      <c r="R170">
        <f t="shared" si="36"/>
        <v>6.4035052903410078E-2</v>
      </c>
      <c r="S170">
        <f t="shared" si="37"/>
        <v>-1.723627334968994E-2</v>
      </c>
      <c r="T170">
        <f t="shared" si="38"/>
        <v>-0.34960404323030048</v>
      </c>
      <c r="U170">
        <f t="shared" si="39"/>
        <v>1.3166274127526826E-3</v>
      </c>
    </row>
    <row r="171" spans="1:21" x14ac:dyDescent="0.25">
      <c r="A171" t="s">
        <v>7</v>
      </c>
      <c r="B171" t="s">
        <v>2</v>
      </c>
      <c r="C171" t="s">
        <v>5</v>
      </c>
      <c r="D171">
        <v>3227155702000</v>
      </c>
      <c r="E171">
        <v>-7.6609999999999998E-2</v>
      </c>
      <c r="F171">
        <v>0.17238000000000001</v>
      </c>
      <c r="G171">
        <v>9.68215</v>
      </c>
      <c r="H171">
        <v>3.5</v>
      </c>
      <c r="I171">
        <f t="shared" si="25"/>
        <v>0.97514025068290577</v>
      </c>
      <c r="O171">
        <f t="shared" si="33"/>
        <v>-2.5050392851762165E-2</v>
      </c>
      <c r="P171">
        <f t="shared" si="34"/>
        <v>0.16910638141324888</v>
      </c>
      <c r="Q171">
        <f t="shared" si="35"/>
        <v>9.6205662750165448</v>
      </c>
      <c r="R171">
        <f t="shared" si="36"/>
        <v>-5.7288452386930928E-2</v>
      </c>
      <c r="S171">
        <f t="shared" si="37"/>
        <v>3.6373539852790349E-3</v>
      </c>
      <c r="T171">
        <f t="shared" si="38"/>
        <v>6.8426361092729593E-2</v>
      </c>
      <c r="U171">
        <f t="shared" si="39"/>
        <v>8.2950318622415504E-5</v>
      </c>
    </row>
    <row r="172" spans="1:21" x14ac:dyDescent="0.25">
      <c r="A172" t="s">
        <v>7</v>
      </c>
      <c r="B172" t="s">
        <v>2</v>
      </c>
      <c r="C172" t="s">
        <v>5</v>
      </c>
      <c r="D172">
        <v>3227155702000</v>
      </c>
      <c r="E172">
        <v>-7.6609999999999998E-2</v>
      </c>
      <c r="F172">
        <v>0.17238000000000001</v>
      </c>
      <c r="G172">
        <v>9.68215</v>
      </c>
      <c r="H172">
        <v>3.5</v>
      </c>
      <c r="I172">
        <f t="shared" si="25"/>
        <v>0.97514025068290577</v>
      </c>
      <c r="O172">
        <f t="shared" si="33"/>
        <v>-3.020635356658595E-2</v>
      </c>
      <c r="P172">
        <f t="shared" si="34"/>
        <v>0.16943374327192401</v>
      </c>
      <c r="Q172">
        <f t="shared" si="35"/>
        <v>9.6267246475148909</v>
      </c>
      <c r="R172">
        <f t="shared" si="36"/>
        <v>-5.1559607148237832E-2</v>
      </c>
      <c r="S172">
        <f t="shared" si="37"/>
        <v>3.2736185867511258E-3</v>
      </c>
      <c r="T172">
        <f t="shared" si="38"/>
        <v>6.1583724983455213E-2</v>
      </c>
      <c r="U172">
        <f t="shared" si="39"/>
        <v>6.7189758084154746E-5</v>
      </c>
    </row>
    <row r="173" spans="1:21" x14ac:dyDescent="0.25">
      <c r="A173" t="s">
        <v>7</v>
      </c>
      <c r="B173" t="s">
        <v>2</v>
      </c>
      <c r="C173" t="s">
        <v>5</v>
      </c>
      <c r="D173">
        <v>3227165810000</v>
      </c>
      <c r="E173">
        <v>-4.7879999999999999E-2</v>
      </c>
      <c r="F173">
        <v>6.7040000000000002E-2</v>
      </c>
      <c r="G173">
        <v>9.8545300000000005</v>
      </c>
      <c r="H173">
        <v>3.5</v>
      </c>
      <c r="I173">
        <f t="shared" si="25"/>
        <v>1.0098592114616736</v>
      </c>
      <c r="O173">
        <f t="shared" si="33"/>
        <v>-3.1973718209927351E-2</v>
      </c>
      <c r="P173">
        <f t="shared" si="34"/>
        <v>0.1591943689447316</v>
      </c>
      <c r="Q173">
        <f t="shared" si="35"/>
        <v>9.6495051827634022</v>
      </c>
      <c r="R173">
        <f t="shared" si="36"/>
        <v>-1.7673646433414049E-2</v>
      </c>
      <c r="S173">
        <f t="shared" si="37"/>
        <v>-0.10239374327192401</v>
      </c>
      <c r="T173">
        <f t="shared" si="38"/>
        <v>0.22780535248510958</v>
      </c>
      <c r="U173">
        <f t="shared" si="39"/>
        <v>6.5188587492081174E-4</v>
      </c>
    </row>
    <row r="174" spans="1:21" x14ac:dyDescent="0.25">
      <c r="A174" t="s">
        <v>7</v>
      </c>
      <c r="B174" t="s">
        <v>2</v>
      </c>
      <c r="C174" t="s">
        <v>5</v>
      </c>
      <c r="D174">
        <v>3231495414000</v>
      </c>
      <c r="E174">
        <v>-9.58E-3</v>
      </c>
      <c r="F174">
        <v>0.11491999999999999</v>
      </c>
      <c r="G174">
        <v>9.5959599999999998</v>
      </c>
      <c r="H174">
        <v>3.5</v>
      </c>
      <c r="I174">
        <f t="shared" si="25"/>
        <v>0.95763105709681995</v>
      </c>
      <c r="O174">
        <f t="shared" si="33"/>
        <v>-2.9734346388934619E-2</v>
      </c>
      <c r="P174">
        <f t="shared" si="34"/>
        <v>0.15476693205025846</v>
      </c>
      <c r="Q174">
        <f t="shared" si="35"/>
        <v>9.6441506644870625</v>
      </c>
      <c r="R174">
        <f t="shared" si="36"/>
        <v>2.2393718209927353E-2</v>
      </c>
      <c r="S174">
        <f t="shared" si="37"/>
        <v>-4.4274368944731607E-2</v>
      </c>
      <c r="T174">
        <f t="shared" si="38"/>
        <v>-5.3545182763402366E-2</v>
      </c>
      <c r="U174">
        <f t="shared" si="39"/>
        <v>5.5409833297091964E-5</v>
      </c>
    </row>
    <row r="175" spans="1:21" x14ac:dyDescent="0.25">
      <c r="A175" t="s">
        <v>7</v>
      </c>
      <c r="B175" t="s">
        <v>2</v>
      </c>
      <c r="C175" t="s">
        <v>5</v>
      </c>
      <c r="D175">
        <v>3231495414000</v>
      </c>
      <c r="E175">
        <v>-1.915E-2</v>
      </c>
      <c r="F175">
        <v>9.5769999999999994E-2</v>
      </c>
      <c r="G175">
        <v>9.5863800000000001</v>
      </c>
      <c r="H175">
        <v>3.5</v>
      </c>
      <c r="I175">
        <f t="shared" si="25"/>
        <v>0.95568111599888139</v>
      </c>
      <c r="O175">
        <f t="shared" si="33"/>
        <v>-2.8675911750041156E-2</v>
      </c>
      <c r="P175">
        <f t="shared" si="34"/>
        <v>0.14886723884523262</v>
      </c>
      <c r="Q175">
        <f t="shared" si="35"/>
        <v>9.6383735980383562</v>
      </c>
      <c r="R175">
        <f t="shared" si="36"/>
        <v>1.0584346388934619E-2</v>
      </c>
      <c r="S175">
        <f t="shared" si="37"/>
        <v>-5.8996932050258466E-2</v>
      </c>
      <c r="T175">
        <f t="shared" si="38"/>
        <v>-5.7770664487062362E-2</v>
      </c>
      <c r="U175">
        <f t="shared" si="39"/>
        <v>7.206081280768273E-5</v>
      </c>
    </row>
    <row r="176" spans="1:21" x14ac:dyDescent="0.25">
      <c r="A176" t="s">
        <v>7</v>
      </c>
      <c r="B176" t="s">
        <v>2</v>
      </c>
      <c r="C176" t="s">
        <v>5</v>
      </c>
      <c r="D176">
        <v>3231495414000</v>
      </c>
      <c r="E176">
        <v>-4.7879999999999999E-2</v>
      </c>
      <c r="F176">
        <v>9.5769999999999994E-2</v>
      </c>
      <c r="G176">
        <v>9.5863800000000001</v>
      </c>
      <c r="H176">
        <v>3.5</v>
      </c>
      <c r="I176">
        <f t="shared" si="25"/>
        <v>0.95570114058249478</v>
      </c>
      <c r="O176">
        <f t="shared" si="33"/>
        <v>-3.0596320575037042E-2</v>
      </c>
      <c r="P176">
        <f t="shared" si="34"/>
        <v>0.14355751496070937</v>
      </c>
      <c r="Q176">
        <f t="shared" si="35"/>
        <v>9.6331742382345222</v>
      </c>
      <c r="R176">
        <f t="shared" si="36"/>
        <v>-1.9204088249958843E-2</v>
      </c>
      <c r="S176">
        <f t="shared" si="37"/>
        <v>-5.3097238845232625E-2</v>
      </c>
      <c r="T176">
        <f t="shared" si="38"/>
        <v>-5.1993598038356126E-2</v>
      </c>
      <c r="U176">
        <f t="shared" si="39"/>
        <v>6.1260522801318668E-5</v>
      </c>
    </row>
    <row r="177" spans="1:21" x14ac:dyDescent="0.25">
      <c r="A177" t="s">
        <v>7</v>
      </c>
      <c r="B177" t="s">
        <v>2</v>
      </c>
      <c r="C177" t="s">
        <v>5</v>
      </c>
      <c r="D177">
        <v>3231495414000</v>
      </c>
      <c r="E177">
        <v>-9.58E-3</v>
      </c>
      <c r="F177">
        <v>8.6190000000000003E-2</v>
      </c>
      <c r="G177">
        <v>9.5863800000000001</v>
      </c>
      <c r="H177">
        <v>3.5</v>
      </c>
      <c r="I177">
        <f t="shared" si="25"/>
        <v>0.95566013113003312</v>
      </c>
      <c r="O177">
        <f t="shared" si="33"/>
        <v>-2.849468851753334E-2</v>
      </c>
      <c r="P177">
        <f t="shared" si="34"/>
        <v>0.13782076346463842</v>
      </c>
      <c r="Q177">
        <f t="shared" si="35"/>
        <v>9.62849481441107</v>
      </c>
      <c r="R177">
        <f t="shared" si="36"/>
        <v>2.1016320575037044E-2</v>
      </c>
      <c r="S177">
        <f t="shared" si="37"/>
        <v>-5.7367514960709368E-2</v>
      </c>
      <c r="T177">
        <f t="shared" si="38"/>
        <v>-4.6794238234522112E-2</v>
      </c>
      <c r="U177">
        <f t="shared" si="39"/>
        <v>6.158255769808542E-5</v>
      </c>
    </row>
    <row r="178" spans="1:21" x14ac:dyDescent="0.25">
      <c r="A178" t="s">
        <v>7</v>
      </c>
      <c r="B178" t="s">
        <v>2</v>
      </c>
      <c r="C178" t="s">
        <v>5</v>
      </c>
      <c r="D178">
        <v>3231495414000</v>
      </c>
      <c r="E178">
        <v>-1.915E-2</v>
      </c>
      <c r="F178">
        <v>9.5769999999999994E-2</v>
      </c>
      <c r="G178">
        <v>9.6438400000000009</v>
      </c>
      <c r="H178">
        <v>3.5</v>
      </c>
      <c r="I178">
        <f t="shared" si="25"/>
        <v>0.96717081160666396</v>
      </c>
      <c r="O178">
        <f t="shared" si="33"/>
        <v>-2.7560219665780008E-2</v>
      </c>
      <c r="P178">
        <f t="shared" si="34"/>
        <v>0.13361568711817459</v>
      </c>
      <c r="Q178">
        <f t="shared" si="35"/>
        <v>9.6300293329699649</v>
      </c>
      <c r="R178">
        <f t="shared" si="36"/>
        <v>9.3446885175333394E-3</v>
      </c>
      <c r="S178">
        <f t="shared" si="37"/>
        <v>-4.205076346463843E-2</v>
      </c>
      <c r="T178">
        <f t="shared" si="38"/>
        <v>1.5345185588930832E-2</v>
      </c>
      <c r="U178">
        <f t="shared" si="39"/>
        <v>2.1743332410625801E-5</v>
      </c>
    </row>
    <row r="179" spans="1:21" x14ac:dyDescent="0.25">
      <c r="A179" t="s">
        <v>7</v>
      </c>
      <c r="B179" t="s">
        <v>2</v>
      </c>
      <c r="C179" t="s">
        <v>5</v>
      </c>
      <c r="D179">
        <v>3231495414000</v>
      </c>
      <c r="E179">
        <v>-9.58E-3</v>
      </c>
      <c r="F179">
        <v>8.6190000000000003E-2</v>
      </c>
      <c r="G179">
        <v>9.6630000000000003</v>
      </c>
      <c r="H179">
        <v>3.5</v>
      </c>
      <c r="I179">
        <f t="shared" si="25"/>
        <v>0.9709963233218798</v>
      </c>
      <c r="O179">
        <f t="shared" si="33"/>
        <v>-2.5762197699202009E-2</v>
      </c>
      <c r="P179">
        <f t="shared" si="34"/>
        <v>0.12887311840635712</v>
      </c>
      <c r="Q179">
        <f t="shared" si="35"/>
        <v>9.6333263996729688</v>
      </c>
      <c r="R179">
        <f t="shared" si="36"/>
        <v>1.7980219665780006E-2</v>
      </c>
      <c r="S179">
        <f t="shared" si="37"/>
        <v>-4.7425687118174589E-2</v>
      </c>
      <c r="T179">
        <f t="shared" si="38"/>
        <v>3.2970667030035372E-2</v>
      </c>
      <c r="U179">
        <f t="shared" si="39"/>
        <v>3.8052764495558365E-5</v>
      </c>
    </row>
    <row r="180" spans="1:21" x14ac:dyDescent="0.25">
      <c r="A180" t="s">
        <v>7</v>
      </c>
      <c r="B180" t="s">
        <v>2</v>
      </c>
      <c r="C180" t="s">
        <v>5</v>
      </c>
      <c r="D180">
        <v>3231495414000</v>
      </c>
      <c r="E180">
        <v>-9.58E-3</v>
      </c>
      <c r="F180">
        <v>8.6190000000000003E-2</v>
      </c>
      <c r="G180">
        <v>9.6630000000000003</v>
      </c>
      <c r="H180">
        <v>3.5</v>
      </c>
      <c r="I180">
        <f t="shared" si="25"/>
        <v>0.9709963233218798</v>
      </c>
      <c r="O180">
        <f t="shared" si="33"/>
        <v>-2.4143977929281808E-2</v>
      </c>
      <c r="P180">
        <f t="shared" si="34"/>
        <v>0.12460480656572141</v>
      </c>
      <c r="Q180">
        <f t="shared" si="35"/>
        <v>9.6362937597056728</v>
      </c>
      <c r="R180">
        <f t="shared" si="36"/>
        <v>1.6182197699202011E-2</v>
      </c>
      <c r="S180">
        <f t="shared" si="37"/>
        <v>-4.2683118406357121E-2</v>
      </c>
      <c r="T180">
        <f t="shared" si="38"/>
        <v>2.967360032703148E-2</v>
      </c>
      <c r="U180">
        <f t="shared" si="39"/>
        <v>3.0822739241402058E-5</v>
      </c>
    </row>
    <row r="181" spans="1:21" x14ac:dyDescent="0.25">
      <c r="A181" t="s">
        <v>7</v>
      </c>
      <c r="B181" t="s">
        <v>2</v>
      </c>
      <c r="C181" t="s">
        <v>5</v>
      </c>
      <c r="D181">
        <v>3235222289000</v>
      </c>
      <c r="E181">
        <v>-2.8729999999999999E-2</v>
      </c>
      <c r="F181">
        <v>9.5769999999999994E-2</v>
      </c>
      <c r="G181">
        <v>9.6055399999999995</v>
      </c>
      <c r="H181">
        <v>3.5</v>
      </c>
      <c r="I181">
        <f t="shared" si="25"/>
        <v>0.95950948666180991</v>
      </c>
      <c r="O181">
        <f t="shared" si="33"/>
        <v>-2.4602580136353629E-2</v>
      </c>
      <c r="P181">
        <f t="shared" si="34"/>
        <v>0.12172132590914927</v>
      </c>
      <c r="Q181">
        <f t="shared" si="35"/>
        <v>9.6332183837351053</v>
      </c>
      <c r="R181">
        <f t="shared" si="36"/>
        <v>-4.5860220707181903E-3</v>
      </c>
      <c r="S181">
        <f t="shared" si="37"/>
        <v>-2.8834806565721419E-2</v>
      </c>
      <c r="T181">
        <f t="shared" si="38"/>
        <v>-3.0753759705673289E-2</v>
      </c>
      <c r="U181">
        <f t="shared" si="39"/>
        <v>1.8698806484847718E-5</v>
      </c>
    </row>
    <row r="182" spans="1:21" x14ac:dyDescent="0.25">
      <c r="A182" t="s">
        <v>7</v>
      </c>
      <c r="B182" t="s">
        <v>2</v>
      </c>
      <c r="C182" t="s">
        <v>5</v>
      </c>
      <c r="D182">
        <v>3235222289000</v>
      </c>
      <c r="E182">
        <v>-3.8309999999999997E-2</v>
      </c>
      <c r="F182">
        <v>6.7040000000000002E-2</v>
      </c>
      <c r="G182">
        <v>9.5672300000000003</v>
      </c>
      <c r="H182">
        <v>3.5</v>
      </c>
      <c r="I182">
        <f t="shared" si="25"/>
        <v>0.95182994880022376</v>
      </c>
      <c r="O182">
        <f t="shared" si="33"/>
        <v>-2.5973322122718266E-2</v>
      </c>
      <c r="P182">
        <f t="shared" si="34"/>
        <v>0.11625319331823435</v>
      </c>
      <c r="Q182">
        <f t="shared" si="35"/>
        <v>9.6266195453615957</v>
      </c>
      <c r="R182">
        <f t="shared" si="36"/>
        <v>-1.3707419863646368E-2</v>
      </c>
      <c r="S182">
        <f t="shared" si="37"/>
        <v>-5.4681325909149273E-2</v>
      </c>
      <c r="T182">
        <f t="shared" si="38"/>
        <v>-6.5988383735104961E-2</v>
      </c>
      <c r="U182">
        <f t="shared" si="39"/>
        <v>7.8323567191385644E-5</v>
      </c>
    </row>
    <row r="183" spans="1:21" x14ac:dyDescent="0.25">
      <c r="A183" t="s">
        <v>7</v>
      </c>
      <c r="B183" t="s">
        <v>2</v>
      </c>
      <c r="C183" t="s">
        <v>5</v>
      </c>
      <c r="D183">
        <v>3235222289000</v>
      </c>
      <c r="E183">
        <v>-3.8309999999999997E-2</v>
      </c>
      <c r="F183">
        <v>7.6609999999999998E-2</v>
      </c>
      <c r="G183">
        <v>9.5672300000000003</v>
      </c>
      <c r="H183">
        <v>3.5</v>
      </c>
      <c r="I183">
        <f t="shared" si="25"/>
        <v>0.95184424353878716</v>
      </c>
      <c r="O183">
        <f t="shared" si="33"/>
        <v>-2.7206989910446441E-2</v>
      </c>
      <c r="P183">
        <f t="shared" si="34"/>
        <v>0.11228887398641091</v>
      </c>
      <c r="Q183">
        <f t="shared" si="35"/>
        <v>9.6206805908254367</v>
      </c>
      <c r="R183">
        <f t="shared" si="36"/>
        <v>-1.2336677877281731E-2</v>
      </c>
      <c r="S183">
        <f t="shared" si="37"/>
        <v>-3.9643193318234349E-2</v>
      </c>
      <c r="T183">
        <f t="shared" si="38"/>
        <v>-5.9389545361595353E-2</v>
      </c>
      <c r="U183">
        <f t="shared" si="39"/>
        <v>5.4599911794292355E-5</v>
      </c>
    </row>
    <row r="184" spans="1:21" x14ac:dyDescent="0.25">
      <c r="A184" t="s">
        <v>7</v>
      </c>
      <c r="B184" t="s">
        <v>2</v>
      </c>
      <c r="C184" t="s">
        <v>5</v>
      </c>
      <c r="D184">
        <v>3235222289000</v>
      </c>
      <c r="E184">
        <v>-4.7879999999999999E-2</v>
      </c>
      <c r="F184">
        <v>7.6609999999999998E-2</v>
      </c>
      <c r="G184">
        <v>9.57681</v>
      </c>
      <c r="H184">
        <v>3.5</v>
      </c>
      <c r="I184">
        <f t="shared" si="25"/>
        <v>0.95375985137366659</v>
      </c>
      <c r="O184">
        <f t="shared" si="33"/>
        <v>-2.9274290919401799E-2</v>
      </c>
      <c r="P184">
        <f t="shared" si="34"/>
        <v>0.10872098658776982</v>
      </c>
      <c r="Q184">
        <f t="shared" si="35"/>
        <v>9.6162935317428939</v>
      </c>
      <c r="R184">
        <f t="shared" si="36"/>
        <v>-2.0673010089553558E-2</v>
      </c>
      <c r="S184">
        <f t="shared" si="37"/>
        <v>-3.5678873986410911E-2</v>
      </c>
      <c r="T184">
        <f t="shared" si="38"/>
        <v>-4.3870590825436651E-2</v>
      </c>
      <c r="U184">
        <f t="shared" si="39"/>
        <v>3.7693351896017052E-5</v>
      </c>
    </row>
    <row r="185" spans="1:21" x14ac:dyDescent="0.25">
      <c r="A185" t="s">
        <v>7</v>
      </c>
      <c r="B185" t="s">
        <v>2</v>
      </c>
      <c r="C185" t="s">
        <v>5</v>
      </c>
      <c r="D185">
        <v>3235222289000</v>
      </c>
      <c r="E185">
        <v>-4.7879999999999999E-2</v>
      </c>
      <c r="F185">
        <v>0.10534</v>
      </c>
      <c r="G185">
        <v>9.5576500000000006</v>
      </c>
      <c r="H185">
        <v>3.5</v>
      </c>
      <c r="I185">
        <f t="shared" si="25"/>
        <v>0.95000205386644354</v>
      </c>
      <c r="O185">
        <f t="shared" si="33"/>
        <v>-3.113486182746162E-2</v>
      </c>
      <c r="P185">
        <f t="shared" si="34"/>
        <v>0.10838288792899285</v>
      </c>
      <c r="Q185">
        <f t="shared" si="35"/>
        <v>9.6104291785686051</v>
      </c>
      <c r="R185">
        <f t="shared" si="36"/>
        <v>-1.86057090805982E-2</v>
      </c>
      <c r="S185">
        <f t="shared" si="37"/>
        <v>-3.3809865877698214E-3</v>
      </c>
      <c r="T185">
        <f t="shared" si="38"/>
        <v>-5.8643531742893273E-2</v>
      </c>
      <c r="U185">
        <f t="shared" si="39"/>
        <v>3.9478549728929936E-5</v>
      </c>
    </row>
    <row r="186" spans="1:21" x14ac:dyDescent="0.25">
      <c r="A186" t="s">
        <v>7</v>
      </c>
      <c r="B186" t="s">
        <v>2</v>
      </c>
      <c r="C186" t="s">
        <v>5</v>
      </c>
      <c r="D186">
        <v>3235222289000</v>
      </c>
      <c r="E186">
        <v>-9.5769999999999994E-2</v>
      </c>
      <c r="F186">
        <v>0.44052999999999998</v>
      </c>
      <c r="G186">
        <v>11.520899999999999</v>
      </c>
      <c r="H186">
        <v>3.5</v>
      </c>
      <c r="I186">
        <f t="shared" si="25"/>
        <v>1.3822797575212216</v>
      </c>
      <c r="O186">
        <f t="shared" si="33"/>
        <v>-3.7598375644715458E-2</v>
      </c>
      <c r="P186">
        <f t="shared" si="34"/>
        <v>0.14159759913609357</v>
      </c>
      <c r="Q186">
        <f t="shared" si="35"/>
        <v>9.8014762607117447</v>
      </c>
      <c r="R186">
        <f t="shared" si="36"/>
        <v>-6.4635138172538381E-2</v>
      </c>
      <c r="S186">
        <f t="shared" si="37"/>
        <v>0.33214711207100711</v>
      </c>
      <c r="T186">
        <f t="shared" si="38"/>
        <v>1.9104708214313941</v>
      </c>
      <c r="U186">
        <f t="shared" si="39"/>
        <v>3.9143008475198769E-2</v>
      </c>
    </row>
    <row r="187" spans="1:21" x14ac:dyDescent="0.25">
      <c r="A187" t="s">
        <v>7</v>
      </c>
      <c r="B187" t="s">
        <v>2</v>
      </c>
      <c r="C187" t="s">
        <v>5</v>
      </c>
      <c r="D187">
        <v>3235222289000</v>
      </c>
      <c r="E187">
        <v>-9.5769999999999994E-2</v>
      </c>
      <c r="F187">
        <v>0.44052999999999998</v>
      </c>
      <c r="G187">
        <v>11.520899999999999</v>
      </c>
      <c r="H187">
        <v>3.5</v>
      </c>
      <c r="I187">
        <f t="shared" si="25"/>
        <v>1.3822797575212216</v>
      </c>
      <c r="O187">
        <f t="shared" si="33"/>
        <v>-4.3415538080243912E-2</v>
      </c>
      <c r="P187">
        <f t="shared" si="34"/>
        <v>0.17149083922248423</v>
      </c>
      <c r="Q187">
        <f t="shared" si="35"/>
        <v>9.97341863464057</v>
      </c>
      <c r="R187">
        <f t="shared" si="36"/>
        <v>-5.8171624355284536E-2</v>
      </c>
      <c r="S187">
        <f t="shared" si="37"/>
        <v>0.29893240086390638</v>
      </c>
      <c r="T187">
        <f t="shared" si="38"/>
        <v>1.7194237392882545</v>
      </c>
      <c r="U187">
        <f t="shared" si="39"/>
        <v>3.1705836864910998E-2</v>
      </c>
    </row>
    <row r="188" spans="1:21" x14ac:dyDescent="0.25">
      <c r="A188" t="s">
        <v>7</v>
      </c>
      <c r="B188" t="s">
        <v>2</v>
      </c>
      <c r="C188" t="s">
        <v>5</v>
      </c>
      <c r="D188">
        <v>3235232371000</v>
      </c>
      <c r="E188">
        <v>-0.33518999999999999</v>
      </c>
      <c r="F188">
        <v>0.36392000000000002</v>
      </c>
      <c r="G188">
        <v>11.94228</v>
      </c>
      <c r="H188">
        <v>3.5</v>
      </c>
      <c r="I188">
        <f t="shared" ref="I188:I237" si="40">((E188*E188)+(F188*F188)+(G188*G188))/($M$2 * $M$2)</f>
        <v>1.4855180506544743</v>
      </c>
      <c r="O188">
        <f t="shared" si="33"/>
        <v>-7.2592984272219524E-2</v>
      </c>
      <c r="P188">
        <f t="shared" si="34"/>
        <v>0.19073375530023581</v>
      </c>
      <c r="Q188">
        <f t="shared" si="35"/>
        <v>10.170304771176514</v>
      </c>
      <c r="R188">
        <f t="shared" si="36"/>
        <v>-0.29177446191975609</v>
      </c>
      <c r="S188">
        <f t="shared" si="37"/>
        <v>0.19242916077751579</v>
      </c>
      <c r="T188">
        <f t="shared" si="38"/>
        <v>1.9688613653594302</v>
      </c>
      <c r="U188">
        <f t="shared" si="39"/>
        <v>4.1578043249780386E-2</v>
      </c>
    </row>
    <row r="189" spans="1:21" x14ac:dyDescent="0.25">
      <c r="A189" t="s">
        <v>7</v>
      </c>
      <c r="B189" t="s">
        <v>2</v>
      </c>
      <c r="C189" t="s">
        <v>5</v>
      </c>
      <c r="D189">
        <v>3235242461000</v>
      </c>
      <c r="E189">
        <v>-0.33518999999999999</v>
      </c>
      <c r="F189">
        <v>0.22026999999999999</v>
      </c>
      <c r="G189">
        <v>10.975020000000001</v>
      </c>
      <c r="H189">
        <v>3.5</v>
      </c>
      <c r="I189">
        <f t="shared" si="40"/>
        <v>1.2541484177743536</v>
      </c>
      <c r="O189">
        <f t="shared" si="33"/>
        <v>-9.8852685844997568E-2</v>
      </c>
      <c r="P189">
        <f t="shared" si="34"/>
        <v>0.19368737977021222</v>
      </c>
      <c r="Q189">
        <f t="shared" si="35"/>
        <v>10.250776294058864</v>
      </c>
      <c r="R189">
        <f t="shared" si="36"/>
        <v>-0.26259701572778049</v>
      </c>
      <c r="S189">
        <f t="shared" si="37"/>
        <v>2.953624469976418E-2</v>
      </c>
      <c r="T189">
        <f t="shared" si="38"/>
        <v>0.80471522882348623</v>
      </c>
      <c r="U189">
        <f t="shared" si="39"/>
        <v>7.4596372648441031E-3</v>
      </c>
    </row>
    <row r="190" spans="1:21" x14ac:dyDescent="0.25">
      <c r="A190" t="s">
        <v>7</v>
      </c>
      <c r="B190" t="s">
        <v>2</v>
      </c>
      <c r="C190" t="s">
        <v>5</v>
      </c>
      <c r="D190">
        <v>3235252546000</v>
      </c>
      <c r="E190">
        <v>-0.15323000000000001</v>
      </c>
      <c r="F190">
        <v>0.19153999999999999</v>
      </c>
      <c r="G190">
        <v>10.16099</v>
      </c>
      <c r="H190">
        <v>3.5</v>
      </c>
      <c r="I190">
        <f t="shared" si="40"/>
        <v>1.0741964443605767</v>
      </c>
      <c r="O190">
        <f t="shared" si="33"/>
        <v>-0.10429041726049781</v>
      </c>
      <c r="P190">
        <f t="shared" si="34"/>
        <v>0.19347264179319101</v>
      </c>
      <c r="Q190">
        <f t="shared" si="35"/>
        <v>10.241797664652978</v>
      </c>
      <c r="R190">
        <f t="shared" si="36"/>
        <v>-5.4377314155002437E-2</v>
      </c>
      <c r="S190">
        <f t="shared" si="37"/>
        <v>-2.1473797702122321E-3</v>
      </c>
      <c r="T190">
        <f t="shared" si="38"/>
        <v>-8.9786294058864513E-2</v>
      </c>
      <c r="U190">
        <f t="shared" si="39"/>
        <v>1.1462033997817052E-4</v>
      </c>
    </row>
    <row r="191" spans="1:21" x14ac:dyDescent="0.25">
      <c r="A191" t="s">
        <v>7</v>
      </c>
      <c r="B191" t="s">
        <v>2</v>
      </c>
      <c r="C191" t="s">
        <v>5</v>
      </c>
      <c r="D191">
        <v>3235262613000</v>
      </c>
      <c r="E191">
        <v>-7.6609999999999998E-2</v>
      </c>
      <c r="F191">
        <v>0.16281000000000001</v>
      </c>
      <c r="G191">
        <v>9.8736899999999999</v>
      </c>
      <c r="H191">
        <v>3.5</v>
      </c>
      <c r="I191">
        <f t="shared" si="40"/>
        <v>1.0140557427603971</v>
      </c>
      <c r="O191">
        <f t="shared" si="33"/>
        <v>-0.10152237553444804</v>
      </c>
      <c r="P191">
        <f t="shared" si="34"/>
        <v>0.19040637761387191</v>
      </c>
      <c r="Q191">
        <f t="shared" si="35"/>
        <v>10.204986898187681</v>
      </c>
      <c r="R191">
        <f t="shared" si="36"/>
        <v>2.7680417260497817E-2</v>
      </c>
      <c r="S191">
        <f t="shared" si="37"/>
        <v>-3.0662641793191003E-2</v>
      </c>
      <c r="T191">
        <f t="shared" si="38"/>
        <v>-0.36810766465297817</v>
      </c>
      <c r="U191">
        <f t="shared" si="39"/>
        <v>1.4267350285330431E-3</v>
      </c>
    </row>
    <row r="192" spans="1:21" x14ac:dyDescent="0.25">
      <c r="A192" t="s">
        <v>7</v>
      </c>
      <c r="B192" t="s">
        <v>2</v>
      </c>
      <c r="C192" t="s">
        <v>5</v>
      </c>
      <c r="D192">
        <v>3235272713000</v>
      </c>
      <c r="E192">
        <v>-6.7040000000000002E-2</v>
      </c>
      <c r="F192">
        <v>0.11491999999999999</v>
      </c>
      <c r="G192">
        <v>9.7204599999999992</v>
      </c>
      <c r="H192">
        <v>3.5</v>
      </c>
      <c r="I192">
        <f t="shared" si="40"/>
        <v>0.98268343569214545</v>
      </c>
      <c r="O192">
        <f t="shared" si="33"/>
        <v>-9.8074137981003243E-2</v>
      </c>
      <c r="P192">
        <f t="shared" si="34"/>
        <v>0.18285773985248474</v>
      </c>
      <c r="Q192">
        <f t="shared" si="35"/>
        <v>10.156534208368914</v>
      </c>
      <c r="R192">
        <f t="shared" si="36"/>
        <v>3.4482375534448037E-2</v>
      </c>
      <c r="S192">
        <f t="shared" si="37"/>
        <v>-7.5486377613871919E-2</v>
      </c>
      <c r="T192">
        <f t="shared" si="38"/>
        <v>-0.48452689818768135</v>
      </c>
      <c r="U192">
        <f t="shared" si="39"/>
        <v>2.5127646566956451E-3</v>
      </c>
    </row>
    <row r="193" spans="1:21" x14ac:dyDescent="0.25">
      <c r="A193" t="s">
        <v>7</v>
      </c>
      <c r="B193" t="s">
        <v>2</v>
      </c>
      <c r="C193" t="s">
        <v>5</v>
      </c>
      <c r="D193">
        <v>3235282782000</v>
      </c>
      <c r="E193">
        <v>-5.7459999999999997E-2</v>
      </c>
      <c r="F193">
        <v>0.10534</v>
      </c>
      <c r="G193">
        <v>9.7396100000000008</v>
      </c>
      <c r="H193">
        <v>3.5</v>
      </c>
      <c r="I193">
        <f t="shared" si="40"/>
        <v>0.98652409352757098</v>
      </c>
      <c r="O193">
        <f t="shared" si="33"/>
        <v>-9.4012724182902921E-2</v>
      </c>
      <c r="P193">
        <f t="shared" si="34"/>
        <v>0.17510596586723626</v>
      </c>
      <c r="Q193">
        <f t="shared" si="35"/>
        <v>10.114841787532022</v>
      </c>
      <c r="R193">
        <f t="shared" si="36"/>
        <v>4.0614137981003245E-2</v>
      </c>
      <c r="S193">
        <f t="shared" si="37"/>
        <v>-7.7517739852484738E-2</v>
      </c>
      <c r="T193">
        <f t="shared" si="38"/>
        <v>-0.41692420836891309</v>
      </c>
      <c r="U193">
        <f t="shared" si="39"/>
        <v>1.8871121831013993E-3</v>
      </c>
    </row>
    <row r="194" spans="1:21" x14ac:dyDescent="0.25">
      <c r="A194" t="s">
        <v>8</v>
      </c>
      <c r="B194" t="s">
        <v>2</v>
      </c>
      <c r="C194" t="s">
        <v>5</v>
      </c>
      <c r="D194">
        <v>3354944240000</v>
      </c>
      <c r="E194">
        <v>-6.7040000000000002E-2</v>
      </c>
      <c r="F194">
        <v>8.6190000000000003E-2</v>
      </c>
      <c r="G194">
        <v>9.5576500000000006</v>
      </c>
      <c r="H194">
        <v>3.5</v>
      </c>
      <c r="I194">
        <f t="shared" si="40"/>
        <v>0.9499868107922701</v>
      </c>
      <c r="O194">
        <f t="shared" si="33"/>
        <v>-9.1315451764612629E-2</v>
      </c>
      <c r="P194">
        <f t="shared" si="34"/>
        <v>0.16621436928051261</v>
      </c>
      <c r="Q194">
        <f t="shared" si="35"/>
        <v>10.05912260877882</v>
      </c>
      <c r="R194">
        <f t="shared" si="36"/>
        <v>2.6972724182902919E-2</v>
      </c>
      <c r="S194">
        <f t="shared" si="37"/>
        <v>-8.8915965867236255E-2</v>
      </c>
      <c r="T194">
        <f t="shared" si="38"/>
        <v>-0.55719178753202137</v>
      </c>
      <c r="U194">
        <f t="shared" si="39"/>
        <v>3.3180304675794778E-3</v>
      </c>
    </row>
    <row r="195" spans="1:21" x14ac:dyDescent="0.25">
      <c r="A195" t="s">
        <v>8</v>
      </c>
      <c r="B195" t="s">
        <v>2</v>
      </c>
      <c r="C195" t="s">
        <v>5</v>
      </c>
      <c r="D195">
        <v>3354944240000</v>
      </c>
      <c r="E195">
        <v>-6.7040000000000002E-2</v>
      </c>
      <c r="F195">
        <v>5.7459999999999997E-2</v>
      </c>
      <c r="G195">
        <v>9.6246899999999993</v>
      </c>
      <c r="H195">
        <v>3.5</v>
      </c>
      <c r="I195">
        <f t="shared" si="40"/>
        <v>0.96331583114987052</v>
      </c>
      <c r="O195">
        <f t="shared" si="33"/>
        <v>-8.8887906588151364E-2</v>
      </c>
      <c r="P195">
        <f t="shared" si="34"/>
        <v>0.15533893235246135</v>
      </c>
      <c r="Q195">
        <f t="shared" si="35"/>
        <v>10.015679347900939</v>
      </c>
      <c r="R195">
        <f t="shared" si="36"/>
        <v>2.4275451764612627E-2</v>
      </c>
      <c r="S195">
        <f t="shared" si="37"/>
        <v>-0.10875436928051262</v>
      </c>
      <c r="T195">
        <f t="shared" si="38"/>
        <v>-0.43443260877882039</v>
      </c>
      <c r="U195">
        <f t="shared" si="39"/>
        <v>2.0915846764319062E-3</v>
      </c>
    </row>
    <row r="196" spans="1:21" x14ac:dyDescent="0.25">
      <c r="A196" t="s">
        <v>8</v>
      </c>
      <c r="B196" t="s">
        <v>2</v>
      </c>
      <c r="C196" t="s">
        <v>5</v>
      </c>
      <c r="D196">
        <v>3354944240000</v>
      </c>
      <c r="E196">
        <v>-3.8309999999999997E-2</v>
      </c>
      <c r="F196">
        <v>5.7459999999999997E-2</v>
      </c>
      <c r="G196">
        <v>9.68215</v>
      </c>
      <c r="H196">
        <v>3.5</v>
      </c>
      <c r="I196">
        <f t="shared" si="40"/>
        <v>0.97481983344584122</v>
      </c>
      <c r="O196">
        <f t="shared" si="33"/>
        <v>-8.383011592933623E-2</v>
      </c>
      <c r="P196">
        <f t="shared" si="34"/>
        <v>0.14555103911721523</v>
      </c>
      <c r="Q196">
        <f t="shared" si="35"/>
        <v>9.9823264131108456</v>
      </c>
      <c r="R196">
        <f t="shared" si="36"/>
        <v>5.0577906588151367E-2</v>
      </c>
      <c r="S196">
        <f t="shared" si="37"/>
        <v>-9.7878932352461354E-2</v>
      </c>
      <c r="T196">
        <f t="shared" si="38"/>
        <v>-0.33352934790093869</v>
      </c>
      <c r="U196">
        <f t="shared" si="39"/>
        <v>1.2829337944524595E-3</v>
      </c>
    </row>
    <row r="197" spans="1:21" x14ac:dyDescent="0.25">
      <c r="A197" t="s">
        <v>8</v>
      </c>
      <c r="B197" t="s">
        <v>2</v>
      </c>
      <c r="C197" t="s">
        <v>5</v>
      </c>
      <c r="D197">
        <v>3354944240000</v>
      </c>
      <c r="E197">
        <v>-3.8309999999999997E-2</v>
      </c>
      <c r="F197">
        <v>5.7459999999999997E-2</v>
      </c>
      <c r="G197">
        <v>9.68215</v>
      </c>
      <c r="H197">
        <v>3.5</v>
      </c>
      <c r="I197">
        <f t="shared" si="40"/>
        <v>0.97481983344584122</v>
      </c>
      <c r="O197">
        <f t="shared" si="33"/>
        <v>-7.9278104336402616E-2</v>
      </c>
      <c r="P197">
        <f t="shared" si="34"/>
        <v>0.13674193520549371</v>
      </c>
      <c r="Q197">
        <f t="shared" si="35"/>
        <v>9.9523087717997623</v>
      </c>
      <c r="R197">
        <f t="shared" si="36"/>
        <v>4.5520115929336233E-2</v>
      </c>
      <c r="S197">
        <f t="shared" si="37"/>
        <v>-8.8091039117215234E-2</v>
      </c>
      <c r="T197">
        <f t="shared" si="38"/>
        <v>-0.30017641311084553</v>
      </c>
      <c r="U197">
        <f t="shared" si="39"/>
        <v>1.0391763735064967E-3</v>
      </c>
    </row>
    <row r="198" spans="1:21" x14ac:dyDescent="0.25">
      <c r="A198" t="s">
        <v>8</v>
      </c>
      <c r="B198" t="s">
        <v>2</v>
      </c>
      <c r="C198" t="s">
        <v>5</v>
      </c>
      <c r="D198">
        <v>3354964433000</v>
      </c>
      <c r="E198">
        <v>-5.7459999999999997E-2</v>
      </c>
      <c r="F198">
        <v>0.13408</v>
      </c>
      <c r="G198">
        <v>9.67258</v>
      </c>
      <c r="H198">
        <v>3.5</v>
      </c>
      <c r="I198">
        <f t="shared" si="40"/>
        <v>0.97306549943580278</v>
      </c>
      <c r="O198">
        <f t="shared" si="33"/>
        <v>-7.7096293902762361E-2</v>
      </c>
      <c r="P198">
        <f t="shared" si="34"/>
        <v>0.13647574168494433</v>
      </c>
      <c r="Q198">
        <f t="shared" si="35"/>
        <v>9.9243358946197855</v>
      </c>
      <c r="R198">
        <f t="shared" si="36"/>
        <v>2.1818104336402619E-2</v>
      </c>
      <c r="S198">
        <f t="shared" si="37"/>
        <v>-2.6619352054937095E-3</v>
      </c>
      <c r="T198">
        <f t="shared" si="38"/>
        <v>-0.2797287717997623</v>
      </c>
      <c r="U198">
        <f t="shared" si="39"/>
        <v>8.1866472703616324E-4</v>
      </c>
    </row>
    <row r="199" spans="1:21" x14ac:dyDescent="0.25">
      <c r="A199" t="s">
        <v>8</v>
      </c>
      <c r="B199" t="s">
        <v>2</v>
      </c>
      <c r="C199" t="s">
        <v>5</v>
      </c>
      <c r="D199">
        <v>3354974543000</v>
      </c>
      <c r="E199">
        <v>-7.6609999999999998E-2</v>
      </c>
      <c r="F199">
        <v>0.1245</v>
      </c>
      <c r="G199">
        <v>9.6917299999999997</v>
      </c>
      <c r="H199">
        <v>3.5</v>
      </c>
      <c r="I199">
        <f t="shared" si="40"/>
        <v>0.97692237058796372</v>
      </c>
      <c r="O199">
        <f t="shared" si="33"/>
        <v>-7.7047664512486125E-2</v>
      </c>
      <c r="P199">
        <f t="shared" si="34"/>
        <v>0.13527816751644989</v>
      </c>
      <c r="Q199">
        <f t="shared" si="35"/>
        <v>9.9010753051578071</v>
      </c>
      <c r="R199">
        <f t="shared" si="36"/>
        <v>4.8629390276236362E-4</v>
      </c>
      <c r="S199">
        <f t="shared" si="37"/>
        <v>-1.1975741684944335E-2</v>
      </c>
      <c r="T199">
        <f t="shared" si="38"/>
        <v>-0.23260589461978576</v>
      </c>
      <c r="U199">
        <f t="shared" si="39"/>
        <v>5.6409421175883303E-4</v>
      </c>
    </row>
    <row r="200" spans="1:21" x14ac:dyDescent="0.25">
      <c r="A200" t="s">
        <v>8</v>
      </c>
      <c r="B200" t="s">
        <v>2</v>
      </c>
      <c r="C200" t="s">
        <v>5</v>
      </c>
      <c r="D200">
        <v>3355218583000</v>
      </c>
      <c r="E200">
        <v>-4.7879999999999999E-2</v>
      </c>
      <c r="F200">
        <v>8.6190000000000003E-2</v>
      </c>
      <c r="G200">
        <v>9.6917299999999997</v>
      </c>
      <c r="H200">
        <v>3.5</v>
      </c>
      <c r="I200">
        <f t="shared" si="40"/>
        <v>0.97680125085142355</v>
      </c>
      <c r="O200">
        <f t="shared" si="33"/>
        <v>-7.4130898061237516E-2</v>
      </c>
      <c r="P200">
        <f t="shared" si="34"/>
        <v>0.13036935076480491</v>
      </c>
      <c r="Q200">
        <f t="shared" si="35"/>
        <v>9.880140774642026</v>
      </c>
      <c r="R200">
        <f t="shared" si="36"/>
        <v>2.9167664512486126E-2</v>
      </c>
      <c r="S200">
        <f t="shared" si="37"/>
        <v>-4.9088167516449885E-2</v>
      </c>
      <c r="T200">
        <f t="shared" si="38"/>
        <v>-0.20934530515780736</v>
      </c>
      <c r="U200">
        <f t="shared" si="39"/>
        <v>4.8960870870509926E-4</v>
      </c>
    </row>
    <row r="201" spans="1:21" x14ac:dyDescent="0.25">
      <c r="A201" t="s">
        <v>8</v>
      </c>
      <c r="B201" t="s">
        <v>2</v>
      </c>
      <c r="C201" t="s">
        <v>5</v>
      </c>
      <c r="D201">
        <v>3361196179000</v>
      </c>
      <c r="E201">
        <v>-2.8729999999999999E-2</v>
      </c>
      <c r="F201">
        <v>8.6190000000000003E-2</v>
      </c>
      <c r="G201">
        <v>9.57681</v>
      </c>
      <c r="H201">
        <v>3.5</v>
      </c>
      <c r="I201">
        <f t="shared" si="40"/>
        <v>0.95376081365015897</v>
      </c>
      <c r="O201">
        <f t="shared" si="33"/>
        <v>-6.9590808255113767E-2</v>
      </c>
      <c r="P201">
        <f t="shared" si="34"/>
        <v>0.12595141568832441</v>
      </c>
      <c r="Q201">
        <f t="shared" si="35"/>
        <v>9.8498076971778232</v>
      </c>
      <c r="R201">
        <f t="shared" si="36"/>
        <v>4.5400898061237517E-2</v>
      </c>
      <c r="S201">
        <f t="shared" si="37"/>
        <v>-4.4179350764804906E-2</v>
      </c>
      <c r="T201">
        <f t="shared" si="38"/>
        <v>-0.30333077464202596</v>
      </c>
      <c r="U201">
        <f t="shared" si="39"/>
        <v>9.9846346876955355E-4</v>
      </c>
    </row>
    <row r="202" spans="1:21" x14ac:dyDescent="0.25">
      <c r="A202" t="s">
        <v>8</v>
      </c>
      <c r="B202" t="s">
        <v>2</v>
      </c>
      <c r="C202" t="s">
        <v>5</v>
      </c>
      <c r="D202">
        <v>3361196179000</v>
      </c>
      <c r="E202">
        <v>-4.7879999999999999E-2</v>
      </c>
      <c r="F202">
        <v>6.7040000000000002E-2</v>
      </c>
      <c r="G202">
        <v>9.4523100000000007</v>
      </c>
      <c r="H202">
        <v>3.5</v>
      </c>
      <c r="I202">
        <f t="shared" si="40"/>
        <v>0.92911088912125861</v>
      </c>
      <c r="O202">
        <f t="shared" si="33"/>
        <v>-6.7419727429602394E-2</v>
      </c>
      <c r="P202">
        <f t="shared" si="34"/>
        <v>0.12006027411949197</v>
      </c>
      <c r="Q202">
        <f t="shared" si="35"/>
        <v>9.8100579274600417</v>
      </c>
      <c r="R202">
        <f t="shared" si="36"/>
        <v>2.1710808255113768E-2</v>
      </c>
      <c r="S202">
        <f t="shared" si="37"/>
        <v>-5.8911415688324406E-2</v>
      </c>
      <c r="T202">
        <f t="shared" si="38"/>
        <v>-0.39749769717782257</v>
      </c>
      <c r="U202">
        <f t="shared" si="39"/>
        <v>1.6839522339900967E-3</v>
      </c>
    </row>
    <row r="203" spans="1:21" x14ac:dyDescent="0.25">
      <c r="A203" t="s">
        <v>8</v>
      </c>
      <c r="B203" t="s">
        <v>2</v>
      </c>
      <c r="C203" t="s">
        <v>5</v>
      </c>
      <c r="D203">
        <v>3361196179000</v>
      </c>
      <c r="E203">
        <v>-5.7459999999999997E-2</v>
      </c>
      <c r="F203">
        <v>8.6190000000000003E-2</v>
      </c>
      <c r="G203">
        <v>9.4810400000000001</v>
      </c>
      <c r="H203">
        <v>3.5</v>
      </c>
      <c r="I203">
        <f t="shared" si="40"/>
        <v>0.93480805526683997</v>
      </c>
      <c r="O203">
        <f t="shared" si="33"/>
        <v>-6.6423754686642147E-2</v>
      </c>
      <c r="P203">
        <f t="shared" si="34"/>
        <v>0.11667324670754277</v>
      </c>
      <c r="Q203">
        <f t="shared" si="35"/>
        <v>9.7771561347140388</v>
      </c>
      <c r="R203">
        <f t="shared" si="36"/>
        <v>9.9597274296023969E-3</v>
      </c>
      <c r="S203">
        <f t="shared" si="37"/>
        <v>-3.3870274119491964E-2</v>
      </c>
      <c r="T203">
        <f t="shared" si="38"/>
        <v>-0.32901792746004155</v>
      </c>
      <c r="U203">
        <f t="shared" si="39"/>
        <v>1.1385957237746408E-3</v>
      </c>
    </row>
    <row r="204" spans="1:21" x14ac:dyDescent="0.25">
      <c r="A204" t="s">
        <v>8</v>
      </c>
      <c r="B204" t="s">
        <v>2</v>
      </c>
      <c r="C204" t="s">
        <v>5</v>
      </c>
      <c r="D204">
        <v>3361196179000</v>
      </c>
      <c r="E204">
        <v>-5.7459999999999997E-2</v>
      </c>
      <c r="F204">
        <v>0.1245</v>
      </c>
      <c r="G204">
        <v>9.5959599999999998</v>
      </c>
      <c r="H204">
        <v>3.5</v>
      </c>
      <c r="I204">
        <f t="shared" si="40"/>
        <v>0.95768828384957227</v>
      </c>
      <c r="O204">
        <f t="shared" si="33"/>
        <v>-6.5527379217977938E-2</v>
      </c>
      <c r="P204">
        <f t="shared" si="34"/>
        <v>0.11745592203678849</v>
      </c>
      <c r="Q204">
        <f t="shared" si="35"/>
        <v>9.7590365212426349</v>
      </c>
      <c r="R204">
        <f t="shared" si="36"/>
        <v>8.9637546866421502E-3</v>
      </c>
      <c r="S204">
        <f t="shared" si="37"/>
        <v>7.8267532924572308E-3</v>
      </c>
      <c r="T204">
        <f t="shared" si="38"/>
        <v>-0.18119613471403895</v>
      </c>
      <c r="U204">
        <f t="shared" si="39"/>
        <v>3.4286694877087674E-4</v>
      </c>
    </row>
    <row r="205" spans="1:21" x14ac:dyDescent="0.25">
      <c r="A205" t="s">
        <v>8</v>
      </c>
      <c r="B205" t="s">
        <v>2</v>
      </c>
      <c r="C205" t="s">
        <v>5</v>
      </c>
      <c r="D205">
        <v>3361196179000</v>
      </c>
      <c r="E205">
        <v>-0.11491999999999999</v>
      </c>
      <c r="F205">
        <v>0.10534</v>
      </c>
      <c r="G205">
        <v>9.6151099999999996</v>
      </c>
      <c r="H205">
        <v>3.5</v>
      </c>
      <c r="I205">
        <f t="shared" si="40"/>
        <v>0.96157090544788182</v>
      </c>
      <c r="O205">
        <f t="shared" si="33"/>
        <v>-7.0466641296180146E-2</v>
      </c>
      <c r="P205">
        <f t="shared" si="34"/>
        <v>0.11624432983310964</v>
      </c>
      <c r="Q205">
        <f t="shared" si="35"/>
        <v>9.7446438691183719</v>
      </c>
      <c r="R205">
        <f t="shared" si="36"/>
        <v>-4.9392620782022056E-2</v>
      </c>
      <c r="S205">
        <f t="shared" si="37"/>
        <v>-1.211592203678849E-2</v>
      </c>
      <c r="T205">
        <f t="shared" si="38"/>
        <v>-0.14392652124263527</v>
      </c>
      <c r="U205">
        <f t="shared" si="39"/>
        <v>2.4229153558974093E-4</v>
      </c>
    </row>
    <row r="206" spans="1:21" x14ac:dyDescent="0.25">
      <c r="A206" t="s">
        <v>8</v>
      </c>
      <c r="B206" t="s">
        <v>2</v>
      </c>
      <c r="C206" t="s">
        <v>5</v>
      </c>
      <c r="D206">
        <v>3361196179000</v>
      </c>
      <c r="E206">
        <v>-0.10534</v>
      </c>
      <c r="F206">
        <v>0.10534</v>
      </c>
      <c r="G206">
        <v>9.8066499999999994</v>
      </c>
      <c r="H206">
        <v>3.5</v>
      </c>
      <c r="I206">
        <f t="shared" si="40"/>
        <v>1.0002307678333555</v>
      </c>
      <c r="O206">
        <f t="shared" si="33"/>
        <v>-7.3953977166562129E-2</v>
      </c>
      <c r="P206">
        <f t="shared" si="34"/>
        <v>0.11515389684979868</v>
      </c>
      <c r="Q206">
        <f t="shared" si="35"/>
        <v>9.750844482206535</v>
      </c>
      <c r="R206">
        <f t="shared" si="36"/>
        <v>-3.4873358703819857E-2</v>
      </c>
      <c r="S206">
        <f t="shared" si="37"/>
        <v>-1.0904329833109641E-2</v>
      </c>
      <c r="T206">
        <f t="shared" si="38"/>
        <v>6.2006130881627541E-2</v>
      </c>
      <c r="U206">
        <f t="shared" si="39"/>
        <v>5.3860820721273456E-5</v>
      </c>
    </row>
    <row r="207" spans="1:21" x14ac:dyDescent="0.25">
      <c r="A207" t="s">
        <v>8</v>
      </c>
      <c r="B207" t="s">
        <v>2</v>
      </c>
      <c r="C207" t="s">
        <v>5</v>
      </c>
      <c r="D207">
        <v>3361196179000</v>
      </c>
      <c r="E207">
        <v>-0.10534</v>
      </c>
      <c r="F207">
        <v>0.10534</v>
      </c>
      <c r="G207">
        <v>9.8066499999999994</v>
      </c>
      <c r="H207">
        <v>3.5</v>
      </c>
      <c r="I207">
        <f t="shared" si="40"/>
        <v>1.0002307678333555</v>
      </c>
      <c r="O207">
        <f t="shared" si="33"/>
        <v>-7.7092579449905926E-2</v>
      </c>
      <c r="P207">
        <f t="shared" si="34"/>
        <v>0.11417250716481882</v>
      </c>
      <c r="Q207">
        <f t="shared" si="35"/>
        <v>9.7564250339858827</v>
      </c>
      <c r="R207">
        <f t="shared" si="36"/>
        <v>-3.1386022833437874E-2</v>
      </c>
      <c r="S207">
        <f t="shared" si="37"/>
        <v>-9.8138968497986784E-3</v>
      </c>
      <c r="T207">
        <f t="shared" si="38"/>
        <v>5.5805517793464432E-2</v>
      </c>
      <c r="U207">
        <f t="shared" si="39"/>
        <v>4.3627264784231095E-5</v>
      </c>
    </row>
    <row r="208" spans="1:21" x14ac:dyDescent="0.25">
      <c r="A208" t="s">
        <v>8</v>
      </c>
      <c r="B208" t="s">
        <v>2</v>
      </c>
      <c r="C208" t="s">
        <v>5</v>
      </c>
      <c r="D208">
        <v>3361206280000</v>
      </c>
      <c r="E208">
        <v>-7.6609999999999998E-2</v>
      </c>
      <c r="F208">
        <v>9.5769999999999994E-2</v>
      </c>
      <c r="G208">
        <v>9.67258</v>
      </c>
      <c r="H208">
        <v>3.5</v>
      </c>
      <c r="I208">
        <f t="shared" si="40"/>
        <v>0.97300063421715532</v>
      </c>
      <c r="O208">
        <f t="shared" si="33"/>
        <v>-7.7044321504915331E-2</v>
      </c>
      <c r="P208">
        <f t="shared" si="34"/>
        <v>0.11233225644833694</v>
      </c>
      <c r="Q208">
        <f t="shared" si="35"/>
        <v>9.7480405305872946</v>
      </c>
      <c r="R208">
        <f t="shared" si="36"/>
        <v>4.8257944990592883E-4</v>
      </c>
      <c r="S208">
        <f t="shared" si="37"/>
        <v>-1.8402507164818824E-2</v>
      </c>
      <c r="T208">
        <f t="shared" si="38"/>
        <v>-8.3845033985882722E-2</v>
      </c>
      <c r="U208">
        <f t="shared" si="39"/>
        <v>7.662311985695997E-5</v>
      </c>
    </row>
    <row r="209" spans="1:21" x14ac:dyDescent="0.25">
      <c r="A209" t="s">
        <v>9</v>
      </c>
      <c r="B209" t="s">
        <v>14</v>
      </c>
      <c r="C209" t="s">
        <v>5</v>
      </c>
      <c r="D209">
        <v>3815605606000</v>
      </c>
      <c r="E209">
        <v>7.6609999999999998E-2</v>
      </c>
      <c r="F209">
        <v>-1.915E-2</v>
      </c>
      <c r="G209">
        <v>9.5959599999999998</v>
      </c>
      <c r="H209">
        <v>3.5</v>
      </c>
      <c r="I209">
        <f t="shared" si="40"/>
        <v>0.95755761901858938</v>
      </c>
      <c r="O209">
        <f t="shared" si="33"/>
        <v>-6.1678889354423796E-2</v>
      </c>
      <c r="P209">
        <f t="shared" si="34"/>
        <v>9.9184030803503256E-2</v>
      </c>
      <c r="Q209">
        <f t="shared" si="35"/>
        <v>9.7328324775285644</v>
      </c>
      <c r="R209">
        <f t="shared" si="36"/>
        <v>0.15365432150491531</v>
      </c>
      <c r="S209">
        <f t="shared" si="37"/>
        <v>-0.13148225644833694</v>
      </c>
      <c r="T209">
        <f t="shared" si="38"/>
        <v>-0.15208053058729476</v>
      </c>
      <c r="U209">
        <f t="shared" si="39"/>
        <v>6.6575300264440232E-4</v>
      </c>
    </row>
    <row r="210" spans="1:21" x14ac:dyDescent="0.25">
      <c r="A210" t="s">
        <v>9</v>
      </c>
      <c r="B210" t="s">
        <v>14</v>
      </c>
      <c r="C210" t="s">
        <v>5</v>
      </c>
      <c r="D210">
        <v>3815605606000</v>
      </c>
      <c r="E210">
        <v>8.6190000000000003E-2</v>
      </c>
      <c r="F210">
        <v>-2.8729999999999999E-2</v>
      </c>
      <c r="G210">
        <v>9.6055399999999995</v>
      </c>
      <c r="H210">
        <v>3.5</v>
      </c>
      <c r="I210">
        <f t="shared" si="40"/>
        <v>0.9594913607406742</v>
      </c>
      <c r="O210">
        <f t="shared" si="33"/>
        <v>-4.6892000418981415E-2</v>
      </c>
      <c r="P210">
        <f t="shared" si="34"/>
        <v>8.6392627723152926E-2</v>
      </c>
      <c r="Q210">
        <f t="shared" si="35"/>
        <v>9.7201032297757077</v>
      </c>
      <c r="R210">
        <f t="shared" si="36"/>
        <v>0.1478688893544238</v>
      </c>
      <c r="S210">
        <f t="shared" si="37"/>
        <v>-0.12791403080350325</v>
      </c>
      <c r="T210">
        <f t="shared" si="38"/>
        <v>-0.12729247752856487</v>
      </c>
      <c r="U210">
        <f t="shared" si="39"/>
        <v>5.6598071215708048E-4</v>
      </c>
    </row>
    <row r="211" spans="1:21" x14ac:dyDescent="0.25">
      <c r="A211" t="s">
        <v>9</v>
      </c>
      <c r="B211" t="s">
        <v>14</v>
      </c>
      <c r="C211" t="s">
        <v>5</v>
      </c>
      <c r="D211">
        <v>3815605606000</v>
      </c>
      <c r="E211">
        <v>8.6190000000000003E-2</v>
      </c>
      <c r="F211">
        <v>9.58E-3</v>
      </c>
      <c r="G211">
        <v>9.5959599999999998</v>
      </c>
      <c r="H211">
        <v>3.5</v>
      </c>
      <c r="I211">
        <f t="shared" si="40"/>
        <v>0.95757097737116736</v>
      </c>
      <c r="O211">
        <f t="shared" si="33"/>
        <v>-3.3583800377083271E-2</v>
      </c>
      <c r="P211">
        <f t="shared" si="34"/>
        <v>7.8711364950837637E-2</v>
      </c>
      <c r="Q211">
        <f t="shared" si="35"/>
        <v>9.7076889067981362</v>
      </c>
      <c r="R211">
        <f t="shared" si="36"/>
        <v>0.13308200041898141</v>
      </c>
      <c r="S211">
        <f t="shared" si="37"/>
        <v>-7.6812627723152921E-2</v>
      </c>
      <c r="T211">
        <f t="shared" si="38"/>
        <v>-0.12414322977570791</v>
      </c>
      <c r="U211">
        <f t="shared" si="39"/>
        <v>4.0576462731099251E-4</v>
      </c>
    </row>
    <row r="212" spans="1:21" x14ac:dyDescent="0.25">
      <c r="A212" t="s">
        <v>9</v>
      </c>
      <c r="B212" t="s">
        <v>14</v>
      </c>
      <c r="C212" t="s">
        <v>5</v>
      </c>
      <c r="D212">
        <v>3815605606000</v>
      </c>
      <c r="E212">
        <v>8.6190000000000003E-2</v>
      </c>
      <c r="F212">
        <v>1.915E-2</v>
      </c>
      <c r="G212">
        <v>9.5863800000000001</v>
      </c>
      <c r="H212">
        <v>3.5</v>
      </c>
      <c r="I212">
        <f t="shared" si="40"/>
        <v>0.95566299007774569</v>
      </c>
      <c r="O212">
        <f t="shared" si="33"/>
        <v>-2.1606420339374946E-2</v>
      </c>
      <c r="P212">
        <f t="shared" si="34"/>
        <v>7.275522845575387E-2</v>
      </c>
      <c r="Q212">
        <f t="shared" si="35"/>
        <v>9.6955580161183228</v>
      </c>
      <c r="R212">
        <f t="shared" si="36"/>
        <v>0.11977380037708327</v>
      </c>
      <c r="S212">
        <f t="shared" si="37"/>
        <v>-5.9561364950837636E-2</v>
      </c>
      <c r="T212">
        <f t="shared" si="38"/>
        <v>-0.12130890679813611</v>
      </c>
      <c r="U212">
        <f t="shared" si="39"/>
        <v>3.3907705146202281E-4</v>
      </c>
    </row>
    <row r="213" spans="1:21" x14ac:dyDescent="0.25">
      <c r="A213" t="s">
        <v>9</v>
      </c>
      <c r="B213" t="s">
        <v>14</v>
      </c>
      <c r="C213" t="s">
        <v>5</v>
      </c>
      <c r="D213">
        <v>3815605606000</v>
      </c>
      <c r="E213">
        <v>0.10534</v>
      </c>
      <c r="F213">
        <v>9.58E-3</v>
      </c>
      <c r="G213">
        <v>9.6534200000000006</v>
      </c>
      <c r="H213">
        <v>3.5</v>
      </c>
      <c r="I213">
        <f t="shared" si="40"/>
        <v>0.96911025927454952</v>
      </c>
      <c r="O213">
        <f t="shared" si="33"/>
        <v>-8.9117783054374518E-3</v>
      </c>
      <c r="P213">
        <f t="shared" si="34"/>
        <v>6.6437705610178491E-2</v>
      </c>
      <c r="Q213">
        <f t="shared" si="35"/>
        <v>9.6913442145064899</v>
      </c>
      <c r="R213">
        <f t="shared" si="36"/>
        <v>0.12694642033937495</v>
      </c>
      <c r="S213">
        <f t="shared" si="37"/>
        <v>-6.3175228455753865E-2</v>
      </c>
      <c r="T213">
        <f t="shared" si="38"/>
        <v>-4.2138016118322241E-2</v>
      </c>
      <c r="U213">
        <f t="shared" si="39"/>
        <v>2.2753486644266124E-4</v>
      </c>
    </row>
    <row r="214" spans="1:21" x14ac:dyDescent="0.25">
      <c r="A214" t="s">
        <v>9</v>
      </c>
      <c r="B214" t="s">
        <v>14</v>
      </c>
      <c r="C214" t="s">
        <v>5</v>
      </c>
      <c r="D214">
        <v>3815605606000</v>
      </c>
      <c r="E214">
        <v>9.5769999999999994E-2</v>
      </c>
      <c r="F214">
        <v>9.58E-3</v>
      </c>
      <c r="G214">
        <v>9.6917299999999997</v>
      </c>
      <c r="H214">
        <v>3.5</v>
      </c>
      <c r="I214">
        <f t="shared" si="40"/>
        <v>0.97679649324123297</v>
      </c>
      <c r="O214">
        <f t="shared" si="33"/>
        <v>1.5563995251062935E-3</v>
      </c>
      <c r="P214">
        <f t="shared" si="34"/>
        <v>6.0751935049160641E-2</v>
      </c>
      <c r="Q214">
        <f t="shared" si="35"/>
        <v>9.6913827930558405</v>
      </c>
      <c r="R214">
        <f t="shared" si="36"/>
        <v>0.10468177830543744</v>
      </c>
      <c r="S214">
        <f t="shared" si="37"/>
        <v>-5.6857705610178493E-2</v>
      </c>
      <c r="T214">
        <f t="shared" si="38"/>
        <v>3.8578549350987146E-4</v>
      </c>
      <c r="U214">
        <f t="shared" si="39"/>
        <v>1.4756333086968478E-4</v>
      </c>
    </row>
    <row r="215" spans="1:21" x14ac:dyDescent="0.25">
      <c r="A215" t="s">
        <v>9</v>
      </c>
      <c r="B215" t="s">
        <v>14</v>
      </c>
      <c r="C215" t="s">
        <v>5</v>
      </c>
      <c r="D215">
        <v>3815605606000</v>
      </c>
      <c r="E215">
        <v>9.5769999999999994E-2</v>
      </c>
      <c r="F215">
        <v>9.58E-3</v>
      </c>
      <c r="G215">
        <v>9.6917299999999997</v>
      </c>
      <c r="H215">
        <v>3.5</v>
      </c>
      <c r="I215">
        <f t="shared" si="40"/>
        <v>0.97679649324123297</v>
      </c>
      <c r="O215">
        <f t="shared" si="33"/>
        <v>1.0977759572595665E-2</v>
      </c>
      <c r="P215">
        <f t="shared" si="34"/>
        <v>5.5634741544244581E-2</v>
      </c>
      <c r="Q215">
        <f t="shared" si="35"/>
        <v>9.6914175137502561</v>
      </c>
      <c r="R215">
        <f t="shared" si="36"/>
        <v>9.4213600474893702E-2</v>
      </c>
      <c r="S215">
        <f t="shared" si="37"/>
        <v>-5.1171935049160643E-2</v>
      </c>
      <c r="T215">
        <f t="shared" si="38"/>
        <v>3.4720694415923958E-4</v>
      </c>
      <c r="U215">
        <f t="shared" si="39"/>
        <v>1.1952629800444468E-4</v>
      </c>
    </row>
    <row r="216" spans="1:21" x14ac:dyDescent="0.25">
      <c r="A216" t="s">
        <v>9</v>
      </c>
      <c r="B216" t="s">
        <v>14</v>
      </c>
      <c r="C216" t="s">
        <v>5</v>
      </c>
      <c r="D216">
        <v>3826254415000</v>
      </c>
      <c r="E216">
        <v>4.7879999999999999E-2</v>
      </c>
      <c r="F216">
        <v>-2.8729999999999999E-2</v>
      </c>
      <c r="G216">
        <v>9.5863800000000001</v>
      </c>
      <c r="H216">
        <v>3.5</v>
      </c>
      <c r="I216">
        <f t="shared" si="40"/>
        <v>0.95561435211775603</v>
      </c>
      <c r="O216">
        <f t="shared" si="33"/>
        <v>1.4667983615336101E-2</v>
      </c>
      <c r="P216">
        <f t="shared" si="34"/>
        <v>4.7198267389820123E-2</v>
      </c>
      <c r="Q216">
        <f t="shared" si="35"/>
        <v>9.6809137623752317</v>
      </c>
      <c r="R216">
        <f t="shared" si="36"/>
        <v>3.6902240427404337E-2</v>
      </c>
      <c r="S216">
        <f t="shared" si="37"/>
        <v>-8.4364741544244587E-2</v>
      </c>
      <c r="T216">
        <f t="shared" si="38"/>
        <v>-0.10503751375025594</v>
      </c>
      <c r="U216">
        <f t="shared" si="39"/>
        <v>2.0289057194656932E-4</v>
      </c>
    </row>
    <row r="217" spans="1:21" x14ac:dyDescent="0.25">
      <c r="A217" t="s">
        <v>9</v>
      </c>
      <c r="B217" t="s">
        <v>14</v>
      </c>
      <c r="C217" t="s">
        <v>5</v>
      </c>
      <c r="D217">
        <v>3826254415000</v>
      </c>
      <c r="E217">
        <v>8.6190000000000003E-2</v>
      </c>
      <c r="F217">
        <v>0</v>
      </c>
      <c r="G217">
        <v>9.5959599999999998</v>
      </c>
      <c r="H217">
        <v>3.5</v>
      </c>
      <c r="I217">
        <f t="shared" si="40"/>
        <v>0.95757002306074468</v>
      </c>
      <c r="O217">
        <f t="shared" si="33"/>
        <v>2.1820185253802492E-2</v>
      </c>
      <c r="P217">
        <f t="shared" si="34"/>
        <v>4.2478440650838112E-2</v>
      </c>
      <c r="Q217">
        <f t="shared" si="35"/>
        <v>9.6724183861377089</v>
      </c>
      <c r="R217">
        <f t="shared" si="36"/>
        <v>7.1522016384663906E-2</v>
      </c>
      <c r="S217">
        <f t="shared" si="37"/>
        <v>-4.7198267389820123E-2</v>
      </c>
      <c r="T217">
        <f t="shared" si="38"/>
        <v>-8.4953762375231889E-2</v>
      </c>
      <c r="U217">
        <f t="shared" si="39"/>
        <v>1.5140021672732334E-4</v>
      </c>
    </row>
    <row r="218" spans="1:21" x14ac:dyDescent="0.25">
      <c r="A218" t="s">
        <v>9</v>
      </c>
      <c r="B218" t="s">
        <v>14</v>
      </c>
      <c r="C218" t="s">
        <v>5</v>
      </c>
      <c r="D218">
        <v>3826254415000</v>
      </c>
      <c r="E218">
        <v>8.6190000000000003E-2</v>
      </c>
      <c r="F218">
        <v>9.58E-3</v>
      </c>
      <c r="G218">
        <v>9.5576500000000006</v>
      </c>
      <c r="H218">
        <v>3.5</v>
      </c>
      <c r="I218">
        <f t="shared" si="40"/>
        <v>0.94994103177999312</v>
      </c>
      <c r="O218">
        <f t="shared" si="33"/>
        <v>2.8257166728422246E-2</v>
      </c>
      <c r="P218">
        <f t="shared" si="34"/>
        <v>3.9188596585754305E-2</v>
      </c>
      <c r="Q218">
        <f t="shared" si="35"/>
        <v>9.6609415475239384</v>
      </c>
      <c r="R218">
        <f t="shared" si="36"/>
        <v>6.4369814746197518E-2</v>
      </c>
      <c r="S218">
        <f t="shared" si="37"/>
        <v>-3.2898440650838114E-2</v>
      </c>
      <c r="T218">
        <f t="shared" si="38"/>
        <v>-0.11476838613770823</v>
      </c>
      <c r="U218">
        <f t="shared" si="39"/>
        <v>1.913017510859265E-4</v>
      </c>
    </row>
    <row r="219" spans="1:21" x14ac:dyDescent="0.25">
      <c r="A219" t="s">
        <v>9</v>
      </c>
      <c r="B219" t="s">
        <v>14</v>
      </c>
      <c r="C219" t="s">
        <v>5</v>
      </c>
      <c r="D219">
        <v>3826254415000</v>
      </c>
      <c r="E219">
        <v>0.10534</v>
      </c>
      <c r="F219">
        <v>0</v>
      </c>
      <c r="G219">
        <v>9.5385000000000009</v>
      </c>
      <c r="H219">
        <v>3.5</v>
      </c>
      <c r="I219">
        <f t="shared" si="40"/>
        <v>0.94617568081121461</v>
      </c>
      <c r="O219">
        <f t="shared" si="33"/>
        <v>3.5965450055580023E-2</v>
      </c>
      <c r="P219">
        <f t="shared" si="34"/>
        <v>3.5269736927178878E-2</v>
      </c>
      <c r="Q219">
        <f t="shared" si="35"/>
        <v>9.6486973927715454</v>
      </c>
      <c r="R219">
        <f t="shared" si="36"/>
        <v>7.708283327157775E-2</v>
      </c>
      <c r="S219">
        <f t="shared" si="37"/>
        <v>-3.9188596585754305E-2</v>
      </c>
      <c r="T219">
        <f t="shared" si="38"/>
        <v>-0.12244154752393754</v>
      </c>
      <c r="U219">
        <f t="shared" si="39"/>
        <v>2.3364200974393696E-4</v>
      </c>
    </row>
    <row r="220" spans="1:21" x14ac:dyDescent="0.25">
      <c r="A220" t="s">
        <v>9</v>
      </c>
      <c r="B220" t="s">
        <v>14</v>
      </c>
      <c r="C220" t="s">
        <v>5</v>
      </c>
      <c r="D220">
        <v>3826254415000</v>
      </c>
      <c r="E220">
        <v>0.20111000000000001</v>
      </c>
      <c r="F220">
        <v>2.8729999999999999E-2</v>
      </c>
      <c r="G220">
        <v>9.0883900000000004</v>
      </c>
      <c r="H220">
        <v>3.5</v>
      </c>
      <c r="I220">
        <f t="shared" si="40"/>
        <v>0.85930927806115143</v>
      </c>
      <c r="O220">
        <f t="shared" si="33"/>
        <v>5.2479905050022028E-2</v>
      </c>
      <c r="P220">
        <f t="shared" si="34"/>
        <v>3.4615763234460993E-2</v>
      </c>
      <c r="Q220">
        <f t="shared" si="35"/>
        <v>9.5926666534943923</v>
      </c>
      <c r="R220">
        <f t="shared" si="36"/>
        <v>0.16514454994441999</v>
      </c>
      <c r="S220">
        <f t="shared" si="37"/>
        <v>-6.5397369271788797E-3</v>
      </c>
      <c r="T220">
        <f t="shared" si="38"/>
        <v>-0.56030739277154495</v>
      </c>
      <c r="U220">
        <f t="shared" si="39"/>
        <v>3.548492269099483E-3</v>
      </c>
    </row>
    <row r="221" spans="1:21" x14ac:dyDescent="0.25">
      <c r="A221" t="s">
        <v>9</v>
      </c>
      <c r="B221" t="s">
        <v>14</v>
      </c>
      <c r="C221" t="s">
        <v>5</v>
      </c>
      <c r="D221">
        <v>3826254415000</v>
      </c>
      <c r="E221">
        <v>4.7879999999999999E-2</v>
      </c>
      <c r="F221">
        <v>6.7040000000000002E-2</v>
      </c>
      <c r="G221">
        <v>9.8928399999999996</v>
      </c>
      <c r="H221">
        <v>3.5</v>
      </c>
      <c r="I221">
        <f t="shared" si="40"/>
        <v>1.0177256846053151</v>
      </c>
      <c r="O221">
        <f t="shared" si="33"/>
        <v>5.2019914545019828E-2</v>
      </c>
      <c r="P221">
        <f t="shared" si="34"/>
        <v>3.7858186911014897E-2</v>
      </c>
      <c r="Q221">
        <f t="shared" si="35"/>
        <v>9.6226839881449528</v>
      </c>
      <c r="R221">
        <f t="shared" si="36"/>
        <v>-4.5999050500220295E-3</v>
      </c>
      <c r="S221">
        <f t="shared" si="37"/>
        <v>3.2424236765539009E-2</v>
      </c>
      <c r="T221">
        <f t="shared" si="38"/>
        <v>0.30017334650560734</v>
      </c>
      <c r="U221">
        <f t="shared" si="39"/>
        <v>9.4807282871747886E-4</v>
      </c>
    </row>
    <row r="222" spans="1:21" x14ac:dyDescent="0.25">
      <c r="A222" t="s">
        <v>9</v>
      </c>
      <c r="B222" t="s">
        <v>14</v>
      </c>
      <c r="C222" t="s">
        <v>5</v>
      </c>
      <c r="D222">
        <v>3826254415000</v>
      </c>
      <c r="E222">
        <v>4.7879999999999999E-2</v>
      </c>
      <c r="F222">
        <v>6.7040000000000002E-2</v>
      </c>
      <c r="G222">
        <v>9.8928399999999996</v>
      </c>
      <c r="H222">
        <v>3.5</v>
      </c>
      <c r="I222">
        <f t="shared" si="40"/>
        <v>1.0177256846053151</v>
      </c>
      <c r="O222">
        <f t="shared" si="33"/>
        <v>5.1605923090517848E-2</v>
      </c>
      <c r="P222">
        <f t="shared" si="34"/>
        <v>4.0776368219913407E-2</v>
      </c>
      <c r="Q222">
        <f t="shared" si="35"/>
        <v>9.6496995893304582</v>
      </c>
      <c r="R222">
        <f t="shared" si="36"/>
        <v>-4.1399145450198294E-3</v>
      </c>
      <c r="S222">
        <f t="shared" si="37"/>
        <v>2.9181813088985105E-2</v>
      </c>
      <c r="T222">
        <f t="shared" si="38"/>
        <v>0.27015601185504678</v>
      </c>
      <c r="U222">
        <f t="shared" si="39"/>
        <v>7.6793899126115879E-4</v>
      </c>
    </row>
    <row r="223" spans="1:21" x14ac:dyDescent="0.25">
      <c r="A223" t="s">
        <v>9</v>
      </c>
      <c r="B223" t="s">
        <v>14</v>
      </c>
      <c r="C223" t="s">
        <v>5</v>
      </c>
      <c r="D223">
        <v>3826284921000</v>
      </c>
      <c r="E223">
        <v>1.915E-2</v>
      </c>
      <c r="F223">
        <v>9.58E-3</v>
      </c>
      <c r="G223">
        <v>9.8162299999999991</v>
      </c>
      <c r="H223">
        <v>3.5</v>
      </c>
      <c r="I223">
        <f t="shared" si="40"/>
        <v>1.001959498143046</v>
      </c>
      <c r="O223">
        <f t="shared" si="33"/>
        <v>4.8360330781466065E-2</v>
      </c>
      <c r="P223">
        <f t="shared" si="34"/>
        <v>3.7656731397922069E-2</v>
      </c>
      <c r="Q223">
        <f t="shared" si="35"/>
        <v>9.6663526303974123</v>
      </c>
      <c r="R223">
        <f t="shared" si="36"/>
        <v>-3.2455923090517848E-2</v>
      </c>
      <c r="S223">
        <f t="shared" si="37"/>
        <v>-3.1196368219913409E-2</v>
      </c>
      <c r="T223">
        <f t="shared" si="38"/>
        <v>0.16653041066954088</v>
      </c>
      <c r="U223">
        <f t="shared" si="39"/>
        <v>3.0944014887873943E-4</v>
      </c>
    </row>
    <row r="224" spans="1:21" x14ac:dyDescent="0.25">
      <c r="A224" t="s">
        <v>9</v>
      </c>
      <c r="B224" t="s">
        <v>14</v>
      </c>
      <c r="C224" t="s">
        <v>5</v>
      </c>
      <c r="D224">
        <v>3826305246000</v>
      </c>
      <c r="E224">
        <v>3.8309999999999997E-2</v>
      </c>
      <c r="F224">
        <v>-3.8309999999999997E-2</v>
      </c>
      <c r="G224">
        <v>9.7396100000000008</v>
      </c>
      <c r="H224">
        <v>3.5</v>
      </c>
      <c r="I224">
        <f t="shared" si="40"/>
        <v>0.98640490033631278</v>
      </c>
      <c r="O224">
        <f t="shared" si="33"/>
        <v>4.7355297703319463E-2</v>
      </c>
      <c r="P224">
        <f t="shared" si="34"/>
        <v>3.0060058258129865E-2</v>
      </c>
      <c r="Q224">
        <f t="shared" si="35"/>
        <v>9.6736783673576703</v>
      </c>
      <c r="R224">
        <f t="shared" si="36"/>
        <v>-1.0050330781466069E-2</v>
      </c>
      <c r="S224">
        <f t="shared" si="37"/>
        <v>-7.5966731397922066E-2</v>
      </c>
      <c r="T224">
        <f t="shared" si="38"/>
        <v>7.325736960258844E-2</v>
      </c>
      <c r="U224">
        <f t="shared" si="39"/>
        <v>1.1686129487836437E-4</v>
      </c>
    </row>
    <row r="225" spans="1:21" x14ac:dyDescent="0.25">
      <c r="A225" t="s">
        <v>9</v>
      </c>
      <c r="B225" t="s">
        <v>14</v>
      </c>
      <c r="C225" t="s">
        <v>5</v>
      </c>
      <c r="D225">
        <v>3826325386000</v>
      </c>
      <c r="E225">
        <v>2.8729999999999999E-2</v>
      </c>
      <c r="F225">
        <v>-3.8309999999999997E-2</v>
      </c>
      <c r="G225">
        <v>9.7204599999999992</v>
      </c>
      <c r="H225">
        <v>3.5</v>
      </c>
      <c r="I225">
        <f t="shared" si="40"/>
        <v>0.98252322109880086</v>
      </c>
      <c r="O225">
        <f t="shared" si="33"/>
        <v>4.5492767932987517E-2</v>
      </c>
      <c r="P225">
        <f t="shared" si="34"/>
        <v>2.3223052432316878E-2</v>
      </c>
      <c r="Q225">
        <f t="shared" si="35"/>
        <v>9.6783565306219046</v>
      </c>
      <c r="R225">
        <f t="shared" si="36"/>
        <v>-1.8625297703319464E-2</v>
      </c>
      <c r="S225">
        <f t="shared" si="37"/>
        <v>-6.8370058258129862E-2</v>
      </c>
      <c r="T225">
        <f t="shared" si="38"/>
        <v>4.678163264232893E-2</v>
      </c>
      <c r="U225">
        <f t="shared" si="39"/>
        <v>7.4969937904774861E-5</v>
      </c>
    </row>
    <row r="226" spans="1:21" x14ac:dyDescent="0.25">
      <c r="A226" t="s">
        <v>9</v>
      </c>
      <c r="B226" t="s">
        <v>14</v>
      </c>
      <c r="C226" t="s">
        <v>5</v>
      </c>
      <c r="D226">
        <v>3826355608000</v>
      </c>
      <c r="E226">
        <v>7.6609999999999998E-2</v>
      </c>
      <c r="F226">
        <v>1.915E-2</v>
      </c>
      <c r="G226">
        <v>9.6917299999999997</v>
      </c>
      <c r="H226">
        <v>3.5</v>
      </c>
      <c r="I226">
        <f t="shared" si="40"/>
        <v>0.9767650089675195</v>
      </c>
      <c r="O226">
        <f t="shared" si="33"/>
        <v>4.8604491139688767E-2</v>
      </c>
      <c r="P226">
        <f t="shared" si="34"/>
        <v>2.2815747189085189E-2</v>
      </c>
      <c r="Q226">
        <f t="shared" si="35"/>
        <v>9.6796938775597141</v>
      </c>
      <c r="R226">
        <f t="shared" si="36"/>
        <v>3.1117232067012481E-2</v>
      </c>
      <c r="S226">
        <f t="shared" si="37"/>
        <v>-4.0730524323168774E-3</v>
      </c>
      <c r="T226">
        <f t="shared" si="38"/>
        <v>1.3373469378095137E-2</v>
      </c>
      <c r="U226">
        <f t="shared" si="39"/>
        <v>1.2100623078963397E-5</v>
      </c>
    </row>
    <row r="227" spans="1:21" x14ac:dyDescent="0.25">
      <c r="A227" t="s">
        <v>9</v>
      </c>
      <c r="B227" t="s">
        <v>14</v>
      </c>
      <c r="C227" t="s">
        <v>5</v>
      </c>
      <c r="D227">
        <v>3826406057000</v>
      </c>
      <c r="E227">
        <v>5.7459999999999997E-2</v>
      </c>
      <c r="F227">
        <v>0</v>
      </c>
      <c r="G227">
        <v>9.7108799999999995</v>
      </c>
      <c r="H227">
        <v>3.5</v>
      </c>
      <c r="I227">
        <f t="shared" si="40"/>
        <v>0.98059805821111135</v>
      </c>
      <c r="O227">
        <f t="shared" si="33"/>
        <v>4.9490042025719889E-2</v>
      </c>
      <c r="P227">
        <f t="shared" si="34"/>
        <v>2.0534172470176672E-2</v>
      </c>
      <c r="Q227">
        <f t="shared" si="35"/>
        <v>9.6828124898037427</v>
      </c>
      <c r="R227">
        <f t="shared" si="36"/>
        <v>8.85550886031123E-3</v>
      </c>
      <c r="S227">
        <f t="shared" si="37"/>
        <v>-2.2815747189085189E-2</v>
      </c>
      <c r="T227">
        <f t="shared" si="38"/>
        <v>3.1186122440285402E-2</v>
      </c>
      <c r="U227">
        <f t="shared" si="39"/>
        <v>1.6341336291179049E-5</v>
      </c>
    </row>
    <row r="228" spans="1:21" x14ac:dyDescent="0.25">
      <c r="A228" t="s">
        <v>10</v>
      </c>
      <c r="B228" t="s">
        <v>14</v>
      </c>
      <c r="C228" t="s">
        <v>5</v>
      </c>
      <c r="D228">
        <v>4034039626000</v>
      </c>
      <c r="E228">
        <v>-2.8729999999999999E-2</v>
      </c>
      <c r="F228">
        <v>4.7879999999999999E-2</v>
      </c>
      <c r="G228">
        <v>9.6151099999999996</v>
      </c>
      <c r="H228">
        <v>3.5</v>
      </c>
      <c r="I228">
        <f>((E228*E228)+(F228*F228)+(G228*G228))/($M$2 * $M$2)</f>
        <v>0.96135061710369674</v>
      </c>
      <c r="O228">
        <f t="shared" si="33"/>
        <v>4.1668037823147902E-2</v>
      </c>
      <c r="P228">
        <f t="shared" si="34"/>
        <v>2.3268755223159007E-2</v>
      </c>
      <c r="Q228">
        <f t="shared" si="35"/>
        <v>9.6760422408233691</v>
      </c>
      <c r="R228">
        <f t="shared" si="36"/>
        <v>-7.8220042025719888E-2</v>
      </c>
      <c r="S228">
        <f t="shared" si="37"/>
        <v>2.7345827529823327E-2</v>
      </c>
      <c r="T228">
        <f t="shared" si="38"/>
        <v>-6.7702489803743049E-2</v>
      </c>
      <c r="U228">
        <f t="shared" si="39"/>
        <v>1.1905740500039896E-4</v>
      </c>
    </row>
    <row r="229" spans="1:21" x14ac:dyDescent="0.25">
      <c r="A229" t="s">
        <v>10</v>
      </c>
      <c r="B229" t="s">
        <v>14</v>
      </c>
      <c r="C229" t="s">
        <v>5</v>
      </c>
      <c r="D229">
        <v>4035890210000</v>
      </c>
      <c r="E229">
        <v>-2.8729999999999999E-2</v>
      </c>
      <c r="F229">
        <v>6.7040000000000002E-2</v>
      </c>
      <c r="G229">
        <v>9.6055399999999995</v>
      </c>
      <c r="H229">
        <v>3.5</v>
      </c>
      <c r="I229">
        <f t="shared" si="40"/>
        <v>0.95946084870182025</v>
      </c>
      <c r="O229">
        <f t="shared" si="33"/>
        <v>3.4628234040833115E-2</v>
      </c>
      <c r="P229">
        <f t="shared" si="34"/>
        <v>2.7645879700843107E-2</v>
      </c>
      <c r="Q229">
        <f t="shared" si="35"/>
        <v>9.6689920167410328</v>
      </c>
      <c r="R229">
        <f t="shared" si="36"/>
        <v>-7.0398037823147908E-2</v>
      </c>
      <c r="S229">
        <f t="shared" si="37"/>
        <v>4.3771244776840995E-2</v>
      </c>
      <c r="T229">
        <f t="shared" si="38"/>
        <v>-7.0502240823369533E-2</v>
      </c>
      <c r="U229">
        <f t="shared" si="39"/>
        <v>1.2313948473348461E-4</v>
      </c>
    </row>
    <row r="230" spans="1:21" x14ac:dyDescent="0.25">
      <c r="A230" t="s">
        <v>10</v>
      </c>
      <c r="B230" t="s">
        <v>14</v>
      </c>
      <c r="C230" t="s">
        <v>5</v>
      </c>
      <c r="D230">
        <v>4035890210000</v>
      </c>
      <c r="E230">
        <v>-1.915E-2</v>
      </c>
      <c r="F230">
        <v>9.5769999999999994E-2</v>
      </c>
      <c r="G230">
        <v>9.57681</v>
      </c>
      <c r="H230">
        <v>3.5</v>
      </c>
      <c r="I230">
        <f t="shared" si="40"/>
        <v>0.95377417001147946</v>
      </c>
      <c r="O230">
        <f t="shared" si="33"/>
        <v>2.9250410636749803E-2</v>
      </c>
      <c r="P230">
        <f t="shared" si="34"/>
        <v>3.4458291730758796E-2</v>
      </c>
      <c r="Q230">
        <f t="shared" si="35"/>
        <v>9.6597738150669308</v>
      </c>
      <c r="R230">
        <f t="shared" si="36"/>
        <v>-5.3778234040833116E-2</v>
      </c>
      <c r="S230">
        <f t="shared" si="37"/>
        <v>6.812412029915689E-2</v>
      </c>
      <c r="T230">
        <f t="shared" si="38"/>
        <v>-9.2182016741032768E-2</v>
      </c>
      <c r="U230">
        <f t="shared" si="39"/>
        <v>1.6668872192961636E-4</v>
      </c>
    </row>
    <row r="231" spans="1:21" x14ac:dyDescent="0.25">
      <c r="A231" t="s">
        <v>10</v>
      </c>
      <c r="B231" t="s">
        <v>14</v>
      </c>
      <c r="C231" t="s">
        <v>5</v>
      </c>
      <c r="D231">
        <v>4035890210000</v>
      </c>
      <c r="E231">
        <v>-2.8729999999999999E-2</v>
      </c>
      <c r="F231">
        <v>6.7040000000000002E-2</v>
      </c>
      <c r="G231">
        <v>9.5959599999999998</v>
      </c>
      <c r="H231">
        <v>3.5</v>
      </c>
      <c r="I231">
        <f t="shared" si="40"/>
        <v>0.95754809383984107</v>
      </c>
      <c r="O231">
        <f t="shared" si="33"/>
        <v>2.3452369573074824E-2</v>
      </c>
      <c r="P231">
        <f t="shared" si="34"/>
        <v>3.771646255768292E-2</v>
      </c>
      <c r="Q231">
        <f t="shared" si="35"/>
        <v>9.6533924335602368</v>
      </c>
      <c r="R231">
        <f t="shared" si="36"/>
        <v>-5.7980410636749802E-2</v>
      </c>
      <c r="S231">
        <f t="shared" si="37"/>
        <v>3.2581708269241207E-2</v>
      </c>
      <c r="T231">
        <f t="shared" si="38"/>
        <v>-6.3813815066930957E-2</v>
      </c>
      <c r="U231">
        <f t="shared" si="39"/>
        <v>8.8337992963502497E-5</v>
      </c>
    </row>
    <row r="232" spans="1:21" x14ac:dyDescent="0.25">
      <c r="A232" t="s">
        <v>10</v>
      </c>
      <c r="B232" t="s">
        <v>14</v>
      </c>
      <c r="C232" t="s">
        <v>5</v>
      </c>
      <c r="D232">
        <v>4035890210000</v>
      </c>
      <c r="E232">
        <v>-2.8729999999999999E-2</v>
      </c>
      <c r="F232">
        <v>7.6609999999999998E-2</v>
      </c>
      <c r="G232">
        <v>9.5959599999999998</v>
      </c>
      <c r="H232">
        <v>3.5</v>
      </c>
      <c r="I232">
        <f t="shared" si="40"/>
        <v>0.95756238857840448</v>
      </c>
      <c r="O232">
        <f t="shared" ref="O232:O295" si="41">(E232*$L$2+O231*(1-$L$2))</f>
        <v>1.8234132615767343E-2</v>
      </c>
      <c r="P232">
        <f t="shared" ref="P232:P295" si="42">(F232*$L$2+P231*(1-$L$2))</f>
        <v>4.1605816301914629E-2</v>
      </c>
      <c r="Q232">
        <f t="shared" ref="Q232:Q295" si="43">(G232*$L$2+Q231*(1-$L$2))</f>
        <v>9.6476491902042127</v>
      </c>
      <c r="R232">
        <f t="shared" ref="R232:R295" si="44">E232 - O231</f>
        <v>-5.2182369573074823E-2</v>
      </c>
      <c r="S232">
        <f t="shared" ref="S232:S295" si="45">F232 - P231</f>
        <v>3.8893537442317078E-2</v>
      </c>
      <c r="T232">
        <f t="shared" ref="T232:T295" si="46">G232-Q231</f>
        <v>-5.7432433560236973E-2</v>
      </c>
      <c r="U232">
        <f t="shared" ref="U232:U295" si="47">((R232*R232)+(S232*S232)+(T232*T232))/($M$2 * $M$2)</f>
        <v>7.8342115762559494E-5</v>
      </c>
    </row>
    <row r="233" spans="1:21" x14ac:dyDescent="0.25">
      <c r="A233" t="s">
        <v>10</v>
      </c>
      <c r="B233" t="s">
        <v>14</v>
      </c>
      <c r="C233" t="s">
        <v>5</v>
      </c>
      <c r="D233">
        <v>4035890210000</v>
      </c>
      <c r="E233">
        <v>-2.8729999999999999E-2</v>
      </c>
      <c r="F233">
        <v>6.7040000000000002E-2</v>
      </c>
      <c r="G233">
        <v>9.6055399999999995</v>
      </c>
      <c r="H233">
        <v>3.5</v>
      </c>
      <c r="I233">
        <f t="shared" si="40"/>
        <v>0.95946084870182025</v>
      </c>
      <c r="O233">
        <f t="shared" si="41"/>
        <v>1.3537719354190608E-2</v>
      </c>
      <c r="P233">
        <f t="shared" si="42"/>
        <v>4.4149234671723166E-2</v>
      </c>
      <c r="Q233">
        <f t="shared" si="43"/>
        <v>9.6434382711837916</v>
      </c>
      <c r="R233">
        <f t="shared" si="44"/>
        <v>-4.6964132615767346E-2</v>
      </c>
      <c r="S233">
        <f t="shared" si="45"/>
        <v>2.5434183698085373E-2</v>
      </c>
      <c r="T233">
        <f t="shared" si="46"/>
        <v>-4.210919020421322E-2</v>
      </c>
      <c r="U233">
        <f t="shared" si="47"/>
        <v>4.8099125211893569E-5</v>
      </c>
    </row>
    <row r="234" spans="1:21" x14ac:dyDescent="0.25">
      <c r="A234" t="s">
        <v>10</v>
      </c>
      <c r="B234" t="s">
        <v>14</v>
      </c>
      <c r="C234" t="s">
        <v>5</v>
      </c>
      <c r="D234">
        <v>4035890210000</v>
      </c>
      <c r="E234">
        <v>-1.915E-2</v>
      </c>
      <c r="F234">
        <v>5.7459999999999997E-2</v>
      </c>
      <c r="G234">
        <v>9.6630000000000003</v>
      </c>
      <c r="H234">
        <v>3.5</v>
      </c>
      <c r="I234">
        <f t="shared" si="40"/>
        <v>0.97095626817984049</v>
      </c>
      <c r="O234">
        <f t="shared" si="41"/>
        <v>1.0268947418771547E-2</v>
      </c>
      <c r="P234">
        <f t="shared" si="42"/>
        <v>4.5480311204550851E-2</v>
      </c>
      <c r="Q234">
        <f t="shared" si="43"/>
        <v>9.6453944440654134</v>
      </c>
      <c r="R234">
        <f t="shared" si="44"/>
        <v>-3.2687719354190611E-2</v>
      </c>
      <c r="S234">
        <f t="shared" si="45"/>
        <v>1.3310765328276832E-2</v>
      </c>
      <c r="T234">
        <f t="shared" si="46"/>
        <v>1.9561728816208657E-2</v>
      </c>
      <c r="U234">
        <f t="shared" si="47"/>
        <v>1.6931664749455267E-5</v>
      </c>
    </row>
    <row r="235" spans="1:21" x14ac:dyDescent="0.25">
      <c r="A235" t="s">
        <v>10</v>
      </c>
      <c r="B235" t="s">
        <v>14</v>
      </c>
      <c r="C235" t="s">
        <v>5</v>
      </c>
      <c r="D235">
        <v>4035890210000</v>
      </c>
      <c r="E235">
        <v>-1.915E-2</v>
      </c>
      <c r="F235">
        <v>5.7459999999999997E-2</v>
      </c>
      <c r="G235">
        <v>9.6630000000000003</v>
      </c>
      <c r="H235">
        <v>3.5</v>
      </c>
      <c r="I235">
        <f t="shared" si="40"/>
        <v>0.97095626817984049</v>
      </c>
      <c r="O235">
        <f t="shared" si="41"/>
        <v>7.3270526768943935E-3</v>
      </c>
      <c r="P235">
        <f t="shared" si="42"/>
        <v>4.6678280084095768E-2</v>
      </c>
      <c r="Q235">
        <f t="shared" si="43"/>
        <v>9.6471549996588735</v>
      </c>
      <c r="R235">
        <f t="shared" si="44"/>
        <v>-2.9418947418771546E-2</v>
      </c>
      <c r="S235">
        <f t="shared" si="45"/>
        <v>1.1979688795449146E-2</v>
      </c>
      <c r="T235">
        <f t="shared" si="46"/>
        <v>1.7605555934586903E-2</v>
      </c>
      <c r="U235">
        <f t="shared" si="47"/>
        <v>1.3714648447058439E-5</v>
      </c>
    </row>
    <row r="236" spans="1:21" x14ac:dyDescent="0.25">
      <c r="A236" t="s">
        <v>10</v>
      </c>
      <c r="B236" t="s">
        <v>14</v>
      </c>
      <c r="C236" t="s">
        <v>5</v>
      </c>
      <c r="D236">
        <v>4036334672000</v>
      </c>
      <c r="E236">
        <v>-7.6609999999999998E-2</v>
      </c>
      <c r="F236">
        <v>0.11491999999999999</v>
      </c>
      <c r="G236">
        <v>9.6534200000000006</v>
      </c>
      <c r="H236">
        <v>3.5</v>
      </c>
      <c r="I236">
        <f t="shared" si="40"/>
        <v>0.96919227419591825</v>
      </c>
      <c r="O236">
        <f t="shared" si="41"/>
        <v>-1.0666525907950461E-3</v>
      </c>
      <c r="P236">
        <f t="shared" si="42"/>
        <v>5.3502452075686192E-2</v>
      </c>
      <c r="Q236">
        <f t="shared" si="43"/>
        <v>9.6477814996929858</v>
      </c>
      <c r="R236">
        <f t="shared" si="44"/>
        <v>-8.3937052676894386E-2</v>
      </c>
      <c r="S236">
        <f t="shared" si="45"/>
        <v>6.824171991590422E-2</v>
      </c>
      <c r="T236">
        <f t="shared" si="46"/>
        <v>6.2650003411270916E-3</v>
      </c>
      <c r="U236">
        <f t="shared" si="47"/>
        <v>1.2209175905207335E-4</v>
      </c>
    </row>
    <row r="237" spans="1:21" x14ac:dyDescent="0.25">
      <c r="A237" t="s">
        <v>10</v>
      </c>
      <c r="B237" t="s">
        <v>14</v>
      </c>
      <c r="C237" t="s">
        <v>5</v>
      </c>
      <c r="D237">
        <v>4039879331000</v>
      </c>
      <c r="E237">
        <v>-5.7459999999999997E-2</v>
      </c>
      <c r="F237">
        <v>7.6609999999999998E-2</v>
      </c>
      <c r="G237">
        <v>9.5576500000000006</v>
      </c>
      <c r="H237">
        <v>3.5</v>
      </c>
      <c r="I237">
        <f t="shared" si="40"/>
        <v>0.9499581914410814</v>
      </c>
      <c r="O237">
        <f t="shared" si="41"/>
        <v>-6.7059873317155414E-3</v>
      </c>
      <c r="P237">
        <f t="shared" si="42"/>
        <v>5.5813206868117575E-2</v>
      </c>
      <c r="Q237">
        <f t="shared" si="43"/>
        <v>9.6387683497236871</v>
      </c>
      <c r="R237">
        <f t="shared" si="44"/>
        <v>-5.6393347409204951E-2</v>
      </c>
      <c r="S237">
        <f t="shared" si="45"/>
        <v>2.3107547924313805E-2</v>
      </c>
      <c r="T237">
        <f t="shared" si="46"/>
        <v>-9.0131499692985173E-2</v>
      </c>
      <c r="U237">
        <f t="shared" si="47"/>
        <v>1.2309252724423188E-4</v>
      </c>
    </row>
    <row r="238" spans="1:21" x14ac:dyDescent="0.25">
      <c r="A238" t="s">
        <v>10</v>
      </c>
      <c r="B238" t="s">
        <v>14</v>
      </c>
      <c r="C238" t="s">
        <v>5</v>
      </c>
      <c r="D238">
        <v>4039879331000</v>
      </c>
      <c r="E238">
        <v>-5.7459999999999997E-2</v>
      </c>
      <c r="F238">
        <v>0.10534</v>
      </c>
      <c r="G238">
        <v>9.5863800000000001</v>
      </c>
      <c r="H238">
        <v>3.5</v>
      </c>
      <c r="I238">
        <f t="shared" ref="I238:I285" si="48">((E238*E238)+(F238*F238)+(G238*G238))/($M$2 * $M$2)</f>
        <v>0.95573164664653643</v>
      </c>
      <c r="O238">
        <f t="shared" si="41"/>
        <v>-1.1781388598543987E-2</v>
      </c>
      <c r="P238">
        <f t="shared" si="42"/>
        <v>6.0765886181305823E-2</v>
      </c>
      <c r="Q238">
        <f t="shared" si="43"/>
        <v>9.63352951475132</v>
      </c>
      <c r="R238">
        <f t="shared" si="44"/>
        <v>-5.0754012668284457E-2</v>
      </c>
      <c r="S238">
        <f t="shared" si="45"/>
        <v>4.9526793131882428E-2</v>
      </c>
      <c r="T238">
        <f t="shared" si="46"/>
        <v>-5.2388349723687E-2</v>
      </c>
      <c r="U238">
        <f t="shared" si="47"/>
        <v>8.0829584798657031E-5</v>
      </c>
    </row>
    <row r="239" spans="1:21" x14ac:dyDescent="0.25">
      <c r="A239" t="s">
        <v>10</v>
      </c>
      <c r="B239" t="s">
        <v>14</v>
      </c>
      <c r="C239" t="s">
        <v>5</v>
      </c>
      <c r="D239">
        <v>4039879331000</v>
      </c>
      <c r="E239">
        <v>-0.11491999999999999</v>
      </c>
      <c r="F239">
        <v>0.10534</v>
      </c>
      <c r="G239">
        <v>9.6342700000000008</v>
      </c>
      <c r="H239">
        <v>3.5</v>
      </c>
      <c r="I239">
        <f t="shared" si="48"/>
        <v>0.96540595429147091</v>
      </c>
      <c r="O239">
        <f t="shared" si="41"/>
        <v>-2.2095249738689589E-2</v>
      </c>
      <c r="P239">
        <f t="shared" si="42"/>
        <v>6.5223297563175242E-2</v>
      </c>
      <c r="Q239">
        <f t="shared" si="43"/>
        <v>9.6336035632761874</v>
      </c>
      <c r="R239">
        <f t="shared" si="44"/>
        <v>-0.10313861140145601</v>
      </c>
      <c r="S239">
        <f t="shared" si="45"/>
        <v>4.457411381869418E-2</v>
      </c>
      <c r="T239">
        <f t="shared" si="46"/>
        <v>7.404852486807556E-4</v>
      </c>
      <c r="U239">
        <f t="shared" si="47"/>
        <v>1.3127714113876063E-4</v>
      </c>
    </row>
    <row r="240" spans="1:21" x14ac:dyDescent="0.25">
      <c r="A240" t="s">
        <v>10</v>
      </c>
      <c r="B240" t="s">
        <v>14</v>
      </c>
      <c r="C240" t="s">
        <v>5</v>
      </c>
      <c r="D240">
        <v>4039879331000</v>
      </c>
      <c r="E240">
        <v>-8.6190000000000003E-2</v>
      </c>
      <c r="F240">
        <v>9.5769999999999994E-2</v>
      </c>
      <c r="G240">
        <v>9.6342700000000008</v>
      </c>
      <c r="H240">
        <v>3.5</v>
      </c>
      <c r="I240">
        <f t="shared" si="48"/>
        <v>0.96532586193182934</v>
      </c>
      <c r="O240">
        <f t="shared" si="41"/>
        <v>-2.8504724764820633E-2</v>
      </c>
      <c r="P240">
        <f t="shared" si="42"/>
        <v>6.8277967806857714E-2</v>
      </c>
      <c r="Q240">
        <f t="shared" si="43"/>
        <v>9.6336702069485689</v>
      </c>
      <c r="R240">
        <f t="shared" si="44"/>
        <v>-6.409475026131041E-2</v>
      </c>
      <c r="S240">
        <f t="shared" si="45"/>
        <v>3.0546702436824752E-2</v>
      </c>
      <c r="T240">
        <f t="shared" si="46"/>
        <v>6.6643672381339059E-4</v>
      </c>
      <c r="U240">
        <f t="shared" si="47"/>
        <v>5.2424477862811351E-5</v>
      </c>
    </row>
    <row r="241" spans="1:21" x14ac:dyDescent="0.25">
      <c r="A241" t="s">
        <v>10</v>
      </c>
      <c r="B241" t="s">
        <v>14</v>
      </c>
      <c r="C241" t="s">
        <v>5</v>
      </c>
      <c r="D241">
        <v>4039879331000</v>
      </c>
      <c r="E241">
        <v>-3.8309999999999997E-2</v>
      </c>
      <c r="F241">
        <v>7.6609999999999998E-2</v>
      </c>
      <c r="G241">
        <v>9.6151099999999996</v>
      </c>
      <c r="H241">
        <v>3.5</v>
      </c>
      <c r="I241">
        <f t="shared" si="48"/>
        <v>0.9613944855038713</v>
      </c>
      <c r="O241">
        <f t="shared" si="41"/>
        <v>-2.9485252288338572E-2</v>
      </c>
      <c r="P241">
        <f t="shared" si="42"/>
        <v>6.9111171026171939E-2</v>
      </c>
      <c r="Q241">
        <f t="shared" si="43"/>
        <v>9.6318141862537114</v>
      </c>
      <c r="R241">
        <f t="shared" si="44"/>
        <v>-9.8052752351793643E-3</v>
      </c>
      <c r="S241">
        <f t="shared" si="45"/>
        <v>8.332032193142283E-3</v>
      </c>
      <c r="T241">
        <f t="shared" si="46"/>
        <v>-1.8560206948569302E-2</v>
      </c>
      <c r="U241">
        <f t="shared" si="47"/>
        <v>5.3035814404032588E-6</v>
      </c>
    </row>
    <row r="242" spans="1:21" x14ac:dyDescent="0.25">
      <c r="A242" t="s">
        <v>10</v>
      </c>
      <c r="B242" t="s">
        <v>14</v>
      </c>
      <c r="C242" t="s">
        <v>5</v>
      </c>
      <c r="D242">
        <v>4039879331000</v>
      </c>
      <c r="E242">
        <v>-2.8729999999999999E-2</v>
      </c>
      <c r="F242">
        <v>0.11491999999999999</v>
      </c>
      <c r="G242">
        <v>9.6534200000000006</v>
      </c>
      <c r="H242">
        <v>3.5</v>
      </c>
      <c r="I242">
        <f t="shared" si="48"/>
        <v>0.96913982895260575</v>
      </c>
      <c r="O242">
        <f t="shared" si="41"/>
        <v>-2.9409727059504717E-2</v>
      </c>
      <c r="P242">
        <f t="shared" si="42"/>
        <v>7.369205392355474E-2</v>
      </c>
      <c r="Q242">
        <f t="shared" si="43"/>
        <v>9.6339747676283398</v>
      </c>
      <c r="R242">
        <f t="shared" si="44"/>
        <v>7.5525228833857316E-4</v>
      </c>
      <c r="S242">
        <f t="shared" si="45"/>
        <v>4.5808828973828056E-2</v>
      </c>
      <c r="T242">
        <f t="shared" si="46"/>
        <v>2.1605813746289115E-2</v>
      </c>
      <c r="U242">
        <f t="shared" si="47"/>
        <v>2.6680047359231657E-5</v>
      </c>
    </row>
    <row r="243" spans="1:21" x14ac:dyDescent="0.25">
      <c r="A243" t="s">
        <v>10</v>
      </c>
      <c r="B243" t="s">
        <v>14</v>
      </c>
      <c r="C243" t="s">
        <v>5</v>
      </c>
      <c r="D243">
        <v>4039879331000</v>
      </c>
      <c r="E243">
        <v>-2.8729999999999999E-2</v>
      </c>
      <c r="F243">
        <v>0.11491999999999999</v>
      </c>
      <c r="G243">
        <v>9.6534200000000006</v>
      </c>
      <c r="H243">
        <v>3.5</v>
      </c>
      <c r="I243">
        <f t="shared" si="48"/>
        <v>0.96913982895260575</v>
      </c>
      <c r="O243">
        <f t="shared" si="41"/>
        <v>-2.9341754353554246E-2</v>
      </c>
      <c r="P243">
        <f t="shared" si="42"/>
        <v>7.7814848531199271E-2</v>
      </c>
      <c r="Q243">
        <f t="shared" si="43"/>
        <v>9.6359192908655054</v>
      </c>
      <c r="R243">
        <f t="shared" si="44"/>
        <v>6.7972705950471862E-4</v>
      </c>
      <c r="S243">
        <f t="shared" si="45"/>
        <v>4.1227946076445254E-2</v>
      </c>
      <c r="T243">
        <f t="shared" si="46"/>
        <v>1.9445232371660737E-2</v>
      </c>
      <c r="U243">
        <f t="shared" si="47"/>
        <v>2.1610838360977867E-5</v>
      </c>
    </row>
    <row r="244" spans="1:21" x14ac:dyDescent="0.25">
      <c r="A244" t="s">
        <v>10</v>
      </c>
      <c r="B244" t="s">
        <v>14</v>
      </c>
      <c r="C244" t="s">
        <v>5</v>
      </c>
      <c r="D244">
        <v>4041334477000</v>
      </c>
      <c r="E244">
        <v>-2.8729999999999999E-2</v>
      </c>
      <c r="F244">
        <v>9.5769999999999994E-2</v>
      </c>
      <c r="G244">
        <v>9.5480800000000006</v>
      </c>
      <c r="H244">
        <v>3.5</v>
      </c>
      <c r="I244">
        <f t="shared" si="48"/>
        <v>0.94806555811668003</v>
      </c>
      <c r="O244">
        <f t="shared" si="41"/>
        <v>-2.9280578918198824E-2</v>
      </c>
      <c r="P244">
        <f t="shared" si="42"/>
        <v>7.9610363678079346E-2</v>
      </c>
      <c r="Q244">
        <f t="shared" si="43"/>
        <v>9.6271353617789543</v>
      </c>
      <c r="R244">
        <f t="shared" si="44"/>
        <v>6.1175435355424745E-4</v>
      </c>
      <c r="S244">
        <f t="shared" si="45"/>
        <v>1.7955151468800723E-2</v>
      </c>
      <c r="T244">
        <f t="shared" si="46"/>
        <v>-8.7839290865504793E-2</v>
      </c>
      <c r="U244">
        <f t="shared" si="47"/>
        <v>8.3586051905683645E-5</v>
      </c>
    </row>
    <row r="245" spans="1:21" x14ac:dyDescent="0.25">
      <c r="A245" t="s">
        <v>10</v>
      </c>
      <c r="B245" t="s">
        <v>14</v>
      </c>
      <c r="C245" t="s">
        <v>5</v>
      </c>
      <c r="D245">
        <v>4041334477000</v>
      </c>
      <c r="E245">
        <v>-3.8309999999999997E-2</v>
      </c>
      <c r="F245">
        <v>6.7040000000000002E-2</v>
      </c>
      <c r="G245">
        <v>9.57681</v>
      </c>
      <c r="H245">
        <v>3.5</v>
      </c>
      <c r="I245">
        <f t="shared" si="48"/>
        <v>0.95373697979196526</v>
      </c>
      <c r="O245">
        <f t="shared" si="41"/>
        <v>-3.0183521026378942E-2</v>
      </c>
      <c r="P245">
        <f t="shared" si="42"/>
        <v>7.835332731027142E-2</v>
      </c>
      <c r="Q245">
        <f t="shared" si="43"/>
        <v>9.6221028256010577</v>
      </c>
      <c r="R245">
        <f t="shared" si="44"/>
        <v>-9.0294210818011728E-3</v>
      </c>
      <c r="S245">
        <f t="shared" si="45"/>
        <v>-1.2570363678079344E-2</v>
      </c>
      <c r="T245">
        <f t="shared" si="46"/>
        <v>-5.0325361778954303E-2</v>
      </c>
      <c r="U245">
        <f t="shared" si="47"/>
        <v>2.8825781956330239E-5</v>
      </c>
    </row>
    <row r="246" spans="1:21" x14ac:dyDescent="0.25">
      <c r="A246" t="s">
        <v>10</v>
      </c>
      <c r="B246" t="s">
        <v>14</v>
      </c>
      <c r="C246" t="s">
        <v>5</v>
      </c>
      <c r="D246">
        <v>4041334477000</v>
      </c>
      <c r="E246">
        <v>-3.8309999999999997E-2</v>
      </c>
      <c r="F246">
        <v>8.6190000000000003E-2</v>
      </c>
      <c r="G246">
        <v>9.5863800000000001</v>
      </c>
      <c r="H246">
        <v>3.5</v>
      </c>
      <c r="I246">
        <f t="shared" si="48"/>
        <v>0.95567443781822115</v>
      </c>
      <c r="O246">
        <f t="shared" si="41"/>
        <v>-3.099616892374105E-2</v>
      </c>
      <c r="P246">
        <f t="shared" si="42"/>
        <v>7.913699457924428E-2</v>
      </c>
      <c r="Q246">
        <f t="shared" si="43"/>
        <v>9.6185305430409525</v>
      </c>
      <c r="R246">
        <f t="shared" si="44"/>
        <v>-8.1264789736210548E-3</v>
      </c>
      <c r="S246">
        <f t="shared" si="45"/>
        <v>7.8366726897285827E-3</v>
      </c>
      <c r="T246">
        <f t="shared" si="46"/>
        <v>-3.5722825601057551E-2</v>
      </c>
      <c r="U246">
        <f t="shared" si="47"/>
        <v>1.4594652809443971E-5</v>
      </c>
    </row>
    <row r="247" spans="1:21" x14ac:dyDescent="0.25">
      <c r="A247" t="s">
        <v>10</v>
      </c>
      <c r="B247" t="s">
        <v>14</v>
      </c>
      <c r="C247" t="s">
        <v>5</v>
      </c>
      <c r="D247">
        <v>4041334477000</v>
      </c>
      <c r="E247">
        <v>0</v>
      </c>
      <c r="F247">
        <v>8.6190000000000003E-2</v>
      </c>
      <c r="G247">
        <v>9.5959599999999998</v>
      </c>
      <c r="H247">
        <v>3.5</v>
      </c>
      <c r="I247">
        <f t="shared" si="48"/>
        <v>0.95757002306074468</v>
      </c>
      <c r="O247">
        <f t="shared" si="41"/>
        <v>-2.7896552031366945E-2</v>
      </c>
      <c r="P247">
        <f t="shared" si="42"/>
        <v>7.9842295121319851E-2</v>
      </c>
      <c r="Q247">
        <f t="shared" si="43"/>
        <v>9.6162734887368568</v>
      </c>
      <c r="R247">
        <f t="shared" si="44"/>
        <v>3.099616892374105E-2</v>
      </c>
      <c r="S247">
        <f t="shared" si="45"/>
        <v>7.053005420755723E-3</v>
      </c>
      <c r="T247">
        <f t="shared" si="46"/>
        <v>-2.2570543040952629E-2</v>
      </c>
      <c r="U247">
        <f t="shared" si="47"/>
        <v>1.5804624249615829E-5</v>
      </c>
    </row>
    <row r="248" spans="1:21" x14ac:dyDescent="0.25">
      <c r="A248" t="s">
        <v>10</v>
      </c>
      <c r="B248" t="s">
        <v>14</v>
      </c>
      <c r="C248" t="s">
        <v>5</v>
      </c>
      <c r="D248">
        <v>4041334477000</v>
      </c>
      <c r="E248">
        <v>-2.8729999999999999E-2</v>
      </c>
      <c r="F248">
        <v>0.1245</v>
      </c>
      <c r="G248">
        <v>9.5863800000000001</v>
      </c>
      <c r="H248">
        <v>3.5</v>
      </c>
      <c r="I248">
        <f t="shared" si="48"/>
        <v>0.95575168915458697</v>
      </c>
      <c r="O248">
        <f t="shared" si="41"/>
        <v>-2.7979896828230252E-2</v>
      </c>
      <c r="P248">
        <f t="shared" si="42"/>
        <v>8.4308065609187868E-2</v>
      </c>
      <c r="Q248">
        <f t="shared" si="43"/>
        <v>9.6132841398631719</v>
      </c>
      <c r="R248">
        <f t="shared" si="44"/>
        <v>-8.3344796863305329E-4</v>
      </c>
      <c r="S248">
        <f t="shared" si="45"/>
        <v>4.4657704878680149E-2</v>
      </c>
      <c r="T248">
        <f t="shared" si="46"/>
        <v>-2.989348873685671E-2</v>
      </c>
      <c r="U248">
        <f t="shared" si="47"/>
        <v>3.003654329512878E-5</v>
      </c>
    </row>
    <row r="249" spans="1:21" x14ac:dyDescent="0.25">
      <c r="A249" t="s">
        <v>10</v>
      </c>
      <c r="B249" t="s">
        <v>14</v>
      </c>
      <c r="C249" t="s">
        <v>5</v>
      </c>
      <c r="D249">
        <v>4041334477000</v>
      </c>
      <c r="E249">
        <v>-1.915E-2</v>
      </c>
      <c r="F249">
        <v>8.6190000000000003E-2</v>
      </c>
      <c r="G249">
        <v>9.6534200000000006</v>
      </c>
      <c r="H249">
        <v>3.5</v>
      </c>
      <c r="I249">
        <f t="shared" si="48"/>
        <v>0.96907497966713785</v>
      </c>
      <c r="O249">
        <f t="shared" si="41"/>
        <v>-2.7096907145407228E-2</v>
      </c>
      <c r="P249">
        <f t="shared" si="42"/>
        <v>8.4496259048269087E-2</v>
      </c>
      <c r="Q249">
        <f t="shared" si="43"/>
        <v>9.6172977258768544</v>
      </c>
      <c r="R249">
        <f t="shared" si="44"/>
        <v>8.829896828230252E-3</v>
      </c>
      <c r="S249">
        <f t="shared" si="45"/>
        <v>1.8819343908121344E-3</v>
      </c>
      <c r="T249">
        <f t="shared" si="46"/>
        <v>4.0135860136828683E-2</v>
      </c>
      <c r="U249">
        <f t="shared" si="47"/>
        <v>1.7597891883805468E-5</v>
      </c>
    </row>
    <row r="250" spans="1:21" x14ac:dyDescent="0.25">
      <c r="A250" t="s">
        <v>10</v>
      </c>
      <c r="B250" t="s">
        <v>14</v>
      </c>
      <c r="C250" t="s">
        <v>5</v>
      </c>
      <c r="D250">
        <v>4041334477000</v>
      </c>
      <c r="E250">
        <v>-1.915E-2</v>
      </c>
      <c r="F250">
        <v>8.6190000000000003E-2</v>
      </c>
      <c r="G250">
        <v>9.6534200000000006</v>
      </c>
      <c r="H250">
        <v>3.5</v>
      </c>
      <c r="I250">
        <f t="shared" si="48"/>
        <v>0.96907497966713785</v>
      </c>
      <c r="O250">
        <f t="shared" si="41"/>
        <v>-2.6302216430866505E-2</v>
      </c>
      <c r="P250">
        <f t="shared" si="42"/>
        <v>8.4665633143442179E-2</v>
      </c>
      <c r="Q250">
        <f t="shared" si="43"/>
        <v>9.6209099532891695</v>
      </c>
      <c r="R250">
        <f t="shared" si="44"/>
        <v>7.9469071454072275E-3</v>
      </c>
      <c r="S250">
        <f t="shared" si="45"/>
        <v>1.6937409517309154E-3</v>
      </c>
      <c r="T250">
        <f t="shared" si="46"/>
        <v>3.612227412314617E-2</v>
      </c>
      <c r="U250">
        <f t="shared" si="47"/>
        <v>1.4254292425882696E-5</v>
      </c>
    </row>
    <row r="251" spans="1:21" x14ac:dyDescent="0.25">
      <c r="A251" t="s">
        <v>10</v>
      </c>
      <c r="B251" t="s">
        <v>14</v>
      </c>
      <c r="C251" t="s">
        <v>5</v>
      </c>
      <c r="D251">
        <v>4047691008000</v>
      </c>
      <c r="E251">
        <v>-4.7879999999999999E-2</v>
      </c>
      <c r="F251">
        <v>0.11491999999999999</v>
      </c>
      <c r="G251">
        <v>9.57681</v>
      </c>
      <c r="H251">
        <v>3.5</v>
      </c>
      <c r="I251">
        <f t="shared" si="48"/>
        <v>0.95383614839960995</v>
      </c>
      <c r="O251">
        <f t="shared" si="41"/>
        <v>-2.8459994787779858E-2</v>
      </c>
      <c r="P251">
        <f t="shared" si="42"/>
        <v>8.7691069829097967E-2</v>
      </c>
      <c r="Q251">
        <f t="shared" si="43"/>
        <v>9.6164999579602544</v>
      </c>
      <c r="R251">
        <f t="shared" si="44"/>
        <v>-2.1577783569133493E-2</v>
      </c>
      <c r="S251">
        <f t="shared" si="45"/>
        <v>3.0254366856557816E-2</v>
      </c>
      <c r="T251">
        <f t="shared" si="46"/>
        <v>-4.4099953289169491E-2</v>
      </c>
      <c r="U251">
        <f t="shared" si="47"/>
        <v>3.4581678805192868E-5</v>
      </c>
    </row>
    <row r="252" spans="1:21" x14ac:dyDescent="0.25">
      <c r="A252" t="s">
        <v>10</v>
      </c>
      <c r="B252" t="s">
        <v>14</v>
      </c>
      <c r="C252" t="s">
        <v>5</v>
      </c>
      <c r="D252">
        <v>4047691008000</v>
      </c>
      <c r="E252">
        <v>-4.7879999999999999E-2</v>
      </c>
      <c r="F252">
        <v>9.5769999999999994E-2</v>
      </c>
      <c r="G252">
        <v>9.5672300000000003</v>
      </c>
      <c r="H252">
        <v>3.5</v>
      </c>
      <c r="I252">
        <f t="shared" si="48"/>
        <v>0.95188716360335135</v>
      </c>
      <c r="O252">
        <f t="shared" si="41"/>
        <v>-3.0401995309001874E-2</v>
      </c>
      <c r="P252">
        <f t="shared" si="42"/>
        <v>8.8498962846188176E-2</v>
      </c>
      <c r="Q252">
        <f t="shared" si="43"/>
        <v>9.6115729621642298</v>
      </c>
      <c r="R252">
        <f t="shared" si="44"/>
        <v>-1.9420005212220141E-2</v>
      </c>
      <c r="S252">
        <f t="shared" si="45"/>
        <v>8.0789301709020267E-3</v>
      </c>
      <c r="T252">
        <f t="shared" si="46"/>
        <v>-4.9269957960254018E-2</v>
      </c>
      <c r="U252">
        <f t="shared" si="47"/>
        <v>2.9842185780544258E-5</v>
      </c>
    </row>
    <row r="253" spans="1:21" x14ac:dyDescent="0.25">
      <c r="A253" t="s">
        <v>10</v>
      </c>
      <c r="B253" t="s">
        <v>14</v>
      </c>
      <c r="C253" t="s">
        <v>5</v>
      </c>
      <c r="D253">
        <v>4047691008000</v>
      </c>
      <c r="E253">
        <v>-2.8729999999999999E-2</v>
      </c>
      <c r="F253">
        <v>0.10534</v>
      </c>
      <c r="G253">
        <v>9.5672300000000003</v>
      </c>
      <c r="H253">
        <v>3.5</v>
      </c>
      <c r="I253">
        <f t="shared" si="48"/>
        <v>0.95189192121354183</v>
      </c>
      <c r="O253">
        <f t="shared" si="41"/>
        <v>-3.0234795778101689E-2</v>
      </c>
      <c r="P253">
        <f t="shared" si="42"/>
        <v>9.0183066561569367E-2</v>
      </c>
      <c r="Q253">
        <f t="shared" si="43"/>
        <v>9.607138665947808</v>
      </c>
      <c r="R253">
        <f t="shared" si="44"/>
        <v>1.6719953090018752E-3</v>
      </c>
      <c r="S253">
        <f t="shared" si="45"/>
        <v>1.6841037153811828E-2</v>
      </c>
      <c r="T253">
        <f t="shared" si="46"/>
        <v>-4.4342962164229505E-2</v>
      </c>
      <c r="U253">
        <f t="shared" si="47"/>
        <v>2.3424200833135903E-5</v>
      </c>
    </row>
    <row r="254" spans="1:21" x14ac:dyDescent="0.25">
      <c r="A254" t="s">
        <v>10</v>
      </c>
      <c r="B254" t="s">
        <v>14</v>
      </c>
      <c r="C254" t="s">
        <v>5</v>
      </c>
      <c r="D254">
        <v>4047691008000</v>
      </c>
      <c r="E254">
        <v>-9.58E-3</v>
      </c>
      <c r="F254">
        <v>8.6190000000000003E-2</v>
      </c>
      <c r="G254">
        <v>9.57681</v>
      </c>
      <c r="H254">
        <v>3.5</v>
      </c>
      <c r="I254">
        <f t="shared" si="48"/>
        <v>0.95375318514263119</v>
      </c>
      <c r="O254">
        <f t="shared" si="41"/>
        <v>-2.8169316200291523E-2</v>
      </c>
      <c r="P254">
        <f t="shared" si="42"/>
        <v>8.978375990541243E-2</v>
      </c>
      <c r="Q254">
        <f t="shared" si="43"/>
        <v>9.6041057993530288</v>
      </c>
      <c r="R254">
        <f t="shared" si="44"/>
        <v>2.0654795778101691E-2</v>
      </c>
      <c r="S254">
        <f t="shared" si="45"/>
        <v>-3.9930665615693639E-3</v>
      </c>
      <c r="T254">
        <f t="shared" si="46"/>
        <v>-3.032866594780792E-2</v>
      </c>
      <c r="U254">
        <f t="shared" si="47"/>
        <v>1.4166452160801386E-5</v>
      </c>
    </row>
    <row r="255" spans="1:21" x14ac:dyDescent="0.25">
      <c r="A255" t="s">
        <v>10</v>
      </c>
      <c r="B255" t="s">
        <v>14</v>
      </c>
      <c r="C255" t="s">
        <v>5</v>
      </c>
      <c r="D255">
        <v>4047691008000</v>
      </c>
      <c r="E255">
        <v>-9.58E-3</v>
      </c>
      <c r="F255">
        <v>9.5769999999999994E-2</v>
      </c>
      <c r="G255">
        <v>9.6246899999999993</v>
      </c>
      <c r="H255">
        <v>3.5</v>
      </c>
      <c r="I255">
        <f t="shared" si="48"/>
        <v>0.96333109214848123</v>
      </c>
      <c r="O255">
        <f t="shared" si="41"/>
        <v>-2.6310384580262372E-2</v>
      </c>
      <c r="P255">
        <f t="shared" si="42"/>
        <v>9.0382383914871189E-2</v>
      </c>
      <c r="Q255">
        <f t="shared" si="43"/>
        <v>9.6061642194177264</v>
      </c>
      <c r="R255">
        <f t="shared" si="44"/>
        <v>1.8589316200291521E-2</v>
      </c>
      <c r="S255">
        <f t="shared" si="45"/>
        <v>5.9862400945875638E-3</v>
      </c>
      <c r="T255">
        <f t="shared" si="46"/>
        <v>2.058420064697053E-2</v>
      </c>
      <c r="U255">
        <f t="shared" si="47"/>
        <v>8.3716735671608975E-6</v>
      </c>
    </row>
    <row r="256" spans="1:21" x14ac:dyDescent="0.25">
      <c r="A256" t="s">
        <v>10</v>
      </c>
      <c r="B256" t="s">
        <v>14</v>
      </c>
      <c r="C256" t="s">
        <v>5</v>
      </c>
      <c r="D256">
        <v>4047691008000</v>
      </c>
      <c r="E256">
        <v>-2.8729999999999999E-2</v>
      </c>
      <c r="F256">
        <v>8.6190000000000003E-2</v>
      </c>
      <c r="G256">
        <v>9.6534200000000006</v>
      </c>
      <c r="H256">
        <v>3.5</v>
      </c>
      <c r="I256">
        <f t="shared" si="48"/>
        <v>0.96907974922695295</v>
      </c>
      <c r="O256">
        <f t="shared" si="41"/>
        <v>-2.6552346122236135E-2</v>
      </c>
      <c r="P256">
        <f t="shared" si="42"/>
        <v>8.996314552338408E-2</v>
      </c>
      <c r="Q256">
        <f t="shared" si="43"/>
        <v>9.610889797475954</v>
      </c>
      <c r="R256">
        <f t="shared" si="44"/>
        <v>-2.4196154197376266E-3</v>
      </c>
      <c r="S256">
        <f t="shared" si="45"/>
        <v>-4.1923839148711867E-3</v>
      </c>
      <c r="T256">
        <f t="shared" si="46"/>
        <v>4.7255780582274198E-2</v>
      </c>
      <c r="U256">
        <f t="shared" si="47"/>
        <v>2.3463974261435947E-5</v>
      </c>
    </row>
    <row r="257" spans="1:21" x14ac:dyDescent="0.25">
      <c r="A257" t="s">
        <v>10</v>
      </c>
      <c r="B257" t="s">
        <v>14</v>
      </c>
      <c r="C257" t="s">
        <v>5</v>
      </c>
      <c r="D257">
        <v>4047691008000</v>
      </c>
      <c r="E257">
        <v>-2.8729999999999999E-2</v>
      </c>
      <c r="F257">
        <v>8.6190000000000003E-2</v>
      </c>
      <c r="G257">
        <v>9.6534200000000006</v>
      </c>
      <c r="H257">
        <v>3.5</v>
      </c>
      <c r="I257">
        <f t="shared" si="48"/>
        <v>0.96907974922695295</v>
      </c>
      <c r="O257">
        <f t="shared" si="41"/>
        <v>-2.6770111510012524E-2</v>
      </c>
      <c r="P257">
        <f t="shared" si="42"/>
        <v>8.958583097104568E-2</v>
      </c>
      <c r="Q257">
        <f t="shared" si="43"/>
        <v>9.6151428177283584</v>
      </c>
      <c r="R257">
        <f t="shared" si="44"/>
        <v>-2.1776538777638632E-3</v>
      </c>
      <c r="S257">
        <f t="shared" si="45"/>
        <v>-3.7731455233840777E-3</v>
      </c>
      <c r="T257">
        <f t="shared" si="46"/>
        <v>4.2530202524046601E-2</v>
      </c>
      <c r="U257">
        <f t="shared" si="47"/>
        <v>1.9005819151762963E-5</v>
      </c>
    </row>
    <row r="258" spans="1:21" x14ac:dyDescent="0.25">
      <c r="A258" t="s">
        <v>10</v>
      </c>
      <c r="B258" t="s">
        <v>14</v>
      </c>
      <c r="C258" t="s">
        <v>5</v>
      </c>
      <c r="D258">
        <v>4047913028000</v>
      </c>
      <c r="E258">
        <v>-3.8309999999999997E-2</v>
      </c>
      <c r="F258">
        <v>0.11491999999999999</v>
      </c>
      <c r="G258">
        <v>9.6630000000000003</v>
      </c>
      <c r="H258">
        <v>3.5</v>
      </c>
      <c r="I258">
        <f t="shared" si="48"/>
        <v>0.97107070973572041</v>
      </c>
      <c r="O258">
        <f t="shared" si="41"/>
        <v>-2.7924100359011272E-2</v>
      </c>
      <c r="P258">
        <f t="shared" si="42"/>
        <v>9.2119247873941115E-2</v>
      </c>
      <c r="Q258">
        <f t="shared" si="43"/>
        <v>9.6199285359555233</v>
      </c>
      <c r="R258">
        <f t="shared" si="44"/>
        <v>-1.1539888489987472E-2</v>
      </c>
      <c r="S258">
        <f t="shared" si="45"/>
        <v>2.5334169028954315E-2</v>
      </c>
      <c r="T258">
        <f t="shared" si="46"/>
        <v>4.7857182271641818E-2</v>
      </c>
      <c r="U258">
        <f t="shared" si="47"/>
        <v>3.1873627900230072E-5</v>
      </c>
    </row>
    <row r="259" spans="1:21" x14ac:dyDescent="0.25">
      <c r="A259" t="s">
        <v>10</v>
      </c>
      <c r="B259" t="s">
        <v>14</v>
      </c>
      <c r="C259" t="s">
        <v>5</v>
      </c>
      <c r="D259">
        <v>4050359009000</v>
      </c>
      <c r="E259">
        <v>9.58E-3</v>
      </c>
      <c r="F259">
        <v>5.7459999999999997E-2</v>
      </c>
      <c r="G259">
        <v>9.57681</v>
      </c>
      <c r="H259">
        <v>3.5</v>
      </c>
      <c r="I259">
        <f t="shared" si="48"/>
        <v>0.9537102710528792</v>
      </c>
      <c r="O259">
        <f t="shared" si="41"/>
        <v>-2.4173690323110144E-2</v>
      </c>
      <c r="P259">
        <f t="shared" si="42"/>
        <v>8.8653323086547012E-2</v>
      </c>
      <c r="Q259">
        <f t="shared" si="43"/>
        <v>9.6156166823599705</v>
      </c>
      <c r="R259">
        <f t="shared" si="44"/>
        <v>3.7504100359011271E-2</v>
      </c>
      <c r="S259">
        <f t="shared" si="45"/>
        <v>-3.4659247873941118E-2</v>
      </c>
      <c r="T259">
        <f t="shared" si="46"/>
        <v>-4.3118535955523285E-2</v>
      </c>
      <c r="U259">
        <f t="shared" si="47"/>
        <v>4.6449114100853625E-5</v>
      </c>
    </row>
    <row r="260" spans="1:21" x14ac:dyDescent="0.25">
      <c r="A260" t="s">
        <v>10</v>
      </c>
      <c r="B260" t="s">
        <v>14</v>
      </c>
      <c r="C260" t="s">
        <v>5</v>
      </c>
      <c r="D260">
        <v>4050359009000</v>
      </c>
      <c r="E260">
        <v>-9.58E-3</v>
      </c>
      <c r="F260">
        <v>6.7040000000000002E-2</v>
      </c>
      <c r="G260">
        <v>9.6246899999999993</v>
      </c>
      <c r="H260">
        <v>3.5</v>
      </c>
      <c r="I260">
        <f t="shared" si="48"/>
        <v>0.96328245418849157</v>
      </c>
      <c r="O260">
        <f t="shared" si="41"/>
        <v>-2.271432129079913E-2</v>
      </c>
      <c r="P260">
        <f t="shared" si="42"/>
        <v>8.6491990777892311E-2</v>
      </c>
      <c r="Q260">
        <f t="shared" si="43"/>
        <v>9.616524014123975</v>
      </c>
      <c r="R260">
        <f t="shared" si="44"/>
        <v>1.4593690323110144E-2</v>
      </c>
      <c r="S260">
        <f t="shared" si="45"/>
        <v>-2.1613323086547009E-2</v>
      </c>
      <c r="T260">
        <f t="shared" si="46"/>
        <v>9.0733176400288329E-3</v>
      </c>
      <c r="U260">
        <f t="shared" si="47"/>
        <v>7.9279773212009649E-6</v>
      </c>
    </row>
    <row r="261" spans="1:21" x14ac:dyDescent="0.25">
      <c r="A261" t="s">
        <v>10</v>
      </c>
      <c r="B261" t="s">
        <v>14</v>
      </c>
      <c r="C261" t="s">
        <v>5</v>
      </c>
      <c r="D261">
        <v>4050359009000</v>
      </c>
      <c r="E261">
        <v>-5.7459999999999997E-2</v>
      </c>
      <c r="F261">
        <v>7.6609999999999998E-2</v>
      </c>
      <c r="G261">
        <v>9.6151099999999996</v>
      </c>
      <c r="H261">
        <v>3.5</v>
      </c>
      <c r="I261">
        <f t="shared" si="48"/>
        <v>0.96141355577706211</v>
      </c>
      <c r="O261">
        <f t="shared" si="41"/>
        <v>-2.6188889161719218E-2</v>
      </c>
      <c r="P261">
        <f t="shared" si="42"/>
        <v>8.5503791700103082E-2</v>
      </c>
      <c r="Q261">
        <f t="shared" si="43"/>
        <v>9.6163826127115772</v>
      </c>
      <c r="R261">
        <f t="shared" si="44"/>
        <v>-3.4745678709200867E-2</v>
      </c>
      <c r="S261">
        <f t="shared" si="45"/>
        <v>-9.8819907778923133E-3</v>
      </c>
      <c r="T261">
        <f t="shared" si="46"/>
        <v>-1.414014123975349E-3</v>
      </c>
      <c r="U261">
        <f t="shared" si="47"/>
        <v>1.3589582460401562E-5</v>
      </c>
    </row>
    <row r="262" spans="1:21" x14ac:dyDescent="0.25">
      <c r="A262" t="s">
        <v>10</v>
      </c>
      <c r="B262" t="s">
        <v>14</v>
      </c>
      <c r="C262" t="s">
        <v>5</v>
      </c>
      <c r="D262">
        <v>4050359009000</v>
      </c>
      <c r="E262">
        <v>-5.7459999999999997E-2</v>
      </c>
      <c r="F262">
        <v>5.7459999999999997E-2</v>
      </c>
      <c r="G262">
        <v>9.6438400000000009</v>
      </c>
      <c r="H262">
        <v>3.5</v>
      </c>
      <c r="I262">
        <f t="shared" si="48"/>
        <v>0.96714028960944265</v>
      </c>
      <c r="O262">
        <f t="shared" si="41"/>
        <v>-2.9316000245547296E-2</v>
      </c>
      <c r="P262">
        <f t="shared" si="42"/>
        <v>8.2699412530092775E-2</v>
      </c>
      <c r="Q262">
        <f t="shared" si="43"/>
        <v>9.6191283514404198</v>
      </c>
      <c r="R262">
        <f t="shared" si="44"/>
        <v>-3.1271110838280783E-2</v>
      </c>
      <c r="S262">
        <f t="shared" si="45"/>
        <v>-2.8043791700103085E-2</v>
      </c>
      <c r="T262">
        <f t="shared" si="46"/>
        <v>2.7457387288423618E-2</v>
      </c>
      <c r="U262">
        <f t="shared" si="47"/>
        <v>2.6185241569370086E-5</v>
      </c>
    </row>
    <row r="263" spans="1:21" x14ac:dyDescent="0.25">
      <c r="A263" t="s">
        <v>10</v>
      </c>
      <c r="B263" t="s">
        <v>14</v>
      </c>
      <c r="C263" t="s">
        <v>5</v>
      </c>
      <c r="D263">
        <v>4050359009000</v>
      </c>
      <c r="E263">
        <v>-4.7879999999999999E-2</v>
      </c>
      <c r="F263">
        <v>3.8309999999999997E-2</v>
      </c>
      <c r="G263">
        <v>9.6438400000000009</v>
      </c>
      <c r="H263">
        <v>3.5</v>
      </c>
      <c r="I263">
        <f t="shared" si="48"/>
        <v>0.96711072590619884</v>
      </c>
      <c r="O263">
        <f t="shared" si="41"/>
        <v>-3.1172400220992567E-2</v>
      </c>
      <c r="P263">
        <f t="shared" si="42"/>
        <v>7.8260471277083507E-2</v>
      </c>
      <c r="Q263">
        <f t="shared" si="43"/>
        <v>9.6215995162963797</v>
      </c>
      <c r="R263">
        <f t="shared" si="44"/>
        <v>-1.8563999754452703E-2</v>
      </c>
      <c r="S263">
        <f t="shared" si="45"/>
        <v>-4.4389412530092778E-2</v>
      </c>
      <c r="T263">
        <f t="shared" si="46"/>
        <v>2.4711648559581079E-2</v>
      </c>
      <c r="U263">
        <f t="shared" si="47"/>
        <v>3.0422126622821851E-5</v>
      </c>
    </row>
    <row r="264" spans="1:21" x14ac:dyDescent="0.25">
      <c r="A264" t="s">
        <v>10</v>
      </c>
      <c r="B264" t="s">
        <v>14</v>
      </c>
      <c r="C264" t="s">
        <v>5</v>
      </c>
      <c r="D264">
        <v>4050359009000</v>
      </c>
      <c r="E264">
        <v>-4.7879999999999999E-2</v>
      </c>
      <c r="F264">
        <v>3.8309999999999997E-2</v>
      </c>
      <c r="G264">
        <v>9.6534200000000006</v>
      </c>
      <c r="H264">
        <v>3.5</v>
      </c>
      <c r="I264">
        <f t="shared" si="48"/>
        <v>0.96903301988780843</v>
      </c>
      <c r="O264">
        <f t="shared" si="41"/>
        <v>-3.2843160198893315E-2</v>
      </c>
      <c r="P264">
        <f t="shared" si="42"/>
        <v>7.4265424149375162E-2</v>
      </c>
      <c r="Q264">
        <f t="shared" si="43"/>
        <v>9.6247815646667423</v>
      </c>
      <c r="R264">
        <f t="shared" si="44"/>
        <v>-1.6707599779007432E-2</v>
      </c>
      <c r="S264">
        <f t="shared" si="45"/>
        <v>-3.995047127708351E-2</v>
      </c>
      <c r="T264">
        <f t="shared" si="46"/>
        <v>3.1820483703620894E-2</v>
      </c>
      <c r="U264">
        <f t="shared" si="47"/>
        <v>3.0027198623725112E-5</v>
      </c>
    </row>
    <row r="265" spans="1:21" x14ac:dyDescent="0.25">
      <c r="A265" t="s">
        <v>10</v>
      </c>
      <c r="B265" t="s">
        <v>14</v>
      </c>
      <c r="C265" t="s">
        <v>5</v>
      </c>
      <c r="D265">
        <v>4050359009000</v>
      </c>
      <c r="E265">
        <v>-4.7879999999999999E-2</v>
      </c>
      <c r="F265">
        <v>3.8309999999999997E-2</v>
      </c>
      <c r="G265">
        <v>9.6534200000000006</v>
      </c>
      <c r="H265">
        <v>3.5</v>
      </c>
      <c r="I265">
        <f t="shared" si="48"/>
        <v>0.96903301988780843</v>
      </c>
      <c r="O265">
        <f t="shared" si="41"/>
        <v>-3.434684417900398E-2</v>
      </c>
      <c r="P265">
        <f t="shared" si="42"/>
        <v>7.0669881734437653E-2</v>
      </c>
      <c r="Q265">
        <f t="shared" si="43"/>
        <v>9.6276454082000686</v>
      </c>
      <c r="R265">
        <f t="shared" si="44"/>
        <v>-1.5036839801106684E-2</v>
      </c>
      <c r="S265">
        <f t="shared" si="45"/>
        <v>-3.5955424149375165E-2</v>
      </c>
      <c r="T265">
        <f t="shared" si="46"/>
        <v>2.8638435333258272E-2</v>
      </c>
      <c r="U265">
        <f t="shared" si="47"/>
        <v>2.4322030885217024E-5</v>
      </c>
    </row>
    <row r="266" spans="1:21" x14ac:dyDescent="0.25">
      <c r="A266" t="s">
        <v>10</v>
      </c>
      <c r="B266" t="s">
        <v>14</v>
      </c>
      <c r="C266" t="s">
        <v>5</v>
      </c>
      <c r="D266">
        <v>4052692426000</v>
      </c>
      <c r="E266">
        <v>-1.915E-2</v>
      </c>
      <c r="F266">
        <v>0.13408</v>
      </c>
      <c r="G266">
        <v>9.5576500000000006</v>
      </c>
      <c r="H266">
        <v>3.5</v>
      </c>
      <c r="I266">
        <f t="shared" si="48"/>
        <v>0.95005357865695006</v>
      </c>
      <c r="O266">
        <f t="shared" si="41"/>
        <v>-3.2827159761103578E-2</v>
      </c>
      <c r="P266">
        <f t="shared" si="42"/>
        <v>7.7010893560993887E-2</v>
      </c>
      <c r="Q266">
        <f t="shared" si="43"/>
        <v>9.6206458673800608</v>
      </c>
      <c r="R266">
        <f t="shared" si="44"/>
        <v>1.5196844179003979E-2</v>
      </c>
      <c r="S266">
        <f t="shared" si="45"/>
        <v>6.3410118265562351E-2</v>
      </c>
      <c r="T266">
        <f t="shared" si="46"/>
        <v>-6.9995408200067999E-2</v>
      </c>
      <c r="U266">
        <f t="shared" si="47"/>
        <v>9.5155534778519461E-5</v>
      </c>
    </row>
    <row r="267" spans="1:21" x14ac:dyDescent="0.25">
      <c r="A267" t="s">
        <v>10</v>
      </c>
      <c r="B267" t="s">
        <v>14</v>
      </c>
      <c r="C267" t="s">
        <v>5</v>
      </c>
      <c r="D267">
        <v>4052692426000</v>
      </c>
      <c r="E267">
        <v>-9.58E-3</v>
      </c>
      <c r="F267">
        <v>0.11491999999999999</v>
      </c>
      <c r="G267">
        <v>9.5672300000000003</v>
      </c>
      <c r="H267">
        <v>3.5</v>
      </c>
      <c r="I267">
        <f t="shared" si="48"/>
        <v>0.95190623387654227</v>
      </c>
      <c r="O267">
        <f t="shared" si="41"/>
        <v>-3.050244378499322E-2</v>
      </c>
      <c r="P267">
        <f t="shared" si="42"/>
        <v>8.0801804204894509E-2</v>
      </c>
      <c r="Q267">
        <f t="shared" si="43"/>
        <v>9.6153042806420554</v>
      </c>
      <c r="R267">
        <f t="shared" si="44"/>
        <v>2.3247159761103579E-2</v>
      </c>
      <c r="S267">
        <f t="shared" si="45"/>
        <v>3.7909106439006107E-2</v>
      </c>
      <c r="T267">
        <f t="shared" si="46"/>
        <v>-5.3415867380060433E-2</v>
      </c>
      <c r="U267">
        <f t="shared" si="47"/>
        <v>5.0231531411477533E-5</v>
      </c>
    </row>
    <row r="268" spans="1:21" x14ac:dyDescent="0.25">
      <c r="A268" t="s">
        <v>10</v>
      </c>
      <c r="B268" t="s">
        <v>14</v>
      </c>
      <c r="C268" t="s">
        <v>5</v>
      </c>
      <c r="D268">
        <v>4052692426000</v>
      </c>
      <c r="E268">
        <v>-9.58E-3</v>
      </c>
      <c r="F268">
        <v>9.5769999999999994E-2</v>
      </c>
      <c r="G268">
        <v>9.5672300000000003</v>
      </c>
      <c r="H268">
        <v>3.5</v>
      </c>
      <c r="I268">
        <f t="shared" si="48"/>
        <v>0.95186428007202528</v>
      </c>
      <c r="O268">
        <f t="shared" si="41"/>
        <v>-2.8410199406493898E-2</v>
      </c>
      <c r="P268">
        <f t="shared" si="42"/>
        <v>8.2298623784405056E-2</v>
      </c>
      <c r="Q268">
        <f t="shared" si="43"/>
        <v>9.6104968525778496</v>
      </c>
      <c r="R268">
        <f t="shared" si="44"/>
        <v>2.0922443784993222E-2</v>
      </c>
      <c r="S268">
        <f t="shared" si="45"/>
        <v>1.4968195795105485E-2</v>
      </c>
      <c r="T268">
        <f t="shared" si="46"/>
        <v>-4.8074280642055101E-2</v>
      </c>
      <c r="U268">
        <f t="shared" si="47"/>
        <v>3.0913175844963956E-5</v>
      </c>
    </row>
    <row r="269" spans="1:21" x14ac:dyDescent="0.25">
      <c r="A269" t="s">
        <v>10</v>
      </c>
      <c r="B269" t="s">
        <v>14</v>
      </c>
      <c r="C269" t="s">
        <v>5</v>
      </c>
      <c r="D269">
        <v>4052692426000</v>
      </c>
      <c r="E269">
        <v>9.58E-3</v>
      </c>
      <c r="F269">
        <v>4.7879999999999999E-2</v>
      </c>
      <c r="G269">
        <v>9.6246899999999993</v>
      </c>
      <c r="H269">
        <v>3.5</v>
      </c>
      <c r="I269">
        <f t="shared" si="48"/>
        <v>0.96325955870754076</v>
      </c>
      <c r="O269">
        <f t="shared" si="41"/>
        <v>-2.4611179465844509E-2</v>
      </c>
      <c r="P269">
        <f t="shared" si="42"/>
        <v>7.8856761405964551E-2</v>
      </c>
      <c r="Q269">
        <f t="shared" si="43"/>
        <v>9.6119161673200662</v>
      </c>
      <c r="R269">
        <f t="shared" si="44"/>
        <v>3.7990199406493896E-2</v>
      </c>
      <c r="S269">
        <f t="shared" si="45"/>
        <v>-3.4418623784405057E-2</v>
      </c>
      <c r="T269">
        <f t="shared" si="46"/>
        <v>1.4193147422149721E-2</v>
      </c>
      <c r="U269">
        <f t="shared" si="47"/>
        <v>2.9420100281168538E-5</v>
      </c>
    </row>
    <row r="270" spans="1:21" x14ac:dyDescent="0.25">
      <c r="A270" t="s">
        <v>10</v>
      </c>
      <c r="B270" t="s">
        <v>14</v>
      </c>
      <c r="C270" t="s">
        <v>5</v>
      </c>
      <c r="D270">
        <v>4052692426000</v>
      </c>
      <c r="E270">
        <v>9.58E-3</v>
      </c>
      <c r="F270">
        <v>8.6190000000000003E-2</v>
      </c>
      <c r="G270">
        <v>9.6246899999999993</v>
      </c>
      <c r="H270">
        <v>3.5</v>
      </c>
      <c r="I270">
        <f t="shared" si="48"/>
        <v>0.96331296622734564</v>
      </c>
      <c r="O270">
        <f t="shared" si="41"/>
        <v>-2.1192061519260057E-2</v>
      </c>
      <c r="P270">
        <f t="shared" si="42"/>
        <v>7.9590085265368093E-2</v>
      </c>
      <c r="Q270">
        <f t="shared" si="43"/>
        <v>9.6131935505880595</v>
      </c>
      <c r="R270">
        <f t="shared" si="44"/>
        <v>3.4191179465844511E-2</v>
      </c>
      <c r="S270">
        <f t="shared" si="45"/>
        <v>7.3332385940354516E-3</v>
      </c>
      <c r="T270">
        <f t="shared" si="46"/>
        <v>1.277383267993315E-2</v>
      </c>
      <c r="U270">
        <f t="shared" si="47"/>
        <v>1.4411754243083312E-5</v>
      </c>
    </row>
    <row r="271" spans="1:21" x14ac:dyDescent="0.25">
      <c r="A271" t="s">
        <v>10</v>
      </c>
      <c r="B271" t="s">
        <v>14</v>
      </c>
      <c r="C271" t="s">
        <v>5</v>
      </c>
      <c r="D271">
        <v>4052692426000</v>
      </c>
      <c r="E271">
        <v>-9.58E-3</v>
      </c>
      <c r="F271">
        <v>0.10534</v>
      </c>
      <c r="G271">
        <v>9.6534200000000006</v>
      </c>
      <c r="H271">
        <v>3.5</v>
      </c>
      <c r="I271">
        <f t="shared" si="48"/>
        <v>0.96911025927454952</v>
      </c>
      <c r="O271">
        <f t="shared" si="41"/>
        <v>-2.0030855367334052E-2</v>
      </c>
      <c r="P271">
        <f t="shared" si="42"/>
        <v>8.2165076738831291E-2</v>
      </c>
      <c r="Q271">
        <f t="shared" si="43"/>
        <v>9.6172161955292541</v>
      </c>
      <c r="R271">
        <f t="shared" si="44"/>
        <v>1.1612061519260057E-2</v>
      </c>
      <c r="S271">
        <f t="shared" si="45"/>
        <v>2.574991473463191E-2</v>
      </c>
      <c r="T271">
        <f t="shared" si="46"/>
        <v>4.022644941194109E-2</v>
      </c>
      <c r="U271">
        <f t="shared" si="47"/>
        <v>2.5122758252369419E-5</v>
      </c>
    </row>
    <row r="272" spans="1:21" x14ac:dyDescent="0.25">
      <c r="A272" t="s">
        <v>10</v>
      </c>
      <c r="B272" t="s">
        <v>14</v>
      </c>
      <c r="C272" t="s">
        <v>5</v>
      </c>
      <c r="D272">
        <v>4052692426000</v>
      </c>
      <c r="E272">
        <v>-9.58E-3</v>
      </c>
      <c r="F272">
        <v>0.10534</v>
      </c>
      <c r="G272">
        <v>9.6534200000000006</v>
      </c>
      <c r="H272">
        <v>3.5</v>
      </c>
      <c r="I272">
        <f t="shared" si="48"/>
        <v>0.96911025927454952</v>
      </c>
      <c r="O272">
        <f t="shared" si="41"/>
        <v>-1.8985769830600647E-2</v>
      </c>
      <c r="P272">
        <f t="shared" si="42"/>
        <v>8.4482569064948165E-2</v>
      </c>
      <c r="Q272">
        <f t="shared" si="43"/>
        <v>9.6208365759763286</v>
      </c>
      <c r="R272">
        <f t="shared" si="44"/>
        <v>1.0450855367334052E-2</v>
      </c>
      <c r="S272">
        <f t="shared" si="45"/>
        <v>2.3174923261168712E-2</v>
      </c>
      <c r="T272">
        <f t="shared" si="46"/>
        <v>3.6203804470746448E-2</v>
      </c>
      <c r="U272">
        <f t="shared" si="47"/>
        <v>2.0349434184418824E-5</v>
      </c>
    </row>
    <row r="273" spans="1:21" x14ac:dyDescent="0.25">
      <c r="A273" t="s">
        <v>19</v>
      </c>
      <c r="B273" t="s">
        <v>3</v>
      </c>
      <c r="C273" t="s">
        <v>5</v>
      </c>
      <c r="D273">
        <v>4378065215000</v>
      </c>
      <c r="E273">
        <v>-3.8309999999999997E-2</v>
      </c>
      <c r="F273">
        <v>7.6609999999999998E-2</v>
      </c>
      <c r="G273">
        <v>9.57681</v>
      </c>
      <c r="H273">
        <v>3.5</v>
      </c>
      <c r="I273">
        <f t="shared" si="48"/>
        <v>0.95375127453052866</v>
      </c>
      <c r="O273">
        <f t="shared" si="41"/>
        <v>-2.0918192847540585E-2</v>
      </c>
      <c r="P273">
        <f t="shared" si="42"/>
        <v>8.3695312158453355E-2</v>
      </c>
      <c r="Q273">
        <f t="shared" si="43"/>
        <v>9.6164339183786964</v>
      </c>
      <c r="R273">
        <f t="shared" si="44"/>
        <v>-1.932423016939935E-2</v>
      </c>
      <c r="S273">
        <f t="shared" si="45"/>
        <v>-7.8725690649481678E-3</v>
      </c>
      <c r="T273">
        <f t="shared" si="46"/>
        <v>-4.402657597632853E-2</v>
      </c>
      <c r="U273">
        <f t="shared" si="47"/>
        <v>2.4682677798498085E-5</v>
      </c>
    </row>
    <row r="274" spans="1:21" x14ac:dyDescent="0.25">
      <c r="A274" t="s">
        <v>19</v>
      </c>
      <c r="B274" t="s">
        <v>3</v>
      </c>
      <c r="C274" t="s">
        <v>5</v>
      </c>
      <c r="D274">
        <v>4378065215000</v>
      </c>
      <c r="E274">
        <v>-5.7459999999999997E-2</v>
      </c>
      <c r="F274">
        <v>9.5769999999999994E-2</v>
      </c>
      <c r="G274">
        <v>9.5959599999999998</v>
      </c>
      <c r="H274">
        <v>3.5</v>
      </c>
      <c r="I274">
        <f t="shared" si="48"/>
        <v>0.95762248025368191</v>
      </c>
      <c r="O274">
        <f t="shared" si="41"/>
        <v>-2.4572373562786527E-2</v>
      </c>
      <c r="P274">
        <f t="shared" si="42"/>
        <v>8.490278094260803E-2</v>
      </c>
      <c r="Q274">
        <f t="shared" si="43"/>
        <v>9.6143865265408266</v>
      </c>
      <c r="R274">
        <f t="shared" si="44"/>
        <v>-3.6541807152459416E-2</v>
      </c>
      <c r="S274">
        <f t="shared" si="45"/>
        <v>1.2074687841546639E-2</v>
      </c>
      <c r="T274">
        <f t="shared" si="46"/>
        <v>-2.0473918378696609E-2</v>
      </c>
      <c r="U274">
        <f t="shared" si="47"/>
        <v>1.9759545577143171E-5</v>
      </c>
    </row>
    <row r="275" spans="1:21" x14ac:dyDescent="0.25">
      <c r="A275" t="s">
        <v>19</v>
      </c>
      <c r="B275" t="s">
        <v>3</v>
      </c>
      <c r="C275" t="s">
        <v>5</v>
      </c>
      <c r="D275">
        <v>4378065215000</v>
      </c>
      <c r="E275">
        <v>-5.7459999999999997E-2</v>
      </c>
      <c r="F275">
        <v>4.7879999999999999E-2</v>
      </c>
      <c r="G275">
        <v>9.6151099999999996</v>
      </c>
      <c r="H275">
        <v>3.5</v>
      </c>
      <c r="I275">
        <f t="shared" si="48"/>
        <v>0.96137636555754802</v>
      </c>
      <c r="O275">
        <f t="shared" si="41"/>
        <v>-2.7861136206507875E-2</v>
      </c>
      <c r="P275">
        <f t="shared" si="42"/>
        <v>8.1200502848347234E-2</v>
      </c>
      <c r="Q275">
        <f t="shared" si="43"/>
        <v>9.6144588738867434</v>
      </c>
      <c r="R275">
        <f t="shared" si="44"/>
        <v>-3.288762643721347E-2</v>
      </c>
      <c r="S275">
        <f t="shared" si="45"/>
        <v>-3.7022780942608031E-2</v>
      </c>
      <c r="T275">
        <f t="shared" si="46"/>
        <v>7.2347345917300743E-4</v>
      </c>
      <c r="U275">
        <f t="shared" si="47"/>
        <v>2.5504792510440162E-5</v>
      </c>
    </row>
    <row r="276" spans="1:21" x14ac:dyDescent="0.25">
      <c r="A276" t="s">
        <v>19</v>
      </c>
      <c r="B276" t="s">
        <v>3</v>
      </c>
      <c r="C276" t="s">
        <v>5</v>
      </c>
      <c r="D276">
        <v>4378065215000</v>
      </c>
      <c r="E276">
        <v>-1.915E-2</v>
      </c>
      <c r="F276">
        <v>4.7879999999999999E-2</v>
      </c>
      <c r="G276">
        <v>9.6151099999999996</v>
      </c>
      <c r="H276">
        <v>3.5</v>
      </c>
      <c r="I276">
        <f t="shared" si="48"/>
        <v>0.96134584754388164</v>
      </c>
      <c r="O276">
        <f t="shared" si="41"/>
        <v>-2.6990022585857087E-2</v>
      </c>
      <c r="P276">
        <f t="shared" si="42"/>
        <v>7.7868452563512519E-2</v>
      </c>
      <c r="Q276">
        <f t="shared" si="43"/>
        <v>9.6145239864980692</v>
      </c>
      <c r="R276">
        <f t="shared" si="44"/>
        <v>8.7111362065078746E-3</v>
      </c>
      <c r="S276">
        <f t="shared" si="45"/>
        <v>-3.3320502848347235E-2</v>
      </c>
      <c r="T276">
        <f t="shared" si="46"/>
        <v>6.5112611325623959E-4</v>
      </c>
      <c r="U276">
        <f t="shared" si="47"/>
        <v>1.2338141090766326E-5</v>
      </c>
    </row>
    <row r="277" spans="1:21" x14ac:dyDescent="0.25">
      <c r="A277" t="s">
        <v>19</v>
      </c>
      <c r="B277" t="s">
        <v>3</v>
      </c>
      <c r="C277" t="s">
        <v>5</v>
      </c>
      <c r="D277">
        <v>4378065215000</v>
      </c>
      <c r="E277">
        <v>-3.8309999999999997E-2</v>
      </c>
      <c r="F277">
        <v>5.7459999999999997E-2</v>
      </c>
      <c r="G277">
        <v>9.67258</v>
      </c>
      <c r="H277">
        <v>3.5</v>
      </c>
      <c r="I277">
        <f t="shared" si="48"/>
        <v>0.97289382714361561</v>
      </c>
      <c r="O277">
        <f t="shared" si="41"/>
        <v>-2.8122020327271381E-2</v>
      </c>
      <c r="P277">
        <f t="shared" si="42"/>
        <v>7.5827607307161274E-2</v>
      </c>
      <c r="Q277">
        <f t="shared" si="43"/>
        <v>9.6203295878482624</v>
      </c>
      <c r="R277">
        <f t="shared" si="44"/>
        <v>-1.1319977414142909E-2</v>
      </c>
      <c r="S277">
        <f t="shared" si="45"/>
        <v>-2.0408452563512522E-2</v>
      </c>
      <c r="T277">
        <f t="shared" si="46"/>
        <v>5.8056013501930792E-2</v>
      </c>
      <c r="U277">
        <f t="shared" si="47"/>
        <v>4.0710532250470418E-5</v>
      </c>
    </row>
    <row r="278" spans="1:21" x14ac:dyDescent="0.25">
      <c r="A278" t="s">
        <v>19</v>
      </c>
      <c r="B278" t="s">
        <v>3</v>
      </c>
      <c r="C278" t="s">
        <v>5</v>
      </c>
      <c r="D278">
        <v>4378065215000</v>
      </c>
      <c r="E278">
        <v>-3.8309999999999997E-2</v>
      </c>
      <c r="F278">
        <v>5.7459999999999997E-2</v>
      </c>
      <c r="G278">
        <v>9.67258</v>
      </c>
      <c r="H278">
        <v>3.5</v>
      </c>
      <c r="I278">
        <f t="shared" si="48"/>
        <v>0.97289382714361561</v>
      </c>
      <c r="O278">
        <f t="shared" si="41"/>
        <v>-2.9140818294544246E-2</v>
      </c>
      <c r="P278">
        <f t="shared" si="42"/>
        <v>7.3990846576445155E-2</v>
      </c>
      <c r="Q278">
        <f t="shared" si="43"/>
        <v>9.6255546290634353</v>
      </c>
      <c r="R278">
        <f t="shared" si="44"/>
        <v>-1.0187979672728616E-2</v>
      </c>
      <c r="S278">
        <f t="shared" si="45"/>
        <v>-1.8367607307161277E-2</v>
      </c>
      <c r="T278">
        <f t="shared" si="46"/>
        <v>5.2250412151737535E-2</v>
      </c>
      <c r="U278">
        <f t="shared" si="47"/>
        <v>3.2975531122880839E-5</v>
      </c>
    </row>
    <row r="279" spans="1:21" x14ac:dyDescent="0.25">
      <c r="A279" t="s">
        <v>19</v>
      </c>
      <c r="B279" t="s">
        <v>3</v>
      </c>
      <c r="C279" t="s">
        <v>5</v>
      </c>
      <c r="D279">
        <v>4378338403000</v>
      </c>
      <c r="E279">
        <v>-0.14365</v>
      </c>
      <c r="F279">
        <v>7.6609999999999998E-2</v>
      </c>
      <c r="G279">
        <v>9.7874999999999996</v>
      </c>
      <c r="H279">
        <v>3.5</v>
      </c>
      <c r="I279">
        <f t="shared" si="48"/>
        <v>0.99637389867245207</v>
      </c>
      <c r="O279">
        <f t="shared" si="41"/>
        <v>-4.0591736465089824E-2</v>
      </c>
      <c r="P279">
        <f t="shared" si="42"/>
        <v>7.4252761918800647E-2</v>
      </c>
      <c r="Q279">
        <f t="shared" si="43"/>
        <v>9.6417491661570924</v>
      </c>
      <c r="R279">
        <f t="shared" si="44"/>
        <v>-0.11450918170545575</v>
      </c>
      <c r="S279">
        <f t="shared" si="45"/>
        <v>2.619153423554843E-3</v>
      </c>
      <c r="T279">
        <f t="shared" si="46"/>
        <v>0.16194537093656436</v>
      </c>
      <c r="U279">
        <f t="shared" si="47"/>
        <v>4.0912299711999442E-4</v>
      </c>
    </row>
    <row r="280" spans="1:21" x14ac:dyDescent="0.25">
      <c r="A280" t="s">
        <v>19</v>
      </c>
      <c r="B280" t="s">
        <v>3</v>
      </c>
      <c r="C280" t="s">
        <v>5</v>
      </c>
      <c r="D280">
        <v>4378347865000</v>
      </c>
      <c r="E280">
        <v>-9.5769999999999994E-2</v>
      </c>
      <c r="F280">
        <v>6.7040000000000002E-2</v>
      </c>
      <c r="G280">
        <v>9.7013099999999994</v>
      </c>
      <c r="H280">
        <v>3.5</v>
      </c>
      <c r="I280">
        <f t="shared" si="48"/>
        <v>0.97877410734704728</v>
      </c>
      <c r="O280">
        <f t="shared" si="41"/>
        <v>-4.6109562818580842E-2</v>
      </c>
      <c r="P280">
        <f t="shared" si="42"/>
        <v>7.3531485726920587E-2</v>
      </c>
      <c r="Q280">
        <f t="shared" si="43"/>
        <v>9.6477052495413833</v>
      </c>
      <c r="R280">
        <f t="shared" si="44"/>
        <v>-5.517826353491017E-2</v>
      </c>
      <c r="S280">
        <f t="shared" si="45"/>
        <v>-7.2127619188006448E-3</v>
      </c>
      <c r="T280">
        <f t="shared" si="46"/>
        <v>5.9560833842907002E-2</v>
      </c>
      <c r="U280">
        <f t="shared" si="47"/>
        <v>6.908735660154728E-5</v>
      </c>
    </row>
    <row r="281" spans="1:21" x14ac:dyDescent="0.25">
      <c r="A281" t="s">
        <v>19</v>
      </c>
      <c r="B281" t="s">
        <v>3</v>
      </c>
      <c r="C281" t="s">
        <v>5</v>
      </c>
      <c r="D281">
        <v>4378357960000</v>
      </c>
      <c r="E281">
        <v>-8.6190000000000003E-2</v>
      </c>
      <c r="F281">
        <v>6.7040000000000002E-2</v>
      </c>
      <c r="G281">
        <v>9.7108799999999995</v>
      </c>
      <c r="H281">
        <v>3.5</v>
      </c>
      <c r="I281">
        <f t="shared" si="48"/>
        <v>0.98068770562356278</v>
      </c>
      <c r="O281">
        <f t="shared" si="41"/>
        <v>-5.0117606536722759E-2</v>
      </c>
      <c r="P281">
        <f t="shared" si="42"/>
        <v>7.2882337154228538E-2</v>
      </c>
      <c r="Q281">
        <f t="shared" si="43"/>
        <v>9.6540227245872448</v>
      </c>
      <c r="R281">
        <f t="shared" si="44"/>
        <v>-4.0080437181419161E-2</v>
      </c>
      <c r="S281">
        <f t="shared" si="45"/>
        <v>-6.4914857269205845E-3</v>
      </c>
      <c r="T281">
        <f t="shared" si="46"/>
        <v>6.3174750458616202E-2</v>
      </c>
      <c r="U281">
        <f t="shared" si="47"/>
        <v>5.8642065046314782E-5</v>
      </c>
    </row>
    <row r="282" spans="1:21" x14ac:dyDescent="0.25">
      <c r="A282" t="s">
        <v>19</v>
      </c>
      <c r="B282" t="s">
        <v>3</v>
      </c>
      <c r="C282" t="s">
        <v>5</v>
      </c>
      <c r="D282">
        <v>4378368049000</v>
      </c>
      <c r="E282">
        <v>-0.10534</v>
      </c>
      <c r="F282">
        <v>9.5769999999999994E-2</v>
      </c>
      <c r="G282">
        <v>9.67258</v>
      </c>
      <c r="H282">
        <v>3.5</v>
      </c>
      <c r="I282">
        <f t="shared" si="48"/>
        <v>0.97305499007257035</v>
      </c>
      <c r="O282">
        <f t="shared" si="41"/>
        <v>-5.5639845883050487E-2</v>
      </c>
      <c r="P282">
        <f t="shared" si="42"/>
        <v>7.5171103438805689E-2</v>
      </c>
      <c r="Q282">
        <f t="shared" si="43"/>
        <v>9.655878452128519</v>
      </c>
      <c r="R282">
        <f t="shared" si="44"/>
        <v>-5.5222393463277245E-2</v>
      </c>
      <c r="S282">
        <f t="shared" si="45"/>
        <v>2.2887662845771456E-2</v>
      </c>
      <c r="T282">
        <f t="shared" si="46"/>
        <v>1.8557275412755203E-2</v>
      </c>
      <c r="U282">
        <f t="shared" si="47"/>
        <v>4.0737388675036308E-5</v>
      </c>
    </row>
    <row r="283" spans="1:21" x14ac:dyDescent="0.25">
      <c r="A283" t="s">
        <v>19</v>
      </c>
      <c r="B283" t="s">
        <v>3</v>
      </c>
      <c r="C283" t="s">
        <v>5</v>
      </c>
      <c r="D283">
        <v>4378428594000</v>
      </c>
      <c r="E283">
        <v>-6.7040000000000002E-2</v>
      </c>
      <c r="F283">
        <v>7.6609999999999998E-2</v>
      </c>
      <c r="G283">
        <v>9.7587700000000002</v>
      </c>
      <c r="H283">
        <v>3.5</v>
      </c>
      <c r="I283">
        <f t="shared" si="48"/>
        <v>0.99036679677023443</v>
      </c>
      <c r="O283">
        <f t="shared" si="41"/>
        <v>-5.6779861294745444E-2</v>
      </c>
      <c r="P283">
        <f t="shared" si="42"/>
        <v>7.531499309492512E-2</v>
      </c>
      <c r="Q283">
        <f t="shared" si="43"/>
        <v>9.6661676069156677</v>
      </c>
      <c r="R283">
        <f t="shared" si="44"/>
        <v>-1.1400154116949515E-2</v>
      </c>
      <c r="S283">
        <f t="shared" si="45"/>
        <v>1.4388965611943083E-3</v>
      </c>
      <c r="T283">
        <f t="shared" si="46"/>
        <v>0.10289154787148114</v>
      </c>
      <c r="U283">
        <f t="shared" si="47"/>
        <v>1.1145535756407603E-4</v>
      </c>
    </row>
    <row r="284" spans="1:21" x14ac:dyDescent="0.25">
      <c r="A284" t="s">
        <v>19</v>
      </c>
      <c r="B284" t="s">
        <v>3</v>
      </c>
      <c r="C284" t="s">
        <v>5</v>
      </c>
      <c r="D284">
        <v>4378438689000</v>
      </c>
      <c r="E284">
        <v>-6.7040000000000002E-2</v>
      </c>
      <c r="F284">
        <v>6.7040000000000002E-2</v>
      </c>
      <c r="G284">
        <v>9.7587700000000002</v>
      </c>
      <c r="H284">
        <v>3.5</v>
      </c>
      <c r="I284">
        <f t="shared" si="48"/>
        <v>0.99035250203167113</v>
      </c>
      <c r="O284">
        <f t="shared" si="41"/>
        <v>-5.7805875165270901E-2</v>
      </c>
      <c r="P284">
        <f t="shared" si="42"/>
        <v>7.448749378543261E-2</v>
      </c>
      <c r="Q284">
        <f t="shared" si="43"/>
        <v>9.6754278462241015</v>
      </c>
      <c r="R284">
        <f t="shared" si="44"/>
        <v>-1.0260138705254558E-2</v>
      </c>
      <c r="S284">
        <f t="shared" si="45"/>
        <v>-8.2749930949251177E-3</v>
      </c>
      <c r="T284">
        <f t="shared" si="46"/>
        <v>9.2602393084332491E-2</v>
      </c>
      <c r="U284">
        <f t="shared" si="47"/>
        <v>9.097342422669087E-5</v>
      </c>
    </row>
    <row r="285" spans="1:21" x14ac:dyDescent="0.25">
      <c r="A285" t="s">
        <v>19</v>
      </c>
      <c r="B285" t="s">
        <v>3</v>
      </c>
      <c r="C285" t="s">
        <v>5</v>
      </c>
      <c r="D285">
        <v>4378469011000</v>
      </c>
      <c r="E285">
        <v>9.58E-3</v>
      </c>
      <c r="F285">
        <v>0.14365</v>
      </c>
      <c r="G285">
        <v>9.8641100000000002</v>
      </c>
      <c r="H285">
        <v>3.5</v>
      </c>
      <c r="I285">
        <f t="shared" si="48"/>
        <v>1.011968434750526</v>
      </c>
      <c r="O285">
        <f t="shared" si="41"/>
        <v>-5.1067287648743812E-2</v>
      </c>
      <c r="P285">
        <f t="shared" si="42"/>
        <v>8.1403744406889356E-2</v>
      </c>
      <c r="Q285">
        <f t="shared" si="43"/>
        <v>9.6942960616016922</v>
      </c>
      <c r="R285">
        <f t="shared" si="44"/>
        <v>6.7385875165270906E-2</v>
      </c>
      <c r="S285">
        <f t="shared" si="45"/>
        <v>6.916250621456739E-2</v>
      </c>
      <c r="T285">
        <f t="shared" si="46"/>
        <v>0.1886821537758987</v>
      </c>
      <c r="U285">
        <f t="shared" si="47"/>
        <v>4.6714239476513115E-4</v>
      </c>
    </row>
    <row r="286" spans="1:21" x14ac:dyDescent="0.25">
      <c r="A286" t="s">
        <v>11</v>
      </c>
      <c r="B286" t="s">
        <v>3</v>
      </c>
      <c r="C286" t="s">
        <v>5</v>
      </c>
      <c r="D286">
        <v>4506625999000</v>
      </c>
      <c r="E286">
        <v>8.6190000000000003E-2</v>
      </c>
      <c r="F286">
        <v>3.8309999999999997E-2</v>
      </c>
      <c r="G286">
        <v>8.8872800000000005</v>
      </c>
      <c r="H286">
        <v>3.5</v>
      </c>
      <c r="I286">
        <f t="shared" ref="I286:I325" si="49">((E286*E286)+(F286*F286)+(G286*G286))/($M$2 * $M$2)</f>
        <v>0.82138220419128694</v>
      </c>
      <c r="O286">
        <f t="shared" si="41"/>
        <v>-3.7341558883869433E-2</v>
      </c>
      <c r="P286">
        <f t="shared" si="42"/>
        <v>7.7094369966200421E-2</v>
      </c>
      <c r="Q286">
        <f t="shared" si="43"/>
        <v>9.6135944554415236</v>
      </c>
      <c r="R286">
        <f t="shared" si="44"/>
        <v>0.13725728764874381</v>
      </c>
      <c r="S286">
        <f t="shared" si="45"/>
        <v>-4.3093744406889359E-2</v>
      </c>
      <c r="T286">
        <f t="shared" si="46"/>
        <v>-0.8070160616016917</v>
      </c>
      <c r="U286">
        <f t="shared" si="47"/>
        <v>6.9873024105646395E-3</v>
      </c>
    </row>
    <row r="287" spans="1:21" x14ac:dyDescent="0.25">
      <c r="A287" t="s">
        <v>11</v>
      </c>
      <c r="B287" t="s">
        <v>3</v>
      </c>
      <c r="C287" t="s">
        <v>5</v>
      </c>
      <c r="D287">
        <v>4506625999000</v>
      </c>
      <c r="E287">
        <v>5.7459999999999997E-2</v>
      </c>
      <c r="F287">
        <v>0.11491999999999999</v>
      </c>
      <c r="G287">
        <v>9.5480800000000006</v>
      </c>
      <c r="H287">
        <v>3.5</v>
      </c>
      <c r="I287">
        <f t="shared" si="49"/>
        <v>0.94813326037504819</v>
      </c>
      <c r="O287">
        <f t="shared" si="41"/>
        <v>-2.7861402995482488E-2</v>
      </c>
      <c r="P287">
        <f t="shared" si="42"/>
        <v>8.0876932969580387E-2</v>
      </c>
      <c r="Q287">
        <f t="shared" si="43"/>
        <v>9.6070430098973709</v>
      </c>
      <c r="R287">
        <f t="shared" si="44"/>
        <v>9.480155888386943E-2</v>
      </c>
      <c r="S287">
        <f t="shared" si="45"/>
        <v>3.7825630033799573E-2</v>
      </c>
      <c r="T287">
        <f t="shared" si="46"/>
        <v>-6.5514455441523012E-2</v>
      </c>
      <c r="U287">
        <f t="shared" si="47"/>
        <v>1.5296037179212332E-4</v>
      </c>
    </row>
    <row r="288" spans="1:21" x14ac:dyDescent="0.25">
      <c r="A288" t="s">
        <v>11</v>
      </c>
      <c r="B288" t="s">
        <v>3</v>
      </c>
      <c r="C288" t="s">
        <v>5</v>
      </c>
      <c r="D288">
        <v>4506625999000</v>
      </c>
      <c r="E288">
        <v>6.7040000000000002E-2</v>
      </c>
      <c r="F288">
        <v>6.7040000000000002E-2</v>
      </c>
      <c r="G288">
        <v>9.4523100000000007</v>
      </c>
      <c r="H288">
        <v>3.5</v>
      </c>
      <c r="I288">
        <f t="shared" si="49"/>
        <v>0.92913378460220941</v>
      </c>
      <c r="O288">
        <f t="shared" si="41"/>
        <v>-1.837126269593424E-2</v>
      </c>
      <c r="P288">
        <f t="shared" si="42"/>
        <v>7.9493239672622354E-2</v>
      </c>
      <c r="Q288">
        <f t="shared" si="43"/>
        <v>9.5915697089076346</v>
      </c>
      <c r="R288">
        <f t="shared" si="44"/>
        <v>9.4901402995482498E-2</v>
      </c>
      <c r="S288">
        <f t="shared" si="45"/>
        <v>-1.3836932969580384E-2</v>
      </c>
      <c r="T288">
        <f t="shared" si="46"/>
        <v>-0.15473300989737027</v>
      </c>
      <c r="U288">
        <f t="shared" si="47"/>
        <v>3.4459716080308524E-4</v>
      </c>
    </row>
    <row r="289" spans="1:21" x14ac:dyDescent="0.25">
      <c r="A289" t="s">
        <v>11</v>
      </c>
      <c r="B289" t="s">
        <v>3</v>
      </c>
      <c r="C289" t="s">
        <v>5</v>
      </c>
      <c r="D289">
        <v>4506625999000</v>
      </c>
      <c r="E289">
        <v>0</v>
      </c>
      <c r="F289">
        <v>7.6609999999999998E-2</v>
      </c>
      <c r="G289">
        <v>9.7970699999999997</v>
      </c>
      <c r="H289">
        <v>3.5</v>
      </c>
      <c r="I289">
        <f t="shared" si="49"/>
        <v>0.99810820610761963</v>
      </c>
      <c r="O289">
        <f t="shared" si="41"/>
        <v>-1.6534136426340818E-2</v>
      </c>
      <c r="P289">
        <f t="shared" si="42"/>
        <v>7.9204915705360118E-2</v>
      </c>
      <c r="Q289">
        <f t="shared" si="43"/>
        <v>9.6121197380168706</v>
      </c>
      <c r="R289">
        <f t="shared" si="44"/>
        <v>1.837126269593424E-2</v>
      </c>
      <c r="S289">
        <f t="shared" si="45"/>
        <v>-2.8832396726223564E-3</v>
      </c>
      <c r="T289">
        <f t="shared" si="46"/>
        <v>0.20550029109236512</v>
      </c>
      <c r="U289">
        <f t="shared" si="47"/>
        <v>4.4271618905665657E-4</v>
      </c>
    </row>
    <row r="290" spans="1:21" x14ac:dyDescent="0.25">
      <c r="A290" t="s">
        <v>11</v>
      </c>
      <c r="B290" t="s">
        <v>3</v>
      </c>
      <c r="C290" t="s">
        <v>5</v>
      </c>
      <c r="D290">
        <v>4506625999000</v>
      </c>
      <c r="E290">
        <v>0</v>
      </c>
      <c r="F290">
        <v>7.6609999999999998E-2</v>
      </c>
      <c r="G290">
        <v>9.7970699999999997</v>
      </c>
      <c r="H290">
        <v>3.5</v>
      </c>
      <c r="I290">
        <f t="shared" si="49"/>
        <v>0.99810820610761963</v>
      </c>
      <c r="O290">
        <f t="shared" si="41"/>
        <v>-1.4880722783706737E-2</v>
      </c>
      <c r="P290">
        <f t="shared" si="42"/>
        <v>7.894542413482411E-2</v>
      </c>
      <c r="Q290">
        <f t="shared" si="43"/>
        <v>9.6306147642151831</v>
      </c>
      <c r="R290">
        <f t="shared" si="44"/>
        <v>1.6534136426340818E-2</v>
      </c>
      <c r="S290">
        <f t="shared" si="45"/>
        <v>-2.5949157053601207E-3</v>
      </c>
      <c r="T290">
        <f t="shared" si="46"/>
        <v>0.18495026198312914</v>
      </c>
      <c r="U290">
        <f t="shared" si="47"/>
        <v>3.5860011313589382E-4</v>
      </c>
    </row>
    <row r="291" spans="1:21" x14ac:dyDescent="0.25">
      <c r="A291" t="s">
        <v>11</v>
      </c>
      <c r="B291" t="s">
        <v>3</v>
      </c>
      <c r="C291" t="s">
        <v>5</v>
      </c>
      <c r="D291">
        <v>4506636087000</v>
      </c>
      <c r="E291">
        <v>1.915E-2</v>
      </c>
      <c r="F291">
        <v>8.6190000000000003E-2</v>
      </c>
      <c r="G291">
        <v>9.68215</v>
      </c>
      <c r="H291">
        <v>3.5</v>
      </c>
      <c r="I291">
        <f t="shared" si="49"/>
        <v>0.97485129979511775</v>
      </c>
      <c r="O291">
        <f t="shared" si="41"/>
        <v>-1.1477650505336064E-2</v>
      </c>
      <c r="P291">
        <f t="shared" si="42"/>
        <v>7.9669881721341707E-2</v>
      </c>
      <c r="Q291">
        <f t="shared" si="43"/>
        <v>9.635768287793665</v>
      </c>
      <c r="R291">
        <f t="shared" si="44"/>
        <v>3.4030722783706738E-2</v>
      </c>
      <c r="S291">
        <f t="shared" si="45"/>
        <v>7.2445758651758924E-3</v>
      </c>
      <c r="T291">
        <f t="shared" si="46"/>
        <v>5.1535235784816891E-2</v>
      </c>
      <c r="U291">
        <f t="shared" si="47"/>
        <v>4.0204211840300235E-5</v>
      </c>
    </row>
    <row r="292" spans="1:21" x14ac:dyDescent="0.25">
      <c r="A292" t="s">
        <v>11</v>
      </c>
      <c r="B292" t="s">
        <v>3</v>
      </c>
      <c r="C292" t="s">
        <v>5</v>
      </c>
      <c r="D292">
        <v>4506646191000</v>
      </c>
      <c r="E292">
        <v>1.915E-2</v>
      </c>
      <c r="F292">
        <v>6.7040000000000002E-2</v>
      </c>
      <c r="G292">
        <v>9.7491900000000005</v>
      </c>
      <c r="H292">
        <v>3.5</v>
      </c>
      <c r="I292">
        <f t="shared" si="49"/>
        <v>0.98836629913309393</v>
      </c>
      <c r="O292">
        <f t="shared" si="41"/>
        <v>-8.4148854548024583E-3</v>
      </c>
      <c r="P292">
        <f t="shared" si="42"/>
        <v>7.8406893549207546E-2</v>
      </c>
      <c r="Q292">
        <f t="shared" si="43"/>
        <v>9.6471104590142982</v>
      </c>
      <c r="R292">
        <f t="shared" si="44"/>
        <v>3.0627650505336064E-2</v>
      </c>
      <c r="S292">
        <f t="shared" si="45"/>
        <v>-1.2629881721341704E-2</v>
      </c>
      <c r="T292">
        <f t="shared" si="46"/>
        <v>0.11342171220633546</v>
      </c>
      <c r="U292">
        <f t="shared" si="47"/>
        <v>1.4518036712098651E-4</v>
      </c>
    </row>
    <row r="293" spans="1:21" x14ac:dyDescent="0.25">
      <c r="A293" t="s">
        <v>11</v>
      </c>
      <c r="B293" t="s">
        <v>3</v>
      </c>
      <c r="C293" t="s">
        <v>5</v>
      </c>
      <c r="D293">
        <v>4507140935000</v>
      </c>
      <c r="E293">
        <v>-0.17238000000000001</v>
      </c>
      <c r="F293">
        <v>0.5363</v>
      </c>
      <c r="G293">
        <v>14.30775</v>
      </c>
      <c r="H293">
        <v>3.5</v>
      </c>
      <c r="I293">
        <f t="shared" si="49"/>
        <v>2.1319353590450922</v>
      </c>
      <c r="O293">
        <f t="shared" si="41"/>
        <v>-2.4811396909322214E-2</v>
      </c>
      <c r="P293">
        <f t="shared" si="42"/>
        <v>0.12419620419428679</v>
      </c>
      <c r="Q293">
        <f t="shared" si="43"/>
        <v>10.113174413112869</v>
      </c>
      <c r="R293">
        <f t="shared" si="44"/>
        <v>-0.16396511454519755</v>
      </c>
      <c r="S293">
        <f t="shared" si="45"/>
        <v>0.45789310645079245</v>
      </c>
      <c r="T293">
        <f t="shared" si="46"/>
        <v>4.6606395409857022</v>
      </c>
      <c r="U293">
        <f t="shared" si="47"/>
        <v>0.22832508951945188</v>
      </c>
    </row>
    <row r="294" spans="1:21" x14ac:dyDescent="0.25">
      <c r="A294" t="s">
        <v>11</v>
      </c>
      <c r="B294" t="s">
        <v>3</v>
      </c>
      <c r="C294" t="s">
        <v>5</v>
      </c>
      <c r="D294">
        <v>4507151032000</v>
      </c>
      <c r="E294">
        <v>0.40222999999999998</v>
      </c>
      <c r="F294">
        <v>0.51715</v>
      </c>
      <c r="G294">
        <v>10.285489999999999</v>
      </c>
      <c r="H294">
        <v>3.5</v>
      </c>
      <c r="I294">
        <f t="shared" si="49"/>
        <v>1.1045036212993382</v>
      </c>
      <c r="O294">
        <f t="shared" si="41"/>
        <v>1.7892742781610009E-2</v>
      </c>
      <c r="P294">
        <f t="shared" si="42"/>
        <v>0.16349158377485812</v>
      </c>
      <c r="Q294">
        <f t="shared" si="43"/>
        <v>10.130405971801583</v>
      </c>
      <c r="R294">
        <f t="shared" si="44"/>
        <v>0.42704139690932219</v>
      </c>
      <c r="S294">
        <f t="shared" si="45"/>
        <v>0.39295379580571321</v>
      </c>
      <c r="T294">
        <f t="shared" si="46"/>
        <v>0.17231558688713022</v>
      </c>
      <c r="U294">
        <f t="shared" si="47"/>
        <v>3.810629485983695E-3</v>
      </c>
    </row>
    <row r="295" spans="1:21" x14ac:dyDescent="0.25">
      <c r="A295" t="s">
        <v>11</v>
      </c>
      <c r="B295" t="s">
        <v>3</v>
      </c>
      <c r="C295" t="s">
        <v>5</v>
      </c>
      <c r="D295">
        <v>4507161236000</v>
      </c>
      <c r="E295">
        <v>-0.11491999999999999</v>
      </c>
      <c r="F295">
        <v>0.45011000000000001</v>
      </c>
      <c r="G295">
        <v>11.67413</v>
      </c>
      <c r="H295">
        <v>3.5</v>
      </c>
      <c r="I295">
        <f t="shared" si="49"/>
        <v>1.4193674900953994</v>
      </c>
      <c r="O295">
        <f t="shared" si="41"/>
        <v>4.611468503449007E-3</v>
      </c>
      <c r="P295">
        <f t="shared" si="42"/>
        <v>0.19215342539737232</v>
      </c>
      <c r="Q295">
        <f t="shared" si="43"/>
        <v>10.284778374621425</v>
      </c>
      <c r="R295">
        <f t="shared" si="44"/>
        <v>-0.13281274278161001</v>
      </c>
      <c r="S295">
        <f t="shared" si="45"/>
        <v>0.28661841622514189</v>
      </c>
      <c r="T295">
        <f t="shared" si="46"/>
        <v>1.543724028198417</v>
      </c>
      <c r="U295">
        <f t="shared" si="47"/>
        <v>2.5817440956223587E-2</v>
      </c>
    </row>
    <row r="296" spans="1:21" x14ac:dyDescent="0.25">
      <c r="A296" t="s">
        <v>11</v>
      </c>
      <c r="B296" t="s">
        <v>3</v>
      </c>
      <c r="C296" t="s">
        <v>5</v>
      </c>
      <c r="D296">
        <v>4507171275000</v>
      </c>
      <c r="E296">
        <v>-2.8729999999999999E-2</v>
      </c>
      <c r="F296">
        <v>0.22983999999999999</v>
      </c>
      <c r="G296">
        <v>10.26634</v>
      </c>
      <c r="H296">
        <v>3.5</v>
      </c>
      <c r="I296">
        <f t="shared" si="49"/>
        <v>1.0965058493488749</v>
      </c>
      <c r="O296">
        <f t="shared" ref="O296:O359" si="50">(E296*$L$2+O295*(1-$L$2))</f>
        <v>1.2773216531041065E-3</v>
      </c>
      <c r="P296">
        <f t="shared" ref="P296:P359" si="51">(F296*$L$2+P295*(1-$L$2))</f>
        <v>0.1959220828576351</v>
      </c>
      <c r="Q296">
        <f t="shared" ref="Q296:Q359" si="52">(G296*$L$2+Q295*(1-$L$2))</f>
        <v>10.282934537159282</v>
      </c>
      <c r="R296">
        <f t="shared" ref="R296:R359" si="53">E296 - O295</f>
        <v>-3.3341468503449004E-2</v>
      </c>
      <c r="S296">
        <f t="shared" ref="S296:S359" si="54">F296 - P295</f>
        <v>3.768657460262767E-2</v>
      </c>
      <c r="T296">
        <f t="shared" ref="T296:T359" si="55">G296-Q295</f>
        <v>-1.8438374621425169E-2</v>
      </c>
      <c r="U296">
        <f t="shared" ref="U296:U359" si="56">((R296*R296)+(S296*S296)+(T296*T296))/($M$2 * $M$2)</f>
        <v>2.9862676635267191E-5</v>
      </c>
    </row>
    <row r="297" spans="1:21" x14ac:dyDescent="0.25">
      <c r="A297" t="s">
        <v>11</v>
      </c>
      <c r="B297" t="s">
        <v>3</v>
      </c>
      <c r="C297" t="s">
        <v>5</v>
      </c>
      <c r="D297">
        <v>4507181367000</v>
      </c>
      <c r="E297">
        <v>-9.58E-3</v>
      </c>
      <c r="F297">
        <v>0.16281000000000001</v>
      </c>
      <c r="G297">
        <v>9.9120000000000008</v>
      </c>
      <c r="H297">
        <v>3.5</v>
      </c>
      <c r="I297">
        <f t="shared" si="49"/>
        <v>1.021877407135364</v>
      </c>
      <c r="O297">
        <f t="shared" si="50"/>
        <v>1.9158948779369588E-4</v>
      </c>
      <c r="P297">
        <f t="shared" si="51"/>
        <v>0.19261087457187159</v>
      </c>
      <c r="Q297">
        <f t="shared" si="52"/>
        <v>10.245841083443352</v>
      </c>
      <c r="R297">
        <f t="shared" si="53"/>
        <v>-1.0857321653104107E-2</v>
      </c>
      <c r="S297">
        <f t="shared" si="54"/>
        <v>-3.3112082857635089E-2</v>
      </c>
      <c r="T297">
        <f t="shared" si="55"/>
        <v>-0.37093453715928071</v>
      </c>
      <c r="U297">
        <f t="shared" si="56"/>
        <v>1.4433416632824941E-3</v>
      </c>
    </row>
    <row r="298" spans="1:21" x14ac:dyDescent="0.25">
      <c r="A298" t="s">
        <v>11</v>
      </c>
      <c r="B298" t="s">
        <v>3</v>
      </c>
      <c r="C298" t="s">
        <v>5</v>
      </c>
      <c r="D298">
        <v>4507191455000</v>
      </c>
      <c r="E298">
        <v>-4.7879999999999999E-2</v>
      </c>
      <c r="F298">
        <v>0.1245</v>
      </c>
      <c r="G298">
        <v>9.8449600000000004</v>
      </c>
      <c r="H298">
        <v>3.5</v>
      </c>
      <c r="I298">
        <f t="shared" si="49"/>
        <v>1.0080133393427757</v>
      </c>
      <c r="O298">
        <f t="shared" si="50"/>
        <v>-4.615569460985674E-3</v>
      </c>
      <c r="P298">
        <f t="shared" si="51"/>
        <v>0.18579978711468442</v>
      </c>
      <c r="Q298">
        <f t="shared" si="52"/>
        <v>10.205752975099017</v>
      </c>
      <c r="R298">
        <f t="shared" si="53"/>
        <v>-4.8071589487793692E-2</v>
      </c>
      <c r="S298">
        <f t="shared" si="54"/>
        <v>-6.8110874571871594E-2</v>
      </c>
      <c r="T298">
        <f t="shared" si="55"/>
        <v>-0.40088108344335183</v>
      </c>
      <c r="U298">
        <f t="shared" si="56"/>
        <v>1.7433185212783952E-3</v>
      </c>
    </row>
    <row r="299" spans="1:21" x14ac:dyDescent="0.25">
      <c r="A299" t="s">
        <v>11</v>
      </c>
      <c r="B299" t="s">
        <v>3</v>
      </c>
      <c r="C299" t="s">
        <v>5</v>
      </c>
      <c r="D299">
        <v>4507201504000</v>
      </c>
      <c r="E299">
        <v>-2.8729999999999999E-2</v>
      </c>
      <c r="F299">
        <v>0.11491999999999999</v>
      </c>
      <c r="G299">
        <v>9.7587700000000002</v>
      </c>
      <c r="H299">
        <v>3.5</v>
      </c>
      <c r="I299">
        <f t="shared" si="49"/>
        <v>0.9904049432914287</v>
      </c>
      <c r="O299">
        <f t="shared" si="50"/>
        <v>-7.0270125148871061E-3</v>
      </c>
      <c r="P299">
        <f t="shared" si="51"/>
        <v>0.17871180840321599</v>
      </c>
      <c r="Q299">
        <f t="shared" si="52"/>
        <v>10.161054677589116</v>
      </c>
      <c r="R299">
        <f t="shared" si="53"/>
        <v>-2.4114430539014325E-2</v>
      </c>
      <c r="S299">
        <f t="shared" si="54"/>
        <v>-7.0879787114684428E-2</v>
      </c>
      <c r="T299">
        <f t="shared" si="55"/>
        <v>-0.44698297509901685</v>
      </c>
      <c r="U299">
        <f t="shared" si="56"/>
        <v>2.1357846458718538E-3</v>
      </c>
    </row>
    <row r="300" spans="1:21" x14ac:dyDescent="0.25">
      <c r="A300" t="s">
        <v>11</v>
      </c>
      <c r="B300" t="s">
        <v>3</v>
      </c>
      <c r="C300" t="s">
        <v>5</v>
      </c>
      <c r="D300">
        <v>4507211594000</v>
      </c>
      <c r="E300">
        <v>-1.915E-2</v>
      </c>
      <c r="F300">
        <v>7.6609999999999998E-2</v>
      </c>
      <c r="G300">
        <v>9.7779199999999999</v>
      </c>
      <c r="H300">
        <v>3.5</v>
      </c>
      <c r="I300">
        <f t="shared" si="49"/>
        <v>0.99421413477757736</v>
      </c>
      <c r="O300">
        <f t="shared" si="50"/>
        <v>-8.239311263398396E-3</v>
      </c>
      <c r="P300">
        <f t="shared" si="51"/>
        <v>0.16850162756289438</v>
      </c>
      <c r="Q300">
        <f t="shared" si="52"/>
        <v>10.122741209830203</v>
      </c>
      <c r="R300">
        <f t="shared" si="53"/>
        <v>-1.2122987485112894E-2</v>
      </c>
      <c r="S300">
        <f t="shared" si="54"/>
        <v>-0.10210180840321599</v>
      </c>
      <c r="T300">
        <f t="shared" si="55"/>
        <v>-0.38313467758911557</v>
      </c>
      <c r="U300">
        <f t="shared" si="56"/>
        <v>1.6363034061713769E-3</v>
      </c>
    </row>
    <row r="301" spans="1:21" x14ac:dyDescent="0.25">
      <c r="A301" t="s">
        <v>13</v>
      </c>
      <c r="B301" t="s">
        <v>12</v>
      </c>
      <c r="C301" t="s">
        <v>5</v>
      </c>
      <c r="D301">
        <v>4586339473000</v>
      </c>
      <c r="E301">
        <v>3.8309999999999997E-2</v>
      </c>
      <c r="F301">
        <v>0.1245</v>
      </c>
      <c r="G301">
        <v>9.5863800000000001</v>
      </c>
      <c r="H301">
        <v>3.5</v>
      </c>
      <c r="I301">
        <f t="shared" si="49"/>
        <v>0.95575836733524722</v>
      </c>
      <c r="O301">
        <f t="shared" si="50"/>
        <v>-3.5843801370585566E-3</v>
      </c>
      <c r="P301">
        <f t="shared" si="51"/>
        <v>0.16410146480660495</v>
      </c>
      <c r="Q301">
        <f t="shared" si="52"/>
        <v>10.069105088847182</v>
      </c>
      <c r="R301">
        <f t="shared" si="53"/>
        <v>4.6549311263398396E-2</v>
      </c>
      <c r="S301">
        <f t="shared" si="54"/>
        <v>-4.4001627562894385E-2</v>
      </c>
      <c r="T301">
        <f t="shared" si="55"/>
        <v>-0.53636120983020241</v>
      </c>
      <c r="U301">
        <f t="shared" si="56"/>
        <v>3.0340559765542935E-3</v>
      </c>
    </row>
    <row r="302" spans="1:21" x14ac:dyDescent="0.25">
      <c r="A302" t="s">
        <v>13</v>
      </c>
      <c r="B302" t="s">
        <v>12</v>
      </c>
      <c r="C302" t="s">
        <v>5</v>
      </c>
      <c r="D302">
        <v>4586339473000</v>
      </c>
      <c r="E302">
        <v>2.8729999999999999E-2</v>
      </c>
      <c r="F302">
        <v>0.14365</v>
      </c>
      <c r="G302">
        <v>9.5672300000000003</v>
      </c>
      <c r="H302">
        <v>3.5</v>
      </c>
      <c r="I302">
        <f t="shared" si="49"/>
        <v>0.95199110774562357</v>
      </c>
      <c r="O302">
        <f t="shared" si="50"/>
        <v>-3.5294212335270107E-4</v>
      </c>
      <c r="P302">
        <f t="shared" si="51"/>
        <v>0.16205631832594444</v>
      </c>
      <c r="Q302">
        <f t="shared" si="52"/>
        <v>10.018917579962464</v>
      </c>
      <c r="R302">
        <f t="shared" si="53"/>
        <v>3.2314380137058556E-2</v>
      </c>
      <c r="S302">
        <f t="shared" si="54"/>
        <v>-2.0451464806604952E-2</v>
      </c>
      <c r="T302">
        <f t="shared" si="55"/>
        <v>-0.50187508884718213</v>
      </c>
      <c r="U302">
        <f t="shared" si="56"/>
        <v>2.6342942105296641E-3</v>
      </c>
    </row>
    <row r="303" spans="1:21" x14ac:dyDescent="0.25">
      <c r="A303" t="s">
        <v>13</v>
      </c>
      <c r="B303" t="s">
        <v>12</v>
      </c>
      <c r="C303" t="s">
        <v>5</v>
      </c>
      <c r="D303">
        <v>4586339473000</v>
      </c>
      <c r="E303">
        <v>2.8729999999999999E-2</v>
      </c>
      <c r="F303">
        <v>0.17238000000000001</v>
      </c>
      <c r="G303">
        <v>9.5863800000000001</v>
      </c>
      <c r="H303">
        <v>3.5</v>
      </c>
      <c r="I303">
        <f t="shared" si="49"/>
        <v>0.95589949572222133</v>
      </c>
      <c r="O303">
        <f t="shared" si="50"/>
        <v>2.555352088982569E-3</v>
      </c>
      <c r="P303">
        <f t="shared" si="51"/>
        <v>0.16308868649335001</v>
      </c>
      <c r="Q303">
        <f t="shared" si="52"/>
        <v>9.9756638219662186</v>
      </c>
      <c r="R303">
        <f t="shared" si="53"/>
        <v>2.90829421233527E-2</v>
      </c>
      <c r="S303">
        <f t="shared" si="54"/>
        <v>1.0323681674055563E-2</v>
      </c>
      <c r="T303">
        <f t="shared" si="55"/>
        <v>-0.43253757996246378</v>
      </c>
      <c r="U303">
        <f t="shared" si="56"/>
        <v>1.9552916994756918E-3</v>
      </c>
    </row>
    <row r="304" spans="1:21" x14ac:dyDescent="0.25">
      <c r="A304" t="s">
        <v>13</v>
      </c>
      <c r="B304" t="s">
        <v>12</v>
      </c>
      <c r="C304" t="s">
        <v>5</v>
      </c>
      <c r="D304">
        <v>4586339473000</v>
      </c>
      <c r="E304">
        <v>1.915E-2</v>
      </c>
      <c r="F304">
        <v>0.13408</v>
      </c>
      <c r="G304">
        <v>9.57681</v>
      </c>
      <c r="H304">
        <v>3.5</v>
      </c>
      <c r="I304">
        <f t="shared" si="49"/>
        <v>0.95386573201958824</v>
      </c>
      <c r="O304">
        <f t="shared" si="50"/>
        <v>4.2148168800843124E-3</v>
      </c>
      <c r="P304">
        <f t="shared" si="51"/>
        <v>0.16018781784401501</v>
      </c>
      <c r="Q304">
        <f t="shared" si="52"/>
        <v>9.9357784397695958</v>
      </c>
      <c r="R304">
        <f t="shared" si="53"/>
        <v>1.6594647911017432E-2</v>
      </c>
      <c r="S304">
        <f t="shared" si="54"/>
        <v>-2.9008686493350005E-2</v>
      </c>
      <c r="T304">
        <f t="shared" si="55"/>
        <v>-0.39885382196621855</v>
      </c>
      <c r="U304">
        <f t="shared" si="56"/>
        <v>1.6658065663726384E-3</v>
      </c>
    </row>
    <row r="305" spans="1:21" x14ac:dyDescent="0.25">
      <c r="A305" t="s">
        <v>13</v>
      </c>
      <c r="B305" t="s">
        <v>12</v>
      </c>
      <c r="C305" t="s">
        <v>5</v>
      </c>
      <c r="D305">
        <v>4586339473000</v>
      </c>
      <c r="E305">
        <v>9.58E-3</v>
      </c>
      <c r="F305">
        <v>0.15323000000000001</v>
      </c>
      <c r="G305">
        <v>9.6438400000000009</v>
      </c>
      <c r="H305">
        <v>3.5</v>
      </c>
      <c r="I305">
        <f t="shared" si="49"/>
        <v>0.96731672548663272</v>
      </c>
      <c r="O305">
        <f t="shared" si="50"/>
        <v>4.7513351920758819E-3</v>
      </c>
      <c r="P305">
        <f t="shared" si="51"/>
        <v>0.15949203605961351</v>
      </c>
      <c r="Q305">
        <f t="shared" si="52"/>
        <v>9.9065845957926371</v>
      </c>
      <c r="R305">
        <f t="shared" si="53"/>
        <v>5.3651831199156876E-3</v>
      </c>
      <c r="S305">
        <f t="shared" si="54"/>
        <v>-6.9578178440150018E-3</v>
      </c>
      <c r="T305">
        <f t="shared" si="55"/>
        <v>-0.29193843976959499</v>
      </c>
      <c r="U305">
        <f t="shared" si="56"/>
        <v>8.8702202579126399E-4</v>
      </c>
    </row>
    <row r="306" spans="1:21" x14ac:dyDescent="0.25">
      <c r="A306" t="s">
        <v>13</v>
      </c>
      <c r="B306" t="s">
        <v>12</v>
      </c>
      <c r="C306" t="s">
        <v>5</v>
      </c>
      <c r="D306">
        <v>4586339473000</v>
      </c>
      <c r="E306">
        <v>2.8729999999999999E-2</v>
      </c>
      <c r="F306">
        <v>0.13408</v>
      </c>
      <c r="G306">
        <v>9.6534200000000006</v>
      </c>
      <c r="H306">
        <v>3.5</v>
      </c>
      <c r="I306">
        <f t="shared" si="49"/>
        <v>0.96918943715619732</v>
      </c>
      <c r="O306">
        <f t="shared" si="50"/>
        <v>7.1492016728682932E-3</v>
      </c>
      <c r="P306">
        <f t="shared" si="51"/>
        <v>0.15695083245365216</v>
      </c>
      <c r="Q306">
        <f t="shared" si="52"/>
        <v>9.8812681362133734</v>
      </c>
      <c r="R306">
        <f t="shared" si="53"/>
        <v>2.3978664807924117E-2</v>
      </c>
      <c r="S306">
        <f t="shared" si="54"/>
        <v>-2.5412036059613508E-2</v>
      </c>
      <c r="T306">
        <f t="shared" si="55"/>
        <v>-0.2531645957926365</v>
      </c>
      <c r="U306">
        <f t="shared" si="56"/>
        <v>6.7913902012085631E-4</v>
      </c>
    </row>
    <row r="307" spans="1:21" x14ac:dyDescent="0.25">
      <c r="A307" t="s">
        <v>13</v>
      </c>
      <c r="B307" t="s">
        <v>12</v>
      </c>
      <c r="C307" t="s">
        <v>5</v>
      </c>
      <c r="D307">
        <v>4586339473000</v>
      </c>
      <c r="E307">
        <v>2.8729999999999999E-2</v>
      </c>
      <c r="F307">
        <v>0.13408</v>
      </c>
      <c r="G307">
        <v>9.6534200000000006</v>
      </c>
      <c r="H307">
        <v>3.5</v>
      </c>
      <c r="I307">
        <f t="shared" si="49"/>
        <v>0.96918943715619732</v>
      </c>
      <c r="O307">
        <f t="shared" si="50"/>
        <v>9.3072815055814644E-3</v>
      </c>
      <c r="P307">
        <f t="shared" si="51"/>
        <v>0.15466374920828696</v>
      </c>
      <c r="Q307">
        <f t="shared" si="52"/>
        <v>9.8584833225920363</v>
      </c>
      <c r="R307">
        <f t="shared" si="53"/>
        <v>2.1580798327131705E-2</v>
      </c>
      <c r="S307">
        <f t="shared" si="54"/>
        <v>-2.2870832453652151E-2</v>
      </c>
      <c r="T307">
        <f t="shared" si="55"/>
        <v>-0.22784813621337285</v>
      </c>
      <c r="U307">
        <f t="shared" si="56"/>
        <v>5.5010260629789352E-4</v>
      </c>
    </row>
    <row r="308" spans="1:21" x14ac:dyDescent="0.25">
      <c r="A308" t="s">
        <v>13</v>
      </c>
      <c r="B308" t="s">
        <v>12</v>
      </c>
      <c r="C308" t="s">
        <v>5</v>
      </c>
      <c r="D308">
        <v>4596699662000</v>
      </c>
      <c r="E308">
        <v>4.7879999999999999E-2</v>
      </c>
      <c r="F308">
        <v>0.15323000000000001</v>
      </c>
      <c r="G308">
        <v>9.5385000000000009</v>
      </c>
      <c r="H308">
        <v>3.5</v>
      </c>
      <c r="I308">
        <f t="shared" si="49"/>
        <v>0.94632827884665605</v>
      </c>
      <c r="O308">
        <f t="shared" si="50"/>
        <v>1.3164553355023319E-2</v>
      </c>
      <c r="P308">
        <f t="shared" si="51"/>
        <v>0.15452037428745827</v>
      </c>
      <c r="Q308">
        <f t="shared" si="52"/>
        <v>9.8264849903328333</v>
      </c>
      <c r="R308">
        <f t="shared" si="53"/>
        <v>3.8572718494418533E-2</v>
      </c>
      <c r="S308">
        <f t="shared" si="54"/>
        <v>-1.4337492082869552E-3</v>
      </c>
      <c r="T308">
        <f t="shared" si="55"/>
        <v>-0.31998332259203544</v>
      </c>
      <c r="U308">
        <f t="shared" si="56"/>
        <v>1.0801582818422075E-3</v>
      </c>
    </row>
    <row r="309" spans="1:21" x14ac:dyDescent="0.25">
      <c r="A309" t="s">
        <v>13</v>
      </c>
      <c r="B309" t="s">
        <v>12</v>
      </c>
      <c r="C309" t="s">
        <v>5</v>
      </c>
      <c r="D309">
        <v>4596699662000</v>
      </c>
      <c r="E309">
        <v>2.8729999999999999E-2</v>
      </c>
      <c r="F309">
        <v>0.1245</v>
      </c>
      <c r="G309">
        <v>9.5863800000000001</v>
      </c>
      <c r="H309">
        <v>3.5</v>
      </c>
      <c r="I309">
        <f t="shared" si="49"/>
        <v>0.95575168915458697</v>
      </c>
      <c r="O309">
        <f t="shared" si="50"/>
        <v>1.4721098019520987E-2</v>
      </c>
      <c r="P309">
        <f t="shared" si="51"/>
        <v>0.15151833685871244</v>
      </c>
      <c r="Q309">
        <f t="shared" si="52"/>
        <v>9.8024744912995505</v>
      </c>
      <c r="R309">
        <f t="shared" si="53"/>
        <v>1.556544664497668E-2</v>
      </c>
      <c r="S309">
        <f t="shared" si="54"/>
        <v>-3.0020374287458268E-2</v>
      </c>
      <c r="T309">
        <f t="shared" si="55"/>
        <v>-0.24010499033283317</v>
      </c>
      <c r="U309">
        <f t="shared" si="56"/>
        <v>6.1135153883050842E-4</v>
      </c>
    </row>
    <row r="310" spans="1:21" x14ac:dyDescent="0.25">
      <c r="A310" t="s">
        <v>13</v>
      </c>
      <c r="B310" t="s">
        <v>12</v>
      </c>
      <c r="C310" t="s">
        <v>5</v>
      </c>
      <c r="D310">
        <v>4596699662000</v>
      </c>
      <c r="E310">
        <v>4.7879999999999999E-2</v>
      </c>
      <c r="F310">
        <v>0.1245</v>
      </c>
      <c r="G310">
        <v>9.57681</v>
      </c>
      <c r="H310">
        <v>3.5</v>
      </c>
      <c r="I310">
        <f t="shared" si="49"/>
        <v>0.95385999819098322</v>
      </c>
      <c r="O310">
        <f t="shared" si="50"/>
        <v>1.803698821756889E-2</v>
      </c>
      <c r="P310">
        <f t="shared" si="51"/>
        <v>0.14881650317284117</v>
      </c>
      <c r="Q310">
        <f t="shared" si="52"/>
        <v>9.7799080421695948</v>
      </c>
      <c r="R310">
        <f t="shared" si="53"/>
        <v>3.3158901980479008E-2</v>
      </c>
      <c r="S310">
        <f t="shared" si="54"/>
        <v>-2.7018336858712438E-2</v>
      </c>
      <c r="T310">
        <f t="shared" si="55"/>
        <v>-0.22566449129955046</v>
      </c>
      <c r="U310">
        <f t="shared" si="56"/>
        <v>5.4854689795764034E-4</v>
      </c>
    </row>
    <row r="311" spans="1:21" x14ac:dyDescent="0.25">
      <c r="A311" t="s">
        <v>13</v>
      </c>
      <c r="B311" t="s">
        <v>12</v>
      </c>
      <c r="C311" t="s">
        <v>5</v>
      </c>
      <c r="D311">
        <v>4596699662000</v>
      </c>
      <c r="E311">
        <v>0</v>
      </c>
      <c r="F311">
        <v>0.13408</v>
      </c>
      <c r="G311">
        <v>9.6246899999999993</v>
      </c>
      <c r="H311">
        <v>3.5</v>
      </c>
      <c r="I311">
        <f t="shared" si="49"/>
        <v>0.96342169984616743</v>
      </c>
      <c r="O311">
        <f t="shared" si="50"/>
        <v>1.6233289395812003E-2</v>
      </c>
      <c r="P311">
        <f t="shared" si="51"/>
        <v>0.14734285285555707</v>
      </c>
      <c r="Q311">
        <f t="shared" si="52"/>
        <v>9.7643862379526354</v>
      </c>
      <c r="R311">
        <f t="shared" si="53"/>
        <v>-1.803698821756889E-2</v>
      </c>
      <c r="S311">
        <f t="shared" si="54"/>
        <v>-1.473650317284117E-2</v>
      </c>
      <c r="T311">
        <f t="shared" si="55"/>
        <v>-0.15521804216959545</v>
      </c>
      <c r="U311">
        <f t="shared" si="56"/>
        <v>2.5616137737050407E-4</v>
      </c>
    </row>
    <row r="312" spans="1:21" x14ac:dyDescent="0.25">
      <c r="A312" t="s">
        <v>13</v>
      </c>
      <c r="B312" t="s">
        <v>12</v>
      </c>
      <c r="C312" t="s">
        <v>5</v>
      </c>
      <c r="D312">
        <v>4596699662000</v>
      </c>
      <c r="E312">
        <v>1.915E-2</v>
      </c>
      <c r="F312">
        <v>0.1245</v>
      </c>
      <c r="G312">
        <v>9.6151099999999996</v>
      </c>
      <c r="H312">
        <v>3.5</v>
      </c>
      <c r="I312">
        <f t="shared" si="49"/>
        <v>0.96148318458071258</v>
      </c>
      <c r="O312">
        <f t="shared" si="50"/>
        <v>1.6524960456230801E-2</v>
      </c>
      <c r="P312">
        <f t="shared" si="51"/>
        <v>0.14505856757000135</v>
      </c>
      <c r="Q312">
        <f t="shared" si="52"/>
        <v>9.7494586141573727</v>
      </c>
      <c r="R312">
        <f t="shared" si="53"/>
        <v>2.9167106041879977E-3</v>
      </c>
      <c r="S312">
        <f t="shared" si="54"/>
        <v>-2.2842852855557066E-2</v>
      </c>
      <c r="T312">
        <f t="shared" si="55"/>
        <v>-0.14927623795263578</v>
      </c>
      <c r="U312">
        <f t="shared" si="56"/>
        <v>2.372216616275478E-4</v>
      </c>
    </row>
    <row r="313" spans="1:21" x14ac:dyDescent="0.25">
      <c r="A313" t="s">
        <v>13</v>
      </c>
      <c r="B313" t="s">
        <v>12</v>
      </c>
      <c r="C313" t="s">
        <v>5</v>
      </c>
      <c r="D313">
        <v>4596699662000</v>
      </c>
      <c r="E313">
        <v>1.915E-2</v>
      </c>
      <c r="F313">
        <v>0.14365</v>
      </c>
      <c r="G313">
        <v>9.6630000000000003</v>
      </c>
      <c r="H313">
        <v>3.5</v>
      </c>
      <c r="I313">
        <f t="shared" si="49"/>
        <v>0.97113650735679857</v>
      </c>
      <c r="O313">
        <f t="shared" si="50"/>
        <v>1.6787464410607723E-2</v>
      </c>
      <c r="P313">
        <f t="shared" si="51"/>
        <v>0.1449177108130012</v>
      </c>
      <c r="Q313">
        <f t="shared" si="52"/>
        <v>9.7408127527416362</v>
      </c>
      <c r="R313">
        <f t="shared" si="53"/>
        <v>2.625039543769199E-3</v>
      </c>
      <c r="S313">
        <f t="shared" si="54"/>
        <v>-1.4085675700013511E-3</v>
      </c>
      <c r="T313">
        <f t="shared" si="55"/>
        <v>-8.6458614157372438E-2</v>
      </c>
      <c r="U313">
        <f t="shared" si="56"/>
        <v>7.7819870615303911E-5</v>
      </c>
    </row>
    <row r="314" spans="1:21" x14ac:dyDescent="0.25">
      <c r="A314" t="s">
        <v>13</v>
      </c>
      <c r="B314" t="s">
        <v>12</v>
      </c>
      <c r="C314" t="s">
        <v>5</v>
      </c>
      <c r="D314">
        <v>4596699662000</v>
      </c>
      <c r="E314">
        <v>1.915E-2</v>
      </c>
      <c r="F314">
        <v>0.14365</v>
      </c>
      <c r="G314">
        <v>9.6630000000000003</v>
      </c>
      <c r="H314">
        <v>3.5</v>
      </c>
      <c r="I314">
        <f t="shared" si="49"/>
        <v>0.97113650735679857</v>
      </c>
      <c r="O314">
        <f t="shared" si="50"/>
        <v>1.702371796954695E-2</v>
      </c>
      <c r="P314">
        <f t="shared" si="51"/>
        <v>0.14479093973170107</v>
      </c>
      <c r="Q314">
        <f t="shared" si="52"/>
        <v>9.733031477467474</v>
      </c>
      <c r="R314">
        <f t="shared" si="53"/>
        <v>2.362535589392277E-3</v>
      </c>
      <c r="S314">
        <f t="shared" si="54"/>
        <v>-1.2677108130011994E-3</v>
      </c>
      <c r="T314">
        <f t="shared" si="55"/>
        <v>-7.7812752741635904E-2</v>
      </c>
      <c r="U314">
        <f t="shared" si="56"/>
        <v>6.3034095198397308E-5</v>
      </c>
    </row>
    <row r="315" spans="1:21" x14ac:dyDescent="0.25">
      <c r="A315" t="s">
        <v>13</v>
      </c>
      <c r="B315" t="s">
        <v>12</v>
      </c>
      <c r="C315" t="s">
        <v>5</v>
      </c>
      <c r="D315">
        <v>4597922860000</v>
      </c>
      <c r="E315">
        <v>2.8729999999999999E-2</v>
      </c>
      <c r="F315">
        <v>0.1245</v>
      </c>
      <c r="G315">
        <v>9.5385000000000009</v>
      </c>
      <c r="H315">
        <v>3.5</v>
      </c>
      <c r="I315">
        <f t="shared" si="49"/>
        <v>0.94623005459106668</v>
      </c>
      <c r="O315">
        <f t="shared" si="50"/>
        <v>1.8194346172592257E-2</v>
      </c>
      <c r="P315">
        <f t="shared" si="51"/>
        <v>0.14276184575853096</v>
      </c>
      <c r="Q315">
        <f t="shared" si="52"/>
        <v>9.7135783297207254</v>
      </c>
      <c r="R315">
        <f t="shared" si="53"/>
        <v>1.1706282030453048E-2</v>
      </c>
      <c r="S315">
        <f t="shared" si="54"/>
        <v>-2.0290939731701069E-2</v>
      </c>
      <c r="T315">
        <f t="shared" si="55"/>
        <v>-0.19453147746747312</v>
      </c>
      <c r="U315">
        <f t="shared" si="56"/>
        <v>3.9920039116229331E-4</v>
      </c>
    </row>
    <row r="316" spans="1:21" x14ac:dyDescent="0.25">
      <c r="A316" t="s">
        <v>13</v>
      </c>
      <c r="B316" t="s">
        <v>12</v>
      </c>
      <c r="C316" t="s">
        <v>5</v>
      </c>
      <c r="D316">
        <v>4597922860000</v>
      </c>
      <c r="E316">
        <v>3.8309999999999997E-2</v>
      </c>
      <c r="F316">
        <v>0.11491999999999999</v>
      </c>
      <c r="G316">
        <v>9.5576500000000006</v>
      </c>
      <c r="H316">
        <v>3.5</v>
      </c>
      <c r="I316">
        <f t="shared" si="49"/>
        <v>0.95001541819383373</v>
      </c>
      <c r="O316">
        <f t="shared" si="50"/>
        <v>2.0205911555333033E-2</v>
      </c>
      <c r="P316">
        <f t="shared" si="51"/>
        <v>0.13997766118267788</v>
      </c>
      <c r="Q316">
        <f t="shared" si="52"/>
        <v>9.6979854967486521</v>
      </c>
      <c r="R316">
        <f t="shared" si="53"/>
        <v>2.011565382740774E-2</v>
      </c>
      <c r="S316">
        <f t="shared" si="54"/>
        <v>-2.7841845758530964E-2</v>
      </c>
      <c r="T316">
        <f t="shared" si="55"/>
        <v>-0.15592832972072479</v>
      </c>
      <c r="U316">
        <f t="shared" si="56"/>
        <v>2.6508630614035291E-4</v>
      </c>
    </row>
    <row r="317" spans="1:21" x14ac:dyDescent="0.25">
      <c r="A317" t="s">
        <v>13</v>
      </c>
      <c r="B317" t="s">
        <v>12</v>
      </c>
      <c r="C317" t="s">
        <v>5</v>
      </c>
      <c r="D317">
        <v>4597922860000</v>
      </c>
      <c r="E317">
        <v>1.915E-2</v>
      </c>
      <c r="F317">
        <v>0.1245</v>
      </c>
      <c r="G317">
        <v>9.57681</v>
      </c>
      <c r="H317">
        <v>3.5</v>
      </c>
      <c r="I317">
        <f t="shared" si="49"/>
        <v>0.95383997360736994</v>
      </c>
      <c r="O317">
        <f t="shared" si="50"/>
        <v>2.0100320399799729E-2</v>
      </c>
      <c r="P317">
        <f t="shared" si="51"/>
        <v>0.13842989506441009</v>
      </c>
      <c r="Q317">
        <f t="shared" si="52"/>
        <v>9.6858679470737883</v>
      </c>
      <c r="R317">
        <f t="shared" si="53"/>
        <v>-1.0559115553330327E-3</v>
      </c>
      <c r="S317">
        <f t="shared" si="54"/>
        <v>-1.5477661182677876E-2</v>
      </c>
      <c r="T317">
        <f t="shared" si="55"/>
        <v>-0.12117549674865202</v>
      </c>
      <c r="U317">
        <f t="shared" si="56"/>
        <v>1.5518471801726858E-4</v>
      </c>
    </row>
    <row r="318" spans="1:21" x14ac:dyDescent="0.25">
      <c r="A318" t="s">
        <v>13</v>
      </c>
      <c r="B318" t="s">
        <v>12</v>
      </c>
      <c r="C318" t="s">
        <v>5</v>
      </c>
      <c r="D318">
        <v>4597922860000</v>
      </c>
      <c r="E318">
        <v>1.915E-2</v>
      </c>
      <c r="F318">
        <v>0.11491999999999999</v>
      </c>
      <c r="G318">
        <v>9.5863800000000001</v>
      </c>
      <c r="H318">
        <v>3.5</v>
      </c>
      <c r="I318">
        <f t="shared" si="49"/>
        <v>0.95572306980339838</v>
      </c>
      <c r="O318">
        <f t="shared" si="50"/>
        <v>2.0005288359819757E-2</v>
      </c>
      <c r="P318">
        <f t="shared" si="51"/>
        <v>0.13607890555796909</v>
      </c>
      <c r="Q318">
        <f t="shared" si="52"/>
        <v>9.6759191523664096</v>
      </c>
      <c r="R318">
        <f t="shared" si="53"/>
        <v>-9.5032039979972907E-4</v>
      </c>
      <c r="S318">
        <f t="shared" si="54"/>
        <v>-2.3509895064410091E-2</v>
      </c>
      <c r="T318">
        <f t="shared" si="55"/>
        <v>-9.9487947073788163E-2</v>
      </c>
      <c r="U318">
        <f t="shared" si="56"/>
        <v>1.0867659490242011E-4</v>
      </c>
    </row>
    <row r="319" spans="1:21" x14ac:dyDescent="0.25">
      <c r="A319" t="s">
        <v>13</v>
      </c>
      <c r="B319" t="s">
        <v>12</v>
      </c>
      <c r="C319" t="s">
        <v>5</v>
      </c>
      <c r="D319">
        <v>4597922860000</v>
      </c>
      <c r="E319">
        <v>2.8729999999999999E-2</v>
      </c>
      <c r="F319">
        <v>0.1245</v>
      </c>
      <c r="G319">
        <v>9.6246899999999993</v>
      </c>
      <c r="H319">
        <v>3.5</v>
      </c>
      <c r="I319">
        <f t="shared" si="49"/>
        <v>0.96340452425189949</v>
      </c>
      <c r="O319">
        <f t="shared" si="50"/>
        <v>2.0877759523837781E-2</v>
      </c>
      <c r="P319">
        <f t="shared" si="51"/>
        <v>0.13492101500217218</v>
      </c>
      <c r="Q319">
        <f t="shared" si="52"/>
        <v>9.6707962371297693</v>
      </c>
      <c r="R319">
        <f t="shared" si="53"/>
        <v>8.7247116401802417E-3</v>
      </c>
      <c r="S319">
        <f t="shared" si="54"/>
        <v>-1.1578905557969088E-2</v>
      </c>
      <c r="T319">
        <f t="shared" si="55"/>
        <v>-5.1229152366410347E-2</v>
      </c>
      <c r="U319">
        <f t="shared" si="56"/>
        <v>2.9474954501038215E-5</v>
      </c>
    </row>
    <row r="320" spans="1:21" x14ac:dyDescent="0.25">
      <c r="A320" t="s">
        <v>13</v>
      </c>
      <c r="B320" t="s">
        <v>12</v>
      </c>
      <c r="C320" t="s">
        <v>5</v>
      </c>
      <c r="D320">
        <v>4597922860000</v>
      </c>
      <c r="E320">
        <v>1.915E-2</v>
      </c>
      <c r="F320">
        <v>0.14365</v>
      </c>
      <c r="G320">
        <v>9.6438400000000009</v>
      </c>
      <c r="H320">
        <v>3.5</v>
      </c>
      <c r="I320">
        <f t="shared" si="49"/>
        <v>0.96729001077273435</v>
      </c>
      <c r="O320">
        <f t="shared" si="50"/>
        <v>2.0704983571454005E-2</v>
      </c>
      <c r="P320">
        <f t="shared" si="51"/>
        <v>0.13579391350195497</v>
      </c>
      <c r="Q320">
        <f t="shared" si="52"/>
        <v>9.6681006134167937</v>
      </c>
      <c r="R320">
        <f t="shared" si="53"/>
        <v>-1.727759523837781E-3</v>
      </c>
      <c r="S320">
        <f t="shared" si="54"/>
        <v>8.7289849978278156E-3</v>
      </c>
      <c r="T320">
        <f t="shared" si="55"/>
        <v>-2.6956237129768468E-2</v>
      </c>
      <c r="U320">
        <f t="shared" si="56"/>
        <v>8.3790769765095126E-6</v>
      </c>
    </row>
    <row r="321" spans="1:21" x14ac:dyDescent="0.25">
      <c r="A321" t="s">
        <v>13</v>
      </c>
      <c r="B321" t="s">
        <v>12</v>
      </c>
      <c r="C321" t="s">
        <v>5</v>
      </c>
      <c r="D321">
        <v>4597922860000</v>
      </c>
      <c r="E321">
        <v>1.915E-2</v>
      </c>
      <c r="F321">
        <v>0.14365</v>
      </c>
      <c r="G321">
        <v>9.6438400000000009</v>
      </c>
      <c r="H321">
        <v>3.5</v>
      </c>
      <c r="I321">
        <f t="shared" si="49"/>
        <v>0.96729001077273435</v>
      </c>
      <c r="O321">
        <f t="shared" si="50"/>
        <v>2.0549485214308605E-2</v>
      </c>
      <c r="P321">
        <f t="shared" si="51"/>
        <v>0.13657952215175947</v>
      </c>
      <c r="Q321">
        <f t="shared" si="52"/>
        <v>9.6656745520751155</v>
      </c>
      <c r="R321">
        <f t="shared" si="53"/>
        <v>-1.554983571454005E-3</v>
      </c>
      <c r="S321">
        <f t="shared" si="54"/>
        <v>7.856086498045034E-3</v>
      </c>
      <c r="T321">
        <f t="shared" si="55"/>
        <v>-2.4260613416792864E-2</v>
      </c>
      <c r="U321">
        <f t="shared" si="56"/>
        <v>6.7870523509733331E-6</v>
      </c>
    </row>
    <row r="322" spans="1:21" x14ac:dyDescent="0.25">
      <c r="A322" t="s">
        <v>13</v>
      </c>
      <c r="B322" t="s">
        <v>12</v>
      </c>
      <c r="C322" t="s">
        <v>5</v>
      </c>
      <c r="D322">
        <v>4598740940000</v>
      </c>
      <c r="E322">
        <v>9.58E-3</v>
      </c>
      <c r="F322">
        <v>0.11491999999999999</v>
      </c>
      <c r="G322">
        <v>9.6438400000000009</v>
      </c>
      <c r="H322">
        <v>3.5</v>
      </c>
      <c r="I322">
        <f t="shared" si="49"/>
        <v>0.96720990646346827</v>
      </c>
      <c r="O322">
        <f t="shared" si="50"/>
        <v>1.9452536692877744E-2</v>
      </c>
      <c r="P322">
        <f t="shared" si="51"/>
        <v>0.13441356993658352</v>
      </c>
      <c r="Q322">
        <f t="shared" si="52"/>
        <v>9.6634910968676042</v>
      </c>
      <c r="R322">
        <f t="shared" si="53"/>
        <v>-1.0969485214308605E-2</v>
      </c>
      <c r="S322">
        <f t="shared" si="54"/>
        <v>-2.165952215175948E-2</v>
      </c>
      <c r="T322">
        <f t="shared" si="55"/>
        <v>-2.1834552075114644E-2</v>
      </c>
      <c r="U322">
        <f t="shared" si="56"/>
        <v>1.1086699701267673E-5</v>
      </c>
    </row>
    <row r="323" spans="1:21" x14ac:dyDescent="0.25">
      <c r="A323" t="s">
        <v>13</v>
      </c>
      <c r="B323" t="s">
        <v>12</v>
      </c>
      <c r="C323" t="s">
        <v>5</v>
      </c>
      <c r="D323">
        <v>4600074476000</v>
      </c>
      <c r="E323">
        <v>4.7879999999999999E-2</v>
      </c>
      <c r="F323">
        <v>0.13408</v>
      </c>
      <c r="G323">
        <v>9.5385000000000009</v>
      </c>
      <c r="H323">
        <v>3.5</v>
      </c>
      <c r="I323">
        <f t="shared" si="49"/>
        <v>0.94627106802708327</v>
      </c>
      <c r="O323">
        <f t="shared" si="50"/>
        <v>2.2295283023589969E-2</v>
      </c>
      <c r="P323">
        <f t="shared" si="51"/>
        <v>0.13438021294292515</v>
      </c>
      <c r="Q323">
        <f t="shared" si="52"/>
        <v>9.6509919871808449</v>
      </c>
      <c r="R323">
        <f t="shared" si="53"/>
        <v>2.8427463307122255E-2</v>
      </c>
      <c r="S323">
        <f t="shared" si="54"/>
        <v>-3.3356993658351097E-4</v>
      </c>
      <c r="T323">
        <f t="shared" si="55"/>
        <v>-0.12499109686760335</v>
      </c>
      <c r="U323">
        <f t="shared" si="56"/>
        <v>1.7085307881407823E-4</v>
      </c>
    </row>
    <row r="324" spans="1:21" x14ac:dyDescent="0.25">
      <c r="A324" t="s">
        <v>13</v>
      </c>
      <c r="B324" t="s">
        <v>12</v>
      </c>
      <c r="C324" t="s">
        <v>5</v>
      </c>
      <c r="D324">
        <v>4600074476000</v>
      </c>
      <c r="E324">
        <v>2.8729999999999999E-2</v>
      </c>
      <c r="F324">
        <v>0.13408</v>
      </c>
      <c r="G324">
        <v>9.5576500000000006</v>
      </c>
      <c r="H324">
        <v>3.5</v>
      </c>
      <c r="I324">
        <f t="shared" si="49"/>
        <v>0.95005834821676527</v>
      </c>
      <c r="O324">
        <f t="shared" si="50"/>
        <v>2.2938754721230973E-2</v>
      </c>
      <c r="P324">
        <f t="shared" si="51"/>
        <v>0.13435019164863263</v>
      </c>
      <c r="Q324">
        <f t="shared" si="52"/>
        <v>9.6416577884627603</v>
      </c>
      <c r="R324">
        <f t="shared" si="53"/>
        <v>6.4347169764100293E-3</v>
      </c>
      <c r="S324">
        <f t="shared" si="54"/>
        <v>-3.0021294292514877E-4</v>
      </c>
      <c r="T324">
        <f t="shared" si="55"/>
        <v>-9.3341987180844299E-2</v>
      </c>
      <c r="U324">
        <f t="shared" si="56"/>
        <v>9.1028255237004299E-5</v>
      </c>
    </row>
    <row r="325" spans="1:21" x14ac:dyDescent="0.25">
      <c r="A325" t="s">
        <v>13</v>
      </c>
      <c r="B325" t="s">
        <v>12</v>
      </c>
      <c r="C325" t="s">
        <v>5</v>
      </c>
      <c r="D325">
        <v>4600074476000</v>
      </c>
      <c r="E325">
        <v>3.8309999999999997E-2</v>
      </c>
      <c r="F325">
        <v>0.14365</v>
      </c>
      <c r="G325">
        <v>9.5480800000000006</v>
      </c>
      <c r="H325">
        <v>3.5</v>
      </c>
      <c r="I325">
        <f t="shared" si="49"/>
        <v>0.94819143546341078</v>
      </c>
      <c r="O325">
        <f t="shared" si="50"/>
        <v>2.4475879249107876E-2</v>
      </c>
      <c r="P325">
        <f t="shared" si="51"/>
        <v>0.13528017248376936</v>
      </c>
      <c r="Q325">
        <f t="shared" si="52"/>
        <v>9.6323000096164844</v>
      </c>
      <c r="R325">
        <f t="shared" si="53"/>
        <v>1.5371245278769024E-2</v>
      </c>
      <c r="S325">
        <f t="shared" si="54"/>
        <v>9.2998083513673724E-3</v>
      </c>
      <c r="T325">
        <f t="shared" si="55"/>
        <v>-9.357778846275977E-2</v>
      </c>
      <c r="U325">
        <f t="shared" si="56"/>
        <v>9.4411228402360963E-5</v>
      </c>
    </row>
    <row r="326" spans="1:21" x14ac:dyDescent="0.25">
      <c r="A326" t="s">
        <v>33</v>
      </c>
      <c r="B326" t="s">
        <v>12</v>
      </c>
      <c r="C326" t="s">
        <v>5</v>
      </c>
      <c r="D326">
        <v>4941689421000</v>
      </c>
      <c r="E326">
        <v>6.7040000000000002E-2</v>
      </c>
      <c r="F326">
        <v>2.8729999999999999E-2</v>
      </c>
      <c r="G326">
        <v>9.5385000000000009</v>
      </c>
      <c r="H326">
        <v>3.5</v>
      </c>
      <c r="I326">
        <f t="shared" ref="I326:I365" si="57">((E326*E326)+(F326*F326)+(G326*G326))/($M$2 * $M$2)</f>
        <v>0.94611561303518665</v>
      </c>
      <c r="O326">
        <f t="shared" si="50"/>
        <v>2.8732291324197089E-2</v>
      </c>
      <c r="P326">
        <f t="shared" si="51"/>
        <v>0.12462515523539243</v>
      </c>
      <c r="Q326">
        <f t="shared" si="52"/>
        <v>9.6229200086548374</v>
      </c>
      <c r="R326">
        <f t="shared" si="53"/>
        <v>4.2564120750892123E-2</v>
      </c>
      <c r="S326">
        <f t="shared" si="54"/>
        <v>-0.10655017248376936</v>
      </c>
      <c r="T326">
        <f t="shared" si="55"/>
        <v>-9.3800009616483493E-2</v>
      </c>
      <c r="U326">
        <f t="shared" si="56"/>
        <v>2.2837680865302656E-4</v>
      </c>
    </row>
    <row r="327" spans="1:21" x14ac:dyDescent="0.25">
      <c r="A327" t="s">
        <v>33</v>
      </c>
      <c r="B327" t="s">
        <v>12</v>
      </c>
      <c r="C327" t="s">
        <v>5</v>
      </c>
      <c r="D327">
        <v>4941689421000</v>
      </c>
      <c r="E327">
        <v>2.8729999999999999E-2</v>
      </c>
      <c r="F327">
        <v>4.7879999999999999E-2</v>
      </c>
      <c r="G327">
        <v>9.5097699999999996</v>
      </c>
      <c r="H327">
        <v>3.5</v>
      </c>
      <c r="I327">
        <f t="shared" si="57"/>
        <v>0.94040222560575926</v>
      </c>
      <c r="O327">
        <f t="shared" si="50"/>
        <v>2.8732062191777381E-2</v>
      </c>
      <c r="P327">
        <f t="shared" si="51"/>
        <v>0.11695063971185318</v>
      </c>
      <c r="Q327">
        <f t="shared" si="52"/>
        <v>9.611605007789354</v>
      </c>
      <c r="R327">
        <f t="shared" si="53"/>
        <v>-2.2913241970907994E-6</v>
      </c>
      <c r="S327">
        <f t="shared" si="54"/>
        <v>-7.6745155235392437E-2</v>
      </c>
      <c r="T327">
        <f t="shared" si="55"/>
        <v>-0.11315000865483782</v>
      </c>
      <c r="U327">
        <f t="shared" si="56"/>
        <v>1.9437109945091781E-4</v>
      </c>
    </row>
    <row r="328" spans="1:21" x14ac:dyDescent="0.25">
      <c r="A328" t="s">
        <v>33</v>
      </c>
      <c r="B328" t="s">
        <v>12</v>
      </c>
      <c r="C328" t="s">
        <v>5</v>
      </c>
      <c r="D328">
        <v>4941689421000</v>
      </c>
      <c r="E328">
        <v>4.7879999999999999E-2</v>
      </c>
      <c r="F328">
        <v>6.7040000000000002E-2</v>
      </c>
      <c r="G328">
        <v>9.5193499999999993</v>
      </c>
      <c r="H328">
        <v>3.5</v>
      </c>
      <c r="I328">
        <f t="shared" si="57"/>
        <v>0.9423359593617745</v>
      </c>
      <c r="O328">
        <f t="shared" si="50"/>
        <v>3.0646855972599644E-2</v>
      </c>
      <c r="P328">
        <f t="shared" si="51"/>
        <v>0.11195957574066787</v>
      </c>
      <c r="Q328">
        <f t="shared" si="52"/>
        <v>9.6023795070104203</v>
      </c>
      <c r="R328">
        <f t="shared" si="53"/>
        <v>1.9147937808222618E-2</v>
      </c>
      <c r="S328">
        <f t="shared" si="54"/>
        <v>-4.991063971185318E-2</v>
      </c>
      <c r="T328">
        <f t="shared" si="55"/>
        <v>-9.2255007789354693E-2</v>
      </c>
      <c r="U328">
        <f t="shared" si="56"/>
        <v>1.1821416783222182E-4</v>
      </c>
    </row>
    <row r="329" spans="1:21" x14ac:dyDescent="0.25">
      <c r="A329" t="s">
        <v>33</v>
      </c>
      <c r="B329" t="s">
        <v>12</v>
      </c>
      <c r="C329" t="s">
        <v>5</v>
      </c>
      <c r="D329">
        <v>4941689421000</v>
      </c>
      <c r="E329">
        <v>8.6190000000000003E-2</v>
      </c>
      <c r="F329">
        <v>6.7040000000000002E-2</v>
      </c>
      <c r="G329">
        <v>9.5289199999999994</v>
      </c>
      <c r="H329">
        <v>3.5</v>
      </c>
      <c r="I329">
        <f t="shared" si="57"/>
        <v>0.94428487707813058</v>
      </c>
      <c r="O329">
        <f t="shared" si="50"/>
        <v>3.6201170375339681E-2</v>
      </c>
      <c r="P329">
        <f t="shared" si="51"/>
        <v>0.10746761816660108</v>
      </c>
      <c r="Q329">
        <f t="shared" si="52"/>
        <v>9.595033556309378</v>
      </c>
      <c r="R329">
        <f t="shared" si="53"/>
        <v>5.5543144027400362E-2</v>
      </c>
      <c r="S329">
        <f t="shared" si="54"/>
        <v>-4.4919575740667864E-2</v>
      </c>
      <c r="T329">
        <f t="shared" si="55"/>
        <v>-7.3459507010420921E-2</v>
      </c>
      <c r="U329">
        <f t="shared" si="56"/>
        <v>1.0917194922600558E-4</v>
      </c>
    </row>
    <row r="330" spans="1:21" x14ac:dyDescent="0.25">
      <c r="A330" t="s">
        <v>33</v>
      </c>
      <c r="B330" t="s">
        <v>12</v>
      </c>
      <c r="C330" t="s">
        <v>5</v>
      </c>
      <c r="D330">
        <v>4941689421000</v>
      </c>
      <c r="E330">
        <v>6.7040000000000002E-2</v>
      </c>
      <c r="F330">
        <v>5.7459999999999997E-2</v>
      </c>
      <c r="G330">
        <v>9.5863800000000001</v>
      </c>
      <c r="H330">
        <v>3.5</v>
      </c>
      <c r="I330">
        <f t="shared" si="57"/>
        <v>0.955662996052558</v>
      </c>
      <c r="O330">
        <f t="shared" si="50"/>
        <v>3.9285053337805714E-2</v>
      </c>
      <c r="P330">
        <f t="shared" si="51"/>
        <v>0.10246685634994097</v>
      </c>
      <c r="Q330">
        <f t="shared" si="52"/>
        <v>9.5941682006784408</v>
      </c>
      <c r="R330">
        <f t="shared" si="53"/>
        <v>3.0838829624660322E-2</v>
      </c>
      <c r="S330">
        <f t="shared" si="54"/>
        <v>-5.0007618166601084E-2</v>
      </c>
      <c r="T330">
        <f t="shared" si="55"/>
        <v>-8.6535563093779189E-3</v>
      </c>
      <c r="U330">
        <f t="shared" si="56"/>
        <v>3.6671157681512848E-5</v>
      </c>
    </row>
    <row r="331" spans="1:21" x14ac:dyDescent="0.25">
      <c r="A331" t="s">
        <v>33</v>
      </c>
      <c r="B331" t="s">
        <v>12</v>
      </c>
      <c r="C331" t="s">
        <v>5</v>
      </c>
      <c r="D331">
        <v>4941689421000</v>
      </c>
      <c r="E331">
        <v>3.8309999999999997E-2</v>
      </c>
      <c r="F331">
        <v>6.7040000000000002E-2</v>
      </c>
      <c r="G331">
        <v>9.6630000000000003</v>
      </c>
      <c r="H331">
        <v>3.5</v>
      </c>
      <c r="I331">
        <f t="shared" si="57"/>
        <v>0.97098011797121386</v>
      </c>
      <c r="O331">
        <f t="shared" si="50"/>
        <v>3.9187548004025144E-2</v>
      </c>
      <c r="P331">
        <f t="shared" si="51"/>
        <v>9.8924170714946885E-2</v>
      </c>
      <c r="Q331">
        <f t="shared" si="52"/>
        <v>9.6010513806105973</v>
      </c>
      <c r="R331">
        <f t="shared" si="53"/>
        <v>-9.7505333780571746E-4</v>
      </c>
      <c r="S331">
        <f t="shared" si="54"/>
        <v>-3.5426856349940972E-2</v>
      </c>
      <c r="T331">
        <f t="shared" si="55"/>
        <v>6.8831799321559473E-2</v>
      </c>
      <c r="U331">
        <f t="shared" si="56"/>
        <v>6.232510690429413E-5</v>
      </c>
    </row>
    <row r="332" spans="1:21" x14ac:dyDescent="0.25">
      <c r="A332" t="s">
        <v>33</v>
      </c>
      <c r="B332" t="s">
        <v>12</v>
      </c>
      <c r="C332" t="s">
        <v>5</v>
      </c>
      <c r="D332">
        <v>4941689421000</v>
      </c>
      <c r="E332">
        <v>3.8309999999999997E-2</v>
      </c>
      <c r="F332">
        <v>6.7040000000000002E-2</v>
      </c>
      <c r="G332">
        <v>9.6630000000000003</v>
      </c>
      <c r="H332">
        <v>3.5</v>
      </c>
      <c r="I332">
        <f t="shared" si="57"/>
        <v>0.97098011797121386</v>
      </c>
      <c r="O332">
        <f t="shared" si="50"/>
        <v>3.9099793203622633E-2</v>
      </c>
      <c r="P332">
        <f t="shared" si="51"/>
        <v>9.5735753643452201E-2</v>
      </c>
      <c r="Q332">
        <f t="shared" si="52"/>
        <v>9.6072462425495377</v>
      </c>
      <c r="R332">
        <f t="shared" si="53"/>
        <v>-8.775480040251471E-4</v>
      </c>
      <c r="S332">
        <f t="shared" si="54"/>
        <v>-3.1884170714946883E-2</v>
      </c>
      <c r="T332">
        <f t="shared" si="55"/>
        <v>6.1948619389402992E-2</v>
      </c>
      <c r="U332">
        <f t="shared" si="56"/>
        <v>5.0483336592477568E-5</v>
      </c>
    </row>
    <row r="333" spans="1:21" x14ac:dyDescent="0.25">
      <c r="A333" t="s">
        <v>15</v>
      </c>
      <c r="B333" t="s">
        <v>12</v>
      </c>
      <c r="C333" t="s">
        <v>5</v>
      </c>
      <c r="D333">
        <v>5419204955000</v>
      </c>
      <c r="E333">
        <v>2.8729999999999999E-2</v>
      </c>
      <c r="F333">
        <v>8.6190000000000003E-2</v>
      </c>
      <c r="G333">
        <v>9.5672300000000003</v>
      </c>
      <c r="H333">
        <v>3.5</v>
      </c>
      <c r="I333">
        <f t="shared" si="57"/>
        <v>0.95185378265841747</v>
      </c>
      <c r="O333">
        <f t="shared" si="50"/>
        <v>3.8062813883260369E-2</v>
      </c>
      <c r="P333">
        <f t="shared" si="51"/>
        <v>9.4781178279106981E-2</v>
      </c>
      <c r="Q333">
        <f t="shared" si="52"/>
        <v>9.6032446182945836</v>
      </c>
      <c r="R333">
        <f t="shared" si="53"/>
        <v>-1.0369793203622635E-2</v>
      </c>
      <c r="S333">
        <f t="shared" si="54"/>
        <v>-9.5457536434521983E-3</v>
      </c>
      <c r="T333">
        <f t="shared" si="55"/>
        <v>-4.0016242549537395E-2</v>
      </c>
      <c r="U333">
        <f t="shared" si="56"/>
        <v>1.8716299264505482E-5</v>
      </c>
    </row>
    <row r="334" spans="1:21" x14ac:dyDescent="0.25">
      <c r="A334" t="s">
        <v>15</v>
      </c>
      <c r="B334" t="s">
        <v>12</v>
      </c>
      <c r="C334" t="s">
        <v>5</v>
      </c>
      <c r="D334">
        <v>5419204955000</v>
      </c>
      <c r="E334">
        <v>9.58E-3</v>
      </c>
      <c r="F334">
        <v>8.6190000000000003E-2</v>
      </c>
      <c r="G334">
        <v>9.5480800000000006</v>
      </c>
      <c r="H334">
        <v>3.5</v>
      </c>
      <c r="I334">
        <f t="shared" si="57"/>
        <v>0.94803980368801655</v>
      </c>
      <c r="O334">
        <f t="shared" si="50"/>
        <v>3.5214532494934336E-2</v>
      </c>
      <c r="P334">
        <f t="shared" si="51"/>
        <v>9.392206045119629E-2</v>
      </c>
      <c r="Q334">
        <f t="shared" si="52"/>
        <v>9.5977281564651253</v>
      </c>
      <c r="R334">
        <f t="shared" si="53"/>
        <v>-2.848281388326037E-2</v>
      </c>
      <c r="S334">
        <f t="shared" si="54"/>
        <v>-8.5911782791069785E-3</v>
      </c>
      <c r="T334">
        <f t="shared" si="55"/>
        <v>-5.5164618294583079E-2</v>
      </c>
      <c r="U334">
        <f t="shared" si="56"/>
        <v>4.084640166800806E-5</v>
      </c>
    </row>
    <row r="335" spans="1:21" x14ac:dyDescent="0.25">
      <c r="A335" t="s">
        <v>15</v>
      </c>
      <c r="B335" t="s">
        <v>12</v>
      </c>
      <c r="C335" t="s">
        <v>5</v>
      </c>
      <c r="D335">
        <v>5419204955000</v>
      </c>
      <c r="E335">
        <v>1.915E-2</v>
      </c>
      <c r="F335">
        <v>5.7459999999999997E-2</v>
      </c>
      <c r="G335">
        <v>9.5863800000000001</v>
      </c>
      <c r="H335">
        <v>3.5</v>
      </c>
      <c r="I335">
        <f t="shared" si="57"/>
        <v>0.95562007598799381</v>
      </c>
      <c r="O335">
        <f t="shared" si="50"/>
        <v>3.3608079245440903E-2</v>
      </c>
      <c r="P335">
        <f t="shared" si="51"/>
        <v>9.0275854406076661E-2</v>
      </c>
      <c r="Q335">
        <f t="shared" si="52"/>
        <v>9.5965933408186128</v>
      </c>
      <c r="R335">
        <f t="shared" si="53"/>
        <v>-1.6064532494934336E-2</v>
      </c>
      <c r="S335">
        <f t="shared" si="54"/>
        <v>-3.6462060451196293E-2</v>
      </c>
      <c r="T335">
        <f t="shared" si="55"/>
        <v>-1.1348156465125214E-2</v>
      </c>
      <c r="U335">
        <f t="shared" si="56"/>
        <v>1.7846780229280864E-5</v>
      </c>
    </row>
    <row r="336" spans="1:21" x14ac:dyDescent="0.25">
      <c r="A336" t="s">
        <v>15</v>
      </c>
      <c r="B336" t="s">
        <v>12</v>
      </c>
      <c r="C336" t="s">
        <v>5</v>
      </c>
      <c r="D336">
        <v>5419204955000</v>
      </c>
      <c r="E336">
        <v>1.915E-2</v>
      </c>
      <c r="F336">
        <v>3.8309999999999997E-2</v>
      </c>
      <c r="G336">
        <v>9.5959599999999998</v>
      </c>
      <c r="H336">
        <v>3.5</v>
      </c>
      <c r="I336">
        <f t="shared" si="57"/>
        <v>0.95751185195593702</v>
      </c>
      <c r="O336">
        <f t="shared" si="50"/>
        <v>3.2162271320896815E-2</v>
      </c>
      <c r="P336">
        <f t="shared" si="51"/>
        <v>8.5079268965468996E-2</v>
      </c>
      <c r="Q336">
        <f t="shared" si="52"/>
        <v>9.5965300067367512</v>
      </c>
      <c r="R336">
        <f t="shared" si="53"/>
        <v>-1.4458079245440902E-2</v>
      </c>
      <c r="S336">
        <f t="shared" si="54"/>
        <v>-5.1965854406076664E-2</v>
      </c>
      <c r="T336">
        <f t="shared" si="55"/>
        <v>-6.3334081861299296E-4</v>
      </c>
      <c r="U336">
        <f t="shared" si="56"/>
        <v>3.0257622694749837E-5</v>
      </c>
    </row>
    <row r="337" spans="1:21" x14ac:dyDescent="0.25">
      <c r="A337" t="s">
        <v>15</v>
      </c>
      <c r="B337" t="s">
        <v>12</v>
      </c>
      <c r="C337" t="s">
        <v>5</v>
      </c>
      <c r="D337">
        <v>5419204955000</v>
      </c>
      <c r="E337">
        <v>-9.58E-3</v>
      </c>
      <c r="F337">
        <v>4.7879999999999999E-2</v>
      </c>
      <c r="G337">
        <v>9.6055399999999995</v>
      </c>
      <c r="H337">
        <v>3.5</v>
      </c>
      <c r="I337">
        <f t="shared" si="57"/>
        <v>0.95943032471334155</v>
      </c>
      <c r="O337">
        <f t="shared" si="50"/>
        <v>2.7988044188807133E-2</v>
      </c>
      <c r="P337">
        <f t="shared" si="51"/>
        <v>8.1359342068922105E-2</v>
      </c>
      <c r="Q337">
        <f t="shared" si="52"/>
        <v>9.5974310060630756</v>
      </c>
      <c r="R337">
        <f t="shared" si="53"/>
        <v>-4.1742271320896814E-2</v>
      </c>
      <c r="S337">
        <f t="shared" si="54"/>
        <v>-3.7199268965468997E-2</v>
      </c>
      <c r="T337">
        <f t="shared" si="55"/>
        <v>9.0099932632483615E-3</v>
      </c>
      <c r="U337">
        <f t="shared" si="56"/>
        <v>3.3351044930587394E-5</v>
      </c>
    </row>
    <row r="338" spans="1:21" x14ac:dyDescent="0.25">
      <c r="A338" t="s">
        <v>15</v>
      </c>
      <c r="B338" t="s">
        <v>12</v>
      </c>
      <c r="C338" t="s">
        <v>5</v>
      </c>
      <c r="D338">
        <v>5419204955000</v>
      </c>
      <c r="E338">
        <v>2.8729999999999999E-2</v>
      </c>
      <c r="F338">
        <v>3.8309999999999997E-2</v>
      </c>
      <c r="G338">
        <v>9.6630000000000003</v>
      </c>
      <c r="H338">
        <v>3.5</v>
      </c>
      <c r="I338">
        <f t="shared" si="57"/>
        <v>0.97094196746646477</v>
      </c>
      <c r="O338">
        <f t="shared" si="50"/>
        <v>2.806223976992642E-2</v>
      </c>
      <c r="P338">
        <f t="shared" si="51"/>
        <v>7.7054407862029897E-2</v>
      </c>
      <c r="Q338">
        <f t="shared" si="52"/>
        <v>9.6039879054567692</v>
      </c>
      <c r="R338">
        <f t="shared" si="53"/>
        <v>7.4195581119286536E-4</v>
      </c>
      <c r="S338">
        <f t="shared" si="54"/>
        <v>-4.3049342068922108E-2</v>
      </c>
      <c r="T338">
        <f t="shared" si="55"/>
        <v>6.5568993936924613E-2</v>
      </c>
      <c r="U338">
        <f t="shared" si="56"/>
        <v>6.3981124403719622E-5</v>
      </c>
    </row>
    <row r="339" spans="1:21" x14ac:dyDescent="0.25">
      <c r="A339" t="s">
        <v>15</v>
      </c>
      <c r="B339" t="s">
        <v>12</v>
      </c>
      <c r="C339" t="s">
        <v>5</v>
      </c>
      <c r="D339">
        <v>5419204955000</v>
      </c>
      <c r="E339">
        <v>2.8729999999999999E-2</v>
      </c>
      <c r="F339">
        <v>3.8309999999999997E-2</v>
      </c>
      <c r="G339">
        <v>9.6630000000000003</v>
      </c>
      <c r="H339">
        <v>3.5</v>
      </c>
      <c r="I339">
        <f t="shared" si="57"/>
        <v>0.97094196746646477</v>
      </c>
      <c r="O339">
        <f t="shared" si="50"/>
        <v>2.8129015792933778E-2</v>
      </c>
      <c r="P339">
        <f t="shared" si="51"/>
        <v>7.3179967075826913E-2</v>
      </c>
      <c r="Q339">
        <f t="shared" si="52"/>
        <v>9.609889114911093</v>
      </c>
      <c r="R339">
        <f t="shared" si="53"/>
        <v>6.6776023007357813E-4</v>
      </c>
      <c r="S339">
        <f t="shared" si="54"/>
        <v>-3.87444078620299E-2</v>
      </c>
      <c r="T339">
        <f t="shared" si="55"/>
        <v>5.9012094543231086E-2</v>
      </c>
      <c r="U339">
        <f t="shared" si="56"/>
        <v>5.1824710767011589E-5</v>
      </c>
    </row>
    <row r="340" spans="1:21" x14ac:dyDescent="0.25">
      <c r="A340" t="s">
        <v>15</v>
      </c>
      <c r="B340" t="s">
        <v>12</v>
      </c>
      <c r="C340" t="s">
        <v>5</v>
      </c>
      <c r="D340">
        <v>5429986994000</v>
      </c>
      <c r="E340">
        <v>2.8729999999999999E-2</v>
      </c>
      <c r="F340">
        <v>5.7459999999999997E-2</v>
      </c>
      <c r="G340">
        <v>9.5193499999999993</v>
      </c>
      <c r="H340">
        <v>3.5</v>
      </c>
      <c r="I340">
        <f t="shared" si="57"/>
        <v>0.94230830228707829</v>
      </c>
      <c r="O340">
        <f t="shared" si="50"/>
        <v>2.8189114213640402E-2</v>
      </c>
      <c r="P340">
        <f t="shared" si="51"/>
        <v>7.160797036824422E-2</v>
      </c>
      <c r="Q340">
        <f t="shared" si="52"/>
        <v>9.6008352034199849</v>
      </c>
      <c r="R340">
        <f t="shared" si="53"/>
        <v>6.0098420706622066E-4</v>
      </c>
      <c r="S340">
        <f t="shared" si="54"/>
        <v>-1.5719967075826916E-2</v>
      </c>
      <c r="T340">
        <f t="shared" si="55"/>
        <v>-9.0539114911093677E-2</v>
      </c>
      <c r="U340">
        <f t="shared" si="56"/>
        <v>8.7810919588597288E-5</v>
      </c>
    </row>
    <row r="341" spans="1:21" x14ac:dyDescent="0.25">
      <c r="A341" t="s">
        <v>15</v>
      </c>
      <c r="B341" t="s">
        <v>12</v>
      </c>
      <c r="C341" t="s">
        <v>5</v>
      </c>
      <c r="D341">
        <v>5429986994000</v>
      </c>
      <c r="E341">
        <v>9.58E-3</v>
      </c>
      <c r="F341">
        <v>4.7879999999999999E-2</v>
      </c>
      <c r="G341">
        <v>9.5576500000000006</v>
      </c>
      <c r="H341">
        <v>3.5</v>
      </c>
      <c r="I341">
        <f t="shared" si="57"/>
        <v>0.94988762426018813</v>
      </c>
      <c r="O341">
        <f t="shared" si="50"/>
        <v>2.6328202792276361E-2</v>
      </c>
      <c r="P341">
        <f t="shared" si="51"/>
        <v>6.9235173331419805E-2</v>
      </c>
      <c r="Q341">
        <f t="shared" si="52"/>
        <v>9.5965166830779864</v>
      </c>
      <c r="R341">
        <f t="shared" si="53"/>
        <v>-1.86091142136404E-2</v>
      </c>
      <c r="S341">
        <f t="shared" si="54"/>
        <v>-2.3727970368244221E-2</v>
      </c>
      <c r="T341">
        <f t="shared" si="55"/>
        <v>-4.3185203419984219E-2</v>
      </c>
      <c r="U341">
        <f t="shared" si="56"/>
        <v>2.8847524385671912E-5</v>
      </c>
    </row>
    <row r="342" spans="1:21" x14ac:dyDescent="0.25">
      <c r="A342" t="s">
        <v>15</v>
      </c>
      <c r="B342" t="s">
        <v>12</v>
      </c>
      <c r="C342" t="s">
        <v>5</v>
      </c>
      <c r="D342">
        <v>5429986994000</v>
      </c>
      <c r="E342">
        <v>2.8729999999999999E-2</v>
      </c>
      <c r="F342">
        <v>1.915E-2</v>
      </c>
      <c r="G342">
        <v>9.5672300000000003</v>
      </c>
      <c r="H342">
        <v>3.5</v>
      </c>
      <c r="I342">
        <f t="shared" si="57"/>
        <v>0.95178035055499932</v>
      </c>
      <c r="O342">
        <f t="shared" si="50"/>
        <v>2.6568382513048727E-2</v>
      </c>
      <c r="P342">
        <f t="shared" si="51"/>
        <v>6.4226655998277829E-2</v>
      </c>
      <c r="Q342">
        <f t="shared" si="52"/>
        <v>9.5935880147701891</v>
      </c>
      <c r="R342">
        <f t="shared" si="53"/>
        <v>2.4017972077236376E-3</v>
      </c>
      <c r="S342">
        <f t="shared" si="54"/>
        <v>-5.0085173331419805E-2</v>
      </c>
      <c r="T342">
        <f t="shared" si="55"/>
        <v>-2.9286683077986098E-2</v>
      </c>
      <c r="U342">
        <f t="shared" si="56"/>
        <v>3.5062800782560248E-5</v>
      </c>
    </row>
    <row r="343" spans="1:21" x14ac:dyDescent="0.25">
      <c r="A343" t="s">
        <v>15</v>
      </c>
      <c r="B343" t="s">
        <v>12</v>
      </c>
      <c r="C343" t="s">
        <v>5</v>
      </c>
      <c r="D343">
        <v>5429986994000</v>
      </c>
      <c r="E343">
        <v>2.8729999999999999E-2</v>
      </c>
      <c r="F343">
        <v>3.8309999999999997E-2</v>
      </c>
      <c r="G343">
        <v>9.5385000000000009</v>
      </c>
      <c r="H343">
        <v>3.5</v>
      </c>
      <c r="I343">
        <f t="shared" si="57"/>
        <v>0.94608414071109781</v>
      </c>
      <c r="O343">
        <f t="shared" si="50"/>
        <v>2.6784544261743856E-2</v>
      </c>
      <c r="P343">
        <f t="shared" si="51"/>
        <v>6.1634990398450051E-2</v>
      </c>
      <c r="Q343">
        <f t="shared" si="52"/>
        <v>9.5880792132931703</v>
      </c>
      <c r="R343">
        <f t="shared" si="53"/>
        <v>2.1616174869512721E-3</v>
      </c>
      <c r="S343">
        <f t="shared" si="54"/>
        <v>-2.5916655998277832E-2</v>
      </c>
      <c r="T343">
        <f t="shared" si="55"/>
        <v>-5.5088014770188209E-2</v>
      </c>
      <c r="U343">
        <f t="shared" si="56"/>
        <v>3.8588127203771798E-5</v>
      </c>
    </row>
    <row r="344" spans="1:21" x14ac:dyDescent="0.25">
      <c r="A344" t="s">
        <v>15</v>
      </c>
      <c r="B344" t="s">
        <v>12</v>
      </c>
      <c r="C344" t="s">
        <v>5</v>
      </c>
      <c r="D344">
        <v>5429986994000</v>
      </c>
      <c r="E344">
        <v>5.7459999999999997E-2</v>
      </c>
      <c r="F344">
        <v>5.7459999999999997E-2</v>
      </c>
      <c r="G344">
        <v>9.5480800000000006</v>
      </c>
      <c r="H344">
        <v>3.5</v>
      </c>
      <c r="I344">
        <f t="shared" si="57"/>
        <v>0.94803026655964362</v>
      </c>
      <c r="O344">
        <f t="shared" si="50"/>
        <v>2.9852089835569473E-2</v>
      </c>
      <c r="P344">
        <f t="shared" si="51"/>
        <v>6.1217491358605047E-2</v>
      </c>
      <c r="Q344">
        <f t="shared" si="52"/>
        <v>9.5840792919638531</v>
      </c>
      <c r="R344">
        <f t="shared" si="53"/>
        <v>3.0675455738256141E-2</v>
      </c>
      <c r="S344">
        <f t="shared" si="54"/>
        <v>-4.1749903984500542E-3</v>
      </c>
      <c r="T344">
        <f t="shared" si="55"/>
        <v>-3.9999213293169689E-2</v>
      </c>
      <c r="U344">
        <f t="shared" si="56"/>
        <v>2.6602276931017953E-5</v>
      </c>
    </row>
    <row r="345" spans="1:21" x14ac:dyDescent="0.25">
      <c r="A345" t="s">
        <v>15</v>
      </c>
      <c r="B345" t="s">
        <v>12</v>
      </c>
      <c r="C345" t="s">
        <v>5</v>
      </c>
      <c r="D345">
        <v>5429986994000</v>
      </c>
      <c r="E345">
        <v>4.7879999999999999E-2</v>
      </c>
      <c r="F345">
        <v>6.7040000000000002E-2</v>
      </c>
      <c r="G345">
        <v>9.6534200000000006</v>
      </c>
      <c r="H345">
        <v>3.5</v>
      </c>
      <c r="I345">
        <f t="shared" si="57"/>
        <v>0.96906449221189739</v>
      </c>
      <c r="O345">
        <f t="shared" si="50"/>
        <v>3.1654880852012526E-2</v>
      </c>
      <c r="P345">
        <f t="shared" si="51"/>
        <v>6.1799742222744543E-2</v>
      </c>
      <c r="Q345">
        <f t="shared" si="52"/>
        <v>9.5910133627674679</v>
      </c>
      <c r="R345">
        <f t="shared" si="53"/>
        <v>1.8027910164430526E-2</v>
      </c>
      <c r="S345">
        <f t="shared" si="54"/>
        <v>5.8225086413949551E-3</v>
      </c>
      <c r="T345">
        <f t="shared" si="55"/>
        <v>6.9340708036147447E-2</v>
      </c>
      <c r="U345">
        <f t="shared" si="56"/>
        <v>5.3727984810538588E-5</v>
      </c>
    </row>
    <row r="346" spans="1:21" x14ac:dyDescent="0.25">
      <c r="A346" t="s">
        <v>15</v>
      </c>
      <c r="B346" t="s">
        <v>12</v>
      </c>
      <c r="C346" t="s">
        <v>5</v>
      </c>
      <c r="D346">
        <v>5429986994000</v>
      </c>
      <c r="E346">
        <v>4.7879999999999999E-2</v>
      </c>
      <c r="F346">
        <v>6.7040000000000002E-2</v>
      </c>
      <c r="G346">
        <v>9.6534200000000006</v>
      </c>
      <c r="H346">
        <v>3.5</v>
      </c>
      <c r="I346">
        <f t="shared" si="57"/>
        <v>0.96906449221189739</v>
      </c>
      <c r="O346">
        <f t="shared" si="50"/>
        <v>3.327739276681127E-2</v>
      </c>
      <c r="P346">
        <f t="shared" si="51"/>
        <v>6.2323768000470091E-2</v>
      </c>
      <c r="Q346">
        <f t="shared" si="52"/>
        <v>9.5972540264907202</v>
      </c>
      <c r="R346">
        <f t="shared" si="53"/>
        <v>1.6225119147987473E-2</v>
      </c>
      <c r="S346">
        <f t="shared" si="54"/>
        <v>5.2402577772554595E-3</v>
      </c>
      <c r="T346">
        <f t="shared" si="55"/>
        <v>6.2406637232532702E-2</v>
      </c>
      <c r="U346">
        <f t="shared" si="56"/>
        <v>4.3519667696536259E-5</v>
      </c>
    </row>
    <row r="347" spans="1:21" x14ac:dyDescent="0.25">
      <c r="A347" t="s">
        <v>15</v>
      </c>
      <c r="B347" t="s">
        <v>12</v>
      </c>
      <c r="C347" t="s">
        <v>5</v>
      </c>
      <c r="D347">
        <v>5435858308000</v>
      </c>
      <c r="E347">
        <v>3.8309999999999997E-2</v>
      </c>
      <c r="F347">
        <v>7.6609999999999998E-2</v>
      </c>
      <c r="G347">
        <v>9.5863800000000001</v>
      </c>
      <c r="H347">
        <v>3.5</v>
      </c>
      <c r="I347">
        <f t="shared" si="57"/>
        <v>0.95565822051793059</v>
      </c>
      <c r="O347">
        <f t="shared" si="50"/>
        <v>3.3780653490130146E-2</v>
      </c>
      <c r="P347">
        <f t="shared" si="51"/>
        <v>6.3752391200423086E-2</v>
      </c>
      <c r="Q347">
        <f t="shared" si="52"/>
        <v>9.5961666238416488</v>
      </c>
      <c r="R347">
        <f t="shared" si="53"/>
        <v>5.0326072331887267E-3</v>
      </c>
      <c r="S347">
        <f t="shared" si="54"/>
        <v>1.4286231999529907E-2</v>
      </c>
      <c r="T347">
        <f t="shared" si="55"/>
        <v>-1.0874026490720112E-2</v>
      </c>
      <c r="U347">
        <f t="shared" si="56"/>
        <v>3.615125542437817E-6</v>
      </c>
    </row>
    <row r="348" spans="1:21" x14ac:dyDescent="0.25">
      <c r="A348" t="s">
        <v>15</v>
      </c>
      <c r="B348" t="s">
        <v>12</v>
      </c>
      <c r="C348" t="s">
        <v>5</v>
      </c>
      <c r="D348">
        <v>5435858308000</v>
      </c>
      <c r="E348">
        <v>5.7459999999999997E-2</v>
      </c>
      <c r="F348">
        <v>5.7459999999999997E-2</v>
      </c>
      <c r="G348">
        <v>9.5576500000000006</v>
      </c>
      <c r="H348">
        <v>3.5</v>
      </c>
      <c r="I348">
        <f t="shared" si="57"/>
        <v>0.94993149465162008</v>
      </c>
      <c r="O348">
        <f t="shared" si="50"/>
        <v>3.6148588141117134E-2</v>
      </c>
      <c r="P348">
        <f t="shared" si="51"/>
        <v>6.3123152080380773E-2</v>
      </c>
      <c r="Q348">
        <f t="shared" si="52"/>
        <v>9.5923149614574843</v>
      </c>
      <c r="R348">
        <f t="shared" si="53"/>
        <v>2.3679346509869852E-2</v>
      </c>
      <c r="S348">
        <f t="shared" si="54"/>
        <v>-6.2923912004230892E-3</v>
      </c>
      <c r="T348">
        <f t="shared" si="55"/>
        <v>-3.8516623841648112E-2</v>
      </c>
      <c r="U348">
        <f t="shared" si="56"/>
        <v>2.1668167047055736E-5</v>
      </c>
    </row>
    <row r="349" spans="1:21" x14ac:dyDescent="0.25">
      <c r="A349" t="s">
        <v>15</v>
      </c>
      <c r="B349" t="s">
        <v>12</v>
      </c>
      <c r="C349" t="s">
        <v>5</v>
      </c>
      <c r="D349">
        <v>5435858308000</v>
      </c>
      <c r="E349">
        <v>4.7879999999999999E-2</v>
      </c>
      <c r="F349">
        <v>5.7459999999999997E-2</v>
      </c>
      <c r="G349">
        <v>9.57681</v>
      </c>
      <c r="H349">
        <v>3.5</v>
      </c>
      <c r="I349">
        <f t="shared" si="57"/>
        <v>0.95373315458420549</v>
      </c>
      <c r="O349">
        <f t="shared" si="50"/>
        <v>3.7321729327005421E-2</v>
      </c>
      <c r="P349">
        <f t="shared" si="51"/>
        <v>6.2556836872342689E-2</v>
      </c>
      <c r="Q349">
        <f t="shared" si="52"/>
        <v>9.5907644653117359</v>
      </c>
      <c r="R349">
        <f t="shared" si="53"/>
        <v>1.1731411858882865E-2</v>
      </c>
      <c r="S349">
        <f t="shared" si="54"/>
        <v>-5.6631520803807761E-3</v>
      </c>
      <c r="T349">
        <f t="shared" si="55"/>
        <v>-1.5504961457484256E-2</v>
      </c>
      <c r="U349">
        <f t="shared" si="56"/>
        <v>4.2643184677054024E-6</v>
      </c>
    </row>
    <row r="350" spans="1:21" x14ac:dyDescent="0.25">
      <c r="A350" t="s">
        <v>15</v>
      </c>
      <c r="B350" t="s">
        <v>12</v>
      </c>
      <c r="C350" t="s">
        <v>5</v>
      </c>
      <c r="D350">
        <v>5435858308000</v>
      </c>
      <c r="E350">
        <v>4.7879999999999999E-2</v>
      </c>
      <c r="F350">
        <v>8.6190000000000003E-2</v>
      </c>
      <c r="G350">
        <v>9.57681</v>
      </c>
      <c r="H350">
        <v>3.5</v>
      </c>
      <c r="I350">
        <f t="shared" si="57"/>
        <v>0.95377606867395737</v>
      </c>
      <c r="O350">
        <f t="shared" si="50"/>
        <v>3.8377556394304881E-2</v>
      </c>
      <c r="P350">
        <f t="shared" si="51"/>
        <v>6.4920153185108423E-2</v>
      </c>
      <c r="Q350">
        <f t="shared" si="52"/>
        <v>9.5893690187805625</v>
      </c>
      <c r="R350">
        <f t="shared" si="53"/>
        <v>1.0558270672994578E-2</v>
      </c>
      <c r="S350">
        <f t="shared" si="54"/>
        <v>2.3633163127657314E-2</v>
      </c>
      <c r="T350">
        <f t="shared" si="55"/>
        <v>-1.3954465311735831E-2</v>
      </c>
      <c r="U350">
        <f t="shared" si="56"/>
        <v>8.9916515167338318E-6</v>
      </c>
    </row>
    <row r="351" spans="1:21" x14ac:dyDescent="0.25">
      <c r="A351" t="s">
        <v>15</v>
      </c>
      <c r="B351" t="s">
        <v>12</v>
      </c>
      <c r="C351" t="s">
        <v>5</v>
      </c>
      <c r="D351">
        <v>5435858308000</v>
      </c>
      <c r="E351">
        <v>3.8309999999999997E-2</v>
      </c>
      <c r="F351">
        <v>5.7459999999999997E-2</v>
      </c>
      <c r="G351">
        <v>9.5672300000000003</v>
      </c>
      <c r="H351">
        <v>3.5</v>
      </c>
      <c r="I351">
        <f t="shared" si="57"/>
        <v>0.95181754674932584</v>
      </c>
      <c r="O351">
        <f t="shared" si="50"/>
        <v>3.8370800754874396E-2</v>
      </c>
      <c r="P351">
        <f t="shared" si="51"/>
        <v>6.4174137866597578E-2</v>
      </c>
      <c r="Q351">
        <f t="shared" si="52"/>
        <v>9.5871551169025064</v>
      </c>
      <c r="R351">
        <f t="shared" si="53"/>
        <v>-6.7556394304883749E-5</v>
      </c>
      <c r="S351">
        <f t="shared" si="54"/>
        <v>-7.4601531851084257E-3</v>
      </c>
      <c r="T351">
        <f t="shared" si="55"/>
        <v>-2.2139018780562125E-2</v>
      </c>
      <c r="U351">
        <f t="shared" si="56"/>
        <v>5.6752877342678169E-6</v>
      </c>
    </row>
    <row r="352" spans="1:21" x14ac:dyDescent="0.25">
      <c r="A352" t="s">
        <v>15</v>
      </c>
      <c r="B352" t="s">
        <v>12</v>
      </c>
      <c r="C352" t="s">
        <v>5</v>
      </c>
      <c r="D352">
        <v>5435858308000</v>
      </c>
      <c r="E352">
        <v>-0.54588000000000003</v>
      </c>
      <c r="F352">
        <v>0.20111000000000001</v>
      </c>
      <c r="G352">
        <v>11.28148</v>
      </c>
      <c r="H352">
        <v>3.5</v>
      </c>
      <c r="I352">
        <f t="shared" si="57"/>
        <v>1.3269180759604824</v>
      </c>
      <c r="O352">
        <f t="shared" si="50"/>
        <v>-2.0054279320613044E-2</v>
      </c>
      <c r="P352">
        <f t="shared" si="51"/>
        <v>7.7867724079937833E-2</v>
      </c>
      <c r="Q352">
        <f t="shared" si="52"/>
        <v>9.7565876052122551</v>
      </c>
      <c r="R352">
        <f t="shared" si="53"/>
        <v>-0.58425080075487446</v>
      </c>
      <c r="S352">
        <f t="shared" si="54"/>
        <v>0.13693586213340242</v>
      </c>
      <c r="T352">
        <f t="shared" si="55"/>
        <v>1.6943248830974937</v>
      </c>
      <c r="U352">
        <f t="shared" si="56"/>
        <v>3.3594929084710685E-2</v>
      </c>
    </row>
    <row r="353" spans="1:21" x14ac:dyDescent="0.25">
      <c r="A353" t="s">
        <v>15</v>
      </c>
      <c r="B353" t="s">
        <v>12</v>
      </c>
      <c r="C353" t="s">
        <v>5</v>
      </c>
      <c r="D353">
        <v>5435858308000</v>
      </c>
      <c r="E353">
        <v>-0.54588000000000003</v>
      </c>
      <c r="F353">
        <v>0.20111000000000001</v>
      </c>
      <c r="G353">
        <v>11.28148</v>
      </c>
      <c r="H353">
        <v>3.5</v>
      </c>
      <c r="I353">
        <f t="shared" si="57"/>
        <v>1.3269180759604824</v>
      </c>
      <c r="O353">
        <f t="shared" si="50"/>
        <v>-7.2636851388551749E-2</v>
      </c>
      <c r="P353">
        <f t="shared" si="51"/>
        <v>9.0191951671944062E-2</v>
      </c>
      <c r="Q353">
        <f t="shared" si="52"/>
        <v>9.9090768446910289</v>
      </c>
      <c r="R353">
        <f t="shared" si="53"/>
        <v>-0.52582572067938704</v>
      </c>
      <c r="S353">
        <f t="shared" si="54"/>
        <v>0.12324227592006218</v>
      </c>
      <c r="T353">
        <f t="shared" si="55"/>
        <v>1.5248923947877451</v>
      </c>
      <c r="U353">
        <f t="shared" si="56"/>
        <v>2.7211892558615676E-2</v>
      </c>
    </row>
    <row r="354" spans="1:21" x14ac:dyDescent="0.25">
      <c r="A354" t="s">
        <v>15</v>
      </c>
      <c r="B354" t="s">
        <v>12</v>
      </c>
      <c r="C354" t="s">
        <v>5</v>
      </c>
      <c r="D354">
        <v>5435868414000</v>
      </c>
      <c r="E354">
        <v>-0.40222999999999998</v>
      </c>
      <c r="F354">
        <v>7.6609999999999998E-2</v>
      </c>
      <c r="G354">
        <v>10.93671</v>
      </c>
      <c r="H354">
        <v>3.5</v>
      </c>
      <c r="I354">
        <f t="shared" si="57"/>
        <v>1.2454903311187611</v>
      </c>
      <c r="O354">
        <f t="shared" si="50"/>
        <v>-0.10559616624969659</v>
      </c>
      <c r="P354">
        <f t="shared" si="51"/>
        <v>8.8833756504749659E-2</v>
      </c>
      <c r="Q354">
        <f t="shared" si="52"/>
        <v>10.011840160221928</v>
      </c>
      <c r="R354">
        <f t="shared" si="53"/>
        <v>-0.32959314861144823</v>
      </c>
      <c r="S354">
        <f t="shared" si="54"/>
        <v>-1.3581951671944065E-2</v>
      </c>
      <c r="T354">
        <f t="shared" si="55"/>
        <v>1.0276331553089708</v>
      </c>
      <c r="U354">
        <f t="shared" si="56"/>
        <v>1.2112315286357891E-2</v>
      </c>
    </row>
    <row r="355" spans="1:21" x14ac:dyDescent="0.25">
      <c r="A355" t="s">
        <v>15</v>
      </c>
      <c r="B355" t="s">
        <v>12</v>
      </c>
      <c r="C355" t="s">
        <v>5</v>
      </c>
      <c r="D355">
        <v>5435878496000</v>
      </c>
      <c r="E355">
        <v>-0.10534</v>
      </c>
      <c r="F355">
        <v>3.8309999999999997E-2</v>
      </c>
      <c r="G355">
        <v>10.06522</v>
      </c>
      <c r="H355">
        <v>3.5</v>
      </c>
      <c r="I355">
        <f t="shared" si="57"/>
        <v>1.05355945740721</v>
      </c>
      <c r="O355">
        <f t="shared" si="50"/>
        <v>-0.10557054962472694</v>
      </c>
      <c r="P355">
        <f t="shared" si="51"/>
        <v>8.3781380854274695E-2</v>
      </c>
      <c r="Q355">
        <f t="shared" si="52"/>
        <v>10.017178144199736</v>
      </c>
      <c r="R355">
        <f t="shared" si="53"/>
        <v>2.5616624969658497E-4</v>
      </c>
      <c r="S355">
        <f t="shared" si="54"/>
        <v>-5.0523756504749662E-2</v>
      </c>
      <c r="T355">
        <f t="shared" si="55"/>
        <v>5.337983977807248E-2</v>
      </c>
      <c r="U355">
        <f t="shared" si="56"/>
        <v>5.6172416601071745E-5</v>
      </c>
    </row>
    <row r="356" spans="1:21" x14ac:dyDescent="0.25">
      <c r="A356" t="s">
        <v>15</v>
      </c>
      <c r="B356" t="s">
        <v>12</v>
      </c>
      <c r="C356" t="s">
        <v>5</v>
      </c>
      <c r="D356">
        <v>5435908801000</v>
      </c>
      <c r="E356">
        <v>0</v>
      </c>
      <c r="F356">
        <v>-9.58E-3</v>
      </c>
      <c r="G356">
        <v>9.8641100000000002</v>
      </c>
      <c r="H356">
        <v>3.5</v>
      </c>
      <c r="I356">
        <f t="shared" si="57"/>
        <v>1.0117538643017665</v>
      </c>
      <c r="O356">
        <f t="shared" si="50"/>
        <v>-9.5013494662254241E-2</v>
      </c>
      <c r="P356">
        <f t="shared" si="51"/>
        <v>7.4445242768847231E-2</v>
      </c>
      <c r="Q356">
        <f t="shared" si="52"/>
        <v>10.001871329779764</v>
      </c>
      <c r="R356">
        <f t="shared" si="53"/>
        <v>0.10557054962472694</v>
      </c>
      <c r="S356">
        <f t="shared" si="54"/>
        <v>-9.33613808542747E-2</v>
      </c>
      <c r="T356">
        <f t="shared" si="55"/>
        <v>-0.15306814419973591</v>
      </c>
      <c r="U356">
        <f t="shared" si="56"/>
        <v>4.5015256517719708E-4</v>
      </c>
    </row>
    <row r="357" spans="1:21" x14ac:dyDescent="0.25">
      <c r="A357" t="s">
        <v>15</v>
      </c>
      <c r="B357" t="s">
        <v>12</v>
      </c>
      <c r="C357" t="s">
        <v>5</v>
      </c>
      <c r="D357">
        <v>5435918908000</v>
      </c>
      <c r="E357">
        <v>6.7040000000000002E-2</v>
      </c>
      <c r="F357">
        <v>5.7459999999999997E-2</v>
      </c>
      <c r="G357">
        <v>10.05565</v>
      </c>
      <c r="H357">
        <v>3.5</v>
      </c>
      <c r="I357">
        <f t="shared" si="57"/>
        <v>1.0515076315151197</v>
      </c>
      <c r="O357">
        <f t="shared" si="50"/>
        <v>-7.8808145196028814E-2</v>
      </c>
      <c r="P357">
        <f t="shared" si="51"/>
        <v>7.2746718491962514E-2</v>
      </c>
      <c r="Q357">
        <f t="shared" si="52"/>
        <v>10.007249196801789</v>
      </c>
      <c r="R357">
        <f t="shared" si="53"/>
        <v>0.16205349466225424</v>
      </c>
      <c r="S357">
        <f t="shared" si="54"/>
        <v>-1.6985242768847233E-2</v>
      </c>
      <c r="T357">
        <f t="shared" si="55"/>
        <v>5.377867022023608E-2</v>
      </c>
      <c r="U357">
        <f t="shared" si="56"/>
        <v>3.0614392583381829E-4</v>
      </c>
    </row>
    <row r="358" spans="1:21" x14ac:dyDescent="0.25">
      <c r="A358" t="s">
        <v>15</v>
      </c>
      <c r="B358" t="s">
        <v>12</v>
      </c>
      <c r="C358" t="s">
        <v>5</v>
      </c>
      <c r="D358">
        <v>5435949206000</v>
      </c>
      <c r="E358">
        <v>0.14365</v>
      </c>
      <c r="F358">
        <v>7.6609999999999998E-2</v>
      </c>
      <c r="G358">
        <v>9.8641100000000002</v>
      </c>
      <c r="H358">
        <v>3.5</v>
      </c>
      <c r="I358">
        <f t="shared" si="57"/>
        <v>1.0120285085013663</v>
      </c>
      <c r="O358">
        <f t="shared" si="50"/>
        <v>-5.6562330676425937E-2</v>
      </c>
      <c r="P358">
        <f t="shared" si="51"/>
        <v>7.3133046642766264E-2</v>
      </c>
      <c r="Q358">
        <f t="shared" si="52"/>
        <v>9.9929352771216102</v>
      </c>
      <c r="R358">
        <f t="shared" si="53"/>
        <v>0.2224581451960288</v>
      </c>
      <c r="S358">
        <f t="shared" si="54"/>
        <v>3.8632815080374833E-3</v>
      </c>
      <c r="T358">
        <f t="shared" si="55"/>
        <v>-0.14313919680178877</v>
      </c>
      <c r="U358">
        <f t="shared" si="56"/>
        <v>7.277851860006797E-4</v>
      </c>
    </row>
    <row r="359" spans="1:21" x14ac:dyDescent="0.25">
      <c r="A359" t="s">
        <v>15</v>
      </c>
      <c r="B359" t="s">
        <v>12</v>
      </c>
      <c r="C359" t="s">
        <v>5</v>
      </c>
      <c r="D359">
        <v>5435959302000</v>
      </c>
      <c r="E359">
        <v>0.1245</v>
      </c>
      <c r="F359">
        <v>7.6609999999999998E-2</v>
      </c>
      <c r="G359">
        <v>10.036490000000001</v>
      </c>
      <c r="H359">
        <v>3.5</v>
      </c>
      <c r="I359">
        <f t="shared" si="57"/>
        <v>1.0476458181668362</v>
      </c>
      <c r="O359">
        <f t="shared" si="50"/>
        <v>-3.8456097608783345E-2</v>
      </c>
      <c r="P359">
        <f t="shared" si="51"/>
        <v>7.3480741978489639E-2</v>
      </c>
      <c r="Q359">
        <f t="shared" si="52"/>
        <v>9.9972907494094496</v>
      </c>
      <c r="R359">
        <f t="shared" si="53"/>
        <v>0.18106233067642594</v>
      </c>
      <c r="S359">
        <f t="shared" si="54"/>
        <v>3.4769533572337336E-3</v>
      </c>
      <c r="T359">
        <f t="shared" si="55"/>
        <v>4.3554722878390351E-2</v>
      </c>
      <c r="U359">
        <f t="shared" si="56"/>
        <v>3.6074172896487694E-4</v>
      </c>
    </row>
    <row r="360" spans="1:21" x14ac:dyDescent="0.25">
      <c r="A360" t="s">
        <v>15</v>
      </c>
      <c r="B360" t="s">
        <v>12</v>
      </c>
      <c r="C360" t="s">
        <v>5</v>
      </c>
      <c r="D360">
        <v>5435999714000</v>
      </c>
      <c r="E360">
        <v>0.39265</v>
      </c>
      <c r="F360">
        <v>9.58E-3</v>
      </c>
      <c r="G360">
        <v>10.34295</v>
      </c>
      <c r="H360">
        <v>3.5</v>
      </c>
      <c r="I360">
        <f t="shared" si="57"/>
        <v>1.1139695590020913</v>
      </c>
      <c r="O360">
        <f t="shared" ref="O360:O366" si="58">(E360*$L$2+O359*(1-$L$2))</f>
        <v>4.6545121520949889E-3</v>
      </c>
      <c r="P360">
        <f t="shared" ref="P360:P366" si="59">(F360*$L$2+P359*(1-$L$2))</f>
        <v>6.7090667780640684E-2</v>
      </c>
      <c r="Q360">
        <f t="shared" ref="Q360:Q366" si="60">(G360*$L$2+Q359*(1-$L$2))</f>
        <v>10.031856674468505</v>
      </c>
      <c r="R360">
        <f t="shared" ref="R360:R366" si="61">E360 - O359</f>
        <v>0.43110609760878332</v>
      </c>
      <c r="S360">
        <f t="shared" ref="S360:S366" si="62">F360 - P359</f>
        <v>-6.3900741978489634E-2</v>
      </c>
      <c r="T360">
        <f t="shared" ref="T360:T366" si="63">G360-Q359</f>
        <v>0.34565925059055047</v>
      </c>
      <c r="U360">
        <f t="shared" ref="U360:U366" si="64">((R360*R360)+(S360*S360)+(T360*T360))/($M$2 * $M$2)</f>
        <v>3.2173739581182349E-3</v>
      </c>
    </row>
    <row r="361" spans="1:21" x14ac:dyDescent="0.25">
      <c r="A361" t="s">
        <v>15</v>
      </c>
      <c r="B361" t="s">
        <v>12</v>
      </c>
      <c r="C361" t="s">
        <v>5</v>
      </c>
      <c r="D361">
        <v>5436009832000</v>
      </c>
      <c r="E361">
        <v>0.11491999999999999</v>
      </c>
      <c r="F361">
        <v>5.7459999999999997E-2</v>
      </c>
      <c r="G361">
        <v>10.34295</v>
      </c>
      <c r="H361">
        <v>3.5</v>
      </c>
      <c r="I361">
        <f t="shared" si="57"/>
        <v>1.1125371269491915</v>
      </c>
      <c r="O361">
        <f t="shared" si="58"/>
        <v>1.5681060936885489E-2</v>
      </c>
      <c r="P361">
        <f t="shared" si="59"/>
        <v>6.6127601002576614E-2</v>
      </c>
      <c r="Q361">
        <f t="shared" si="60"/>
        <v>10.062966007021656</v>
      </c>
      <c r="R361">
        <f t="shared" si="61"/>
        <v>0.11026548784790501</v>
      </c>
      <c r="S361">
        <f t="shared" si="62"/>
        <v>-9.6306677806406865E-3</v>
      </c>
      <c r="T361">
        <f t="shared" si="63"/>
        <v>0.31109332553149471</v>
      </c>
      <c r="U361">
        <f t="shared" si="64"/>
        <v>1.1337199663279853E-3</v>
      </c>
    </row>
    <row r="362" spans="1:21" x14ac:dyDescent="0.25">
      <c r="A362" t="s">
        <v>15</v>
      </c>
      <c r="B362" t="s">
        <v>12</v>
      </c>
      <c r="C362" t="s">
        <v>5</v>
      </c>
      <c r="D362">
        <v>5436019918000</v>
      </c>
      <c r="E362">
        <v>-0.27772999999999998</v>
      </c>
      <c r="F362">
        <v>2.8729999999999999E-2</v>
      </c>
      <c r="G362">
        <v>11.137829999999999</v>
      </c>
      <c r="H362">
        <v>3.5</v>
      </c>
      <c r="I362">
        <f t="shared" si="57"/>
        <v>1.2907218524521478</v>
      </c>
      <c r="O362">
        <f t="shared" si="58"/>
        <v>-1.3660045156803058E-2</v>
      </c>
      <c r="P362">
        <f t="shared" si="59"/>
        <v>6.2387840902318956E-2</v>
      </c>
      <c r="Q362">
        <f t="shared" si="60"/>
        <v>10.170452406319489</v>
      </c>
      <c r="R362">
        <f t="shared" si="61"/>
        <v>-0.29341106093688546</v>
      </c>
      <c r="S362">
        <f t="shared" si="62"/>
        <v>-3.7397601002576615E-2</v>
      </c>
      <c r="T362">
        <f t="shared" si="63"/>
        <v>1.0748639929783437</v>
      </c>
      <c r="U362">
        <f t="shared" si="64"/>
        <v>1.2923118116766717E-2</v>
      </c>
    </row>
    <row r="363" spans="1:21" x14ac:dyDescent="0.25">
      <c r="A363" t="s">
        <v>15</v>
      </c>
      <c r="B363" t="s">
        <v>12</v>
      </c>
      <c r="C363" t="s">
        <v>5</v>
      </c>
      <c r="D363">
        <v>5436030067000</v>
      </c>
      <c r="E363">
        <v>-0.4118</v>
      </c>
      <c r="F363">
        <v>-1.915E-2</v>
      </c>
      <c r="G363">
        <v>10.869680000000001</v>
      </c>
      <c r="H363">
        <v>3.5</v>
      </c>
      <c r="I363">
        <f t="shared" si="57"/>
        <v>1.2303152391608927</v>
      </c>
      <c r="O363">
        <f t="shared" si="58"/>
        <v>-5.3474040641122753E-2</v>
      </c>
      <c r="P363">
        <f t="shared" si="59"/>
        <v>5.423405681208706E-2</v>
      </c>
      <c r="Q363">
        <f t="shared" si="60"/>
        <v>10.24037516568754</v>
      </c>
      <c r="R363">
        <f t="shared" si="61"/>
        <v>-0.39813995484319692</v>
      </c>
      <c r="S363">
        <f t="shared" si="62"/>
        <v>-8.1537840902318956E-2</v>
      </c>
      <c r="T363">
        <f t="shared" si="63"/>
        <v>0.69922759368051146</v>
      </c>
      <c r="U363">
        <f t="shared" si="64"/>
        <v>6.8012941426178076E-3</v>
      </c>
    </row>
    <row r="364" spans="1:21" x14ac:dyDescent="0.25">
      <c r="A364" t="s">
        <v>15</v>
      </c>
      <c r="B364" t="s">
        <v>12</v>
      </c>
      <c r="C364" t="s">
        <v>5</v>
      </c>
      <c r="D364">
        <v>5436040120000</v>
      </c>
      <c r="E364">
        <v>-0.16281000000000001</v>
      </c>
      <c r="F364">
        <v>3.8309999999999997E-2</v>
      </c>
      <c r="G364">
        <v>10.381259999999999</v>
      </c>
      <c r="H364">
        <v>3.5</v>
      </c>
      <c r="I364">
        <f t="shared" si="57"/>
        <v>1.1209119606967264</v>
      </c>
      <c r="O364">
        <f t="shared" si="58"/>
        <v>-6.4407636577010485E-2</v>
      </c>
      <c r="P364">
        <f t="shared" si="59"/>
        <v>5.2641651130878354E-2</v>
      </c>
      <c r="Q364">
        <f t="shared" si="60"/>
        <v>10.254463649118787</v>
      </c>
      <c r="R364">
        <f t="shared" si="61"/>
        <v>-0.10933595935887726</v>
      </c>
      <c r="S364">
        <f t="shared" si="62"/>
        <v>-1.5924056812087063E-2</v>
      </c>
      <c r="T364">
        <f t="shared" si="63"/>
        <v>0.14088483431245891</v>
      </c>
      <c r="U364">
        <f t="shared" si="64"/>
        <v>3.3332989560864952E-4</v>
      </c>
    </row>
    <row r="365" spans="1:21" x14ac:dyDescent="0.25">
      <c r="A365" t="s">
        <v>15</v>
      </c>
      <c r="B365" t="s">
        <v>12</v>
      </c>
      <c r="C365" t="s">
        <v>5</v>
      </c>
      <c r="D365">
        <v>5436080557000</v>
      </c>
      <c r="E365">
        <v>-0.26815</v>
      </c>
      <c r="F365">
        <v>4.7879999999999999E-2</v>
      </c>
      <c r="G365">
        <v>10.54407</v>
      </c>
      <c r="H365">
        <v>3.5</v>
      </c>
      <c r="I365">
        <f t="shared" si="57"/>
        <v>1.1568177665216357</v>
      </c>
      <c r="O365">
        <f t="shared" si="58"/>
        <v>-8.4781872919309442E-2</v>
      </c>
      <c r="P365">
        <f t="shared" si="59"/>
        <v>5.2165486017790523E-2</v>
      </c>
      <c r="Q365">
        <f t="shared" si="60"/>
        <v>10.283424284206907</v>
      </c>
      <c r="R365">
        <f t="shared" si="61"/>
        <v>-0.20374236342298951</v>
      </c>
      <c r="S365">
        <f t="shared" si="62"/>
        <v>-4.7616511308783555E-3</v>
      </c>
      <c r="T365">
        <f t="shared" si="63"/>
        <v>0.289606350881213</v>
      </c>
      <c r="U365">
        <f t="shared" si="64"/>
        <v>1.3039925280455538E-3</v>
      </c>
    </row>
    <row r="366" spans="1:21" x14ac:dyDescent="0.25">
      <c r="A366" t="s">
        <v>15</v>
      </c>
      <c r="B366" t="s">
        <v>12</v>
      </c>
      <c r="C366" t="s">
        <v>5</v>
      </c>
      <c r="D366">
        <v>5436090641000</v>
      </c>
      <c r="E366">
        <v>-0.22983999999999999</v>
      </c>
      <c r="F366">
        <v>6.7040000000000002E-2</v>
      </c>
      <c r="G366">
        <v>10.78349</v>
      </c>
      <c r="H366">
        <v>3.5</v>
      </c>
      <c r="I366">
        <f t="shared" ref="I366" si="65">((E366*E366)+(F366*F366)+(G366*G366))/($M$2 * $M$2)</f>
        <v>1.2097380946106371</v>
      </c>
      <c r="O366">
        <f t="shared" si="58"/>
        <v>-9.9287685627378511E-2</v>
      </c>
      <c r="P366">
        <f t="shared" si="59"/>
        <v>5.3652937416011473E-2</v>
      </c>
      <c r="Q366">
        <f t="shared" si="60"/>
        <v>10.333430855786215</v>
      </c>
      <c r="R366">
        <f t="shared" si="61"/>
        <v>-0.14505812708069055</v>
      </c>
      <c r="S366">
        <f t="shared" si="62"/>
        <v>1.4874513982209479E-2</v>
      </c>
      <c r="T366">
        <f t="shared" si="63"/>
        <v>0.50006571579309345</v>
      </c>
      <c r="U366">
        <f t="shared" si="64"/>
        <v>2.8213345896827939E-3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Graphs</vt:lpstr>
      <vt:lpstr>GraphsSquare</vt:lpstr>
      <vt:lpstr>CombinedAndFilteredData</vt:lpstr>
      <vt:lpstr>MyPhoneData</vt:lpstr>
      <vt:lpstr>SmallPhoneData</vt:lpstr>
      <vt:lpstr>BigPhoneData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 Doran</dc:creator>
  <cp:lastModifiedBy>Mitch Doran</cp:lastModifiedBy>
  <dcterms:created xsi:type="dcterms:W3CDTF">2015-09-21T00:12:57Z</dcterms:created>
  <dcterms:modified xsi:type="dcterms:W3CDTF">2015-11-15T05:15:01Z</dcterms:modified>
</cp:coreProperties>
</file>