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iskanalysis\lectures\22.NonConvexity\"/>
    </mc:Choice>
  </mc:AlternateContent>
  <xr:revisionPtr revIDLastSave="0" documentId="13_ncr:1_{C1DEA741-BC61-4D2A-ACA9-A71CC9E45F1C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Chart" sheetId="4" r:id="rId1"/>
    <sheet name="Solutions" sheetId="1" r:id="rId2"/>
    <sheet name="Geometry" sheetId="2" r:id="rId3"/>
  </sheets>
  <definedNames>
    <definedName name="n_0">Solutions!$A$3</definedName>
    <definedName name="n_1">Solutions!$A$4</definedName>
    <definedName name="n_10">Solutions!$A$13</definedName>
    <definedName name="n_11">Solutions!$A$14</definedName>
    <definedName name="n_12">Solutions!$A$15</definedName>
    <definedName name="n_2">Solutions!$A$5</definedName>
    <definedName name="n_3">Solutions!$A$6</definedName>
    <definedName name="n_4">Solutions!$A$7</definedName>
    <definedName name="n_5">Solutions!$A$8</definedName>
    <definedName name="n_6">Solutions!$A$9</definedName>
    <definedName name="n_7">Solutions!$A$10</definedName>
    <definedName name="n_8">Solutions!$A$11</definedName>
    <definedName name="n_9">Solutions!$A$12</definedName>
    <definedName name="n0">Solutions!$A$3</definedName>
    <definedName name="n1_">Solutions!$A$4</definedName>
    <definedName name="n10_">Solutions!$A$13</definedName>
    <definedName name="n11_">Solutions!$A$14</definedName>
    <definedName name="n12_">Solutions!$A$15</definedName>
    <definedName name="n2_">Solutions!$A$5</definedName>
    <definedName name="n3_">Solutions!$A$6</definedName>
    <definedName name="n4_">Solutions!$A$7</definedName>
    <definedName name="n5_">Solutions!$A$8</definedName>
    <definedName name="n6_">Solutions!$A$9</definedName>
    <definedName name="n7_">Solutions!$A$10</definedName>
    <definedName name="n8_">Solutions!$A$11</definedName>
    <definedName name="n9_">Solutions!$A$12</definedName>
    <definedName name="Solutions">Solutions!$B$2:$XFD$15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15" i="1" l="1"/>
  <c r="A14" i="1"/>
  <c r="A13" i="1"/>
  <c r="A12" i="1"/>
  <c r="A11" i="1"/>
  <c r="A10" i="1"/>
  <c r="A9" i="1"/>
  <c r="A8" i="1"/>
  <c r="A7" i="1"/>
  <c r="A6" i="1"/>
  <c r="A5" i="1"/>
  <c r="A4" i="1"/>
  <c r="E1" i="2" l="1"/>
  <c r="E6" i="2" s="1"/>
  <c r="B6" i="2" s="1"/>
  <c r="B5" i="2"/>
  <c r="C5" i="2"/>
  <c r="B8" i="2"/>
  <c r="B24" i="2" s="1"/>
  <c r="C8" i="2"/>
  <c r="B11" i="2"/>
  <c r="B19" i="2" s="1"/>
  <c r="C11" i="2"/>
  <c r="C19" i="2" s="1"/>
  <c r="E12" i="2"/>
  <c r="B12" i="2" s="1"/>
  <c r="E13" i="2"/>
  <c r="B13" i="2" s="1"/>
  <c r="B14" i="2"/>
  <c r="C14" i="2"/>
  <c r="C20" i="2" s="1"/>
  <c r="B15" i="2"/>
  <c r="C15" i="2"/>
  <c r="C25" i="2" s="1"/>
  <c r="B18" i="2"/>
  <c r="C18" i="2"/>
  <c r="A30" i="2"/>
  <c r="B30" i="2"/>
  <c r="A31" i="2"/>
  <c r="B31" i="2"/>
  <c r="B20" i="2"/>
  <c r="A32" i="2"/>
  <c r="B32" i="2"/>
  <c r="B21" i="2"/>
  <c r="C21" i="2"/>
  <c r="A33" i="2"/>
  <c r="B33" i="2"/>
  <c r="A34" i="2"/>
  <c r="B34" i="2"/>
  <c r="B23" i="2"/>
  <c r="C23" i="2"/>
  <c r="A35" i="2"/>
  <c r="B35" i="2"/>
  <c r="C24" i="2"/>
  <c r="B25" i="2"/>
  <c r="B26" i="2"/>
  <c r="C26" i="2"/>
  <c r="A2" i="1"/>
  <c r="E10" i="2" l="1"/>
  <c r="B10" i="2" s="1"/>
  <c r="E9" i="2"/>
  <c r="B9" i="2" s="1"/>
  <c r="E7" i="2"/>
  <c r="C7" i="2" s="1"/>
  <c r="F35" i="2"/>
  <c r="B7" i="2"/>
  <c r="C10" i="2"/>
  <c r="C13" i="2"/>
  <c r="F30" i="2"/>
  <c r="F34" i="2"/>
  <c r="F32" i="2"/>
  <c r="F33" i="2"/>
  <c r="F31" i="2"/>
  <c r="C12" i="2"/>
  <c r="C9" i="2"/>
  <c r="C6" i="2"/>
</calcChain>
</file>

<file path=xl/sharedStrings.xml><?xml version="1.0" encoding="utf-8"?>
<sst xmlns="http://schemas.openxmlformats.org/spreadsheetml/2006/main" count="29" uniqueCount="26">
  <si>
    <t>x</t>
  </si>
  <si>
    <t>y</t>
  </si>
  <si>
    <t>Arcs</t>
  </si>
  <si>
    <t>Nodes</t>
  </si>
  <si>
    <t>7,10,11</t>
  </si>
  <si>
    <t>4,5,7</t>
  </si>
  <si>
    <t>1,3,4</t>
  </si>
  <si>
    <t>6,8,9</t>
  </si>
  <si>
    <t>2,3,6</t>
  </si>
  <si>
    <t>9,10,12</t>
  </si>
  <si>
    <t>Angle</t>
  </si>
  <si>
    <t>CheckSum</t>
  </si>
  <si>
    <t>Check Sums: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</si>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</sst>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right"/>
    </xf>
    <xf numFmtId="0" fontId="0" fillId="0" borderId="0" xfId="0" quotePrefix="1"/>
    <xf numFmtId="0" fontId="0" fillId="0" borderId="6" xfId="0" quotePrefix="1" applyBorder="1"/>
    <xf numFmtId="0" fontId="0" fillId="0" borderId="1" xfId="0" quotePrefix="1" applyBorder="1"/>
    <xf numFmtId="0" fontId="0" fillId="0" borderId="0" xfId="0" quotePrefix="1" applyAlignment="1">
      <alignment horizontal="righ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strRef>
          <c:f>Solutions!$A$1</c:f>
          <c:strCache>
            <c:ptCount val="1"/>
            <c:pt idx="0">
              <c:v>5</c:v>
            </c:pt>
          </c:strCache>
        </c:strRef>
      </c:tx>
      <c:overlay val="0"/>
      <c:txPr>
        <a:bodyPr/>
        <a:lstStyle/>
        <a:p>
          <a:pPr>
            <a:defRPr sz="4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94547850244669E-2"/>
          <c:y val="1.7185999215722385E-2"/>
          <c:w val="0.76196467318032846"/>
          <c:h val="0.9539780491436689"/>
        </c:manualLayout>
      </c:layout>
      <c:scatterChart>
        <c:scatterStyle val="lineMarker"/>
        <c:varyColors val="0"/>
        <c:ser>
          <c:idx val="0"/>
          <c:order val="0"/>
          <c:tx>
            <c:v>Points</c:v>
          </c:tx>
          <c:spPr>
            <a:ln w="28575">
              <a:noFill/>
            </a:ln>
          </c:spPr>
          <c:dLbls>
            <c:dLbl>
              <c:idx val="0"/>
              <c:tx>
                <c:strRef>
                  <c:f>Solutions!$A$3</c:f>
                  <c:strCache>
                    <c:ptCount val="1"/>
                    <c:pt idx="0">
                      <c:v>1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{2087849F-8D60-4F5F-88F8-59269559CD3E}</c15:txfldGUID>
                      <c15:f>Solutions!$A$3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B7C-442B-82B2-E89C7D091B9C}"/>
                </c:ext>
              </c:extLst>
            </c:dLbl>
            <c:dLbl>
              <c:idx val="1"/>
              <c:tx>
                <c:strRef>
                  <c:f>Solutions!$A$4</c:f>
                  <c:strCache>
                    <c:ptCount val="1"/>
                    <c:pt idx="0">
                      <c:v>9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{E397650B-595D-439A-A64D-ABF16953DD12}</c15:txfldGUID>
                      <c15:f>Solutions!$A$4</c15:f>
                      <c15:dlblFieldTableCache>
                        <c:ptCount val="1"/>
                        <c:pt idx="0">
                          <c:v>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B7C-442B-82B2-E89C7D091B9C}"/>
                </c:ext>
              </c:extLst>
            </c:dLbl>
            <c:dLbl>
              <c:idx val="2"/>
              <c:tx>
                <c:strRef>
                  <c:f>Solutions!$A$5</c:f>
                  <c:strCache>
                    <c:ptCount val="1"/>
                    <c:pt idx="0">
                      <c:v>11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{8A0A04EA-F992-465B-8889-DA2C1537D46F}</c15:txfldGUID>
                      <c15:f>Solutions!$A$5</c15:f>
                      <c15:dlblFieldTableCache>
                        <c:ptCount val="1"/>
                        <c:pt idx="0">
                          <c:v>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B7C-442B-82B2-E89C7D091B9C}"/>
                </c:ext>
              </c:extLst>
            </c:dLbl>
            <c:dLbl>
              <c:idx val="3"/>
              <c:tx>
                <c:strRef>
                  <c:f>Solutions!$A$6</c:f>
                  <c:strCache>
                    <c:ptCount val="1"/>
                    <c:pt idx="0">
                      <c:v>6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{3323559F-3C5A-4AF6-9FF8-2FE52815A526}</c15:txfldGUID>
                      <c15:f>Solutions!$A$6</c15:f>
                      <c15:dlblFieldTableCache>
                        <c:ptCount val="1"/>
                        <c:pt idx="0">
                          <c:v>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B7C-442B-82B2-E89C7D091B9C}"/>
                </c:ext>
              </c:extLst>
            </c:dLbl>
            <c:dLbl>
              <c:idx val="4"/>
              <c:tx>
                <c:strRef>
                  <c:f>Solutions!$A$7</c:f>
                  <c:strCache>
                    <c:ptCount val="1"/>
                    <c:pt idx="0">
                      <c:v>7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{8807FA2C-9511-4725-ADE5-D86C1BEFE4D6}</c15:txfldGUID>
                      <c15:f>Solutions!$A$7</c15:f>
                      <c15:dlblFieldTableCache>
                        <c:ptCount val="1"/>
                        <c:pt idx="0">
                          <c:v>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B7C-442B-82B2-E89C7D091B9C}"/>
                </c:ext>
              </c:extLst>
            </c:dLbl>
            <c:dLbl>
              <c:idx val="5"/>
              <c:tx>
                <c:strRef>
                  <c:f>Solutions!$A$8</c:f>
                  <c:strCache>
                    <c:ptCount val="1"/>
                    <c:pt idx="0">
                      <c:v>3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{190BE339-8432-4B0A-B7C7-8A2284DA992C}</c15:txfldGUID>
                      <c15:f>Solutions!$A$8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B7C-442B-82B2-E89C7D091B9C}"/>
                </c:ext>
              </c:extLst>
            </c:dLbl>
            <c:dLbl>
              <c:idx val="6"/>
              <c:tx>
                <c:strRef>
                  <c:f>Solutions!$A$9</c:f>
                  <c:strCache>
                    <c:ptCount val="1"/>
                    <c:pt idx="0">
                      <c:v>5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{C5DBAF02-609E-47BF-B720-D1CC2F3DB02D}</c15:txfldGUID>
                      <c15:f>Solutions!$A$9</c15:f>
                      <c15:dlblFieldTableCache>
                        <c:ptCount val="1"/>
                        <c:pt idx="0">
                          <c:v>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B7C-442B-82B2-E89C7D091B9C}"/>
                </c:ext>
              </c:extLst>
            </c:dLbl>
            <c:dLbl>
              <c:idx val="7"/>
              <c:tx>
                <c:strRef>
                  <c:f>Solutions!$A$10</c:f>
                  <c:strCache>
                    <c:ptCount val="1"/>
                    <c:pt idx="0">
                      <c:v>12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{2D621988-EBBA-4968-BA76-53030DCBAC52}</c15:txfldGUID>
                      <c15:f>Solutions!$A$10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1B7C-442B-82B2-E89C7D091B9C}"/>
                </c:ext>
              </c:extLst>
            </c:dLbl>
            <c:dLbl>
              <c:idx val="8"/>
              <c:tx>
                <c:strRef>
                  <c:f>Solutions!$A$11</c:f>
                  <c:strCache>
                    <c:ptCount val="1"/>
                    <c:pt idx="0">
                      <c:v>13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{E5877129-E296-4164-A2C6-D6A20C48090B}</c15:txfldGUID>
                      <c15:f>Solutions!$A$11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B7C-442B-82B2-E89C7D091B9C}"/>
                </c:ext>
              </c:extLst>
            </c:dLbl>
            <c:dLbl>
              <c:idx val="9"/>
              <c:tx>
                <c:strRef>
                  <c:f>Solutions!$A$12</c:f>
                  <c:strCache>
                    <c:ptCount val="1"/>
                    <c:pt idx="0">
                      <c:v>4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{C153150E-849E-4AD3-ABE4-6B6257FD99BE}</c15:txfldGUID>
                      <c15:f>Solutions!$A$12</c15:f>
                      <c15:dlblFieldTableCache>
                        <c:ptCount val="1"/>
                        <c:pt idx="0">
                          <c:v>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1B7C-442B-82B2-E89C7D091B9C}"/>
                </c:ext>
              </c:extLst>
            </c:dLbl>
            <c:dLbl>
              <c:idx val="10"/>
              <c:tx>
                <c:strRef>
                  <c:f>Solutions!$A$13</c:f>
                  <c:strCache>
                    <c:ptCount val="1"/>
                    <c:pt idx="0">
                      <c:v>8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{7A2F259F-1CE7-4874-A340-A8A494FCBD71}</c15:txfldGUID>
                      <c15:f>Solutions!$A$13</c15:f>
                      <c15:dlblFieldTableCache>
                        <c:ptCount val="1"/>
                        <c:pt idx="0">
                          <c:v>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B7C-442B-82B2-E89C7D091B9C}"/>
                </c:ext>
              </c:extLst>
            </c:dLbl>
            <c:dLbl>
              <c:idx val="11"/>
              <c:tx>
                <c:strRef>
                  <c:f>Solutions!$A$14</c:f>
                  <c:strCache>
                    <c:ptCount val="1"/>
                    <c:pt idx="0">
                      <c:v>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{C948BBFE-F4A7-4769-B2D0-27664EA2FD88}</c15:txfldGUID>
                      <c15:f>Solutions!$A$14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1B7C-442B-82B2-E89C7D091B9C}"/>
                </c:ext>
              </c:extLst>
            </c:dLbl>
            <c:dLbl>
              <c:idx val="12"/>
              <c:tx>
                <c:strRef>
                  <c:f>Solutions!$A$15</c:f>
                  <c:strCache>
                    <c:ptCount val="1"/>
                    <c:pt idx="0">
                      <c:v>10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{7CC06925-BA07-4669-917C-604E03E2B875}</c15:txfldGUID>
                      <c15:f>Solutions!$A$15</c15:f>
                      <c15:dlblFieldTableCache>
                        <c:ptCount val="1"/>
                        <c:pt idx="0">
                          <c:v>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1B7C-442B-82B2-E89C7D091B9C}"/>
                </c:ext>
              </c:extLst>
            </c:dLbl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</a:ln>
            </c:spPr>
            <c:txPr>
              <a:bodyPr/>
              <a:lstStyle/>
              <a:p>
                <a:pPr>
                  <a:defRPr sz="3200"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Geometry!$B$3:$B$15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-0.86602513145522986</c:v>
                </c:pt>
                <c:pt idx="3">
                  <c:v>-0.2886748985762656</c:v>
                </c:pt>
                <c:pt idx="4">
                  <c:v>0.28867522537116225</c:v>
                </c:pt>
                <c:pt idx="5">
                  <c:v>0.86602545825024957</c:v>
                </c:pt>
                <c:pt idx="6">
                  <c:v>-0.57735023287896414</c:v>
                </c:pt>
                <c:pt idx="7">
                  <c:v>0.57735023287908749</c:v>
                </c:pt>
                <c:pt idx="8">
                  <c:v>-0.86602578504489935</c:v>
                </c:pt>
                <c:pt idx="9">
                  <c:v>-0.2886755521659356</c:v>
                </c:pt>
                <c:pt idx="10">
                  <c:v>0.28867457178124595</c:v>
                </c:pt>
                <c:pt idx="11">
                  <c:v>0.86602480465984</c:v>
                </c:pt>
                <c:pt idx="12">
                  <c:v>-9.8038468917026147E-7</c:v>
                </c:pt>
              </c:numCache>
            </c:numRef>
          </c:xVal>
          <c:yVal>
            <c:numRef>
              <c:f>Geometry!$C$3:$C$15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0.50000047168772943</c:v>
                </c:pt>
                <c:pt idx="3">
                  <c:v>0.50000009433751047</c:v>
                </c:pt>
                <c:pt idx="4">
                  <c:v>0.49999990566243635</c:v>
                </c:pt>
                <c:pt idx="5">
                  <c:v>0.49999990566243624</c:v>
                </c:pt>
                <c:pt idx="6">
                  <c:v>3.7735021923999183E-7</c:v>
                </c:pt>
                <c:pt idx="7">
                  <c:v>0</c:v>
                </c:pt>
                <c:pt idx="8">
                  <c:v>-0.49999933963692972</c:v>
                </c:pt>
                <c:pt idx="9">
                  <c:v>-0.49999971698714862</c:v>
                </c:pt>
                <c:pt idx="10">
                  <c:v>-0.50000028301237076</c:v>
                </c:pt>
                <c:pt idx="11">
                  <c:v>-0.50000103771280913</c:v>
                </c:pt>
                <c:pt idx="12">
                  <c:v>-0.99999999999951938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B7C-442B-82B2-E89C7D091B9C}"/>
            </c:ext>
          </c:extLst>
        </c:ser>
        <c:ser>
          <c:idx val="1"/>
          <c:order val="1"/>
          <c:tx>
            <c:v>Triangles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Geometry!$B$18:$B$26</c:f>
              <c:numCache>
                <c:formatCode>General</c:formatCode>
                <c:ptCount val="9"/>
                <c:pt idx="0">
                  <c:v>0</c:v>
                </c:pt>
                <c:pt idx="1">
                  <c:v>-0.86602578504489935</c:v>
                </c:pt>
                <c:pt idx="2">
                  <c:v>0.86602480465984</c:v>
                </c:pt>
                <c:pt idx="3">
                  <c:v>0</c:v>
                </c:pt>
                <c:pt idx="5">
                  <c:v>-0.86602513145522986</c:v>
                </c:pt>
                <c:pt idx="6">
                  <c:v>0.86602545825024957</c:v>
                </c:pt>
                <c:pt idx="7">
                  <c:v>-9.8038468917026147E-7</c:v>
                </c:pt>
                <c:pt idx="8">
                  <c:v>-0.86602513145522986</c:v>
                </c:pt>
              </c:numCache>
            </c:numRef>
          </c:xVal>
          <c:yVal>
            <c:numRef>
              <c:f>Geometry!$C$18:$C$26</c:f>
              <c:numCache>
                <c:formatCode>General</c:formatCode>
                <c:ptCount val="9"/>
                <c:pt idx="0">
                  <c:v>1</c:v>
                </c:pt>
                <c:pt idx="1">
                  <c:v>-0.49999933963692972</c:v>
                </c:pt>
                <c:pt idx="2">
                  <c:v>-0.50000103771280913</c:v>
                </c:pt>
                <c:pt idx="3">
                  <c:v>1</c:v>
                </c:pt>
                <c:pt idx="5">
                  <c:v>0.50000047168772943</c:v>
                </c:pt>
                <c:pt idx="6">
                  <c:v>0.49999990566243624</c:v>
                </c:pt>
                <c:pt idx="7">
                  <c:v>-0.99999999999951938</c:v>
                </c:pt>
                <c:pt idx="8">
                  <c:v>0.50000047168772943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B7C-442B-82B2-E89C7D091B9C}"/>
            </c:ext>
          </c:extLst>
        </c:ser>
        <c:ser>
          <c:idx val="2"/>
          <c:order val="2"/>
          <c:tx>
            <c:v>Sums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tx>
                <c:strRef>
                  <c:f>Geometry!$F$30</c:f>
                  <c:strCache>
                    <c:ptCount val="1"/>
                    <c:pt idx="0">
                      <c:v>22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{B76E5511-CC9B-4F1A-966C-7B4A46431D32}</c15:txfldGUID>
                      <c15:f>Geometry!$F$30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1B7C-442B-82B2-E89C7D091B9C}"/>
                </c:ext>
              </c:extLst>
            </c:dLbl>
            <c:dLbl>
              <c:idx val="1"/>
              <c:tx>
                <c:strRef>
                  <c:f>Geometry!$F$31</c:f>
                  <c:strCache>
                    <c:ptCount val="1"/>
                    <c:pt idx="0">
                      <c:v>22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{C3606EEF-3F29-4BC1-B878-BB9B9307394E}</c15:txfldGUID>
                      <c15:f>Geometry!$F$31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1B7C-442B-82B2-E89C7D091B9C}"/>
                </c:ext>
              </c:extLst>
            </c:dLbl>
            <c:dLbl>
              <c:idx val="2"/>
              <c:tx>
                <c:strRef>
                  <c:f>Geometry!$F$32</c:f>
                  <c:strCache>
                    <c:ptCount val="1"/>
                    <c:pt idx="0">
                      <c:v>22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{6CE0A48F-9753-4989-B8E0-795964E4F541}</c15:txfldGUID>
                      <c15:f>Geometry!$F$32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1B7C-442B-82B2-E89C7D091B9C}"/>
                </c:ext>
              </c:extLst>
            </c:dLbl>
            <c:dLbl>
              <c:idx val="3"/>
              <c:tx>
                <c:strRef>
                  <c:f>Geometry!$F$33</c:f>
                  <c:strCache>
                    <c:ptCount val="1"/>
                    <c:pt idx="0">
                      <c:v>22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{4DB2546E-D118-485C-B2E3-8A506557E782}</c15:txfldGUID>
                      <c15:f>Geometry!$F$33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1B7C-442B-82B2-E89C7D091B9C}"/>
                </c:ext>
              </c:extLst>
            </c:dLbl>
            <c:dLbl>
              <c:idx val="4"/>
              <c:tx>
                <c:strRef>
                  <c:f>Geometry!$F$34</c:f>
                  <c:strCache>
                    <c:ptCount val="1"/>
                    <c:pt idx="0">
                      <c:v>22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{2D98EE36-1B53-4B26-88C9-C28701700283}</c15:txfldGUID>
                      <c15:f>Geometry!$F$34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1B7C-442B-82B2-E89C7D091B9C}"/>
                </c:ext>
              </c:extLst>
            </c:dLbl>
            <c:dLbl>
              <c:idx val="5"/>
              <c:tx>
                <c:strRef>
                  <c:f>Geometry!$F$35</c:f>
                  <c:strCache>
                    <c:ptCount val="1"/>
                    <c:pt idx="0">
                      <c:v>22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{B35DCF8A-69AC-4CAB-B987-1ED31940B5D7}</c15:txfldGUID>
                      <c15:f>Geometry!$F$35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1B7C-442B-82B2-E89C7D091B9C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Geometry!$A$30:$A$35</c:f>
              <c:numCache>
                <c:formatCode>General</c:formatCode>
                <c:ptCount val="6"/>
                <c:pt idx="0">
                  <c:v>0.60621782077517461</c:v>
                </c:pt>
                <c:pt idx="1">
                  <c:v>0.60621782077517461</c:v>
                </c:pt>
                <c:pt idx="2">
                  <c:v>-0.60621759201866088</c:v>
                </c:pt>
                <c:pt idx="3">
                  <c:v>-0.60621759201866088</c:v>
                </c:pt>
                <c:pt idx="4">
                  <c:v>2.287564275767144E-7</c:v>
                </c:pt>
                <c:pt idx="5">
                  <c:v>2.287564275767144E-7</c:v>
                </c:pt>
              </c:numCache>
            </c:numRef>
          </c:xVal>
          <c:yVal>
            <c:numRef>
              <c:f>Geometry!$B$30:$B$35</c:f>
              <c:numCache>
                <c:formatCode>General</c:formatCode>
                <c:ptCount val="6"/>
                <c:pt idx="0">
                  <c:v>0.34999993396370532</c:v>
                </c:pt>
                <c:pt idx="1">
                  <c:v>-0.34999993396370532</c:v>
                </c:pt>
                <c:pt idx="2">
                  <c:v>0.35000033018141058</c:v>
                </c:pt>
                <c:pt idx="3">
                  <c:v>-0.35000033018141058</c:v>
                </c:pt>
                <c:pt idx="4">
                  <c:v>0.69999999999996254</c:v>
                </c:pt>
                <c:pt idx="5">
                  <c:v>-0.69999999999996254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B7C-442B-82B2-E89C7D091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1504"/>
        <c:axId val="63262080"/>
      </c:scatterChart>
      <c:valAx>
        <c:axId val="63261504"/>
        <c:scaling>
          <c:orientation val="minMax"/>
          <c:max val="1.5"/>
          <c:min val="-1.5"/>
        </c:scaling>
        <c:delete val="1"/>
        <c:axPos val="b"/>
        <c:numFmt formatCode="General" sourceLinked="1"/>
        <c:majorTickMark val="out"/>
        <c:minorTickMark val="none"/>
        <c:tickLblPos val="none"/>
        <c:crossAx val="63262080"/>
        <c:crosses val="autoZero"/>
        <c:crossBetween val="midCat"/>
      </c:valAx>
      <c:valAx>
        <c:axId val="63262080"/>
        <c:scaling>
          <c:orientation val="minMax"/>
          <c:max val="1.5"/>
          <c:min val="-1.5"/>
        </c:scaling>
        <c:delete val="1"/>
        <c:axPos val="l"/>
        <c:numFmt formatCode="General" sourceLinked="1"/>
        <c:majorTickMark val="out"/>
        <c:minorTickMark val="none"/>
        <c:tickLblPos val="none"/>
        <c:crossAx val="63261504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46" workbookViewId="0" zoomToFit="1"/>
  </sheetViews>
  <sheetProtection content="1" objects="1"/>
  <pageMargins left="0.7" right="0.7" top="0.75" bottom="0.75" header="0.3" footer="0.3"/>
  <pageSetup orientation="landscape" verticalDpi="0" r:id="rId1"/>
  <drawing r:id="rId2"/>
  <legacyDrawing r:id="rId3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360" cy="62956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0.70475</cdr:x>
      <cdr:y>0.29054</cdr:y>
    </cdr:from>
    <cdr:to>
      <cdr:x>0.83887</cdr:x>
      <cdr:y>0.35059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549907" y="1763889"/>
          <a:ext cx="1246482" cy="3645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2000"/>
            <a:t>Solution: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V15"/>
  <sheetViews>
    <sheetView workbookViewId="0">
      <selection activeCell="A3" sqref="A3"/>
    </sheetView>
  </sheetViews>
  <sheetFormatPr defaultRowHeight="15" x14ac:dyDescent="0.25"/>
  <sheetData>
    <row r="1" spans="1:74" x14ac:dyDescent="0.3">
      <c r="A1" s="17">
        <v>5</v>
      </c>
    </row>
    <row r="2" spans="1:74" s="3" customFormat="1" x14ac:dyDescent="0.55000000000000004">
      <c r="A2" s="3">
        <f ca="1">OFFSET(B3,0,A$1)</f>
        <v>1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K2" s="15">
        <v>9</v>
      </c>
      <c r="L2" s="15">
        <v>10</v>
      </c>
      <c r="M2" s="15">
        <v>11</v>
      </c>
      <c r="N2" s="15">
        <v>12</v>
      </c>
      <c r="O2" s="15">
        <v>13</v>
      </c>
      <c r="P2" s="15">
        <v>14</v>
      </c>
      <c r="Q2" s="15">
        <v>15</v>
      </c>
      <c r="R2" s="15">
        <v>16</v>
      </c>
      <c r="S2" s="15">
        <v>17</v>
      </c>
      <c r="T2" s="15">
        <v>18</v>
      </c>
      <c r="U2" s="15">
        <v>19</v>
      </c>
      <c r="V2" s="15">
        <v>20</v>
      </c>
      <c r="W2" s="15">
        <v>21</v>
      </c>
      <c r="X2" s="15">
        <v>22</v>
      </c>
      <c r="Y2" s="15">
        <v>23</v>
      </c>
      <c r="Z2" s="15">
        <v>24</v>
      </c>
      <c r="AA2" s="15">
        <v>25</v>
      </c>
      <c r="AB2" s="15">
        <v>26</v>
      </c>
      <c r="AC2" s="15">
        <v>27</v>
      </c>
      <c r="AD2" s="15">
        <v>28</v>
      </c>
      <c r="AE2" s="15">
        <v>29</v>
      </c>
      <c r="AF2" s="15">
        <v>30</v>
      </c>
      <c r="AG2" s="15">
        <v>31</v>
      </c>
      <c r="AH2" s="15">
        <v>32</v>
      </c>
      <c r="AI2" s="15">
        <v>33</v>
      </c>
      <c r="AJ2" s="15">
        <v>34</v>
      </c>
      <c r="AK2" s="15">
        <v>35</v>
      </c>
      <c r="AL2" s="15">
        <v>36</v>
      </c>
      <c r="AM2" s="15">
        <v>37</v>
      </c>
      <c r="AN2" s="15">
        <v>38</v>
      </c>
      <c r="AO2" s="15">
        <v>39</v>
      </c>
      <c r="AP2" s="15">
        <v>40</v>
      </c>
      <c r="AQ2" s="15">
        <v>41</v>
      </c>
      <c r="AR2" s="15">
        <v>42</v>
      </c>
      <c r="AS2" s="15">
        <v>43</v>
      </c>
      <c r="AT2" s="15">
        <v>44</v>
      </c>
      <c r="AU2" s="15">
        <v>45</v>
      </c>
      <c r="AV2" s="15">
        <v>46</v>
      </c>
      <c r="AW2" s="15">
        <v>47</v>
      </c>
      <c r="AX2" s="15">
        <v>48</v>
      </c>
      <c r="AY2" s="15">
        <v>49</v>
      </c>
      <c r="AZ2" s="15">
        <v>50</v>
      </c>
      <c r="BA2" s="15">
        <v>51</v>
      </c>
      <c r="BB2" s="15">
        <v>52</v>
      </c>
      <c r="BC2" s="15">
        <v>53</v>
      </c>
      <c r="BD2" s="15">
        <v>54</v>
      </c>
      <c r="BE2" s="15">
        <v>55</v>
      </c>
      <c r="BF2" s="15">
        <v>56</v>
      </c>
      <c r="BG2" s="15">
        <v>57</v>
      </c>
      <c r="BH2" s="15">
        <v>58</v>
      </c>
      <c r="BI2" s="15">
        <v>59</v>
      </c>
      <c r="BJ2" s="15">
        <v>60</v>
      </c>
      <c r="BK2" s="15">
        <v>61</v>
      </c>
      <c r="BL2" s="15">
        <v>62</v>
      </c>
      <c r="BM2" s="15">
        <v>63</v>
      </c>
      <c r="BN2" s="15">
        <v>64</v>
      </c>
      <c r="BO2" s="15">
        <v>65</v>
      </c>
      <c r="BP2" s="15">
        <v>66</v>
      </c>
      <c r="BQ2" s="15">
        <v>67</v>
      </c>
      <c r="BR2" s="15">
        <v>68</v>
      </c>
      <c r="BS2" s="15">
        <v>69</v>
      </c>
      <c r="BT2" s="15">
        <v>70</v>
      </c>
      <c r="BU2" s="15">
        <v>71</v>
      </c>
      <c r="BV2" s="15">
        <v>72</v>
      </c>
    </row>
    <row r="3" spans="1:74" x14ac:dyDescent="0.55000000000000004">
      <c r="A3" s="16">
        <f ca="1">OFFSET(B3,0,A$1)</f>
        <v>1</v>
      </c>
      <c r="B3" s="3" t="s">
        <v>25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</row>
    <row r="4" spans="1:74" x14ac:dyDescent="0.55000000000000004">
      <c r="A4" s="16">
        <f ca="1">OFFSET(B4,0,A$1)</f>
        <v>9</v>
      </c>
      <c r="B4" s="15" t="s">
        <v>13</v>
      </c>
      <c r="C4">
        <v>13</v>
      </c>
      <c r="D4">
        <v>10</v>
      </c>
      <c r="E4">
        <v>2</v>
      </c>
      <c r="F4">
        <v>3</v>
      </c>
      <c r="G4">
        <v>9</v>
      </c>
      <c r="H4">
        <v>11</v>
      </c>
      <c r="I4" s="3">
        <v>13</v>
      </c>
      <c r="J4">
        <v>10</v>
      </c>
      <c r="K4">
        <v>2</v>
      </c>
      <c r="L4">
        <v>3</v>
      </c>
      <c r="M4">
        <v>9</v>
      </c>
      <c r="N4">
        <v>11</v>
      </c>
      <c r="O4">
        <v>13</v>
      </c>
      <c r="P4">
        <v>3</v>
      </c>
      <c r="Q4">
        <v>6</v>
      </c>
      <c r="R4">
        <v>10</v>
      </c>
      <c r="S4">
        <v>5</v>
      </c>
      <c r="T4">
        <v>11</v>
      </c>
      <c r="U4">
        <v>13</v>
      </c>
      <c r="V4">
        <v>3</v>
      </c>
      <c r="W4">
        <v>6</v>
      </c>
      <c r="X4">
        <v>10</v>
      </c>
      <c r="Y4">
        <v>5</v>
      </c>
      <c r="Z4">
        <v>11</v>
      </c>
      <c r="AA4">
        <v>13</v>
      </c>
      <c r="AB4">
        <v>7</v>
      </c>
      <c r="AC4">
        <v>3</v>
      </c>
      <c r="AD4">
        <v>11</v>
      </c>
      <c r="AE4">
        <v>8</v>
      </c>
      <c r="AF4">
        <v>6</v>
      </c>
      <c r="AG4">
        <v>13</v>
      </c>
      <c r="AH4">
        <v>7</v>
      </c>
      <c r="AI4">
        <v>3</v>
      </c>
      <c r="AJ4">
        <v>11</v>
      </c>
      <c r="AK4">
        <v>8</v>
      </c>
      <c r="AL4">
        <v>6</v>
      </c>
      <c r="AM4">
        <v>13</v>
      </c>
      <c r="AN4">
        <v>6</v>
      </c>
      <c r="AO4">
        <v>2</v>
      </c>
      <c r="AP4">
        <v>11</v>
      </c>
      <c r="AQ4">
        <v>9</v>
      </c>
      <c r="AR4">
        <v>7</v>
      </c>
      <c r="AS4">
        <v>13</v>
      </c>
      <c r="AT4">
        <v>6</v>
      </c>
      <c r="AU4">
        <v>2</v>
      </c>
      <c r="AV4">
        <v>11</v>
      </c>
      <c r="AW4">
        <v>9</v>
      </c>
      <c r="AX4">
        <v>7</v>
      </c>
      <c r="AY4">
        <v>12</v>
      </c>
      <c r="AZ4">
        <v>11</v>
      </c>
      <c r="BA4">
        <v>7</v>
      </c>
      <c r="BB4">
        <v>3</v>
      </c>
      <c r="BC4">
        <v>5</v>
      </c>
      <c r="BD4">
        <v>10</v>
      </c>
      <c r="BE4">
        <v>12</v>
      </c>
      <c r="BF4">
        <v>11</v>
      </c>
      <c r="BG4">
        <v>7</v>
      </c>
      <c r="BH4">
        <v>3</v>
      </c>
      <c r="BI4">
        <v>5</v>
      </c>
      <c r="BJ4">
        <v>10</v>
      </c>
      <c r="BK4">
        <v>12</v>
      </c>
      <c r="BL4">
        <v>10</v>
      </c>
      <c r="BM4">
        <v>5</v>
      </c>
      <c r="BN4">
        <v>11</v>
      </c>
      <c r="BO4">
        <v>7</v>
      </c>
      <c r="BP4">
        <v>3</v>
      </c>
      <c r="BQ4">
        <v>12</v>
      </c>
      <c r="BR4">
        <v>10</v>
      </c>
      <c r="BS4">
        <v>5</v>
      </c>
      <c r="BT4">
        <v>11</v>
      </c>
      <c r="BU4">
        <v>7</v>
      </c>
      <c r="BV4">
        <v>3</v>
      </c>
    </row>
    <row r="5" spans="1:74" x14ac:dyDescent="0.55000000000000004">
      <c r="A5" s="16">
        <f t="shared" ref="A5:A15" ca="1" si="0">OFFSET(B5,0,A$1)</f>
        <v>11</v>
      </c>
      <c r="B5" s="15" t="s">
        <v>14</v>
      </c>
      <c r="C5">
        <v>10</v>
      </c>
      <c r="D5">
        <v>2</v>
      </c>
      <c r="E5">
        <v>3</v>
      </c>
      <c r="F5">
        <v>9</v>
      </c>
      <c r="G5">
        <v>11</v>
      </c>
      <c r="H5">
        <v>13</v>
      </c>
      <c r="I5" s="2">
        <v>11</v>
      </c>
      <c r="J5">
        <v>13</v>
      </c>
      <c r="K5">
        <v>10</v>
      </c>
      <c r="L5">
        <v>2</v>
      </c>
      <c r="M5">
        <v>3</v>
      </c>
      <c r="N5">
        <v>9</v>
      </c>
      <c r="O5">
        <v>3</v>
      </c>
      <c r="P5">
        <v>6</v>
      </c>
      <c r="Q5">
        <v>10</v>
      </c>
      <c r="R5">
        <v>5</v>
      </c>
      <c r="S5">
        <v>11</v>
      </c>
      <c r="T5">
        <v>13</v>
      </c>
      <c r="U5">
        <v>11</v>
      </c>
      <c r="V5">
        <v>13</v>
      </c>
      <c r="W5">
        <v>3</v>
      </c>
      <c r="X5">
        <v>6</v>
      </c>
      <c r="Y5">
        <v>10</v>
      </c>
      <c r="Z5">
        <v>5</v>
      </c>
      <c r="AA5">
        <v>7</v>
      </c>
      <c r="AB5">
        <v>3</v>
      </c>
      <c r="AC5">
        <v>11</v>
      </c>
      <c r="AD5">
        <v>8</v>
      </c>
      <c r="AE5">
        <v>6</v>
      </c>
      <c r="AF5">
        <v>13</v>
      </c>
      <c r="AG5">
        <v>6</v>
      </c>
      <c r="AH5">
        <v>13</v>
      </c>
      <c r="AI5">
        <v>7</v>
      </c>
      <c r="AJ5">
        <v>3</v>
      </c>
      <c r="AK5">
        <v>11</v>
      </c>
      <c r="AL5">
        <v>8</v>
      </c>
      <c r="AM5">
        <v>6</v>
      </c>
      <c r="AN5">
        <v>2</v>
      </c>
      <c r="AO5">
        <v>11</v>
      </c>
      <c r="AP5">
        <v>9</v>
      </c>
      <c r="AQ5">
        <v>7</v>
      </c>
      <c r="AR5">
        <v>13</v>
      </c>
      <c r="AS5">
        <v>7</v>
      </c>
      <c r="AT5">
        <v>13</v>
      </c>
      <c r="AU5">
        <v>6</v>
      </c>
      <c r="AV5">
        <v>2</v>
      </c>
      <c r="AW5">
        <v>11</v>
      </c>
      <c r="AX5">
        <v>9</v>
      </c>
      <c r="AY5">
        <v>11</v>
      </c>
      <c r="AZ5">
        <v>7</v>
      </c>
      <c r="BA5">
        <v>3</v>
      </c>
      <c r="BB5">
        <v>5</v>
      </c>
      <c r="BC5">
        <v>10</v>
      </c>
      <c r="BD5">
        <v>12</v>
      </c>
      <c r="BE5">
        <v>10</v>
      </c>
      <c r="BF5">
        <v>12</v>
      </c>
      <c r="BG5">
        <v>11</v>
      </c>
      <c r="BH5">
        <v>7</v>
      </c>
      <c r="BI5">
        <v>3</v>
      </c>
      <c r="BJ5">
        <v>5</v>
      </c>
      <c r="BK5">
        <v>10</v>
      </c>
      <c r="BL5">
        <v>5</v>
      </c>
      <c r="BM5">
        <v>11</v>
      </c>
      <c r="BN5">
        <v>7</v>
      </c>
      <c r="BO5">
        <v>3</v>
      </c>
      <c r="BP5">
        <v>12</v>
      </c>
      <c r="BQ5">
        <v>3</v>
      </c>
      <c r="BR5">
        <v>12</v>
      </c>
      <c r="BS5">
        <v>10</v>
      </c>
      <c r="BT5">
        <v>5</v>
      </c>
      <c r="BU5">
        <v>11</v>
      </c>
      <c r="BV5">
        <v>7</v>
      </c>
    </row>
    <row r="6" spans="1:74" x14ac:dyDescent="0.55000000000000004">
      <c r="A6" s="16">
        <f t="shared" ca="1" si="0"/>
        <v>6</v>
      </c>
      <c r="B6" s="15" t="s">
        <v>15</v>
      </c>
      <c r="C6">
        <v>4</v>
      </c>
      <c r="D6">
        <v>8</v>
      </c>
      <c r="E6">
        <v>12</v>
      </c>
      <c r="F6">
        <v>7</v>
      </c>
      <c r="G6">
        <v>6</v>
      </c>
      <c r="H6">
        <v>5</v>
      </c>
      <c r="I6" s="2">
        <v>5</v>
      </c>
      <c r="J6">
        <v>4</v>
      </c>
      <c r="K6">
        <v>8</v>
      </c>
      <c r="L6">
        <v>12</v>
      </c>
      <c r="M6">
        <v>7</v>
      </c>
      <c r="N6">
        <v>6</v>
      </c>
      <c r="O6">
        <v>7</v>
      </c>
      <c r="P6">
        <v>12</v>
      </c>
      <c r="Q6">
        <v>4</v>
      </c>
      <c r="R6">
        <v>8</v>
      </c>
      <c r="S6">
        <v>9</v>
      </c>
      <c r="T6">
        <v>2</v>
      </c>
      <c r="U6">
        <v>2</v>
      </c>
      <c r="V6">
        <v>7</v>
      </c>
      <c r="W6">
        <v>12</v>
      </c>
      <c r="X6">
        <v>4</v>
      </c>
      <c r="Y6">
        <v>8</v>
      </c>
      <c r="Z6">
        <v>9</v>
      </c>
      <c r="AA6">
        <v>5</v>
      </c>
      <c r="AB6">
        <v>10</v>
      </c>
      <c r="AC6">
        <v>9</v>
      </c>
      <c r="AD6">
        <v>2</v>
      </c>
      <c r="AE6">
        <v>12</v>
      </c>
      <c r="AF6">
        <v>4</v>
      </c>
      <c r="AG6">
        <v>4</v>
      </c>
      <c r="AH6">
        <v>5</v>
      </c>
      <c r="AI6">
        <v>10</v>
      </c>
      <c r="AJ6">
        <v>9</v>
      </c>
      <c r="AK6">
        <v>2</v>
      </c>
      <c r="AL6">
        <v>12</v>
      </c>
      <c r="AM6">
        <v>4</v>
      </c>
      <c r="AN6">
        <v>12</v>
      </c>
      <c r="AO6">
        <v>8</v>
      </c>
      <c r="AP6">
        <v>3</v>
      </c>
      <c r="AQ6">
        <v>10</v>
      </c>
      <c r="AR6">
        <v>5</v>
      </c>
      <c r="AS6">
        <v>5</v>
      </c>
      <c r="AT6">
        <v>4</v>
      </c>
      <c r="AU6">
        <v>12</v>
      </c>
      <c r="AV6">
        <v>8</v>
      </c>
      <c r="AW6">
        <v>3</v>
      </c>
      <c r="AX6">
        <v>10</v>
      </c>
      <c r="AY6">
        <v>2</v>
      </c>
      <c r="AZ6">
        <v>9</v>
      </c>
      <c r="BA6">
        <v>6</v>
      </c>
      <c r="BB6">
        <v>13</v>
      </c>
      <c r="BC6">
        <v>4</v>
      </c>
      <c r="BD6">
        <v>8</v>
      </c>
      <c r="BE6">
        <v>8</v>
      </c>
      <c r="BF6">
        <v>2</v>
      </c>
      <c r="BG6">
        <v>9</v>
      </c>
      <c r="BH6">
        <v>6</v>
      </c>
      <c r="BI6">
        <v>13</v>
      </c>
      <c r="BJ6">
        <v>4</v>
      </c>
      <c r="BK6">
        <v>4</v>
      </c>
      <c r="BL6">
        <v>8</v>
      </c>
      <c r="BM6">
        <v>9</v>
      </c>
      <c r="BN6">
        <v>2</v>
      </c>
      <c r="BO6">
        <v>13</v>
      </c>
      <c r="BP6">
        <v>6</v>
      </c>
      <c r="BQ6">
        <v>6</v>
      </c>
      <c r="BR6">
        <v>4</v>
      </c>
      <c r="BS6">
        <v>8</v>
      </c>
      <c r="BT6">
        <v>9</v>
      </c>
      <c r="BU6">
        <v>2</v>
      </c>
      <c r="BV6">
        <v>13</v>
      </c>
    </row>
    <row r="7" spans="1:74" x14ac:dyDescent="0.55000000000000004">
      <c r="A7" s="16">
        <f t="shared" ca="1" si="0"/>
        <v>7</v>
      </c>
      <c r="B7" s="15" t="s">
        <v>16</v>
      </c>
      <c r="C7">
        <v>5</v>
      </c>
      <c r="D7">
        <v>4</v>
      </c>
      <c r="E7">
        <v>8</v>
      </c>
      <c r="F7">
        <v>12</v>
      </c>
      <c r="G7">
        <v>7</v>
      </c>
      <c r="H7">
        <v>6</v>
      </c>
      <c r="I7" s="2">
        <v>4</v>
      </c>
      <c r="J7">
        <v>8</v>
      </c>
      <c r="K7">
        <v>12</v>
      </c>
      <c r="L7">
        <v>7</v>
      </c>
      <c r="M7">
        <v>6</v>
      </c>
      <c r="N7">
        <v>5</v>
      </c>
      <c r="O7">
        <v>2</v>
      </c>
      <c r="P7">
        <v>7</v>
      </c>
      <c r="Q7">
        <v>12</v>
      </c>
      <c r="R7">
        <v>4</v>
      </c>
      <c r="S7">
        <v>8</v>
      </c>
      <c r="T7">
        <v>9</v>
      </c>
      <c r="U7">
        <v>7</v>
      </c>
      <c r="V7">
        <v>12</v>
      </c>
      <c r="W7">
        <v>4</v>
      </c>
      <c r="X7">
        <v>8</v>
      </c>
      <c r="Y7">
        <v>9</v>
      </c>
      <c r="Z7">
        <v>2</v>
      </c>
      <c r="AA7">
        <v>4</v>
      </c>
      <c r="AB7">
        <v>5</v>
      </c>
      <c r="AC7">
        <v>10</v>
      </c>
      <c r="AD7">
        <v>9</v>
      </c>
      <c r="AE7">
        <v>2</v>
      </c>
      <c r="AF7">
        <v>12</v>
      </c>
      <c r="AG7">
        <v>5</v>
      </c>
      <c r="AH7">
        <v>10</v>
      </c>
      <c r="AI7">
        <v>9</v>
      </c>
      <c r="AJ7">
        <v>2</v>
      </c>
      <c r="AK7">
        <v>12</v>
      </c>
      <c r="AL7">
        <v>4</v>
      </c>
      <c r="AM7">
        <v>5</v>
      </c>
      <c r="AN7">
        <v>4</v>
      </c>
      <c r="AO7">
        <v>12</v>
      </c>
      <c r="AP7">
        <v>8</v>
      </c>
      <c r="AQ7">
        <v>3</v>
      </c>
      <c r="AR7">
        <v>10</v>
      </c>
      <c r="AS7">
        <v>4</v>
      </c>
      <c r="AT7">
        <v>12</v>
      </c>
      <c r="AU7">
        <v>8</v>
      </c>
      <c r="AV7">
        <v>3</v>
      </c>
      <c r="AW7">
        <v>10</v>
      </c>
      <c r="AX7">
        <v>5</v>
      </c>
      <c r="AY7">
        <v>8</v>
      </c>
      <c r="AZ7">
        <v>2</v>
      </c>
      <c r="BA7">
        <v>9</v>
      </c>
      <c r="BB7">
        <v>6</v>
      </c>
      <c r="BC7">
        <v>13</v>
      </c>
      <c r="BD7">
        <v>4</v>
      </c>
      <c r="BE7">
        <v>2</v>
      </c>
      <c r="BF7">
        <v>9</v>
      </c>
      <c r="BG7">
        <v>6</v>
      </c>
      <c r="BH7">
        <v>13</v>
      </c>
      <c r="BI7">
        <v>4</v>
      </c>
      <c r="BJ7">
        <v>8</v>
      </c>
      <c r="BK7">
        <v>6</v>
      </c>
      <c r="BL7">
        <v>4</v>
      </c>
      <c r="BM7">
        <v>8</v>
      </c>
      <c r="BN7">
        <v>9</v>
      </c>
      <c r="BO7">
        <v>2</v>
      </c>
      <c r="BP7">
        <v>13</v>
      </c>
      <c r="BQ7">
        <v>4</v>
      </c>
      <c r="BR7">
        <v>8</v>
      </c>
      <c r="BS7">
        <v>9</v>
      </c>
      <c r="BT7">
        <v>2</v>
      </c>
      <c r="BU7">
        <v>13</v>
      </c>
      <c r="BV7">
        <v>6</v>
      </c>
    </row>
    <row r="8" spans="1:74" x14ac:dyDescent="0.55000000000000004">
      <c r="A8" s="16">
        <f t="shared" ca="1" si="0"/>
        <v>3</v>
      </c>
      <c r="B8" s="15" t="s">
        <v>17</v>
      </c>
      <c r="C8">
        <v>11</v>
      </c>
      <c r="D8">
        <v>13</v>
      </c>
      <c r="E8">
        <v>10</v>
      </c>
      <c r="F8">
        <v>2</v>
      </c>
      <c r="G8">
        <v>3</v>
      </c>
      <c r="H8">
        <v>9</v>
      </c>
      <c r="I8" s="2">
        <v>10</v>
      </c>
      <c r="J8">
        <v>2</v>
      </c>
      <c r="K8">
        <v>3</v>
      </c>
      <c r="L8">
        <v>9</v>
      </c>
      <c r="M8">
        <v>11</v>
      </c>
      <c r="N8">
        <v>13</v>
      </c>
      <c r="O8">
        <v>11</v>
      </c>
      <c r="P8">
        <v>13</v>
      </c>
      <c r="Q8">
        <v>3</v>
      </c>
      <c r="R8">
        <v>6</v>
      </c>
      <c r="S8">
        <v>10</v>
      </c>
      <c r="T8">
        <v>5</v>
      </c>
      <c r="U8">
        <v>3</v>
      </c>
      <c r="V8">
        <v>6</v>
      </c>
      <c r="W8">
        <v>10</v>
      </c>
      <c r="X8">
        <v>5</v>
      </c>
      <c r="Y8">
        <v>11</v>
      </c>
      <c r="Z8">
        <v>13</v>
      </c>
      <c r="AA8">
        <v>6</v>
      </c>
      <c r="AB8">
        <v>13</v>
      </c>
      <c r="AC8">
        <v>7</v>
      </c>
      <c r="AD8">
        <v>3</v>
      </c>
      <c r="AE8">
        <v>11</v>
      </c>
      <c r="AF8">
        <v>8</v>
      </c>
      <c r="AG8">
        <v>7</v>
      </c>
      <c r="AH8">
        <v>3</v>
      </c>
      <c r="AI8">
        <v>11</v>
      </c>
      <c r="AJ8">
        <v>8</v>
      </c>
      <c r="AK8">
        <v>6</v>
      </c>
      <c r="AL8">
        <v>13</v>
      </c>
      <c r="AM8">
        <v>7</v>
      </c>
      <c r="AN8">
        <v>13</v>
      </c>
      <c r="AO8">
        <v>6</v>
      </c>
      <c r="AP8">
        <v>2</v>
      </c>
      <c r="AQ8">
        <v>11</v>
      </c>
      <c r="AR8">
        <v>9</v>
      </c>
      <c r="AS8">
        <v>6</v>
      </c>
      <c r="AT8">
        <v>2</v>
      </c>
      <c r="AU8">
        <v>11</v>
      </c>
      <c r="AV8">
        <v>9</v>
      </c>
      <c r="AW8">
        <v>7</v>
      </c>
      <c r="AX8">
        <v>13</v>
      </c>
      <c r="AY8">
        <v>10</v>
      </c>
      <c r="AZ8">
        <v>12</v>
      </c>
      <c r="BA8">
        <v>11</v>
      </c>
      <c r="BB8">
        <v>7</v>
      </c>
      <c r="BC8">
        <v>3</v>
      </c>
      <c r="BD8">
        <v>5</v>
      </c>
      <c r="BE8">
        <v>11</v>
      </c>
      <c r="BF8">
        <v>7</v>
      </c>
      <c r="BG8">
        <v>3</v>
      </c>
      <c r="BH8">
        <v>5</v>
      </c>
      <c r="BI8">
        <v>10</v>
      </c>
      <c r="BJ8">
        <v>12</v>
      </c>
      <c r="BK8">
        <v>3</v>
      </c>
      <c r="BL8">
        <v>12</v>
      </c>
      <c r="BM8">
        <v>10</v>
      </c>
      <c r="BN8">
        <v>5</v>
      </c>
      <c r="BO8">
        <v>11</v>
      </c>
      <c r="BP8">
        <v>7</v>
      </c>
      <c r="BQ8">
        <v>10</v>
      </c>
      <c r="BR8">
        <v>5</v>
      </c>
      <c r="BS8">
        <v>11</v>
      </c>
      <c r="BT8">
        <v>7</v>
      </c>
      <c r="BU8">
        <v>3</v>
      </c>
      <c r="BV8">
        <v>12</v>
      </c>
    </row>
    <row r="9" spans="1:74" x14ac:dyDescent="0.55000000000000004">
      <c r="A9" s="16">
        <f t="shared" ca="1" si="0"/>
        <v>5</v>
      </c>
      <c r="B9" s="15" t="s">
        <v>18</v>
      </c>
      <c r="C9">
        <v>8</v>
      </c>
      <c r="D9">
        <v>12</v>
      </c>
      <c r="E9">
        <v>7</v>
      </c>
      <c r="F9">
        <v>6</v>
      </c>
      <c r="G9">
        <v>5</v>
      </c>
      <c r="H9">
        <v>4</v>
      </c>
      <c r="I9" s="2">
        <v>6</v>
      </c>
      <c r="J9">
        <v>5</v>
      </c>
      <c r="K9">
        <v>4</v>
      </c>
      <c r="L9">
        <v>8</v>
      </c>
      <c r="M9">
        <v>12</v>
      </c>
      <c r="N9">
        <v>7</v>
      </c>
      <c r="O9">
        <v>12</v>
      </c>
      <c r="P9">
        <v>4</v>
      </c>
      <c r="Q9">
        <v>8</v>
      </c>
      <c r="R9">
        <v>9</v>
      </c>
      <c r="S9">
        <v>2</v>
      </c>
      <c r="T9">
        <v>7</v>
      </c>
      <c r="U9">
        <v>9</v>
      </c>
      <c r="V9">
        <v>2</v>
      </c>
      <c r="W9">
        <v>7</v>
      </c>
      <c r="X9">
        <v>12</v>
      </c>
      <c r="Y9">
        <v>4</v>
      </c>
      <c r="Z9">
        <v>8</v>
      </c>
      <c r="AA9">
        <v>10</v>
      </c>
      <c r="AB9">
        <v>9</v>
      </c>
      <c r="AC9">
        <v>2</v>
      </c>
      <c r="AD9">
        <v>12</v>
      </c>
      <c r="AE9">
        <v>4</v>
      </c>
      <c r="AF9">
        <v>5</v>
      </c>
      <c r="AG9">
        <v>12</v>
      </c>
      <c r="AH9">
        <v>4</v>
      </c>
      <c r="AI9">
        <v>5</v>
      </c>
      <c r="AJ9">
        <v>10</v>
      </c>
      <c r="AK9">
        <v>9</v>
      </c>
      <c r="AL9">
        <v>2</v>
      </c>
      <c r="AM9">
        <v>12</v>
      </c>
      <c r="AN9">
        <v>8</v>
      </c>
      <c r="AO9">
        <v>3</v>
      </c>
      <c r="AP9">
        <v>10</v>
      </c>
      <c r="AQ9">
        <v>5</v>
      </c>
      <c r="AR9">
        <v>4</v>
      </c>
      <c r="AS9">
        <v>10</v>
      </c>
      <c r="AT9">
        <v>5</v>
      </c>
      <c r="AU9">
        <v>4</v>
      </c>
      <c r="AV9">
        <v>12</v>
      </c>
      <c r="AW9">
        <v>8</v>
      </c>
      <c r="AX9">
        <v>3</v>
      </c>
      <c r="AY9">
        <v>9</v>
      </c>
      <c r="AZ9">
        <v>6</v>
      </c>
      <c r="BA9">
        <v>13</v>
      </c>
      <c r="BB9">
        <v>4</v>
      </c>
      <c r="BC9">
        <v>8</v>
      </c>
      <c r="BD9">
        <v>2</v>
      </c>
      <c r="BE9">
        <v>4</v>
      </c>
      <c r="BF9">
        <v>8</v>
      </c>
      <c r="BG9">
        <v>2</v>
      </c>
      <c r="BH9">
        <v>9</v>
      </c>
      <c r="BI9">
        <v>6</v>
      </c>
      <c r="BJ9">
        <v>13</v>
      </c>
      <c r="BK9">
        <v>8</v>
      </c>
      <c r="BL9">
        <v>9</v>
      </c>
      <c r="BM9">
        <v>2</v>
      </c>
      <c r="BN9">
        <v>13</v>
      </c>
      <c r="BO9">
        <v>6</v>
      </c>
      <c r="BP9">
        <v>4</v>
      </c>
      <c r="BQ9">
        <v>13</v>
      </c>
      <c r="BR9">
        <v>6</v>
      </c>
      <c r="BS9">
        <v>4</v>
      </c>
      <c r="BT9">
        <v>8</v>
      </c>
      <c r="BU9">
        <v>9</v>
      </c>
      <c r="BV9">
        <v>2</v>
      </c>
    </row>
    <row r="10" spans="1:74" x14ac:dyDescent="0.55000000000000004">
      <c r="A10" s="16">
        <f t="shared" ca="1" si="0"/>
        <v>12</v>
      </c>
      <c r="B10" s="15" t="s">
        <v>19</v>
      </c>
      <c r="C10">
        <v>6</v>
      </c>
      <c r="D10">
        <v>5</v>
      </c>
      <c r="E10">
        <v>4</v>
      </c>
      <c r="F10">
        <v>8</v>
      </c>
      <c r="G10">
        <v>12</v>
      </c>
      <c r="H10">
        <v>7</v>
      </c>
      <c r="I10" s="2">
        <v>8</v>
      </c>
      <c r="J10">
        <v>12</v>
      </c>
      <c r="K10">
        <v>7</v>
      </c>
      <c r="L10">
        <v>6</v>
      </c>
      <c r="M10">
        <v>5</v>
      </c>
      <c r="N10">
        <v>4</v>
      </c>
      <c r="O10">
        <v>9</v>
      </c>
      <c r="P10">
        <v>2</v>
      </c>
      <c r="Q10">
        <v>7</v>
      </c>
      <c r="R10">
        <v>12</v>
      </c>
      <c r="S10">
        <v>4</v>
      </c>
      <c r="T10">
        <v>8</v>
      </c>
      <c r="U10">
        <v>12</v>
      </c>
      <c r="V10">
        <v>4</v>
      </c>
      <c r="W10">
        <v>8</v>
      </c>
      <c r="X10">
        <v>9</v>
      </c>
      <c r="Y10">
        <v>2</v>
      </c>
      <c r="Z10">
        <v>7</v>
      </c>
      <c r="AA10">
        <v>12</v>
      </c>
      <c r="AB10">
        <v>4</v>
      </c>
      <c r="AC10">
        <v>5</v>
      </c>
      <c r="AD10">
        <v>10</v>
      </c>
      <c r="AE10">
        <v>9</v>
      </c>
      <c r="AF10">
        <v>2</v>
      </c>
      <c r="AG10">
        <v>10</v>
      </c>
      <c r="AH10">
        <v>9</v>
      </c>
      <c r="AI10">
        <v>2</v>
      </c>
      <c r="AJ10">
        <v>12</v>
      </c>
      <c r="AK10">
        <v>4</v>
      </c>
      <c r="AL10">
        <v>5</v>
      </c>
      <c r="AM10">
        <v>10</v>
      </c>
      <c r="AN10">
        <v>5</v>
      </c>
      <c r="AO10">
        <v>4</v>
      </c>
      <c r="AP10">
        <v>12</v>
      </c>
      <c r="AQ10">
        <v>8</v>
      </c>
      <c r="AR10">
        <v>3</v>
      </c>
      <c r="AS10">
        <v>12</v>
      </c>
      <c r="AT10">
        <v>8</v>
      </c>
      <c r="AU10">
        <v>3</v>
      </c>
      <c r="AV10">
        <v>10</v>
      </c>
      <c r="AW10">
        <v>5</v>
      </c>
      <c r="AX10">
        <v>4</v>
      </c>
      <c r="AY10">
        <v>4</v>
      </c>
      <c r="AZ10">
        <v>8</v>
      </c>
      <c r="BA10">
        <v>2</v>
      </c>
      <c r="BB10">
        <v>9</v>
      </c>
      <c r="BC10">
        <v>6</v>
      </c>
      <c r="BD10">
        <v>13</v>
      </c>
      <c r="BE10">
        <v>9</v>
      </c>
      <c r="BF10">
        <v>6</v>
      </c>
      <c r="BG10">
        <v>13</v>
      </c>
      <c r="BH10">
        <v>4</v>
      </c>
      <c r="BI10">
        <v>8</v>
      </c>
      <c r="BJ10">
        <v>2</v>
      </c>
      <c r="BK10">
        <v>13</v>
      </c>
      <c r="BL10">
        <v>6</v>
      </c>
      <c r="BM10">
        <v>4</v>
      </c>
      <c r="BN10">
        <v>8</v>
      </c>
      <c r="BO10">
        <v>9</v>
      </c>
      <c r="BP10">
        <v>2</v>
      </c>
      <c r="BQ10">
        <v>8</v>
      </c>
      <c r="BR10">
        <v>9</v>
      </c>
      <c r="BS10">
        <v>2</v>
      </c>
      <c r="BT10">
        <v>13</v>
      </c>
      <c r="BU10">
        <v>6</v>
      </c>
      <c r="BV10">
        <v>4</v>
      </c>
    </row>
    <row r="11" spans="1:74" x14ac:dyDescent="0.55000000000000004">
      <c r="A11" s="16">
        <f t="shared" ca="1" si="0"/>
        <v>13</v>
      </c>
      <c r="B11" s="15" t="s">
        <v>20</v>
      </c>
      <c r="C11">
        <v>2</v>
      </c>
      <c r="D11">
        <v>3</v>
      </c>
      <c r="E11">
        <v>9</v>
      </c>
      <c r="F11">
        <v>11</v>
      </c>
      <c r="G11">
        <v>13</v>
      </c>
      <c r="H11">
        <v>10</v>
      </c>
      <c r="I11" s="2">
        <v>9</v>
      </c>
      <c r="J11">
        <v>11</v>
      </c>
      <c r="K11">
        <v>13</v>
      </c>
      <c r="L11">
        <v>10</v>
      </c>
      <c r="M11">
        <v>2</v>
      </c>
      <c r="N11">
        <v>3</v>
      </c>
      <c r="O11">
        <v>6</v>
      </c>
      <c r="P11">
        <v>10</v>
      </c>
      <c r="Q11">
        <v>5</v>
      </c>
      <c r="R11">
        <v>11</v>
      </c>
      <c r="S11">
        <v>13</v>
      </c>
      <c r="T11">
        <v>3</v>
      </c>
      <c r="U11">
        <v>5</v>
      </c>
      <c r="V11">
        <v>11</v>
      </c>
      <c r="W11">
        <v>13</v>
      </c>
      <c r="X11">
        <v>3</v>
      </c>
      <c r="Y11">
        <v>6</v>
      </c>
      <c r="Z11">
        <v>10</v>
      </c>
      <c r="AA11">
        <v>3</v>
      </c>
      <c r="AB11">
        <v>11</v>
      </c>
      <c r="AC11">
        <v>8</v>
      </c>
      <c r="AD11">
        <v>6</v>
      </c>
      <c r="AE11">
        <v>13</v>
      </c>
      <c r="AF11">
        <v>7</v>
      </c>
      <c r="AG11">
        <v>8</v>
      </c>
      <c r="AH11">
        <v>6</v>
      </c>
      <c r="AI11">
        <v>13</v>
      </c>
      <c r="AJ11">
        <v>7</v>
      </c>
      <c r="AK11">
        <v>3</v>
      </c>
      <c r="AL11">
        <v>11</v>
      </c>
      <c r="AM11">
        <v>2</v>
      </c>
      <c r="AN11">
        <v>11</v>
      </c>
      <c r="AO11">
        <v>9</v>
      </c>
      <c r="AP11">
        <v>7</v>
      </c>
      <c r="AQ11">
        <v>13</v>
      </c>
      <c r="AR11">
        <v>6</v>
      </c>
      <c r="AS11">
        <v>9</v>
      </c>
      <c r="AT11">
        <v>7</v>
      </c>
      <c r="AU11">
        <v>13</v>
      </c>
      <c r="AV11">
        <v>6</v>
      </c>
      <c r="AW11">
        <v>2</v>
      </c>
      <c r="AX11">
        <v>11</v>
      </c>
      <c r="AY11">
        <v>7</v>
      </c>
      <c r="AZ11">
        <v>3</v>
      </c>
      <c r="BA11">
        <v>5</v>
      </c>
      <c r="BB11">
        <v>10</v>
      </c>
      <c r="BC11">
        <v>12</v>
      </c>
      <c r="BD11">
        <v>11</v>
      </c>
      <c r="BE11">
        <v>5</v>
      </c>
      <c r="BF11">
        <v>10</v>
      </c>
      <c r="BG11">
        <v>12</v>
      </c>
      <c r="BH11">
        <v>11</v>
      </c>
      <c r="BI11">
        <v>7</v>
      </c>
      <c r="BJ11">
        <v>3</v>
      </c>
      <c r="BK11">
        <v>5</v>
      </c>
      <c r="BL11">
        <v>11</v>
      </c>
      <c r="BM11">
        <v>7</v>
      </c>
      <c r="BN11">
        <v>3</v>
      </c>
      <c r="BO11">
        <v>12</v>
      </c>
      <c r="BP11">
        <v>10</v>
      </c>
      <c r="BQ11">
        <v>7</v>
      </c>
      <c r="BR11">
        <v>3</v>
      </c>
      <c r="BS11">
        <v>12</v>
      </c>
      <c r="BT11">
        <v>10</v>
      </c>
      <c r="BU11">
        <v>5</v>
      </c>
      <c r="BV11">
        <v>11</v>
      </c>
    </row>
    <row r="12" spans="1:74" x14ac:dyDescent="0.55000000000000004">
      <c r="A12" s="16">
        <f t="shared" ca="1" si="0"/>
        <v>4</v>
      </c>
      <c r="B12" s="15" t="s">
        <v>21</v>
      </c>
      <c r="C12">
        <v>12</v>
      </c>
      <c r="D12">
        <v>7</v>
      </c>
      <c r="E12">
        <v>6</v>
      </c>
      <c r="F12">
        <v>5</v>
      </c>
      <c r="G12">
        <v>4</v>
      </c>
      <c r="H12">
        <v>8</v>
      </c>
      <c r="I12" s="2">
        <v>7</v>
      </c>
      <c r="J12">
        <v>6</v>
      </c>
      <c r="K12">
        <v>5</v>
      </c>
      <c r="L12">
        <v>4</v>
      </c>
      <c r="M12">
        <v>8</v>
      </c>
      <c r="N12">
        <v>12</v>
      </c>
      <c r="O12">
        <v>4</v>
      </c>
      <c r="P12">
        <v>8</v>
      </c>
      <c r="Q12">
        <v>9</v>
      </c>
      <c r="R12">
        <v>2</v>
      </c>
      <c r="S12">
        <v>7</v>
      </c>
      <c r="T12">
        <v>12</v>
      </c>
      <c r="U12">
        <v>8</v>
      </c>
      <c r="V12">
        <v>9</v>
      </c>
      <c r="W12">
        <v>2</v>
      </c>
      <c r="X12">
        <v>7</v>
      </c>
      <c r="Y12">
        <v>12</v>
      </c>
      <c r="Z12">
        <v>4</v>
      </c>
      <c r="AA12">
        <v>9</v>
      </c>
      <c r="AB12">
        <v>2</v>
      </c>
      <c r="AC12">
        <v>12</v>
      </c>
      <c r="AD12">
        <v>4</v>
      </c>
      <c r="AE12">
        <v>5</v>
      </c>
      <c r="AF12">
        <v>10</v>
      </c>
      <c r="AG12">
        <v>2</v>
      </c>
      <c r="AH12">
        <v>12</v>
      </c>
      <c r="AI12">
        <v>4</v>
      </c>
      <c r="AJ12">
        <v>5</v>
      </c>
      <c r="AK12">
        <v>10</v>
      </c>
      <c r="AL12">
        <v>9</v>
      </c>
      <c r="AM12">
        <v>8</v>
      </c>
      <c r="AN12">
        <v>3</v>
      </c>
      <c r="AO12">
        <v>10</v>
      </c>
      <c r="AP12">
        <v>5</v>
      </c>
      <c r="AQ12">
        <v>4</v>
      </c>
      <c r="AR12">
        <v>12</v>
      </c>
      <c r="AS12">
        <v>3</v>
      </c>
      <c r="AT12">
        <v>10</v>
      </c>
      <c r="AU12">
        <v>5</v>
      </c>
      <c r="AV12">
        <v>4</v>
      </c>
      <c r="AW12">
        <v>12</v>
      </c>
      <c r="AX12">
        <v>8</v>
      </c>
      <c r="AY12">
        <v>6</v>
      </c>
      <c r="AZ12">
        <v>13</v>
      </c>
      <c r="BA12">
        <v>4</v>
      </c>
      <c r="BB12">
        <v>8</v>
      </c>
      <c r="BC12">
        <v>2</v>
      </c>
      <c r="BD12">
        <v>9</v>
      </c>
      <c r="BE12">
        <v>13</v>
      </c>
      <c r="BF12">
        <v>4</v>
      </c>
      <c r="BG12">
        <v>8</v>
      </c>
      <c r="BH12">
        <v>2</v>
      </c>
      <c r="BI12">
        <v>9</v>
      </c>
      <c r="BJ12">
        <v>6</v>
      </c>
      <c r="BK12">
        <v>9</v>
      </c>
      <c r="BL12">
        <v>2</v>
      </c>
      <c r="BM12">
        <v>13</v>
      </c>
      <c r="BN12">
        <v>6</v>
      </c>
      <c r="BO12">
        <v>4</v>
      </c>
      <c r="BP12">
        <v>8</v>
      </c>
      <c r="BQ12">
        <v>2</v>
      </c>
      <c r="BR12">
        <v>13</v>
      </c>
      <c r="BS12">
        <v>6</v>
      </c>
      <c r="BT12">
        <v>4</v>
      </c>
      <c r="BU12">
        <v>8</v>
      </c>
      <c r="BV12">
        <v>9</v>
      </c>
    </row>
    <row r="13" spans="1:74" x14ac:dyDescent="0.55000000000000004">
      <c r="A13" s="16">
        <f t="shared" ca="1" si="0"/>
        <v>8</v>
      </c>
      <c r="B13" s="15" t="s">
        <v>22</v>
      </c>
      <c r="C13">
        <v>7</v>
      </c>
      <c r="D13">
        <v>6</v>
      </c>
      <c r="E13">
        <v>5</v>
      </c>
      <c r="F13">
        <v>4</v>
      </c>
      <c r="G13">
        <v>8</v>
      </c>
      <c r="H13">
        <v>12</v>
      </c>
      <c r="I13" s="2">
        <v>12</v>
      </c>
      <c r="J13">
        <v>7</v>
      </c>
      <c r="K13">
        <v>6</v>
      </c>
      <c r="L13">
        <v>5</v>
      </c>
      <c r="M13">
        <v>4</v>
      </c>
      <c r="N13">
        <v>8</v>
      </c>
      <c r="O13">
        <v>8</v>
      </c>
      <c r="P13">
        <v>9</v>
      </c>
      <c r="Q13">
        <v>2</v>
      </c>
      <c r="R13">
        <v>7</v>
      </c>
      <c r="S13">
        <v>12</v>
      </c>
      <c r="T13">
        <v>4</v>
      </c>
      <c r="U13">
        <v>4</v>
      </c>
      <c r="V13">
        <v>8</v>
      </c>
      <c r="W13">
        <v>9</v>
      </c>
      <c r="X13">
        <v>2</v>
      </c>
      <c r="Y13">
        <v>7</v>
      </c>
      <c r="Z13">
        <v>12</v>
      </c>
      <c r="AA13">
        <v>2</v>
      </c>
      <c r="AB13">
        <v>12</v>
      </c>
      <c r="AC13">
        <v>4</v>
      </c>
      <c r="AD13">
        <v>5</v>
      </c>
      <c r="AE13">
        <v>10</v>
      </c>
      <c r="AF13">
        <v>9</v>
      </c>
      <c r="AG13">
        <v>9</v>
      </c>
      <c r="AH13">
        <v>2</v>
      </c>
      <c r="AI13">
        <v>12</v>
      </c>
      <c r="AJ13">
        <v>4</v>
      </c>
      <c r="AK13">
        <v>5</v>
      </c>
      <c r="AL13">
        <v>10</v>
      </c>
      <c r="AM13">
        <v>3</v>
      </c>
      <c r="AN13">
        <v>10</v>
      </c>
      <c r="AO13">
        <v>5</v>
      </c>
      <c r="AP13">
        <v>4</v>
      </c>
      <c r="AQ13">
        <v>12</v>
      </c>
      <c r="AR13">
        <v>8</v>
      </c>
      <c r="AS13">
        <v>8</v>
      </c>
      <c r="AT13">
        <v>3</v>
      </c>
      <c r="AU13">
        <v>10</v>
      </c>
      <c r="AV13">
        <v>5</v>
      </c>
      <c r="AW13">
        <v>4</v>
      </c>
      <c r="AX13">
        <v>12</v>
      </c>
      <c r="AY13">
        <v>13</v>
      </c>
      <c r="AZ13">
        <v>4</v>
      </c>
      <c r="BA13">
        <v>8</v>
      </c>
      <c r="BB13">
        <v>2</v>
      </c>
      <c r="BC13">
        <v>9</v>
      </c>
      <c r="BD13">
        <v>6</v>
      </c>
      <c r="BE13">
        <v>6</v>
      </c>
      <c r="BF13">
        <v>13</v>
      </c>
      <c r="BG13">
        <v>4</v>
      </c>
      <c r="BH13">
        <v>8</v>
      </c>
      <c r="BI13">
        <v>2</v>
      </c>
      <c r="BJ13">
        <v>9</v>
      </c>
      <c r="BK13">
        <v>2</v>
      </c>
      <c r="BL13">
        <v>13</v>
      </c>
      <c r="BM13">
        <v>6</v>
      </c>
      <c r="BN13">
        <v>4</v>
      </c>
      <c r="BO13">
        <v>8</v>
      </c>
      <c r="BP13">
        <v>9</v>
      </c>
      <c r="BQ13">
        <v>9</v>
      </c>
      <c r="BR13">
        <v>2</v>
      </c>
      <c r="BS13">
        <v>13</v>
      </c>
      <c r="BT13">
        <v>6</v>
      </c>
      <c r="BU13">
        <v>4</v>
      </c>
      <c r="BV13">
        <v>8</v>
      </c>
    </row>
    <row r="14" spans="1:74" x14ac:dyDescent="0.55000000000000004">
      <c r="A14" s="16">
        <f t="shared" ca="1" si="0"/>
        <v>2</v>
      </c>
      <c r="B14" s="15" t="s">
        <v>23</v>
      </c>
      <c r="C14">
        <v>9</v>
      </c>
      <c r="D14">
        <v>11</v>
      </c>
      <c r="E14">
        <v>13</v>
      </c>
      <c r="F14">
        <v>10</v>
      </c>
      <c r="G14">
        <v>2</v>
      </c>
      <c r="H14">
        <v>3</v>
      </c>
      <c r="I14" s="2">
        <v>2</v>
      </c>
      <c r="J14">
        <v>3</v>
      </c>
      <c r="K14">
        <v>9</v>
      </c>
      <c r="L14">
        <v>11</v>
      </c>
      <c r="M14">
        <v>13</v>
      </c>
      <c r="N14">
        <v>10</v>
      </c>
      <c r="O14">
        <v>5</v>
      </c>
      <c r="P14">
        <v>11</v>
      </c>
      <c r="Q14">
        <v>13</v>
      </c>
      <c r="R14">
        <v>3</v>
      </c>
      <c r="S14">
        <v>6</v>
      </c>
      <c r="T14">
        <v>10</v>
      </c>
      <c r="U14">
        <v>6</v>
      </c>
      <c r="V14">
        <v>10</v>
      </c>
      <c r="W14">
        <v>5</v>
      </c>
      <c r="X14">
        <v>11</v>
      </c>
      <c r="Y14">
        <v>13</v>
      </c>
      <c r="Z14">
        <v>3</v>
      </c>
      <c r="AA14">
        <v>8</v>
      </c>
      <c r="AB14">
        <v>6</v>
      </c>
      <c r="AC14">
        <v>13</v>
      </c>
      <c r="AD14">
        <v>7</v>
      </c>
      <c r="AE14">
        <v>3</v>
      </c>
      <c r="AF14">
        <v>11</v>
      </c>
      <c r="AG14">
        <v>3</v>
      </c>
      <c r="AH14">
        <v>11</v>
      </c>
      <c r="AI14">
        <v>8</v>
      </c>
      <c r="AJ14">
        <v>6</v>
      </c>
      <c r="AK14">
        <v>13</v>
      </c>
      <c r="AL14">
        <v>7</v>
      </c>
      <c r="AM14">
        <v>9</v>
      </c>
      <c r="AN14">
        <v>7</v>
      </c>
      <c r="AO14">
        <v>13</v>
      </c>
      <c r="AP14">
        <v>6</v>
      </c>
      <c r="AQ14">
        <v>2</v>
      </c>
      <c r="AR14">
        <v>11</v>
      </c>
      <c r="AS14">
        <v>2</v>
      </c>
      <c r="AT14">
        <v>11</v>
      </c>
      <c r="AU14">
        <v>9</v>
      </c>
      <c r="AV14">
        <v>7</v>
      </c>
      <c r="AW14">
        <v>13</v>
      </c>
      <c r="AX14">
        <v>6</v>
      </c>
      <c r="AY14">
        <v>5</v>
      </c>
      <c r="AZ14">
        <v>10</v>
      </c>
      <c r="BA14">
        <v>12</v>
      </c>
      <c r="BB14">
        <v>11</v>
      </c>
      <c r="BC14">
        <v>7</v>
      </c>
      <c r="BD14">
        <v>3</v>
      </c>
      <c r="BE14">
        <v>7</v>
      </c>
      <c r="BF14">
        <v>3</v>
      </c>
      <c r="BG14">
        <v>5</v>
      </c>
      <c r="BH14">
        <v>10</v>
      </c>
      <c r="BI14">
        <v>12</v>
      </c>
      <c r="BJ14">
        <v>11</v>
      </c>
      <c r="BK14">
        <v>7</v>
      </c>
      <c r="BL14">
        <v>3</v>
      </c>
      <c r="BM14">
        <v>12</v>
      </c>
      <c r="BN14">
        <v>10</v>
      </c>
      <c r="BO14">
        <v>5</v>
      </c>
      <c r="BP14">
        <v>11</v>
      </c>
      <c r="BQ14">
        <v>5</v>
      </c>
      <c r="BR14">
        <v>11</v>
      </c>
      <c r="BS14">
        <v>7</v>
      </c>
      <c r="BT14">
        <v>3</v>
      </c>
      <c r="BU14">
        <v>12</v>
      </c>
      <c r="BV14">
        <v>10</v>
      </c>
    </row>
    <row r="15" spans="1:74" x14ac:dyDescent="0.55000000000000004">
      <c r="A15" s="16">
        <f t="shared" ca="1" si="0"/>
        <v>10</v>
      </c>
      <c r="B15" s="15" t="s">
        <v>24</v>
      </c>
      <c r="C15">
        <v>3</v>
      </c>
      <c r="D15">
        <v>9</v>
      </c>
      <c r="E15">
        <v>11</v>
      </c>
      <c r="F15">
        <v>13</v>
      </c>
      <c r="G15">
        <v>10</v>
      </c>
      <c r="H15">
        <v>2</v>
      </c>
      <c r="I15" s="2">
        <v>3</v>
      </c>
      <c r="J15">
        <v>9</v>
      </c>
      <c r="K15">
        <v>11</v>
      </c>
      <c r="L15">
        <v>13</v>
      </c>
      <c r="M15">
        <v>10</v>
      </c>
      <c r="N15">
        <v>2</v>
      </c>
      <c r="O15">
        <v>10</v>
      </c>
      <c r="P15">
        <v>5</v>
      </c>
      <c r="Q15">
        <v>11</v>
      </c>
      <c r="R15">
        <v>13</v>
      </c>
      <c r="S15">
        <v>3</v>
      </c>
      <c r="T15">
        <v>6</v>
      </c>
      <c r="U15">
        <v>10</v>
      </c>
      <c r="V15">
        <v>5</v>
      </c>
      <c r="W15">
        <v>11</v>
      </c>
      <c r="X15">
        <v>13</v>
      </c>
      <c r="Y15">
        <v>3</v>
      </c>
      <c r="Z15">
        <v>6</v>
      </c>
      <c r="AA15">
        <v>11</v>
      </c>
      <c r="AB15">
        <v>8</v>
      </c>
      <c r="AC15">
        <v>6</v>
      </c>
      <c r="AD15">
        <v>13</v>
      </c>
      <c r="AE15">
        <v>7</v>
      </c>
      <c r="AF15">
        <v>3</v>
      </c>
      <c r="AG15">
        <v>11</v>
      </c>
      <c r="AH15">
        <v>8</v>
      </c>
      <c r="AI15">
        <v>6</v>
      </c>
      <c r="AJ15">
        <v>13</v>
      </c>
      <c r="AK15">
        <v>7</v>
      </c>
      <c r="AL15">
        <v>3</v>
      </c>
      <c r="AM15">
        <v>11</v>
      </c>
      <c r="AN15">
        <v>9</v>
      </c>
      <c r="AO15">
        <v>7</v>
      </c>
      <c r="AP15">
        <v>13</v>
      </c>
      <c r="AQ15">
        <v>6</v>
      </c>
      <c r="AR15">
        <v>2</v>
      </c>
      <c r="AS15">
        <v>11</v>
      </c>
      <c r="AT15">
        <v>9</v>
      </c>
      <c r="AU15">
        <v>7</v>
      </c>
      <c r="AV15">
        <v>13</v>
      </c>
      <c r="AW15">
        <v>6</v>
      </c>
      <c r="AX15">
        <v>2</v>
      </c>
      <c r="AY15">
        <v>3</v>
      </c>
      <c r="AZ15">
        <v>5</v>
      </c>
      <c r="BA15">
        <v>10</v>
      </c>
      <c r="BB15">
        <v>12</v>
      </c>
      <c r="BC15">
        <v>11</v>
      </c>
      <c r="BD15">
        <v>7</v>
      </c>
      <c r="BE15">
        <v>3</v>
      </c>
      <c r="BF15">
        <v>5</v>
      </c>
      <c r="BG15">
        <v>10</v>
      </c>
      <c r="BH15">
        <v>12</v>
      </c>
      <c r="BI15">
        <v>11</v>
      </c>
      <c r="BJ15">
        <v>7</v>
      </c>
      <c r="BK15">
        <v>11</v>
      </c>
      <c r="BL15">
        <v>7</v>
      </c>
      <c r="BM15">
        <v>3</v>
      </c>
      <c r="BN15">
        <v>12</v>
      </c>
      <c r="BO15">
        <v>10</v>
      </c>
      <c r="BP15">
        <v>5</v>
      </c>
      <c r="BQ15">
        <v>11</v>
      </c>
      <c r="BR15">
        <v>7</v>
      </c>
      <c r="BS15">
        <v>3</v>
      </c>
      <c r="BT15">
        <v>12</v>
      </c>
      <c r="BU15">
        <v>10</v>
      </c>
      <c r="BV1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topLeftCell="A5" workbookViewId="0">
      <selection activeCell="M22" sqref="M22"/>
    </sheetView>
  </sheetViews>
  <sheetFormatPr defaultRowHeight="15" x14ac:dyDescent="0.25"/>
  <sheetData>
    <row r="1" spans="1:6" ht="20.100000000000001" customHeight="1" x14ac:dyDescent="0.3">
      <c r="A1" s="4" t="s">
        <v>3</v>
      </c>
      <c r="B1" s="5"/>
      <c r="C1" s="5"/>
      <c r="D1" s="5"/>
      <c r="E1" s="6">
        <f>0.5/COS(30/180*3.141592)</f>
        <v>0.57735023287908749</v>
      </c>
    </row>
    <row r="2" spans="1:6" ht="20.100000000000001" customHeight="1" x14ac:dyDescent="0.3">
      <c r="A2" s="7"/>
      <c r="B2" t="s">
        <v>0</v>
      </c>
      <c r="C2" t="s">
        <v>1</v>
      </c>
      <c r="E2" s="8"/>
    </row>
    <row r="3" spans="1:6" ht="20.100000000000001" customHeight="1" x14ac:dyDescent="0.3">
      <c r="A3" s="7">
        <v>0</v>
      </c>
      <c r="B3">
        <v>0</v>
      </c>
      <c r="C3">
        <v>0</v>
      </c>
      <c r="E3" s="8"/>
      <c r="F3" s="2"/>
    </row>
    <row r="4" spans="1:6" ht="20.100000000000001" customHeight="1" x14ac:dyDescent="0.3">
      <c r="A4" s="7">
        <v>1</v>
      </c>
      <c r="B4">
        <v>0</v>
      </c>
      <c r="C4">
        <v>1</v>
      </c>
      <c r="D4">
        <v>90</v>
      </c>
      <c r="E4" s="8">
        <v>1</v>
      </c>
      <c r="F4" s="2"/>
    </row>
    <row r="5" spans="1:6" ht="20.100000000000001" customHeight="1" x14ac:dyDescent="0.3">
      <c r="A5" s="7">
        <v>2</v>
      </c>
      <c r="B5">
        <f t="shared" ref="B5:B15" si="0">E5*COS(D5/180*3.141592)</f>
        <v>-0.86602513145522986</v>
      </c>
      <c r="C5">
        <f t="shared" ref="C5:C15" si="1">E5*SIN(D5/180*3.141592)</f>
        <v>0.50000047168772943</v>
      </c>
      <c r="D5">
        <v>150</v>
      </c>
      <c r="E5" s="8">
        <v>1</v>
      </c>
      <c r="F5" s="2"/>
    </row>
    <row r="6" spans="1:6" ht="20.100000000000001" customHeight="1" x14ac:dyDescent="0.3">
      <c r="A6" s="7">
        <v>3</v>
      </c>
      <c r="B6">
        <f t="shared" si="0"/>
        <v>-0.2886748985762656</v>
      </c>
      <c r="C6">
        <f t="shared" si="1"/>
        <v>0.50000009433751047</v>
      </c>
      <c r="D6">
        <v>120</v>
      </c>
      <c r="E6" s="8">
        <f>E$1</f>
        <v>0.57735023287908749</v>
      </c>
      <c r="F6" s="2"/>
    </row>
    <row r="7" spans="1:6" ht="20.100000000000001" customHeight="1" x14ac:dyDescent="0.3">
      <c r="A7" s="7">
        <v>4</v>
      </c>
      <c r="B7">
        <f t="shared" si="0"/>
        <v>0.28867522537116225</v>
      </c>
      <c r="C7">
        <f t="shared" si="1"/>
        <v>0.49999990566243635</v>
      </c>
      <c r="D7">
        <v>60</v>
      </c>
      <c r="E7" s="8">
        <f>E$1</f>
        <v>0.57735023287908749</v>
      </c>
      <c r="F7" s="2"/>
    </row>
    <row r="8" spans="1:6" ht="20.100000000000001" customHeight="1" x14ac:dyDescent="0.3">
      <c r="A8" s="7">
        <v>5</v>
      </c>
      <c r="B8">
        <f t="shared" si="0"/>
        <v>0.86602545825024957</v>
      </c>
      <c r="C8">
        <f t="shared" si="1"/>
        <v>0.49999990566243624</v>
      </c>
      <c r="D8">
        <v>30</v>
      </c>
      <c r="E8" s="8">
        <v>1</v>
      </c>
      <c r="F8" s="2"/>
    </row>
    <row r="9" spans="1:6" ht="20.100000000000001" customHeight="1" x14ac:dyDescent="0.3">
      <c r="A9" s="7">
        <v>6</v>
      </c>
      <c r="B9">
        <f t="shared" si="0"/>
        <v>-0.57735023287896414</v>
      </c>
      <c r="C9">
        <f t="shared" si="1"/>
        <v>3.7735021923999183E-7</v>
      </c>
      <c r="D9">
        <v>180</v>
      </c>
      <c r="E9" s="8">
        <f>E$1</f>
        <v>0.57735023287908749</v>
      </c>
      <c r="F9" s="2"/>
    </row>
    <row r="10" spans="1:6" ht="20.100000000000001" customHeight="1" x14ac:dyDescent="0.3">
      <c r="A10" s="7">
        <v>7</v>
      </c>
      <c r="B10">
        <f t="shared" si="0"/>
        <v>0.57735023287908749</v>
      </c>
      <c r="C10">
        <f t="shared" si="1"/>
        <v>0</v>
      </c>
      <c r="D10">
        <v>0</v>
      </c>
      <c r="E10" s="8">
        <f>E$1</f>
        <v>0.57735023287908749</v>
      </c>
      <c r="F10" s="2"/>
    </row>
    <row r="11" spans="1:6" ht="20.100000000000001" customHeight="1" x14ac:dyDescent="0.3">
      <c r="A11" s="7">
        <v>8</v>
      </c>
      <c r="B11">
        <f t="shared" si="0"/>
        <v>-0.86602578504489935</v>
      </c>
      <c r="C11">
        <f t="shared" si="1"/>
        <v>-0.49999933963692972</v>
      </c>
      <c r="D11">
        <v>210</v>
      </c>
      <c r="E11" s="8">
        <v>1</v>
      </c>
      <c r="F11" s="2"/>
    </row>
    <row r="12" spans="1:6" ht="20.100000000000001" customHeight="1" x14ac:dyDescent="0.3">
      <c r="A12" s="7">
        <v>9</v>
      </c>
      <c r="B12">
        <f t="shared" si="0"/>
        <v>-0.2886755521659356</v>
      </c>
      <c r="C12">
        <f t="shared" si="1"/>
        <v>-0.49999971698714862</v>
      </c>
      <c r="D12">
        <v>240</v>
      </c>
      <c r="E12" s="8">
        <f>E$1</f>
        <v>0.57735023287908749</v>
      </c>
      <c r="F12" s="2"/>
    </row>
    <row r="13" spans="1:6" ht="20.100000000000001" customHeight="1" x14ac:dyDescent="0.3">
      <c r="A13" s="7">
        <v>10</v>
      </c>
      <c r="B13">
        <f t="shared" si="0"/>
        <v>0.28867457178124595</v>
      </c>
      <c r="C13">
        <f t="shared" si="1"/>
        <v>-0.50000028301237076</v>
      </c>
      <c r="D13">
        <v>300</v>
      </c>
      <c r="E13" s="8">
        <f>E$1</f>
        <v>0.57735023287908749</v>
      </c>
      <c r="F13" s="2"/>
    </row>
    <row r="14" spans="1:6" ht="20.100000000000001" customHeight="1" x14ac:dyDescent="0.3">
      <c r="A14" s="7">
        <v>11</v>
      </c>
      <c r="B14">
        <f t="shared" si="0"/>
        <v>0.86602480465984</v>
      </c>
      <c r="C14">
        <f t="shared" si="1"/>
        <v>-0.50000103771280913</v>
      </c>
      <c r="D14">
        <v>330</v>
      </c>
      <c r="E14" s="8">
        <v>1</v>
      </c>
      <c r="F14" s="2"/>
    </row>
    <row r="15" spans="1:6" ht="20.100000000000001" customHeight="1" x14ac:dyDescent="0.3">
      <c r="A15" s="9">
        <v>12</v>
      </c>
      <c r="B15" s="1">
        <f t="shared" si="0"/>
        <v>-9.8038468917026147E-7</v>
      </c>
      <c r="C15" s="1">
        <f t="shared" si="1"/>
        <v>-0.99999999999951938</v>
      </c>
      <c r="D15" s="1">
        <v>270</v>
      </c>
      <c r="E15" s="10">
        <v>1</v>
      </c>
      <c r="F15" s="2"/>
    </row>
    <row r="16" spans="1:6" ht="20.100000000000001" customHeight="1" x14ac:dyDescent="0.25"/>
    <row r="17" spans="1:6" ht="20.100000000000001" customHeight="1" x14ac:dyDescent="0.3">
      <c r="A17" s="4" t="s">
        <v>2</v>
      </c>
      <c r="B17" s="5"/>
      <c r="C17" s="6"/>
    </row>
    <row r="18" spans="1:6" ht="20.100000000000001" customHeight="1" x14ac:dyDescent="0.3">
      <c r="A18" s="7">
        <v>1</v>
      </c>
      <c r="B18">
        <f>VLOOKUP(A18,A$4:B$15,2)</f>
        <v>0</v>
      </c>
      <c r="C18" s="8">
        <f>VLOOKUP(A18,A$4:C$15,3)</f>
        <v>1</v>
      </c>
    </row>
    <row r="19" spans="1:6" ht="20.100000000000001" customHeight="1" x14ac:dyDescent="0.3">
      <c r="A19" s="7">
        <v>8</v>
      </c>
      <c r="B19">
        <f>VLOOKUP(A19,A$4:B$15,2)</f>
        <v>-0.86602578504489935</v>
      </c>
      <c r="C19" s="8">
        <f>VLOOKUP(A19,A$4:C$15,3)</f>
        <v>-0.49999933963692972</v>
      </c>
    </row>
    <row r="20" spans="1:6" ht="20.100000000000001" customHeight="1" x14ac:dyDescent="0.3">
      <c r="A20" s="7">
        <v>11</v>
      </c>
      <c r="B20">
        <f>VLOOKUP(A20,A$4:B$15,2)</f>
        <v>0.86602480465984</v>
      </c>
      <c r="C20" s="8">
        <f>VLOOKUP(A20,A$4:C$15,3)</f>
        <v>-0.50000103771280913</v>
      </c>
    </row>
    <row r="21" spans="1:6" ht="20.100000000000001" customHeight="1" x14ac:dyDescent="0.3">
      <c r="A21" s="7">
        <v>1</v>
      </c>
      <c r="B21">
        <f>VLOOKUP(A21,A$4:B$15,2)</f>
        <v>0</v>
      </c>
      <c r="C21" s="8">
        <f>VLOOKUP(A21,A$4:C$15,3)</f>
        <v>1</v>
      </c>
    </row>
    <row r="22" spans="1:6" ht="20.100000000000001" customHeight="1" x14ac:dyDescent="0.3">
      <c r="A22" s="7"/>
      <c r="C22" s="8"/>
    </row>
    <row r="23" spans="1:6" ht="20.100000000000001" customHeight="1" x14ac:dyDescent="0.3">
      <c r="A23" s="7">
        <v>2</v>
      </c>
      <c r="B23">
        <f>VLOOKUP(A23,A$4:B$15,2)</f>
        <v>-0.86602513145522986</v>
      </c>
      <c r="C23" s="8">
        <f>VLOOKUP(A23,A$4:C$15,3)</f>
        <v>0.50000047168772943</v>
      </c>
    </row>
    <row r="24" spans="1:6" ht="20.100000000000001" customHeight="1" x14ac:dyDescent="0.3">
      <c r="A24" s="7">
        <v>5</v>
      </c>
      <c r="B24">
        <f>VLOOKUP(A24,A$4:B$15,2)</f>
        <v>0.86602545825024957</v>
      </c>
      <c r="C24" s="8">
        <f>VLOOKUP(A24,A$4:C$15,3)</f>
        <v>0.49999990566243624</v>
      </c>
    </row>
    <row r="25" spans="1:6" ht="20.100000000000001" customHeight="1" x14ac:dyDescent="0.55000000000000004">
      <c r="A25" s="7">
        <v>12</v>
      </c>
      <c r="B25">
        <f>VLOOKUP(A25,A$4:B$15,2)</f>
        <v>-9.8038468917026147E-7</v>
      </c>
      <c r="C25" s="8">
        <f>VLOOKUP(A25,A$4:C$15,3)</f>
        <v>-0.99999999999951938</v>
      </c>
    </row>
    <row r="26" spans="1:6" ht="20.100000000000001" customHeight="1" x14ac:dyDescent="0.55000000000000004">
      <c r="A26" s="9">
        <v>2</v>
      </c>
      <c r="B26" s="1">
        <f>VLOOKUP(A26,A$4:B$15,2)</f>
        <v>-0.86602513145522986</v>
      </c>
      <c r="C26" s="10">
        <f>VLOOKUP(A26,A$4:C$15,3)</f>
        <v>0.50000047168772943</v>
      </c>
    </row>
    <row r="27" spans="1:6" ht="20.100000000000001" customHeight="1" x14ac:dyDescent="0.25"/>
    <row r="28" spans="1:6" ht="20.100000000000001" customHeight="1" x14ac:dyDescent="0.55000000000000004">
      <c r="A28" s="4" t="s">
        <v>12</v>
      </c>
      <c r="B28" s="5"/>
      <c r="C28" s="5">
        <v>0.7</v>
      </c>
      <c r="D28" s="5"/>
      <c r="E28" s="5"/>
      <c r="F28" s="6"/>
    </row>
    <row r="29" spans="1:6" ht="20.100000000000001" customHeight="1" x14ac:dyDescent="0.55000000000000004">
      <c r="A29" s="11" t="s">
        <v>0</v>
      </c>
      <c r="B29" s="2" t="s">
        <v>1</v>
      </c>
      <c r="C29" s="3" t="s">
        <v>10</v>
      </c>
      <c r="E29" t="s">
        <v>3</v>
      </c>
      <c r="F29" s="8" t="s">
        <v>11</v>
      </c>
    </row>
    <row r="30" spans="1:6" ht="20.100000000000001" customHeight="1" x14ac:dyDescent="0.55000000000000004">
      <c r="A30" s="7">
        <f>C$28*COS(Geometry!C30*3.141592/180)</f>
        <v>0.60621782077517461</v>
      </c>
      <c r="B30">
        <f>C$28*SIN(Geometry!C30*3.141592/180)</f>
        <v>0.34999993396370532</v>
      </c>
      <c r="C30">
        <v>30</v>
      </c>
      <c r="E30" s="12" t="s">
        <v>5</v>
      </c>
      <c r="F30" s="13">
        <f ca="1">n_4+n_5+n_7</f>
        <v>22</v>
      </c>
    </row>
    <row r="31" spans="1:6" ht="20.100000000000001" customHeight="1" x14ac:dyDescent="0.55000000000000004">
      <c r="A31" s="7">
        <f>C$28*COS(Geometry!C31*3.141592/180)</f>
        <v>0.60621782077517461</v>
      </c>
      <c r="B31">
        <f>C$28*SIN(Geometry!C31*3.141592/180)</f>
        <v>-0.34999993396370532</v>
      </c>
      <c r="C31">
        <v>-30</v>
      </c>
      <c r="E31" s="12" t="s">
        <v>4</v>
      </c>
      <c r="F31" s="8">
        <f ca="1">n_7+n_10+n_11</f>
        <v>22</v>
      </c>
    </row>
    <row r="32" spans="1:6" ht="20.100000000000001" customHeight="1" x14ac:dyDescent="0.55000000000000004">
      <c r="A32" s="7">
        <f>C$28*COS(Geometry!C32*3.141592/180)</f>
        <v>-0.60621759201866088</v>
      </c>
      <c r="B32">
        <f>C$28*SIN(Geometry!C32*3.141592/180)</f>
        <v>0.35000033018141058</v>
      </c>
      <c r="C32">
        <v>150</v>
      </c>
      <c r="E32" s="12" t="s">
        <v>8</v>
      </c>
      <c r="F32" s="8">
        <f ca="1">n_2+n_3+n_6</f>
        <v>22</v>
      </c>
    </row>
    <row r="33" spans="1:6" ht="20.100000000000001" customHeight="1" x14ac:dyDescent="0.55000000000000004">
      <c r="A33" s="7">
        <f>C$28*COS(Geometry!C33*3.141592/180)</f>
        <v>-0.60621759201866088</v>
      </c>
      <c r="B33">
        <f>C$28*SIN(Geometry!C33*3.141592/180)</f>
        <v>-0.35000033018141058</v>
      </c>
      <c r="C33">
        <v>-150</v>
      </c>
      <c r="E33" s="12" t="s">
        <v>7</v>
      </c>
      <c r="F33" s="8">
        <f ca="1">n_6+n_8+n_9</f>
        <v>22</v>
      </c>
    </row>
    <row r="34" spans="1:6" ht="20.100000000000001" customHeight="1" x14ac:dyDescent="0.55000000000000004">
      <c r="A34" s="7">
        <f>C$28*COS(Geometry!C34*3.141592/180)</f>
        <v>2.287564275767144E-7</v>
      </c>
      <c r="B34">
        <f>C$28*SIN(Geometry!C34*3.141592/180)</f>
        <v>0.69999999999996254</v>
      </c>
      <c r="C34">
        <v>90</v>
      </c>
      <c r="E34" s="12" t="s">
        <v>6</v>
      </c>
      <c r="F34" s="8">
        <f ca="1">n_1+n_3+n_4</f>
        <v>22</v>
      </c>
    </row>
    <row r="35" spans="1:6" ht="20.100000000000001" customHeight="1" x14ac:dyDescent="0.55000000000000004">
      <c r="A35" s="9">
        <f>C$28*COS(Geometry!C35*3.141592/180)</f>
        <v>2.287564275767144E-7</v>
      </c>
      <c r="B35" s="1">
        <f>C$28*SIN(Geometry!C35*3.141592/180)</f>
        <v>-0.69999999999996254</v>
      </c>
      <c r="C35" s="1">
        <v>-90</v>
      </c>
      <c r="D35" s="1"/>
      <c r="E35" s="14" t="s">
        <v>9</v>
      </c>
      <c r="F35" s="10">
        <f ca="1">n_9+n_10+n_12</f>
        <v>22</v>
      </c>
    </row>
    <row r="36" spans="1:6" ht="20.100000000000001" customHeight="1" x14ac:dyDescent="0.25"/>
    <row r="37" spans="1:6" ht="20.100000000000001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Solutions</vt:lpstr>
      <vt:lpstr>Geometry</vt:lpstr>
      <vt:lpstr>Chart</vt:lpstr>
      <vt:lpstr>n_0</vt:lpstr>
      <vt:lpstr>n_1</vt:lpstr>
      <vt:lpstr>n_10</vt:lpstr>
      <vt:lpstr>n_11</vt:lpstr>
      <vt:lpstr>n_12</vt:lpstr>
      <vt:lpstr>n_2</vt:lpstr>
      <vt:lpstr>n_3</vt:lpstr>
      <vt:lpstr>n_4</vt:lpstr>
      <vt:lpstr>n_5</vt:lpstr>
      <vt:lpstr>n_6</vt:lpstr>
      <vt:lpstr>n_7</vt:lpstr>
      <vt:lpstr>n_8</vt:lpstr>
      <vt:lpstr>n_9</vt:lpstr>
      <vt:lpstr>n0</vt:lpstr>
      <vt:lpstr>n1_</vt:lpstr>
      <vt:lpstr>n10_</vt:lpstr>
      <vt:lpstr>n11_</vt:lpstr>
      <vt:lpstr>n12_</vt:lpstr>
      <vt:lpstr>n2_</vt:lpstr>
      <vt:lpstr>n3_</vt:lpstr>
      <vt:lpstr>n4_</vt:lpstr>
      <vt:lpstr>n5_</vt:lpstr>
      <vt:lpstr>n6_</vt:lpstr>
      <vt:lpstr>n7_</vt:lpstr>
      <vt:lpstr>n8_</vt:lpstr>
      <vt:lpstr>n9_</vt:lpstr>
      <vt:lpstr>Solutions</vt:lpstr>
    </vt:vector>
  </TitlesOfParts>
  <Company>ETH 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Rutherford  Thomas F.</dc:creator>
  <cp:lastModifiedBy>Thomas F. Rutherford</cp:lastModifiedBy>
  <dcterms:created xsi:type="dcterms:W3CDTF">2011-12-03T14:59:24Z</dcterms:created>
  <dcterms:modified xsi:type="dcterms:W3CDTF">2023-04-17T17:55:18Z</dcterms:modified>
</cp:coreProperties>
</file>