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xr:revisionPtr revIDLastSave="0" documentId="13_ncr:1_{4D22346B-5DA4-4751-AD38-C08A6454ACD8}" xr6:coauthVersionLast="47" xr6:coauthVersionMax="47" xr10:uidLastSave="{00000000-0000-0000-0000-000000000000}"/>
  <bookViews>
    <workbookView xWindow="-78" yWindow="0" windowWidth="11676" windowHeight="12318" xr2:uid="{6A5FC3EB-A925-438B-9FB9-DCF57B532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E26" i="1"/>
  <c r="D26" i="1"/>
  <c r="C26" i="1"/>
  <c r="B26" i="1"/>
  <c r="I10" i="1"/>
  <c r="H10" i="1"/>
  <c r="G10" i="1"/>
  <c r="F10" i="1"/>
  <c r="E10" i="1"/>
  <c r="D10" i="1"/>
  <c r="C10" i="1"/>
  <c r="B10" i="1"/>
  <c r="E12" i="1" s="1"/>
  <c r="E13" i="1" s="1"/>
  <c r="I28" i="1" l="1"/>
  <c r="C11" i="1"/>
  <c r="D11" i="1"/>
  <c r="E11" i="1"/>
  <c r="C27" i="1"/>
  <c r="D27" i="1"/>
  <c r="E27" i="1"/>
  <c r="C12" i="1"/>
  <c r="C13" i="1" s="1"/>
  <c r="D12" i="1"/>
  <c r="D13" i="1" s="1"/>
  <c r="C28" i="1"/>
  <c r="C29" i="1" s="1"/>
  <c r="D28" i="1"/>
  <c r="D29" i="1" s="1"/>
  <c r="E28" i="1"/>
  <c r="E29" i="1" s="1"/>
  <c r="H12" i="1"/>
  <c r="G12" i="1"/>
  <c r="I12" i="1"/>
  <c r="F28" i="1"/>
  <c r="G28" i="1"/>
  <c r="F12" i="1"/>
  <c r="H28" i="1"/>
</calcChain>
</file>

<file path=xl/sharedStrings.xml><?xml version="1.0" encoding="utf-8"?>
<sst xmlns="http://schemas.openxmlformats.org/spreadsheetml/2006/main" count="30" uniqueCount="16">
  <si>
    <t>objects.png</t>
  </si>
  <si>
    <t>CPU/OpenMP by threads</t>
  </si>
  <si>
    <t>CUDA by block size</t>
  </si>
  <si>
    <t>objects2.png</t>
  </si>
  <si>
    <t>computer_chip.png</t>
  </si>
  <si>
    <t>fruit_basket.png</t>
  </si>
  <si>
    <t>husky_cardinal.png</t>
  </si>
  <si>
    <t>rooster.png</t>
  </si>
  <si>
    <t>Average</t>
  </si>
  <si>
    <t>Prewitt Operator</t>
  </si>
  <si>
    <t>Greyscale Preprocess</t>
  </si>
  <si>
    <t>File Name</t>
  </si>
  <si>
    <t>Parallel Speedup</t>
  </si>
  <si>
    <t>Parallel Efficiency</t>
  </si>
  <si>
    <t>Parallel Overhead</t>
  </si>
  <si>
    <t>network.png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</si>
</sst>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/>
    <xf numFmtId="0" fontId="2" fillId="0" borderId="1" xfId="0" applyFont="1" applyBorder="1"/>
    <xf numFmtId="168" fontId="0" fillId="0" borderId="0" xfId="0" applyNumberFormat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DB64-D0DA-4416-9E38-07A012E293B1}">
  <dimension ref="A1:I31"/>
  <sheetViews>
    <sheetView tabSelected="1" workbookViewId="0">
      <selection activeCell="C8" sqref="C8"/>
    </sheetView>
  </sheetViews>
  <sheetFormatPr defaultRowHeight="14.4" x14ac:dyDescent="0.55000000000000004"/>
  <cols>
    <col min="1" max="1" width="18.62890625" customWidth="1"/>
    <col min="2" max="3" width="11.3671875" customWidth="1"/>
    <col min="4" max="4" width="9.83984375" customWidth="1"/>
  </cols>
  <sheetData>
    <row r="1" spans="1:9" x14ac:dyDescent="0.55000000000000004">
      <c r="A1" s="3" t="s">
        <v>9</v>
      </c>
      <c r="B1" s="4" t="s">
        <v>1</v>
      </c>
      <c r="C1" s="4"/>
      <c r="D1" s="4"/>
      <c r="E1" s="4"/>
      <c r="F1" s="4" t="s">
        <v>2</v>
      </c>
      <c r="G1" s="4"/>
      <c r="H1" s="4"/>
      <c r="I1" s="4"/>
    </row>
    <row r="2" spans="1:9" x14ac:dyDescent="0.55000000000000004">
      <c r="A2" s="5" t="s">
        <v>11</v>
      </c>
      <c r="B2" s="5">
        <v>1</v>
      </c>
      <c r="C2" s="5">
        <v>2</v>
      </c>
      <c r="D2" s="5">
        <v>6</v>
      </c>
      <c r="E2" s="5">
        <v>16</v>
      </c>
      <c r="F2" s="5">
        <v>4</v>
      </c>
      <c r="G2" s="5">
        <v>8</v>
      </c>
      <c r="H2" s="5">
        <v>16</v>
      </c>
      <c r="I2" s="5">
        <v>32</v>
      </c>
    </row>
    <row r="3" spans="1:9" x14ac:dyDescent="0.55000000000000004">
      <c r="A3" s="1" t="s">
        <v>0</v>
      </c>
      <c r="B3" s="1">
        <v>29.667000000000002</v>
      </c>
      <c r="C3" s="1">
        <v>15.182</v>
      </c>
      <c r="D3" s="1">
        <v>5.1189999999999998</v>
      </c>
      <c r="E3" s="1">
        <v>3.403</v>
      </c>
      <c r="F3" s="1">
        <v>7.3999999999999996E-2</v>
      </c>
      <c r="G3" s="1">
        <v>5.1999999999999998E-2</v>
      </c>
      <c r="H3" s="1">
        <v>0.05</v>
      </c>
      <c r="I3" s="1">
        <v>0.115</v>
      </c>
    </row>
    <row r="4" spans="1:9" x14ac:dyDescent="0.55000000000000004">
      <c r="A4" s="1" t="s">
        <v>3</v>
      </c>
      <c r="B4" s="1">
        <v>29.946000000000002</v>
      </c>
      <c r="C4" s="1">
        <v>16.172000000000001</v>
      </c>
      <c r="D4" s="1">
        <v>5.056</v>
      </c>
      <c r="E4" s="1">
        <v>3.4540000000000002</v>
      </c>
      <c r="F4" s="1">
        <v>8.1000000000000003E-2</v>
      </c>
      <c r="G4" s="1">
        <v>5.3999999999999999E-2</v>
      </c>
      <c r="H4" s="1">
        <v>5.1999999999999998E-2</v>
      </c>
      <c r="I4" s="1">
        <v>0.17499999999999999</v>
      </c>
    </row>
    <row r="5" spans="1:9" x14ac:dyDescent="0.55000000000000004">
      <c r="A5" s="1" t="s">
        <v>4</v>
      </c>
      <c r="B5" s="1">
        <v>34.520000000000003</v>
      </c>
      <c r="C5" s="1">
        <v>17.524000000000001</v>
      </c>
      <c r="D5" s="1">
        <v>5.9829999999999997</v>
      </c>
      <c r="E5" s="1">
        <v>3.5209999999999999</v>
      </c>
      <c r="F5" s="1">
        <v>0.13400000000000001</v>
      </c>
      <c r="G5" s="1">
        <v>4.7E-2</v>
      </c>
      <c r="H5" s="1">
        <v>4.9000000000000002E-2</v>
      </c>
      <c r="I5" s="1">
        <v>0.159</v>
      </c>
    </row>
    <row r="6" spans="1:9" x14ac:dyDescent="0.55000000000000004">
      <c r="A6" s="1" t="s">
        <v>5</v>
      </c>
      <c r="B6" s="1">
        <v>38.476999999999997</v>
      </c>
      <c r="C6" s="1">
        <v>19.135000000000002</v>
      </c>
      <c r="D6" s="1">
        <v>6.6349999999999998</v>
      </c>
      <c r="E6" s="1">
        <v>4.3339999999999996</v>
      </c>
      <c r="F6" s="1">
        <v>6.9000000000000006E-2</v>
      </c>
      <c r="G6" s="1">
        <v>3.5000000000000003E-2</v>
      </c>
      <c r="H6" s="1">
        <v>4.2999999999999997E-2</v>
      </c>
      <c r="I6" s="1">
        <v>0.106</v>
      </c>
    </row>
    <row r="7" spans="1:9" x14ac:dyDescent="0.55000000000000004">
      <c r="A7" s="1" t="s">
        <v>6</v>
      </c>
      <c r="B7" s="1">
        <v>29.981000000000002</v>
      </c>
      <c r="C7" s="1">
        <v>15.432</v>
      </c>
      <c r="D7" s="1">
        <v>5.1100000000000003</v>
      </c>
      <c r="E7" s="1">
        <v>3.4470000000000001</v>
      </c>
      <c r="F7" s="1">
        <v>7.6999999999999999E-2</v>
      </c>
      <c r="G7" s="1">
        <v>5.3999999999999999E-2</v>
      </c>
      <c r="H7" s="1">
        <v>0.05</v>
      </c>
      <c r="I7" s="1">
        <v>5.0999999999999997E-2</v>
      </c>
    </row>
    <row r="8" spans="1:9" x14ac:dyDescent="0.55000000000000004">
      <c r="A8" s="1" t="s">
        <v>15</v>
      </c>
      <c r="B8" s="1">
        <v>33.808999999999997</v>
      </c>
      <c r="C8" s="1">
        <v>17.41</v>
      </c>
      <c r="D8" s="1">
        <v>6.1310000000000002</v>
      </c>
      <c r="E8" s="1">
        <v>3.3519999999999999</v>
      </c>
      <c r="F8" s="1">
        <v>8.3000000000000004E-2</v>
      </c>
      <c r="G8" s="1">
        <v>4.8000000000000001E-2</v>
      </c>
      <c r="H8" s="1">
        <v>4.2999999999999997E-2</v>
      </c>
      <c r="I8" s="1">
        <v>4.8000000000000001E-2</v>
      </c>
    </row>
    <row r="9" spans="1:9" x14ac:dyDescent="0.55000000000000004">
      <c r="A9" s="2" t="s">
        <v>7</v>
      </c>
      <c r="B9" s="1">
        <v>29.785</v>
      </c>
      <c r="C9" s="1">
        <v>14.930999999999999</v>
      </c>
      <c r="D9" s="1">
        <v>5.117</v>
      </c>
      <c r="E9" s="1">
        <v>3.4169999999999998</v>
      </c>
      <c r="F9" s="1">
        <v>7.6999999999999999E-2</v>
      </c>
      <c r="G9" s="1">
        <v>5.0999999999999997E-2</v>
      </c>
      <c r="H9" s="1">
        <v>0.157</v>
      </c>
      <c r="I9" s="1">
        <v>5.5E-2</v>
      </c>
    </row>
    <row r="10" spans="1:9" x14ac:dyDescent="0.55000000000000004">
      <c r="A10" t="s">
        <v>8</v>
      </c>
      <c r="B10" s="6">
        <f>AVERAGE(B3:B9)</f>
        <v>32.312142857142859</v>
      </c>
      <c r="C10" s="6">
        <f>AVERAGE(C3:C9)</f>
        <v>16.540857142857142</v>
      </c>
      <c r="D10" s="6">
        <f>AVERAGE(D3:D9)</f>
        <v>5.5929999999999991</v>
      </c>
      <c r="E10" s="6">
        <f>AVERAGE(E3:E9)</f>
        <v>3.5611428571428569</v>
      </c>
      <c r="F10" s="6">
        <f>AVERAGE(F3:F9)</f>
        <v>8.4999999999999992E-2</v>
      </c>
      <c r="G10" s="6">
        <f>AVERAGE(G3:G9)</f>
        <v>4.871428571428571E-2</v>
      </c>
      <c r="H10" s="6">
        <f>AVERAGE(H3:H9)</f>
        <v>6.3428571428571418E-2</v>
      </c>
      <c r="I10" s="6">
        <f>AVERAGE(I3:I9)</f>
        <v>0.1012857142857143</v>
      </c>
    </row>
    <row r="11" spans="1:9" x14ac:dyDescent="0.55000000000000004">
      <c r="A11" s="1" t="s">
        <v>14</v>
      </c>
      <c r="B11" s="7"/>
      <c r="C11" s="7">
        <f xml:space="preserve"> C2 *C10 - $B$10</f>
        <v>0.76957142857142458</v>
      </c>
      <c r="D11" s="7">
        <f xml:space="preserve"> D2 *D10 - $B$10</f>
        <v>1.2458571428571332</v>
      </c>
      <c r="E11" s="7">
        <f xml:space="preserve"> E2 *E10 - $B$10</f>
        <v>24.666142857142852</v>
      </c>
      <c r="F11" s="7"/>
      <c r="G11" s="7"/>
      <c r="H11" s="7"/>
      <c r="I11" s="7"/>
    </row>
    <row r="12" spans="1:9" x14ac:dyDescent="0.55000000000000004">
      <c r="A12" s="1" t="s">
        <v>12</v>
      </c>
      <c r="B12" s="7"/>
      <c r="C12" s="7">
        <f xml:space="preserve"> $B$10 / C10</f>
        <v>1.9534745133263092</v>
      </c>
      <c r="D12" s="7">
        <f xml:space="preserve"> $B$10 / D10</f>
        <v>5.7772470690403832</v>
      </c>
      <c r="E12" s="7">
        <f xml:space="preserve"> $B$10 / E10</f>
        <v>9.0735317715019264</v>
      </c>
      <c r="F12" s="7">
        <f xml:space="preserve"> $B$10 / F10</f>
        <v>380.14285714285722</v>
      </c>
      <c r="G12" s="7">
        <f xml:space="preserve"> $B$10 / G10</f>
        <v>663.29912023460417</v>
      </c>
      <c r="H12" s="7">
        <f xml:space="preserve"> $B$10 / H10</f>
        <v>509.42567567567579</v>
      </c>
      <c r="I12" s="7">
        <f xml:space="preserve"> $B$10 / I10</f>
        <v>319.0197461212976</v>
      </c>
    </row>
    <row r="13" spans="1:9" x14ac:dyDescent="0.55000000000000004">
      <c r="A13" s="1" t="s">
        <v>13</v>
      </c>
      <c r="B13" s="7"/>
      <c r="C13" s="7">
        <f xml:space="preserve"> C12 / C2</f>
        <v>0.97673725666315458</v>
      </c>
      <c r="D13" s="7">
        <f xml:space="preserve"> D12 / D2</f>
        <v>0.96287451150673053</v>
      </c>
      <c r="E13" s="7">
        <f xml:space="preserve"> E12 / E2</f>
        <v>0.5670957357188704</v>
      </c>
      <c r="F13" s="7"/>
      <c r="G13" s="7"/>
      <c r="H13" s="7"/>
      <c r="I13" s="7"/>
    </row>
    <row r="17" spans="1:9" x14ac:dyDescent="0.55000000000000004">
      <c r="A17" s="3" t="s">
        <v>10</v>
      </c>
      <c r="B17" s="4" t="s">
        <v>1</v>
      </c>
      <c r="C17" s="4"/>
      <c r="D17" s="4"/>
      <c r="E17" s="4"/>
      <c r="F17" s="4" t="s">
        <v>2</v>
      </c>
      <c r="G17" s="4"/>
      <c r="H17" s="4"/>
      <c r="I17" s="4"/>
    </row>
    <row r="18" spans="1:9" x14ac:dyDescent="0.55000000000000004">
      <c r="A18" s="5" t="s">
        <v>11</v>
      </c>
      <c r="B18" s="5">
        <v>1</v>
      </c>
      <c r="C18" s="5">
        <v>2</v>
      </c>
      <c r="D18" s="5">
        <v>6</v>
      </c>
      <c r="E18" s="5">
        <v>16</v>
      </c>
      <c r="F18" s="5">
        <v>4</v>
      </c>
      <c r="G18" s="5">
        <v>8</v>
      </c>
      <c r="H18" s="5">
        <v>16</v>
      </c>
      <c r="I18" s="5">
        <v>32</v>
      </c>
    </row>
    <row r="19" spans="1:9" x14ac:dyDescent="0.55000000000000004">
      <c r="A19" s="1" t="s">
        <v>0</v>
      </c>
      <c r="B19" s="1">
        <v>4.3040000000000003</v>
      </c>
      <c r="C19" s="1">
        <v>2.544</v>
      </c>
      <c r="D19" s="1">
        <v>1.206</v>
      </c>
      <c r="E19" s="1">
        <v>5.6319999999999997</v>
      </c>
      <c r="F19" s="1">
        <v>0.13700000000000001</v>
      </c>
      <c r="G19" s="1">
        <v>4.3999999999999997E-2</v>
      </c>
      <c r="H19" s="1">
        <v>0.03</v>
      </c>
      <c r="I19" s="1">
        <v>4.4999999999999998E-2</v>
      </c>
    </row>
    <row r="20" spans="1:9" x14ac:dyDescent="0.55000000000000004">
      <c r="A20" s="1" t="s">
        <v>3</v>
      </c>
      <c r="B20" s="1">
        <v>3.6230000000000002</v>
      </c>
      <c r="C20" s="1">
        <v>2.0529999999999999</v>
      </c>
      <c r="D20" s="1">
        <v>1.266</v>
      </c>
      <c r="E20" s="1">
        <v>3.77</v>
      </c>
      <c r="F20" s="1">
        <v>0.19700000000000001</v>
      </c>
      <c r="G20" s="1">
        <v>3.4000000000000002E-2</v>
      </c>
      <c r="H20" s="1">
        <v>4.2000000000000003E-2</v>
      </c>
      <c r="I20" s="1">
        <v>4.3999999999999997E-2</v>
      </c>
    </row>
    <row r="21" spans="1:9" x14ac:dyDescent="0.55000000000000004">
      <c r="A21" s="1" t="s">
        <v>4</v>
      </c>
      <c r="B21" s="1">
        <v>3.254</v>
      </c>
      <c r="C21" s="1">
        <v>2.1179999999999999</v>
      </c>
      <c r="D21" s="1">
        <v>1.2669999999999999</v>
      </c>
      <c r="E21" s="1">
        <v>9.1080000000000005</v>
      </c>
      <c r="F21" s="1">
        <v>0.124</v>
      </c>
      <c r="G21" s="1">
        <v>0.2</v>
      </c>
      <c r="H21" s="1">
        <v>0.4</v>
      </c>
      <c r="I21" s="1">
        <v>2.5000000000000001E-2</v>
      </c>
    </row>
    <row r="22" spans="1:9" x14ac:dyDescent="0.55000000000000004">
      <c r="A22" s="1" t="s">
        <v>5</v>
      </c>
      <c r="B22" s="1">
        <v>3.6739999999999999</v>
      </c>
      <c r="C22" s="1">
        <v>2.145</v>
      </c>
      <c r="D22" s="1">
        <v>1.19</v>
      </c>
      <c r="E22" s="1">
        <v>3.069</v>
      </c>
      <c r="F22" s="1">
        <v>0.14499999999999999</v>
      </c>
      <c r="G22" s="1">
        <v>3.1E-2</v>
      </c>
      <c r="H22" s="1">
        <v>0.05</v>
      </c>
      <c r="I22" s="1">
        <v>0.26200000000000001</v>
      </c>
    </row>
    <row r="23" spans="1:9" x14ac:dyDescent="0.55000000000000004">
      <c r="A23" s="1" t="s">
        <v>6</v>
      </c>
      <c r="B23" s="1">
        <v>3.5859999999999999</v>
      </c>
      <c r="C23" s="1">
        <v>2.8180000000000001</v>
      </c>
      <c r="D23" s="1">
        <v>2.488</v>
      </c>
      <c r="E23" s="1">
        <v>6.157</v>
      </c>
      <c r="F23" s="1">
        <v>0.13500000000000001</v>
      </c>
      <c r="G23" s="1">
        <v>3.9E-2</v>
      </c>
      <c r="H23" s="1">
        <v>4.4999999999999998E-2</v>
      </c>
      <c r="I23" s="1">
        <v>0.13600000000000001</v>
      </c>
    </row>
    <row r="24" spans="1:9" x14ac:dyDescent="0.55000000000000004">
      <c r="A24" s="1" t="s">
        <v>15</v>
      </c>
      <c r="B24" s="1">
        <v>5.2149999999999999</v>
      </c>
      <c r="C24" s="1">
        <v>2.8679999999999999</v>
      </c>
      <c r="D24" s="1">
        <v>1.1439999999999999</v>
      </c>
      <c r="E24" s="1">
        <v>3.7429999999999999</v>
      </c>
      <c r="F24" s="1">
        <v>0.13700000000000001</v>
      </c>
      <c r="G24" s="1">
        <v>4.3999999999999997E-2</v>
      </c>
      <c r="H24" s="1">
        <v>0.03</v>
      </c>
      <c r="I24" s="1">
        <v>4.4999999999999998E-2</v>
      </c>
    </row>
    <row r="25" spans="1:9" x14ac:dyDescent="0.55000000000000004">
      <c r="A25" s="2" t="s">
        <v>7</v>
      </c>
      <c r="B25" s="1">
        <v>3.9489999999999998</v>
      </c>
      <c r="C25" s="1">
        <v>3.0870000000000002</v>
      </c>
      <c r="D25" s="1">
        <v>1.006</v>
      </c>
      <c r="E25" s="1">
        <v>0.84199999999999997</v>
      </c>
      <c r="F25" s="1">
        <v>0.15</v>
      </c>
      <c r="G25" s="1">
        <v>5.1999999999999998E-2</v>
      </c>
      <c r="H25" s="1">
        <v>2.8000000000000001E-2</v>
      </c>
      <c r="I25" s="1">
        <v>3.2000000000000001E-2</v>
      </c>
    </row>
    <row r="26" spans="1:9" x14ac:dyDescent="0.55000000000000004">
      <c r="A26" s="1" t="s">
        <v>8</v>
      </c>
      <c r="B26" s="7">
        <f>AVERAGE(B19:B25)</f>
        <v>3.9435714285714281</v>
      </c>
      <c r="C26" s="7">
        <f>AVERAGE(C19:C25)</f>
        <v>2.5189999999999997</v>
      </c>
      <c r="D26" s="7">
        <f>AVERAGE(D19:D25)</f>
        <v>1.3667142857142858</v>
      </c>
      <c r="E26" s="7">
        <f>AVERAGE(E19:E25)</f>
        <v>4.617285714285714</v>
      </c>
      <c r="F26" s="7">
        <f>AVERAGE(F19:F25)</f>
        <v>0.14642857142857141</v>
      </c>
      <c r="G26" s="7">
        <f>AVERAGE(G19:G25)</f>
        <v>6.3428571428571431E-2</v>
      </c>
      <c r="H26" s="7">
        <f>AVERAGE(H19:H25)</f>
        <v>8.9285714285714302E-2</v>
      </c>
      <c r="I26" s="7">
        <f>AVERAGE(I19:I25)</f>
        <v>8.4142857142857158E-2</v>
      </c>
    </row>
    <row r="27" spans="1:9" x14ac:dyDescent="0.55000000000000004">
      <c r="A27" s="1" t="s">
        <v>14</v>
      </c>
      <c r="B27" s="7"/>
      <c r="C27" s="7">
        <f xml:space="preserve"> C18 *C26 - $B$26</f>
        <v>1.0944285714285713</v>
      </c>
      <c r="D27" s="7">
        <f xml:space="preserve"> D18 *D26 - $B$26</f>
        <v>4.2567142857142866</v>
      </c>
      <c r="E27" s="7">
        <f xml:space="preserve"> E18 *E26 - $B$26</f>
        <v>69.932999999999993</v>
      </c>
      <c r="F27" s="7"/>
      <c r="G27" s="7"/>
      <c r="H27" s="7"/>
      <c r="I27" s="7"/>
    </row>
    <row r="28" spans="1:9" x14ac:dyDescent="0.55000000000000004">
      <c r="A28" s="1" t="s">
        <v>12</v>
      </c>
      <c r="B28" s="7"/>
      <c r="C28" s="7">
        <f xml:space="preserve"> $B$26 / C26</f>
        <v>1.5655305393296659</v>
      </c>
      <c r="D28" s="7">
        <f xml:space="preserve"> $B$26 / D26</f>
        <v>2.885439531723633</v>
      </c>
      <c r="E28" s="7">
        <f xml:space="preserve"> $B$26 / E26</f>
        <v>0.85408867299897895</v>
      </c>
      <c r="F28" s="7">
        <f xml:space="preserve"> $B$26 / F26</f>
        <v>26.931707317073172</v>
      </c>
      <c r="G28" s="7">
        <f xml:space="preserve"> $B$26 / G26</f>
        <v>62.173423423423415</v>
      </c>
      <c r="H28" s="7">
        <f xml:space="preserve"> $B$26 / H26</f>
        <v>44.167999999999985</v>
      </c>
      <c r="I28" s="7">
        <f xml:space="preserve"> $B$26 / I26</f>
        <v>46.867572156196928</v>
      </c>
    </row>
    <row r="29" spans="1:9" x14ac:dyDescent="0.55000000000000004">
      <c r="A29" s="1" t="s">
        <v>13</v>
      </c>
      <c r="B29" s="7"/>
      <c r="C29" s="7">
        <f xml:space="preserve"> C28 / C18</f>
        <v>0.78276526966483295</v>
      </c>
      <c r="D29" s="7">
        <f xml:space="preserve"> D28 / D18</f>
        <v>0.48090658862060548</v>
      </c>
      <c r="E29" s="7">
        <f xml:space="preserve"> E28 / E18</f>
        <v>5.3380542062436184E-2</v>
      </c>
      <c r="F29" s="7"/>
      <c r="G29" s="7"/>
      <c r="H29" s="7"/>
      <c r="I29" s="7"/>
    </row>
    <row r="31" spans="1:9" x14ac:dyDescent="0.55000000000000004">
      <c r="A31" s="1"/>
      <c r="B31" s="1"/>
      <c r="C31" s="1"/>
      <c r="D31" s="1"/>
      <c r="E31" s="1"/>
      <c r="F31" s="1"/>
      <c r="G31" s="1"/>
      <c r="H31" s="1"/>
      <c r="I31" s="1"/>
    </row>
  </sheetData>
  <mergeCells count="4">
    <mergeCell ref="B1:E1"/>
    <mergeCell ref="F1:I1"/>
    <mergeCell ref="B17:E17"/>
    <mergeCell ref="F17:I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2023-08-12T02:54:24Z</dcterms:created>
  <dcterms:modified xsi:type="dcterms:W3CDTF">2023-08-12T09:29:41Z</dcterms:modified>
</cp:coreProperties>
</file>