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V2 Technologies Ltd\"/>
    </mc:Choice>
  </mc:AlternateContent>
  <xr:revisionPtr revIDLastSave="0" documentId="8_{F5824CD3-56FE-4691-AA08-1FAB7A625F6F}" xr6:coauthVersionLast="47" xr6:coauthVersionMax="47" xr10:uidLastSave="{00000000-0000-0000-0000-000000000000}"/>
  <bookViews>
    <workbookView xWindow="-120" yWindow="-120" windowWidth="20730" windowHeight="11040" activeTab="1" xr2:uid="{48A654D3-12F1-4344-93FC-A0CDAD5C1257}"/>
  </bookViews>
  <sheets>
    <sheet name="summary" sheetId="1" r:id="rId1"/>
    <sheet name="raw_data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2" i="1"/>
</calcChain>
</file>

<file path=xl/sharedStrings.xml><?xml version="1.0" encoding="utf-8"?>
<sst xmlns="http://schemas.openxmlformats.org/spreadsheetml/2006/main" count="29178" uniqueCount="1644">
  <si>
    <t>CIRCLE</t>
  </si>
  <si>
    <t>USER_CODE</t>
  </si>
  <si>
    <t>USER_NAME</t>
  </si>
  <si>
    <t>LOGIN_DATE</t>
  </si>
  <si>
    <t>TOTAL_LOGIN</t>
  </si>
  <si>
    <t>FIRST_LOGIN_TIME</t>
  </si>
  <si>
    <t>LAST_LOGIN_TIME</t>
  </si>
  <si>
    <t>AVG_TIME_DIFF_BETWEEN_LOGIN</t>
  </si>
  <si>
    <t>NO_OF_UNIQUE_DEVICE_USED</t>
  </si>
  <si>
    <t>DHAKA</t>
  </si>
  <si>
    <t>USER001</t>
  </si>
  <si>
    <t>Abu Bokor Siddik Joy</t>
  </si>
  <si>
    <t>USER002</t>
  </si>
  <si>
    <t>ARMAN ALI</t>
  </si>
  <si>
    <t>USER003</t>
  </si>
  <si>
    <t>MD.Rasel</t>
  </si>
  <si>
    <t>USER004</t>
  </si>
  <si>
    <t>MD.Masum Hosen</t>
  </si>
  <si>
    <t>USER005</t>
  </si>
  <si>
    <t>MD.NaymulIslam Siam</t>
  </si>
  <si>
    <t>USER079</t>
  </si>
  <si>
    <t>Md Atiqur rohoman</t>
  </si>
  <si>
    <t>USER080</t>
  </si>
  <si>
    <t xml:space="preserve">Md Shawon </t>
  </si>
  <si>
    <t>USER081</t>
  </si>
  <si>
    <t>Md Emon mia</t>
  </si>
  <si>
    <t>USER006</t>
  </si>
  <si>
    <t>Ariful Islam</t>
  </si>
  <si>
    <t>USER007</t>
  </si>
  <si>
    <t>MD.Nazmul Haque Nobel</t>
  </si>
  <si>
    <t>USER008</t>
  </si>
  <si>
    <t>ASHIS BAIDYA</t>
  </si>
  <si>
    <t>USER082</t>
  </si>
  <si>
    <t>MD Ratul</t>
  </si>
  <si>
    <t>USER083</t>
  </si>
  <si>
    <t>Md Yeasin Mia</t>
  </si>
  <si>
    <t>USER084</t>
  </si>
  <si>
    <t>MD Tonmoy</t>
  </si>
  <si>
    <t>USER009</t>
  </si>
  <si>
    <t>NIRJHOR AHMED SIFAT</t>
  </si>
  <si>
    <t>USER010</t>
  </si>
  <si>
    <t xml:space="preserve">Shuvo mondol </t>
  </si>
  <si>
    <t>USER085</t>
  </si>
  <si>
    <t xml:space="preserve">MD Nabil Hassan </t>
  </si>
  <si>
    <t>USER086</t>
  </si>
  <si>
    <t xml:space="preserve">MD Akash </t>
  </si>
  <si>
    <t>USER087</t>
  </si>
  <si>
    <t xml:space="preserve">taWhid Ahmed </t>
  </si>
  <si>
    <t>USER088</t>
  </si>
  <si>
    <t>MD Shakib Mia</t>
  </si>
  <si>
    <t>CHITTAGONG</t>
  </si>
  <si>
    <t>USER114</t>
  </si>
  <si>
    <t>Md. Abu Yousuf</t>
  </si>
  <si>
    <t>USER115</t>
  </si>
  <si>
    <t>Niloy Saha</t>
  </si>
  <si>
    <t>SYLHET</t>
  </si>
  <si>
    <t>USER591</t>
  </si>
  <si>
    <t>Sabbir Hosen</t>
  </si>
  <si>
    <t>USER592</t>
  </si>
  <si>
    <t>Md.Polash</t>
  </si>
  <si>
    <t>USER116</t>
  </si>
  <si>
    <t>Md.Nayem</t>
  </si>
  <si>
    <t>USER117</t>
  </si>
  <si>
    <t>Md Parvaj Hasan</t>
  </si>
  <si>
    <t>MYMENSINGH</t>
  </si>
  <si>
    <t>USER569</t>
  </si>
  <si>
    <t>Md Akram Ali</t>
  </si>
  <si>
    <t>USER570</t>
  </si>
  <si>
    <t>Faysal Ahmed</t>
  </si>
  <si>
    <t>USER564</t>
  </si>
  <si>
    <t>Touhid Alam Sagar</t>
  </si>
  <si>
    <t>USER565</t>
  </si>
  <si>
    <t>Md Hakim Mia</t>
  </si>
  <si>
    <t>USER557</t>
  </si>
  <si>
    <t>Md Sakib Hossain</t>
  </si>
  <si>
    <t>USER558</t>
  </si>
  <si>
    <t>Dilip Shil</t>
  </si>
  <si>
    <t>USER378</t>
  </si>
  <si>
    <t>Md Sakib Mia</t>
  </si>
  <si>
    <t>USER379</t>
  </si>
  <si>
    <t>Md Khairul Islam</t>
  </si>
  <si>
    <t>USER380</t>
  </si>
  <si>
    <t>Nafiur Rahman</t>
  </si>
  <si>
    <t>USER356</t>
  </si>
  <si>
    <t>Jahidul Islam Emon</t>
  </si>
  <si>
    <t>USER357</t>
  </si>
  <si>
    <t>Md Hridoy Mia</t>
  </si>
  <si>
    <t>RAJSHAHI</t>
  </si>
  <si>
    <t>USER190</t>
  </si>
  <si>
    <t>MD Abu Sayeed</t>
  </si>
  <si>
    <t>USER191</t>
  </si>
  <si>
    <t>Nayem Islam</t>
  </si>
  <si>
    <t>USER193</t>
  </si>
  <si>
    <t>Nur alom</t>
  </si>
  <si>
    <t>USER194</t>
  </si>
  <si>
    <t>MD: Mamunur Rashid</t>
  </si>
  <si>
    <t>USER195</t>
  </si>
  <si>
    <t>MD SOLEMAM ALI</t>
  </si>
  <si>
    <t>USER196</t>
  </si>
  <si>
    <t>MD NAWON ALI IMON</t>
  </si>
  <si>
    <t>USER197</t>
  </si>
  <si>
    <t>MD.Robiul Islam</t>
  </si>
  <si>
    <t>USER198</t>
  </si>
  <si>
    <t>Md RIFAT PRAMANIK</t>
  </si>
  <si>
    <t>USER200</t>
  </si>
  <si>
    <t>Ashik shamed khan</t>
  </si>
  <si>
    <t>USER201</t>
  </si>
  <si>
    <t>Md Robiul Ali</t>
  </si>
  <si>
    <t>USER202</t>
  </si>
  <si>
    <t>Md Shorov Hossain</t>
  </si>
  <si>
    <t>USER203</t>
  </si>
  <si>
    <t>Md Ashik Imam Murad</t>
  </si>
  <si>
    <t>USER204</t>
  </si>
  <si>
    <t>Taufiquar rahman faysal</t>
  </si>
  <si>
    <t>USER205</t>
  </si>
  <si>
    <t>Aminul islam</t>
  </si>
  <si>
    <t>USER206</t>
  </si>
  <si>
    <t>MD.FiROZ Kobir</t>
  </si>
  <si>
    <t>USER207</t>
  </si>
  <si>
    <t>MD.SULTAN MAHAMUD SAJIB</t>
  </si>
  <si>
    <t>USER208</t>
  </si>
  <si>
    <t>MD: Atikur</t>
  </si>
  <si>
    <t>USER209</t>
  </si>
  <si>
    <t>MD Mostofa kamal</t>
  </si>
  <si>
    <t>USER210</t>
  </si>
  <si>
    <t>MD SOBUJ ISLAM</t>
  </si>
  <si>
    <t>USER211</t>
  </si>
  <si>
    <t>MD. Anichur Rahman</t>
  </si>
  <si>
    <t>USER212</t>
  </si>
  <si>
    <t>MD. AJADUL HAQUE</t>
  </si>
  <si>
    <t>USER213</t>
  </si>
  <si>
    <t>Md. Shahadot Hossain</t>
  </si>
  <si>
    <t>USER214</t>
  </si>
  <si>
    <t>Md Shariful Islam</t>
  </si>
  <si>
    <t>USER215</t>
  </si>
  <si>
    <t>Md Raihan Hossain</t>
  </si>
  <si>
    <t>USER216</t>
  </si>
  <si>
    <t>Md Sabbir hossen</t>
  </si>
  <si>
    <t>USER217</t>
  </si>
  <si>
    <t>Naimul Islam nafi</t>
  </si>
  <si>
    <t>USER218</t>
  </si>
  <si>
    <t>Munzur Hassan Sheikh</t>
  </si>
  <si>
    <t>USER219</t>
  </si>
  <si>
    <t>MD.Kamrul Hasan</t>
  </si>
  <si>
    <t>USER610</t>
  </si>
  <si>
    <t>Jubayer Ahmed</t>
  </si>
  <si>
    <t>USER611</t>
  </si>
  <si>
    <t>Gulam Azom</t>
  </si>
  <si>
    <t>USER615</t>
  </si>
  <si>
    <t>Sultan Ahmed</t>
  </si>
  <si>
    <t>USER616</t>
  </si>
  <si>
    <t>Sohel Chowdhury</t>
  </si>
  <si>
    <t>USER520</t>
  </si>
  <si>
    <t>Jamil Islam</t>
  </si>
  <si>
    <t>USER521</t>
  </si>
  <si>
    <t>Emon Ahmed</t>
  </si>
  <si>
    <t>USER650</t>
  </si>
  <si>
    <t>Al Amin</t>
  </si>
  <si>
    <t>USER651</t>
  </si>
  <si>
    <t>Md. Riju</t>
  </si>
  <si>
    <t>USER621</t>
  </si>
  <si>
    <t>Shipon Ahmed</t>
  </si>
  <si>
    <t>USER656</t>
  </si>
  <si>
    <t>Abu Sufian</t>
  </si>
  <si>
    <t>USER657</t>
  </si>
  <si>
    <t>Minhajur Rob Chowdhury</t>
  </si>
  <si>
    <t>KHULNA</t>
  </si>
  <si>
    <t>USER391</t>
  </si>
  <si>
    <t>Munna</t>
  </si>
  <si>
    <t>USER434</t>
  </si>
  <si>
    <t>Nuruzzaman</t>
  </si>
  <si>
    <t>USER435</t>
  </si>
  <si>
    <t>Rifat</t>
  </si>
  <si>
    <t>USER497</t>
  </si>
  <si>
    <t>Arif mollah</t>
  </si>
  <si>
    <t>USER498</t>
  </si>
  <si>
    <t>Palash Chandra</t>
  </si>
  <si>
    <t>USER412</t>
  </si>
  <si>
    <t>Rabbi</t>
  </si>
  <si>
    <t>USER413</t>
  </si>
  <si>
    <t>Rohan</t>
  </si>
  <si>
    <t>USER414</t>
  </si>
  <si>
    <t>Polash</t>
  </si>
  <si>
    <t>USER395</t>
  </si>
  <si>
    <t>Prince</t>
  </si>
  <si>
    <t>USER396</t>
  </si>
  <si>
    <t>Mredul</t>
  </si>
  <si>
    <t>USER118</t>
  </si>
  <si>
    <t>Muhammad Lockman</t>
  </si>
  <si>
    <t>USER119</t>
  </si>
  <si>
    <t>Durjoy</t>
  </si>
  <si>
    <t>USER121</t>
  </si>
  <si>
    <t>Sajidur Rahman</t>
  </si>
  <si>
    <t>USER122</t>
  </si>
  <si>
    <t>Md Emran</t>
  </si>
  <si>
    <t>USER123</t>
  </si>
  <si>
    <t>Soikat Paul</t>
  </si>
  <si>
    <t>USER662</t>
  </si>
  <si>
    <t>Salman Khan</t>
  </si>
  <si>
    <t>USER420</t>
  </si>
  <si>
    <t>MD Shakib Hossain</t>
  </si>
  <si>
    <t>USER421</t>
  </si>
  <si>
    <t>MD Hasanur</t>
  </si>
  <si>
    <t>USER529</t>
  </si>
  <si>
    <t>Shobuj Ahmed</t>
  </si>
  <si>
    <t>USER530</t>
  </si>
  <si>
    <t>Shomoy sheikh</t>
  </si>
  <si>
    <t>USER531</t>
  </si>
  <si>
    <t>Naimul Islam</t>
  </si>
  <si>
    <t>USER124</t>
  </si>
  <si>
    <t>Sukanto</t>
  </si>
  <si>
    <t>USER125</t>
  </si>
  <si>
    <t>Md Parves Uddain</t>
  </si>
  <si>
    <t>USER126</t>
  </si>
  <si>
    <t>Md Saied Hasan</t>
  </si>
  <si>
    <t>USER127</t>
  </si>
  <si>
    <t>Md Miron</t>
  </si>
  <si>
    <t>USER128</t>
  </si>
  <si>
    <t>Mofiz</t>
  </si>
  <si>
    <t>USER129</t>
  </si>
  <si>
    <t>Subash Chandra Das</t>
  </si>
  <si>
    <t>USER493</t>
  </si>
  <si>
    <t>MD Nizam Uddin</t>
  </si>
  <si>
    <t>USER481</t>
  </si>
  <si>
    <t>Tanjim Ahmed</t>
  </si>
  <si>
    <t>USER482</t>
  </si>
  <si>
    <t>Md. Tahazzot Ali</t>
  </si>
  <si>
    <t>USER483</t>
  </si>
  <si>
    <t>Md. Abdullah Al Mamun</t>
  </si>
  <si>
    <t>USER470</t>
  </si>
  <si>
    <t>Shekhar Kumer Biswas</t>
  </si>
  <si>
    <t>USER425</t>
  </si>
  <si>
    <t>Sagor Saha</t>
  </si>
  <si>
    <t>USER426</t>
  </si>
  <si>
    <t>MD Kabirul</t>
  </si>
  <si>
    <t>USER427</t>
  </si>
  <si>
    <t>MD Monir Hossen</t>
  </si>
  <si>
    <t>USER428</t>
  </si>
  <si>
    <t>Martin Sardar</t>
  </si>
  <si>
    <t>USER524</t>
  </si>
  <si>
    <t>SK Nurujjaman</t>
  </si>
  <si>
    <t>USER525</t>
  </si>
  <si>
    <t>MD Yasin Shaikh</t>
  </si>
  <si>
    <t>USER467</t>
  </si>
  <si>
    <t>Milon</t>
  </si>
  <si>
    <t>USER468</t>
  </si>
  <si>
    <t>Asaduzzaman sumon</t>
  </si>
  <si>
    <t>USER469</t>
  </si>
  <si>
    <t>Md. Shamim</t>
  </si>
  <si>
    <t>USER455</t>
  </si>
  <si>
    <t>Mahabub</t>
  </si>
  <si>
    <t>USER456</t>
  </si>
  <si>
    <t>Mofazzel</t>
  </si>
  <si>
    <t>USER503</t>
  </si>
  <si>
    <t>Shadat</t>
  </si>
  <si>
    <t>USER504</t>
  </si>
  <si>
    <t>Siam</t>
  </si>
  <si>
    <t>USER130</t>
  </si>
  <si>
    <t>Rihat</t>
  </si>
  <si>
    <t>USER131</t>
  </si>
  <si>
    <t>Md Alamgir</t>
  </si>
  <si>
    <t>USER418</t>
  </si>
  <si>
    <t>Rayhan mollah</t>
  </si>
  <si>
    <t>USER419</t>
  </si>
  <si>
    <t>Feroz ahmed</t>
  </si>
  <si>
    <t>USER132</t>
  </si>
  <si>
    <t>Md Mushfiqur Rahman</t>
  </si>
  <si>
    <t>USER133</t>
  </si>
  <si>
    <t>Md Sojib</t>
  </si>
  <si>
    <t>USER134</t>
  </si>
  <si>
    <t>Md Jonayed</t>
  </si>
  <si>
    <t>USER011</t>
  </si>
  <si>
    <t xml:space="preserve">SABBIR HOSSAIN SOBUJ </t>
  </si>
  <si>
    <t>USER641</t>
  </si>
  <si>
    <t>Dulon Mujumder</t>
  </si>
  <si>
    <t>USER642</t>
  </si>
  <si>
    <t>Md. Yousuf Nobi</t>
  </si>
  <si>
    <t>USER012</t>
  </si>
  <si>
    <t>MD.Habib</t>
  </si>
  <si>
    <t>USER013</t>
  </si>
  <si>
    <t>MD.Rakib</t>
  </si>
  <si>
    <t>USER220</t>
  </si>
  <si>
    <t>Md Arman Ali</t>
  </si>
  <si>
    <t>USER014</t>
  </si>
  <si>
    <t>MD.Abid Hasan Tarek</t>
  </si>
  <si>
    <t>USER015</t>
  </si>
  <si>
    <t>MD.Shaon Shardar</t>
  </si>
  <si>
    <t>USER381</t>
  </si>
  <si>
    <t>Raton Barmaon</t>
  </si>
  <si>
    <t>USER382</t>
  </si>
  <si>
    <t>Md Sofiul Mojumder</t>
  </si>
  <si>
    <t>USER018</t>
  </si>
  <si>
    <t>MD.Badsha</t>
  </si>
  <si>
    <t>USER221</t>
  </si>
  <si>
    <t>MD. Nur Islam</t>
  </si>
  <si>
    <t>USER222</t>
  </si>
  <si>
    <t>MD. Noyon Hassan</t>
  </si>
  <si>
    <t>USER223</t>
  </si>
  <si>
    <t>MD. Sujon Islam</t>
  </si>
  <si>
    <t>USER513</t>
  </si>
  <si>
    <t>Suhel Das</t>
  </si>
  <si>
    <t>USER436</t>
  </si>
  <si>
    <t>Kamrul</t>
  </si>
  <si>
    <t>USER224</t>
  </si>
  <si>
    <t>MD:Saju Rana</t>
  </si>
  <si>
    <t>USER225</t>
  </si>
  <si>
    <t>MD:Shahin alom</t>
  </si>
  <si>
    <t>USER226</t>
  </si>
  <si>
    <t>MD,Mozaffar Hossain</t>
  </si>
  <si>
    <t>USER347</t>
  </si>
  <si>
    <t>Md Nahid Hasan</t>
  </si>
  <si>
    <t>USER348</t>
  </si>
  <si>
    <t>Mehedi Hasan</t>
  </si>
  <si>
    <t>USER563</t>
  </si>
  <si>
    <t>Jumon Sarkar</t>
  </si>
  <si>
    <t>USER021</t>
  </si>
  <si>
    <t xml:space="preserve">Md Utsha </t>
  </si>
  <si>
    <t>USER022</t>
  </si>
  <si>
    <t xml:space="preserve">Mahamudul Hassan Samir </t>
  </si>
  <si>
    <t>USER606</t>
  </si>
  <si>
    <t>Mukul Kranti Purkayestaa</t>
  </si>
  <si>
    <t>USER227</t>
  </si>
  <si>
    <t>Md. Tarikul Islam</t>
  </si>
  <si>
    <t>USER228</t>
  </si>
  <si>
    <t>Md Abdur Roton</t>
  </si>
  <si>
    <t>USER229</t>
  </si>
  <si>
    <t>Chanchal Dutta</t>
  </si>
  <si>
    <t>USER230</t>
  </si>
  <si>
    <t>md Golam Rabbani</t>
  </si>
  <si>
    <t>USER484</t>
  </si>
  <si>
    <t>Abul bAshar</t>
  </si>
  <si>
    <t>USER485</t>
  </si>
  <si>
    <t>Omar Faruq</t>
  </si>
  <si>
    <t>USER559</t>
  </si>
  <si>
    <t>Md Farid Miah</t>
  </si>
  <si>
    <t>USER560</t>
  </si>
  <si>
    <t>Sayed Jafrul Islam Jamy</t>
  </si>
  <si>
    <t>USER607</t>
  </si>
  <si>
    <t>Ridoy Ahmed</t>
  </si>
  <si>
    <t>USER617</t>
  </si>
  <si>
    <t>Saydur Rahman</t>
  </si>
  <si>
    <t>USER231</t>
  </si>
  <si>
    <t>MD.KAWSAR ALI</t>
  </si>
  <si>
    <t>USER232</t>
  </si>
  <si>
    <t>MD.AJMIR ALI</t>
  </si>
  <si>
    <t>USER233</t>
  </si>
  <si>
    <t>Abdur Razzak</t>
  </si>
  <si>
    <t>USER234</t>
  </si>
  <si>
    <t>Md. Kowsar Hamid</t>
  </si>
  <si>
    <t>USER235</t>
  </si>
  <si>
    <t>Tapos kumar</t>
  </si>
  <si>
    <t>USER023</t>
  </si>
  <si>
    <t>MD.ALI Asraf</t>
  </si>
  <si>
    <t>USER024</t>
  </si>
  <si>
    <t>Samim Gharami</t>
  </si>
  <si>
    <t>USER389</t>
  </si>
  <si>
    <t>Mehadi hasan</t>
  </si>
  <si>
    <t>USER390</t>
  </si>
  <si>
    <t>Kawsar shorif</t>
  </si>
  <si>
    <t>USER236</t>
  </si>
  <si>
    <t>MD .Jakir Hossein</t>
  </si>
  <si>
    <t>USER237</t>
  </si>
  <si>
    <t>MD.RAHIMUL ISLAM</t>
  </si>
  <si>
    <t>USER238</t>
  </si>
  <si>
    <t>MD Minhazul Islam</t>
  </si>
  <si>
    <t>USER603</t>
  </si>
  <si>
    <t>Abdul Goni</t>
  </si>
  <si>
    <t>USER601</t>
  </si>
  <si>
    <t>Amran Khan</t>
  </si>
  <si>
    <t>USER602</t>
  </si>
  <si>
    <t>Minar Ali</t>
  </si>
  <si>
    <t>USER619</t>
  </si>
  <si>
    <t>Pollob Kanta Das</t>
  </si>
  <si>
    <t>USER486</t>
  </si>
  <si>
    <t>Emon Sheikh</t>
  </si>
  <si>
    <t>USER447</t>
  </si>
  <si>
    <t>Biplob</t>
  </si>
  <si>
    <t>USER383</t>
  </si>
  <si>
    <t>Minhaz Hasan</t>
  </si>
  <si>
    <t>USER384</t>
  </si>
  <si>
    <t>Md Shahidul Islam Bappy</t>
  </si>
  <si>
    <t>USER494</t>
  </si>
  <si>
    <t>Hasan</t>
  </si>
  <si>
    <t>USER495</t>
  </si>
  <si>
    <t>USER400</t>
  </si>
  <si>
    <t>Mamun</t>
  </si>
  <si>
    <t>USER401</t>
  </si>
  <si>
    <t>Kishor</t>
  </si>
  <si>
    <t>USER239</t>
  </si>
  <si>
    <t>Santo Islam</t>
  </si>
  <si>
    <t>USER240</t>
  </si>
  <si>
    <t>Motakabbir</t>
  </si>
  <si>
    <t>USER241</t>
  </si>
  <si>
    <t>MD Minhaz Hossen Alif</t>
  </si>
  <si>
    <t>USER242</t>
  </si>
  <si>
    <t>MD Muktadir Rahman mahi</t>
  </si>
  <si>
    <t>USER574</t>
  </si>
  <si>
    <t>Abu Huraira</t>
  </si>
  <si>
    <t>USER575</t>
  </si>
  <si>
    <t>Mahfuzur Rahman</t>
  </si>
  <si>
    <t>USER576</t>
  </si>
  <si>
    <t>Kibriya Jaman</t>
  </si>
  <si>
    <t>USER612</t>
  </si>
  <si>
    <t>Rifad Ahmed Ruhit</t>
  </si>
  <si>
    <t>USER613</t>
  </si>
  <si>
    <t>Md.Dildar Chowdhury Nafe</t>
  </si>
  <si>
    <t>USER243</t>
  </si>
  <si>
    <t>LEON</t>
  </si>
  <si>
    <t>USER244</t>
  </si>
  <si>
    <t>ATIQUR RAHMAN</t>
  </si>
  <si>
    <t>USER025</t>
  </si>
  <si>
    <t xml:space="preserve">MD. ANIK MOLLAH </t>
  </si>
  <si>
    <t>USER416</t>
  </si>
  <si>
    <t>Md. Moniruzzaman</t>
  </si>
  <si>
    <t>USER417</t>
  </si>
  <si>
    <t>Md. Imam Hossain</t>
  </si>
  <si>
    <t>USER646</t>
  </si>
  <si>
    <t>Sabbir Rahaman</t>
  </si>
  <si>
    <t>USER647</t>
  </si>
  <si>
    <t>Md Riazul Islam</t>
  </si>
  <si>
    <t>USER655</t>
  </si>
  <si>
    <t>Rohan Ahmed</t>
  </si>
  <si>
    <t>USER245</t>
  </si>
  <si>
    <t>MD OSMAN GONI</t>
  </si>
  <si>
    <t>USER246</t>
  </si>
  <si>
    <t>MD mosiur Rahman</t>
  </si>
  <si>
    <t>USER532</t>
  </si>
  <si>
    <t>Khairul alam</t>
  </si>
  <si>
    <t>USER533</t>
  </si>
  <si>
    <t>Md Moyez Uddin</t>
  </si>
  <si>
    <t>USER496</t>
  </si>
  <si>
    <t>Surjo roy</t>
  </si>
  <si>
    <t>USER247</t>
  </si>
  <si>
    <t>Mr Shaisob Kolines</t>
  </si>
  <si>
    <t>USER248</t>
  </si>
  <si>
    <t>Md TUHIN</t>
  </si>
  <si>
    <t>USER135</t>
  </si>
  <si>
    <t>Jonayed</t>
  </si>
  <si>
    <t>USER136</t>
  </si>
  <si>
    <t>Ali Azgor</t>
  </si>
  <si>
    <t>USER249</t>
  </si>
  <si>
    <t>MD Rimon Shah</t>
  </si>
  <si>
    <t>USER250</t>
  </si>
  <si>
    <t>Nahin Khaosar Nahid</t>
  </si>
  <si>
    <t>USER512</t>
  </si>
  <si>
    <t>Md.Sojol Miah</t>
  </si>
  <si>
    <t>USER251</t>
  </si>
  <si>
    <t>MD Habibur Rahman</t>
  </si>
  <si>
    <t>USER515</t>
  </si>
  <si>
    <t>Muhammad Tamim</t>
  </si>
  <si>
    <t>USER516</t>
  </si>
  <si>
    <t>Mehedi Hasan Sakib</t>
  </si>
  <si>
    <t>USER252</t>
  </si>
  <si>
    <t>Md Sahzahan Alam</t>
  </si>
  <si>
    <t>USER402</t>
  </si>
  <si>
    <t>poromeshor chandra day</t>
  </si>
  <si>
    <t>USER253</t>
  </si>
  <si>
    <t>MAHAFUZ</t>
  </si>
  <si>
    <t>USER254</t>
  </si>
  <si>
    <t>Sujon PAUL</t>
  </si>
  <si>
    <t>USER605</t>
  </si>
  <si>
    <t>Md.Samsul Alom</t>
  </si>
  <si>
    <t>USER457</t>
  </si>
  <si>
    <t>MD Sohel Rana</t>
  </si>
  <si>
    <t>USER255</t>
  </si>
  <si>
    <t>Dinobandhu Ray</t>
  </si>
  <si>
    <t>USER256</t>
  </si>
  <si>
    <t>Raisul Islam Rasel</t>
  </si>
  <si>
    <t>USER137</t>
  </si>
  <si>
    <t>Md Sumon</t>
  </si>
  <si>
    <t>USER138</t>
  </si>
  <si>
    <t>Mahfuj Islam</t>
  </si>
  <si>
    <t>USER671</t>
  </si>
  <si>
    <t>Sahel Ahmed Emon</t>
  </si>
  <si>
    <t>USER406</t>
  </si>
  <si>
    <t>Md. Rasel Hossain</t>
  </si>
  <si>
    <t>USER499</t>
  </si>
  <si>
    <t>MD Ibrahim hossain</t>
  </si>
  <si>
    <t>USER500</t>
  </si>
  <si>
    <t>G.M Shehab Mahfuz</t>
  </si>
  <si>
    <t>USER608</t>
  </si>
  <si>
    <t>USER609</t>
  </si>
  <si>
    <t>Md Kodor Ahmed Naeem</t>
  </si>
  <si>
    <t>USER139</t>
  </si>
  <si>
    <t>Jahed</t>
  </si>
  <si>
    <t>USER140</t>
  </si>
  <si>
    <t>Imran Mahmudul</t>
  </si>
  <si>
    <t>USER141</t>
  </si>
  <si>
    <t>Mohammad Hussain</t>
  </si>
  <si>
    <t>USER345</t>
  </si>
  <si>
    <t>Joy Chandra Dey</t>
  </si>
  <si>
    <t>USER028</t>
  </si>
  <si>
    <t>MD. MASUM BILLAH</t>
  </si>
  <si>
    <t>USER029</t>
  </si>
  <si>
    <t>MD.RIJAUL KARIM FOYSAL</t>
  </si>
  <si>
    <t>USER461</t>
  </si>
  <si>
    <t>Hasibul</t>
  </si>
  <si>
    <t>USER514</t>
  </si>
  <si>
    <t>Abul Kashem</t>
  </si>
  <si>
    <t>USER258</t>
  </si>
  <si>
    <t>Md Robin</t>
  </si>
  <si>
    <t>USER374</t>
  </si>
  <si>
    <t>Md Fozle Rabbi</t>
  </si>
  <si>
    <t>USER030</t>
  </si>
  <si>
    <t xml:space="preserve">Nasir Hossain </t>
  </si>
  <si>
    <t>USER031</t>
  </si>
  <si>
    <t>Badhon mir</t>
  </si>
  <si>
    <t>USER375</t>
  </si>
  <si>
    <t>Md Mojadded Hossain</t>
  </si>
  <si>
    <t>USER376</t>
  </si>
  <si>
    <t>Abbus Ali</t>
  </si>
  <si>
    <t>USER259</t>
  </si>
  <si>
    <t>Mr Sujon</t>
  </si>
  <si>
    <t>USER510</t>
  </si>
  <si>
    <t>Azizul Hossain</t>
  </si>
  <si>
    <t>USER511</t>
  </si>
  <si>
    <t>Md Shahin Miah</t>
  </si>
  <si>
    <t>USER465</t>
  </si>
  <si>
    <t>Aslam mia</t>
  </si>
  <si>
    <t>USER386</t>
  </si>
  <si>
    <t>Md Ashraful Haque</t>
  </si>
  <si>
    <t>USER471</t>
  </si>
  <si>
    <t>MD Ratan Ali</t>
  </si>
  <si>
    <t>USER458</t>
  </si>
  <si>
    <t>Riaz Howladar</t>
  </si>
  <si>
    <t>USER459</t>
  </si>
  <si>
    <t>abu tayeb</t>
  </si>
  <si>
    <t>USER142</t>
  </si>
  <si>
    <t>Ahad Hossain Sohel</t>
  </si>
  <si>
    <t>USER143</t>
  </si>
  <si>
    <t>Mohammed Imtiaz Uddin</t>
  </si>
  <si>
    <t>USER448</t>
  </si>
  <si>
    <t>MD Shahin Haldar</t>
  </si>
  <si>
    <t>USER449</t>
  </si>
  <si>
    <t>MD Abu Hossain Sabuj</t>
  </si>
  <si>
    <t>USER517</t>
  </si>
  <si>
    <t>Md Arman Altu</t>
  </si>
  <si>
    <t>USER595</t>
  </si>
  <si>
    <t>Nayem Mia</t>
  </si>
  <si>
    <t>USER593</t>
  </si>
  <si>
    <t>Faysol Khan</t>
  </si>
  <si>
    <t>USER594</t>
  </si>
  <si>
    <t>Riduan Ahmed</t>
  </si>
  <si>
    <t>USER260</t>
  </si>
  <si>
    <t>Mehedi Hasan Rony</t>
  </si>
  <si>
    <t>USER527</t>
  </si>
  <si>
    <t>Md. Nafiz Iqbal</t>
  </si>
  <si>
    <t>USER528</t>
  </si>
  <si>
    <t>Md. Zibon Hossain</t>
  </si>
  <si>
    <t>USER415</t>
  </si>
  <si>
    <t>MD Sawon Reza</t>
  </si>
  <si>
    <t>USER392</t>
  </si>
  <si>
    <t>Hadisur Rahaman</t>
  </si>
  <si>
    <t>USER444</t>
  </si>
  <si>
    <t>Nikhil chandra golder</t>
  </si>
  <si>
    <t>USER089</t>
  </si>
  <si>
    <t>MD.AMIRUL ISLAM</t>
  </si>
  <si>
    <t>USER090</t>
  </si>
  <si>
    <t xml:space="preserve">IMRAN </t>
  </si>
  <si>
    <t>USER091</t>
  </si>
  <si>
    <t>Rasel Hossain</t>
  </si>
  <si>
    <t>USER032</t>
  </si>
  <si>
    <t xml:space="preserve">SADNAN SHAHRIER CHOYON </t>
  </si>
  <si>
    <t>USER033</t>
  </si>
  <si>
    <t xml:space="preserve">SUVO SHIKDER </t>
  </si>
  <si>
    <t>USER261</t>
  </si>
  <si>
    <t>Md Somrat Islam</t>
  </si>
  <si>
    <t>USER262</t>
  </si>
  <si>
    <t>Md Bulbol Ahmed</t>
  </si>
  <si>
    <t>USER263</t>
  </si>
  <si>
    <t>Md Jaber Hossain</t>
  </si>
  <si>
    <t>USER144</t>
  </si>
  <si>
    <t>Md Aman Ullah</t>
  </si>
  <si>
    <t>USER145</t>
  </si>
  <si>
    <t>Md Rahat</t>
  </si>
  <si>
    <t>USER506</t>
  </si>
  <si>
    <t>Raihanul Amin Farhan</t>
  </si>
  <si>
    <t>USER034</t>
  </si>
  <si>
    <t>Md Jihad Khondokar</t>
  </si>
  <si>
    <t>USER035</t>
  </si>
  <si>
    <t>Md Polash Mia</t>
  </si>
  <si>
    <t>USER490</t>
  </si>
  <si>
    <t>Shajalal mollah</t>
  </si>
  <si>
    <t>USER637</t>
  </si>
  <si>
    <t>Ripon Dey</t>
  </si>
  <si>
    <t>USER264</t>
  </si>
  <si>
    <t>Md Somrat Hossain</t>
  </si>
  <si>
    <t>USER265</t>
  </si>
  <si>
    <t>Kamal Hossin</t>
  </si>
  <si>
    <t>USER534</t>
  </si>
  <si>
    <t>MD.Mohsin Hossain</t>
  </si>
  <si>
    <t>USER535</t>
  </si>
  <si>
    <t>Sagor Ahmed Faysal</t>
  </si>
  <si>
    <t>USER539</t>
  </si>
  <si>
    <t>Md Sharif Sarker</t>
  </si>
  <si>
    <t>USER540</t>
  </si>
  <si>
    <t>Shawon Rafi</t>
  </si>
  <si>
    <t>USER146</t>
  </si>
  <si>
    <t>Sakibul Islam</t>
  </si>
  <si>
    <t>USER505</t>
  </si>
  <si>
    <t>Somrat</t>
  </si>
  <si>
    <t>USER518</t>
  </si>
  <si>
    <t>Imran Khan</t>
  </si>
  <si>
    <t>USER578</t>
  </si>
  <si>
    <t>Anik Hasan</t>
  </si>
  <si>
    <t>USER579</t>
  </si>
  <si>
    <t>Yasin Urafat</t>
  </si>
  <si>
    <t>USER147</t>
  </si>
  <si>
    <t>Riad Hossain</t>
  </si>
  <si>
    <t>USER453</t>
  </si>
  <si>
    <t>MD Sumon Hossain</t>
  </si>
  <si>
    <t>USER454</t>
  </si>
  <si>
    <t>Alif Islam</t>
  </si>
  <si>
    <t>USER663</t>
  </si>
  <si>
    <t>Name:Absar Uddin</t>
  </si>
  <si>
    <t>USER148</t>
  </si>
  <si>
    <t>Piyash Mojumder</t>
  </si>
  <si>
    <t>USER343</t>
  </si>
  <si>
    <t>Rubel Mia</t>
  </si>
  <si>
    <t>USER344</t>
  </si>
  <si>
    <t>Md.Chandu mia</t>
  </si>
  <si>
    <t>USER266</t>
  </si>
  <si>
    <t>Md maju mia</t>
  </si>
  <si>
    <t>USER267</t>
  </si>
  <si>
    <t>MD.Mostafijur Rahaman</t>
  </si>
  <si>
    <t>USER268</t>
  </si>
  <si>
    <t>Md Omar Faruque</t>
  </si>
  <si>
    <t>USER269</t>
  </si>
  <si>
    <t>Md mamun shekh</t>
  </si>
  <si>
    <t>USER270</t>
  </si>
  <si>
    <t>Md. Toufiqul Islam Tuhin</t>
  </si>
  <si>
    <t>USER488</t>
  </si>
  <si>
    <t>MD Sabbir Hossain</t>
  </si>
  <si>
    <t>USER271</t>
  </si>
  <si>
    <t>Md Sohel rana</t>
  </si>
  <si>
    <t>USER272</t>
  </si>
  <si>
    <t>BElAL HOSSION</t>
  </si>
  <si>
    <t>USER358</t>
  </si>
  <si>
    <t>Md Ahad Hossen</t>
  </si>
  <si>
    <t>USER359</t>
  </si>
  <si>
    <t>Forhad Hossen</t>
  </si>
  <si>
    <t>USER360</t>
  </si>
  <si>
    <t>Apon</t>
  </si>
  <si>
    <t>USER363</t>
  </si>
  <si>
    <t>Md. Monir</t>
  </si>
  <si>
    <t>USER364</t>
  </si>
  <si>
    <t>Jahid Fakir</t>
  </si>
  <si>
    <t>USER351</t>
  </si>
  <si>
    <t>Md Razib Miah</t>
  </si>
  <si>
    <t>USER352</t>
  </si>
  <si>
    <t>Md Rokon Mia</t>
  </si>
  <si>
    <t>USER273</t>
  </si>
  <si>
    <t>shimul islam</t>
  </si>
  <si>
    <t>USER274</t>
  </si>
  <si>
    <t>Md Abdul Latif</t>
  </si>
  <si>
    <t>USER275</t>
  </si>
  <si>
    <t>Md Redoan Sarder</t>
  </si>
  <si>
    <t>USER276</t>
  </si>
  <si>
    <t>MD Hafijur Rahman</t>
  </si>
  <si>
    <t>USER278</t>
  </si>
  <si>
    <t>Md Solaiman Ali</t>
  </si>
  <si>
    <t>USER280</t>
  </si>
  <si>
    <t>MD.RIPON SARKER BABU</t>
  </si>
  <si>
    <t>USER281</t>
  </si>
  <si>
    <t>Md Abdus Samad</t>
  </si>
  <si>
    <t>USER282</t>
  </si>
  <si>
    <t>Md. Sofiqul Islam</t>
  </si>
  <si>
    <t>USER283</t>
  </si>
  <si>
    <t>Md. Abdul Hannan</t>
  </si>
  <si>
    <t>USER284</t>
  </si>
  <si>
    <t>SHAKIL BABU</t>
  </si>
  <si>
    <t>USER149</t>
  </si>
  <si>
    <t>Jabed</t>
  </si>
  <si>
    <t>USER037</t>
  </si>
  <si>
    <t>UDDIPAN RAY</t>
  </si>
  <si>
    <t>USER403</t>
  </si>
  <si>
    <t>Mehadi Hassan</t>
  </si>
  <si>
    <t>USER405</t>
  </si>
  <si>
    <t>Najim</t>
  </si>
  <si>
    <t>USER038</t>
  </si>
  <si>
    <t>Badal Baroi</t>
  </si>
  <si>
    <t>USER150</t>
  </si>
  <si>
    <t>Rimu</t>
  </si>
  <si>
    <t>USER151</t>
  </si>
  <si>
    <t>Md. Alamgir</t>
  </si>
  <si>
    <t>USER092</t>
  </si>
  <si>
    <t>Amir Islam</t>
  </si>
  <si>
    <t>USER093</t>
  </si>
  <si>
    <t>Md Mohin Uddin</t>
  </si>
  <si>
    <t>USER094</t>
  </si>
  <si>
    <t xml:space="preserve">Jahangir Alam </t>
  </si>
  <si>
    <t>USER424</t>
  </si>
  <si>
    <t>USER476</t>
  </si>
  <si>
    <t>Mishu bepare</t>
  </si>
  <si>
    <t>USER477</t>
  </si>
  <si>
    <t>Shaiful islam</t>
  </si>
  <si>
    <t>USER489</t>
  </si>
  <si>
    <t>Noyon Patro</t>
  </si>
  <si>
    <t>USER441</t>
  </si>
  <si>
    <t>Md Nazrul Islam</t>
  </si>
  <si>
    <t>USER387</t>
  </si>
  <si>
    <t>Hridoy</t>
  </si>
  <si>
    <t>USER388</t>
  </si>
  <si>
    <t>Mehedi Hasan Hridoy</t>
  </si>
  <si>
    <t>USER285</t>
  </si>
  <si>
    <t>Md Zakaria</t>
  </si>
  <si>
    <t>USER585</t>
  </si>
  <si>
    <t>Md.Bijoy</t>
  </si>
  <si>
    <t>USER288</t>
  </si>
  <si>
    <t>Mr. Jasim Tirki</t>
  </si>
  <si>
    <t>USER289</t>
  </si>
  <si>
    <t>Md. Rimon Islam</t>
  </si>
  <si>
    <t>USER290</t>
  </si>
  <si>
    <t>Ahsan Habib</t>
  </si>
  <si>
    <t>USER291</t>
  </si>
  <si>
    <t>Md Sohel Rana</t>
  </si>
  <si>
    <t>USER292</t>
  </si>
  <si>
    <t>Md Sweet Hossain</t>
  </si>
  <si>
    <t>USER293</t>
  </si>
  <si>
    <t>MD SAKIB Hossain</t>
  </si>
  <si>
    <t>USER294</t>
  </si>
  <si>
    <t>Shohag Hossan</t>
  </si>
  <si>
    <t>USER450</t>
  </si>
  <si>
    <t>MD Faruk Hossain</t>
  </si>
  <si>
    <t>USER451</t>
  </si>
  <si>
    <t>Md. Ohiduzzaman</t>
  </si>
  <si>
    <t>USER452</t>
  </si>
  <si>
    <t>Shuvojit Sarkar</t>
  </si>
  <si>
    <t>USER153</t>
  </si>
  <si>
    <t>Kamrujjaman Rakib</t>
  </si>
  <si>
    <t>USER295</t>
  </si>
  <si>
    <t>Md Tanver Islam</t>
  </si>
  <si>
    <t>USER296</t>
  </si>
  <si>
    <t>Sourov Roy(sweet)</t>
  </si>
  <si>
    <t>USER297</t>
  </si>
  <si>
    <t>Md Kaiyum Islam</t>
  </si>
  <si>
    <t>USER041</t>
  </si>
  <si>
    <t xml:space="preserve">Abdur Rahman </t>
  </si>
  <si>
    <t>USER042</t>
  </si>
  <si>
    <t>Md Eamin Ahmed</t>
  </si>
  <si>
    <t>USER043</t>
  </si>
  <si>
    <t>Md Asif</t>
  </si>
  <si>
    <t>USER298</t>
  </si>
  <si>
    <t>MD Sobuj Hossain</t>
  </si>
  <si>
    <t>USER365</t>
  </si>
  <si>
    <t>Atik Hasan</t>
  </si>
  <si>
    <t>USER367</t>
  </si>
  <si>
    <t>Md Sabbir Ahmed</t>
  </si>
  <si>
    <t>USER300</t>
  </si>
  <si>
    <t>Md Rubel Sarker</t>
  </si>
  <si>
    <t>USER301</t>
  </si>
  <si>
    <t>Md Abu Siddik</t>
  </si>
  <si>
    <t>USER044</t>
  </si>
  <si>
    <t>Manik hossain</t>
  </si>
  <si>
    <t>USER302</t>
  </si>
  <si>
    <t>Md Momiul Islam</t>
  </si>
  <si>
    <t>USER303</t>
  </si>
  <si>
    <t>Md Rakidul Islam</t>
  </si>
  <si>
    <t>USER640</t>
  </si>
  <si>
    <t>USER154</t>
  </si>
  <si>
    <t>Roni Sikdar</t>
  </si>
  <si>
    <t>USER155</t>
  </si>
  <si>
    <t>Jahidul Islam Ayon</t>
  </si>
  <si>
    <t>USER045</t>
  </si>
  <si>
    <t>Junayed</t>
  </si>
  <si>
    <t>USER046</t>
  </si>
  <si>
    <t>SABBIR</t>
  </si>
  <si>
    <t>USER566</t>
  </si>
  <si>
    <t>Shakh Rasel</t>
  </si>
  <si>
    <t>USER567</t>
  </si>
  <si>
    <t>Md. Ashik Mia</t>
  </si>
  <si>
    <t>USER047</t>
  </si>
  <si>
    <t xml:space="preserve">MD.JOHIRUL ISLAM </t>
  </si>
  <si>
    <t>USER445</t>
  </si>
  <si>
    <t>MD Ainal Biswas</t>
  </si>
  <si>
    <t>USER546</t>
  </si>
  <si>
    <t>Morsalin</t>
  </si>
  <si>
    <t>USER547</t>
  </si>
  <si>
    <t>Jahid Bagmar</t>
  </si>
  <si>
    <t>USER156</t>
  </si>
  <si>
    <t>Md Smarat</t>
  </si>
  <si>
    <t>USER049</t>
  </si>
  <si>
    <t>Md Rony mullah</t>
  </si>
  <si>
    <t>USER050</t>
  </si>
  <si>
    <t xml:space="preserve">Md abdur Razzak Sheikh </t>
  </si>
  <si>
    <t>USER157</t>
  </si>
  <si>
    <t>Arif Khan</t>
  </si>
  <si>
    <t>USER158</t>
  </si>
  <si>
    <t>Md Robin Khan</t>
  </si>
  <si>
    <t>USER159</t>
  </si>
  <si>
    <t>Abu Syad</t>
  </si>
  <si>
    <t>USER632</t>
  </si>
  <si>
    <t>Mohammad Sumon</t>
  </si>
  <si>
    <t>USER377</t>
  </si>
  <si>
    <t>Md Monayem Ahamed</t>
  </si>
  <si>
    <t>USER160</t>
  </si>
  <si>
    <t>Md Shahdat</t>
  </si>
  <si>
    <t>USER628</t>
  </si>
  <si>
    <t>Md Sohag Mia</t>
  </si>
  <si>
    <t>USER051</t>
  </si>
  <si>
    <t>MD. RIAZ</t>
  </si>
  <si>
    <t>USER052</t>
  </si>
  <si>
    <t>MD. JAHANGIR ALAM</t>
  </si>
  <si>
    <t>USER161</t>
  </si>
  <si>
    <t>Sahadat</t>
  </si>
  <si>
    <t>USER571</t>
  </si>
  <si>
    <t>Saif Khan</t>
  </si>
  <si>
    <t>USER572</t>
  </si>
  <si>
    <t>Md. Aminul Haque</t>
  </si>
  <si>
    <t>USER304</t>
  </si>
  <si>
    <t>Md Mominul Haque</t>
  </si>
  <si>
    <t>USER305</t>
  </si>
  <si>
    <t>Md Shanwanur Rahman</t>
  </si>
  <si>
    <t>USER480</t>
  </si>
  <si>
    <t>Mamun Hossain</t>
  </si>
  <si>
    <t>USER162</t>
  </si>
  <si>
    <t>Md. Abdur Rajjak</t>
  </si>
  <si>
    <t>USER306</t>
  </si>
  <si>
    <t>Md Tuhin Hossain</t>
  </si>
  <si>
    <t>USER308</t>
  </si>
  <si>
    <t>Md Oliullah Sadhin</t>
  </si>
  <si>
    <t>USER163</t>
  </si>
  <si>
    <t>Abu Bakar Siddik</t>
  </si>
  <si>
    <t>USER437</t>
  </si>
  <si>
    <t>MD Abir Hossen</t>
  </si>
  <si>
    <t>USER438</t>
  </si>
  <si>
    <t>MD Azizur Rahman</t>
  </si>
  <si>
    <t>USER310</t>
  </si>
  <si>
    <t>Sharif  Hossain</t>
  </si>
  <si>
    <t>USER349</t>
  </si>
  <si>
    <t>Md Polash</t>
  </si>
  <si>
    <t>USER350</t>
  </si>
  <si>
    <t>Md. Helal Mia</t>
  </si>
  <si>
    <t>USER636</t>
  </si>
  <si>
    <t>Md. Azad Hosen</t>
  </si>
  <si>
    <t>USER164</t>
  </si>
  <si>
    <t>Nayem</t>
  </si>
  <si>
    <t>USER398</t>
  </si>
  <si>
    <t>Rabbi Hossain</t>
  </si>
  <si>
    <t>USER399</t>
  </si>
  <si>
    <t>Zahid</t>
  </si>
  <si>
    <t>USER422</t>
  </si>
  <si>
    <t>Md. Nurul Alam</t>
  </si>
  <si>
    <t>USER311</t>
  </si>
  <si>
    <t>Md Rohim Ali</t>
  </si>
  <si>
    <t>USER312</t>
  </si>
  <si>
    <t>Md Nayan Ali</t>
  </si>
  <si>
    <t>USER313</t>
  </si>
  <si>
    <t>Moniruj Jaman Jewel</t>
  </si>
  <si>
    <t>USER314</t>
  </si>
  <si>
    <t>Md.Miraj</t>
  </si>
  <si>
    <t>USER315</t>
  </si>
  <si>
    <t>MD.Oajjib Ali</t>
  </si>
  <si>
    <t>USER316</t>
  </si>
  <si>
    <t>MD Alomgir Hossin</t>
  </si>
  <si>
    <t>USER598</t>
  </si>
  <si>
    <t>Rakib Miah</t>
  </si>
  <si>
    <t>USER318</t>
  </si>
  <si>
    <t>Md Shihab Hossain</t>
  </si>
  <si>
    <t>USER319</t>
  </si>
  <si>
    <t>Md Omer Faruk</t>
  </si>
  <si>
    <t>USER432</t>
  </si>
  <si>
    <t>USER433</t>
  </si>
  <si>
    <t>Md Sohel Sultan</t>
  </si>
  <si>
    <t>USER633</t>
  </si>
  <si>
    <t>Shadat Hossain</t>
  </si>
  <si>
    <t>USER634</t>
  </si>
  <si>
    <t>Nahidul Islam Emon</t>
  </si>
  <si>
    <t>USER409</t>
  </si>
  <si>
    <t>MD Shahabul Alom</t>
  </si>
  <si>
    <t>USER410</t>
  </si>
  <si>
    <t>MD Mamluk Sultan Mamun</t>
  </si>
  <si>
    <t>USER411</t>
  </si>
  <si>
    <t>Mahfuz ahamed</t>
  </si>
  <si>
    <t>USER166</t>
  </si>
  <si>
    <t>Rithik Karmakar</t>
  </si>
  <si>
    <t>USER543</t>
  </si>
  <si>
    <t>Md Jahangir Hossain</t>
  </si>
  <si>
    <t>USER544</t>
  </si>
  <si>
    <t>Shamim Kabir</t>
  </si>
  <si>
    <t>USER545</t>
  </si>
  <si>
    <t>Sabul Biswash</t>
  </si>
  <si>
    <t>USER526</t>
  </si>
  <si>
    <t>Nayeem Sk Mithun</t>
  </si>
  <si>
    <t>USER167</t>
  </si>
  <si>
    <t>Md Shihab Hossen</t>
  </si>
  <si>
    <t>USER168</t>
  </si>
  <si>
    <t>Md Yeasin Khayer</t>
  </si>
  <si>
    <t>USER472</t>
  </si>
  <si>
    <t>MD Azizul Haque</t>
  </si>
  <si>
    <t>USER473</t>
  </si>
  <si>
    <t>MD Alif Molla</t>
  </si>
  <si>
    <t>USER320</t>
  </si>
  <si>
    <t>Md Azim Uddin</t>
  </si>
  <si>
    <t>USER321</t>
  </si>
  <si>
    <t>Mr Biplob kumer</t>
  </si>
  <si>
    <t>USER169</t>
  </si>
  <si>
    <t>Amran Hossain</t>
  </si>
  <si>
    <t>USER393</t>
  </si>
  <si>
    <t>Dulal chandra</t>
  </si>
  <si>
    <t>USER394</t>
  </si>
  <si>
    <t>Ali Hossain</t>
  </si>
  <si>
    <t>USER653</t>
  </si>
  <si>
    <t>Md. Ehia Ahmad</t>
  </si>
  <si>
    <t>USER654</t>
  </si>
  <si>
    <t>Md. Fahad Miah</t>
  </si>
  <si>
    <t>USER170</t>
  </si>
  <si>
    <t>Md Sazzad Hossain</t>
  </si>
  <si>
    <t>USER322</t>
  </si>
  <si>
    <t>Md Rakib Hasan</t>
  </si>
  <si>
    <t>USER323</t>
  </si>
  <si>
    <t>MD Farhan tanveer</t>
  </si>
  <si>
    <t>USER324</t>
  </si>
  <si>
    <t>Md Wafiul Islam</t>
  </si>
  <si>
    <t>USER325</t>
  </si>
  <si>
    <t>MD TANVIR ALI</t>
  </si>
  <si>
    <t>USER053</t>
  </si>
  <si>
    <t>Md Tuhin</t>
  </si>
  <si>
    <t>USER659</t>
  </si>
  <si>
    <t>Md. Mostak Ahmed</t>
  </si>
  <si>
    <t>USER466</t>
  </si>
  <si>
    <t>Md Mehedi Hasan</t>
  </si>
  <si>
    <t>USER385</t>
  </si>
  <si>
    <t>MD Sagor Khan</t>
  </si>
  <si>
    <t>USER553</t>
  </si>
  <si>
    <t>MD.JAKIRUI ISLAM</t>
  </si>
  <si>
    <t>USER554</t>
  </si>
  <si>
    <t>Md Mozammel Haque</t>
  </si>
  <si>
    <t>USER555</t>
  </si>
  <si>
    <t>Md.Shahidullah Sarkar</t>
  </si>
  <si>
    <t>USER542</t>
  </si>
  <si>
    <t>Md. Alif Prodhan</t>
  </si>
  <si>
    <t>USER487</t>
  </si>
  <si>
    <t>Sujon Halder</t>
  </si>
  <si>
    <t>USER054</t>
  </si>
  <si>
    <t>Md Rohim</t>
  </si>
  <si>
    <t>USER055</t>
  </si>
  <si>
    <t xml:space="preserve">Md Tanvir Hossain </t>
  </si>
  <si>
    <t>USER056</t>
  </si>
  <si>
    <t>Bikas Ronjon Das</t>
  </si>
  <si>
    <t>USER057</t>
  </si>
  <si>
    <t xml:space="preserve">Md Hanif </t>
  </si>
  <si>
    <t>USER501</t>
  </si>
  <si>
    <t>Sifatullah</t>
  </si>
  <si>
    <t>USER502</t>
  </si>
  <si>
    <t>Shourov</t>
  </si>
  <si>
    <t>USER095</t>
  </si>
  <si>
    <t>Md Rakibul Haque Santo</t>
  </si>
  <si>
    <t>USER096</t>
  </si>
  <si>
    <t>Md Rifat</t>
  </si>
  <si>
    <t>USER097</t>
  </si>
  <si>
    <t>Md Fahim</t>
  </si>
  <si>
    <t>USER058</t>
  </si>
  <si>
    <t>Md Jahid</t>
  </si>
  <si>
    <t>USER059</t>
  </si>
  <si>
    <t>Nazmul Haque Chowdhury</t>
  </si>
  <si>
    <t>USER407</t>
  </si>
  <si>
    <t>showan</t>
  </si>
  <si>
    <t>USER408</t>
  </si>
  <si>
    <t>Naimul haq</t>
  </si>
  <si>
    <t>USER326</t>
  </si>
  <si>
    <t>Md:Ansar ali</t>
  </si>
  <si>
    <t>USER327</t>
  </si>
  <si>
    <t>MD:Nurunnbi maih</t>
  </si>
  <si>
    <t>USER548</t>
  </si>
  <si>
    <t>Dulal Babu</t>
  </si>
  <si>
    <t>USER549</t>
  </si>
  <si>
    <t>Shishir Chandra Barmon</t>
  </si>
  <si>
    <t>USER550</t>
  </si>
  <si>
    <t>Md Shawon</t>
  </si>
  <si>
    <t>USER371</t>
  </si>
  <si>
    <t>Ahmed Rujaif</t>
  </si>
  <si>
    <t>USER372</t>
  </si>
  <si>
    <t>Shoikot Ahmed Santo.</t>
  </si>
  <si>
    <t>USER373</t>
  </si>
  <si>
    <t>Md Hujaifa Ahmed</t>
  </si>
  <si>
    <t>USER536</t>
  </si>
  <si>
    <t>Md Rakib Hossen</t>
  </si>
  <si>
    <t>USER537</t>
  </si>
  <si>
    <t>Md Babu Sheikh</t>
  </si>
  <si>
    <t>USER538</t>
  </si>
  <si>
    <t>Md Biplob</t>
  </si>
  <si>
    <t>USER369</t>
  </si>
  <si>
    <t>Md Obydul Islam</t>
  </si>
  <si>
    <t>USER370</t>
  </si>
  <si>
    <t>Md Nazmul Hossain</t>
  </si>
  <si>
    <t>USER328</t>
  </si>
  <si>
    <t>USER329</t>
  </si>
  <si>
    <t>USER330</t>
  </si>
  <si>
    <t>Md Robiul</t>
  </si>
  <si>
    <t>USER098</t>
  </si>
  <si>
    <t>Md al Mamun</t>
  </si>
  <si>
    <t>USER099</t>
  </si>
  <si>
    <t xml:space="preserve">Riad Hossain  </t>
  </si>
  <si>
    <t>USER100</t>
  </si>
  <si>
    <t xml:space="preserve">Shakibul Islam </t>
  </si>
  <si>
    <t>USER462</t>
  </si>
  <si>
    <t>Faysal</t>
  </si>
  <si>
    <t>USER463</t>
  </si>
  <si>
    <t>Shifat hossain</t>
  </si>
  <si>
    <t>USER464</t>
  </si>
  <si>
    <t>Md. Jishan</t>
  </si>
  <si>
    <t>USER060</t>
  </si>
  <si>
    <t>Rayhan Mia</t>
  </si>
  <si>
    <t>USER061</t>
  </si>
  <si>
    <t>Md Mobarok Hossen</t>
  </si>
  <si>
    <t>USER519</t>
  </si>
  <si>
    <t>Md Mujammil Islam</t>
  </si>
  <si>
    <t>USER332</t>
  </si>
  <si>
    <t>Md Nayeem Hossain</t>
  </si>
  <si>
    <t>USER652</t>
  </si>
  <si>
    <t>Najir Mia Sajib</t>
  </si>
  <si>
    <t>USER622</t>
  </si>
  <si>
    <t>Taraqul Islam</t>
  </si>
  <si>
    <t>USER333</t>
  </si>
  <si>
    <t>Md. Abdul Khalek</t>
  </si>
  <si>
    <t>USER062</t>
  </si>
  <si>
    <t>Md Ibrahim Khalil</t>
  </si>
  <si>
    <t>USER063</t>
  </si>
  <si>
    <t>Naim Mia</t>
  </si>
  <si>
    <t>USER171</t>
  </si>
  <si>
    <t>Manash Bhattacharjee</t>
  </si>
  <si>
    <t>USER172</t>
  </si>
  <si>
    <t>Omar Faruk</t>
  </si>
  <si>
    <t>USER474</t>
  </si>
  <si>
    <t>Sultan Shaikh</t>
  </si>
  <si>
    <t>USER475</t>
  </si>
  <si>
    <t>Karim Shaikh</t>
  </si>
  <si>
    <t>USER492</t>
  </si>
  <si>
    <t>MD Sakib Sheikh</t>
  </si>
  <si>
    <t>USER064</t>
  </si>
  <si>
    <t>ND.Nazmul Hosen</t>
  </si>
  <si>
    <t>USER065</t>
  </si>
  <si>
    <t>MD Nadim</t>
  </si>
  <si>
    <t>USER066</t>
  </si>
  <si>
    <t>MD.Tanvir Hossain</t>
  </si>
  <si>
    <t>USER335</t>
  </si>
  <si>
    <t>Md Shakil Khan</t>
  </si>
  <si>
    <t>USER336</t>
  </si>
  <si>
    <t>USER643</t>
  </si>
  <si>
    <t>Md. Faysal</t>
  </si>
  <si>
    <t>USER173</t>
  </si>
  <si>
    <t>Md Saiful Islam</t>
  </si>
  <si>
    <t>USER067</t>
  </si>
  <si>
    <t xml:space="preserve"> Mostak Ahmed Fahad </t>
  </si>
  <si>
    <t>USER068</t>
  </si>
  <si>
    <t>Tarekul Islam Rasel</t>
  </si>
  <si>
    <t>USER509</t>
  </si>
  <si>
    <t>Md Ragib Hosain</t>
  </si>
  <si>
    <t>USER101</t>
  </si>
  <si>
    <t>Sanaullah</t>
  </si>
  <si>
    <t>USER102</t>
  </si>
  <si>
    <t>Murad</t>
  </si>
  <si>
    <t>USER103</t>
  </si>
  <si>
    <t>Mehedi</t>
  </si>
  <si>
    <t>USER337</t>
  </si>
  <si>
    <t>MD Al Meraz</t>
  </si>
  <si>
    <t>USER338</t>
  </si>
  <si>
    <t>Md Wadud Islam  Rashed</t>
  </si>
  <si>
    <t>USER660</t>
  </si>
  <si>
    <t>Marjan Hossain</t>
  </si>
  <si>
    <t>USER661</t>
  </si>
  <si>
    <t>Jubaiur Ahmed Sakhil</t>
  </si>
  <si>
    <t>USER551</t>
  </si>
  <si>
    <t>Md. Rasel Ahmed</t>
  </si>
  <si>
    <t>USER552</t>
  </si>
  <si>
    <t>Durjoy Chandra Das</t>
  </si>
  <si>
    <t>USER439</t>
  </si>
  <si>
    <t>MD Emon Hossen</t>
  </si>
  <si>
    <t>USER440</t>
  </si>
  <si>
    <t>Md. Farhad Hossain</t>
  </si>
  <si>
    <t>USER174</t>
  </si>
  <si>
    <t>Rafiqul /Raiful Ahamed</t>
  </si>
  <si>
    <t>USER069</t>
  </si>
  <si>
    <t xml:space="preserve"> MD Rafikul islam</t>
  </si>
  <si>
    <t>USER070</t>
  </si>
  <si>
    <t>MD Jamil Hosen</t>
  </si>
  <si>
    <t>USER176</t>
  </si>
  <si>
    <t>Md Arif</t>
  </si>
  <si>
    <t>USER460</t>
  </si>
  <si>
    <t>Billal Hosen</t>
  </si>
  <si>
    <t>USER177</t>
  </si>
  <si>
    <t>Abdul Mabud</t>
  </si>
  <si>
    <t>USER178</t>
  </si>
  <si>
    <t>Biplob Sarkar</t>
  </si>
  <si>
    <t>USER179</t>
  </si>
  <si>
    <t>Md. Sorif Hossen</t>
  </si>
  <si>
    <t>USER180</t>
  </si>
  <si>
    <t>Nurul Alam</t>
  </si>
  <si>
    <t>USER339</t>
  </si>
  <si>
    <t>Md Abdul Hakim</t>
  </si>
  <si>
    <t>USER340</t>
  </si>
  <si>
    <t>MD Selim Hossain</t>
  </si>
  <si>
    <t>USER644</t>
  </si>
  <si>
    <t>Mofiz Ur Rahaman</t>
  </si>
  <si>
    <t>USER645</t>
  </si>
  <si>
    <t>Robiul Hossain Rana</t>
  </si>
  <si>
    <t>USER627</t>
  </si>
  <si>
    <t>Momin Hossain</t>
  </si>
  <si>
    <t>USER071</t>
  </si>
  <si>
    <t>USER072</t>
  </si>
  <si>
    <t>MD.Ahasan Habib Akash</t>
  </si>
  <si>
    <t>USER635</t>
  </si>
  <si>
    <t>Nayem.Uddin</t>
  </si>
  <si>
    <t>USER183</t>
  </si>
  <si>
    <t>Shahriyar Ahmed Nakib</t>
  </si>
  <si>
    <t>USER184</t>
  </si>
  <si>
    <t>Arafat Hossen Soikat</t>
  </si>
  <si>
    <t>USER423</t>
  </si>
  <si>
    <t>MD Asadul Islam</t>
  </si>
  <si>
    <t>USER346</t>
  </si>
  <si>
    <t>Sobuz Alam</t>
  </si>
  <si>
    <t>USER073</t>
  </si>
  <si>
    <t>Akash chandra das</t>
  </si>
  <si>
    <t>USER074</t>
  </si>
  <si>
    <t>Atikul Hasan Rakib</t>
  </si>
  <si>
    <t>USER075</t>
  </si>
  <si>
    <t xml:space="preserve">Md Al Amin Hossain </t>
  </si>
  <si>
    <t>USER185</t>
  </si>
  <si>
    <t>Bishnu Dey</t>
  </si>
  <si>
    <t>USER442</t>
  </si>
  <si>
    <t>MD Noyon</t>
  </si>
  <si>
    <t>USER443</t>
  </si>
  <si>
    <t>MD.Read Ali</t>
  </si>
  <si>
    <t>USER186</t>
  </si>
  <si>
    <t>Samsul Alam Sohel</t>
  </si>
  <si>
    <t>USER187</t>
  </si>
  <si>
    <t>Md Mamun</t>
  </si>
  <si>
    <t>USER188</t>
  </si>
  <si>
    <t>Mohammed Amran</t>
  </si>
  <si>
    <t>USER189</t>
  </si>
  <si>
    <t>USER446</t>
  </si>
  <si>
    <t>Emon Gazi</t>
  </si>
  <si>
    <t>USER354</t>
  </si>
  <si>
    <t>Md Sabuj Mia</t>
  </si>
  <si>
    <t>USER355</t>
  </si>
  <si>
    <t>Md. Rabbi Mia</t>
  </si>
  <si>
    <t>USER353</t>
  </si>
  <si>
    <t>Md Rofikul Islam</t>
  </si>
  <si>
    <t>USER361</t>
  </si>
  <si>
    <t>Md Ramjan Ali</t>
  </si>
  <si>
    <t>USER362</t>
  </si>
  <si>
    <t>Md Minal</t>
  </si>
  <si>
    <t>USER478</t>
  </si>
  <si>
    <t>MD Enayat Hossain</t>
  </si>
  <si>
    <t>USER479</t>
  </si>
  <si>
    <t>Munjur Islam</t>
  </si>
  <si>
    <t>USER596</t>
  </si>
  <si>
    <t>Shushmoy Sarkar</t>
  </si>
  <si>
    <t>USER597</t>
  </si>
  <si>
    <t>Tafiq Jahan</t>
  </si>
  <si>
    <t>USER599</t>
  </si>
  <si>
    <t>Md. Samim Mia</t>
  </si>
  <si>
    <t>USER600</t>
  </si>
  <si>
    <t>Ananto</t>
  </si>
  <si>
    <t>USER104</t>
  </si>
  <si>
    <t xml:space="preserve">MD Salauddin Munna </t>
  </si>
  <si>
    <t>USER105</t>
  </si>
  <si>
    <t xml:space="preserve">MD Rakib Hasan </t>
  </si>
  <si>
    <t>USER106</t>
  </si>
  <si>
    <t xml:space="preserve">Juwel Ahmed </t>
  </si>
  <si>
    <t>USER107</t>
  </si>
  <si>
    <t>MD sabbir Hasan</t>
  </si>
  <si>
    <t>USER108</t>
  </si>
  <si>
    <t>MD Shahria islam</t>
  </si>
  <si>
    <t>USER109</t>
  </si>
  <si>
    <t>MD Rezzakul Alam</t>
  </si>
  <si>
    <t>USER110</t>
  </si>
  <si>
    <t xml:space="preserve">MD Suman Ahmed </t>
  </si>
  <si>
    <t>USER111</t>
  </si>
  <si>
    <t>Shifat mia</t>
  </si>
  <si>
    <t>USER112</t>
  </si>
  <si>
    <t>Md Kamal Hossen</t>
  </si>
  <si>
    <t>USER113</t>
  </si>
  <si>
    <t>Sojib</t>
  </si>
  <si>
    <t>USER429</t>
  </si>
  <si>
    <t>Md Tanjid Ahmed Chomok</t>
  </si>
  <si>
    <t>USER430</t>
  </si>
  <si>
    <t>Md. Mamun hossaen</t>
  </si>
  <si>
    <t>USER431</t>
  </si>
  <si>
    <t>Shah Alam</t>
  </si>
  <si>
    <t>USER341</t>
  </si>
  <si>
    <t>Mahfuzar Sagor</t>
  </si>
  <si>
    <t>USER342</t>
  </si>
  <si>
    <t>Md Tarek Hossain</t>
  </si>
  <si>
    <t>USER648</t>
  </si>
  <si>
    <t>Md Yeasin</t>
  </si>
  <si>
    <t>USER077</t>
  </si>
  <si>
    <t>Ziarot Hosen Bappi</t>
  </si>
  <si>
    <t>USER078</t>
  </si>
  <si>
    <t>Kawser Howlader</t>
  </si>
  <si>
    <t>USER649</t>
  </si>
  <si>
    <t>Mozzam Hossain</t>
  </si>
  <si>
    <t>USER016</t>
  </si>
  <si>
    <t>Yasin khan</t>
  </si>
  <si>
    <t>USER017</t>
  </si>
  <si>
    <t>MD Rifat</t>
  </si>
  <si>
    <t>USER019</t>
  </si>
  <si>
    <t>MD.Sohel Mian</t>
  </si>
  <si>
    <t>USER020</t>
  </si>
  <si>
    <t>Adnan Saner</t>
  </si>
  <si>
    <t>USER039</t>
  </si>
  <si>
    <t xml:space="preserve">Md Monir Hossain Khan </t>
  </si>
  <si>
    <t>USER040</t>
  </si>
  <si>
    <t>Md Hanif</t>
  </si>
  <si>
    <t>LOGIN_TIME</t>
  </si>
  <si>
    <t>TIME_DIFF_BETWEEN_PREV_LOGIN</t>
  </si>
  <si>
    <t>DEVICE_BRAND</t>
  </si>
  <si>
    <t>DEVICE_MODEL</t>
  </si>
  <si>
    <t>DEVICE_ID</t>
  </si>
  <si>
    <t>realme</t>
  </si>
  <si>
    <t>RMX1991</t>
  </si>
  <si>
    <t>RKQ1.201112.002</t>
  </si>
  <si>
    <t>samsung</t>
  </si>
  <si>
    <t>SM-J260G</t>
  </si>
  <si>
    <t>M1AJB</t>
  </si>
  <si>
    <t>OPPO</t>
  </si>
  <si>
    <t>CPH1909</t>
  </si>
  <si>
    <t>O11019</t>
  </si>
  <si>
    <t>Infinix</t>
  </si>
  <si>
    <t>Infinix X665B</t>
  </si>
  <si>
    <t>RP1A.200720.011</t>
  </si>
  <si>
    <t>Redmi</t>
  </si>
  <si>
    <t>220233L2G</t>
  </si>
  <si>
    <t>TECNO</t>
  </si>
  <si>
    <t>TECNO BG7</t>
  </si>
  <si>
    <t>TP1A.220624.014</t>
  </si>
  <si>
    <t>Itel</t>
  </si>
  <si>
    <t>itel S661LP</t>
  </si>
  <si>
    <t>RP1A.201005.001</t>
  </si>
  <si>
    <t>RMX3760</t>
  </si>
  <si>
    <t>UP1A.231005.007</t>
  </si>
  <si>
    <t>itel S663LC</t>
  </si>
  <si>
    <t>SP1A.210812.001</t>
  </si>
  <si>
    <t>Xiaomi</t>
  </si>
  <si>
    <t>Redmi K20 Pro</t>
  </si>
  <si>
    <t>RKQ1.200826.002</t>
  </si>
  <si>
    <t>TECNO KE6</t>
  </si>
  <si>
    <t>QP1A.190711.020</t>
  </si>
  <si>
    <t>OnePlus</t>
  </si>
  <si>
    <t>IN2015</t>
  </si>
  <si>
    <t>RKQ1.211119.001</t>
  </si>
  <si>
    <t>SM-T295</t>
  </si>
  <si>
    <t>c9ff6dd9df62bfe1</t>
  </si>
  <si>
    <t>HUAWEI</t>
  </si>
  <si>
    <t>MAR-LX2</t>
  </si>
  <si>
    <t>HUAWEIMAR-L22B</t>
  </si>
  <si>
    <t>POCO</t>
  </si>
  <si>
    <t>M2007J20CI</t>
  </si>
  <si>
    <t>SKQ1.211019.001</t>
  </si>
  <si>
    <t>google</t>
  </si>
  <si>
    <t>sdk_gphone64_x86_64</t>
  </si>
  <si>
    <t>UE1A.230829.036.A1</t>
  </si>
  <si>
    <t>SM-A107F</t>
  </si>
  <si>
    <t>PPR1.180610.011</t>
  </si>
  <si>
    <t>CPH2179</t>
  </si>
  <si>
    <t>RMX3151</t>
  </si>
  <si>
    <t>SP1A.210812.016</t>
  </si>
  <si>
    <t>MRD-LX2</t>
  </si>
  <si>
    <t>HUAWEIMRD-LX2</t>
  </si>
  <si>
    <t>xiaomi</t>
  </si>
  <si>
    <t>Mi A1</t>
  </si>
  <si>
    <t>PKQ1.180917.001</t>
  </si>
  <si>
    <t>Infinix X6812</t>
  </si>
  <si>
    <t>SM-A105F</t>
  </si>
  <si>
    <t>RP1A.200720.012</t>
  </si>
  <si>
    <t>CPH2641</t>
  </si>
  <si>
    <t>23053RN02I</t>
  </si>
  <si>
    <t>M2010J19SG</t>
  </si>
  <si>
    <t>SKQ1.211202.001</t>
  </si>
  <si>
    <t>RMX3624</t>
  </si>
  <si>
    <t>CPH2219</t>
  </si>
  <si>
    <t>TP1A.220905.001</t>
  </si>
  <si>
    <t>TECNO BF6</t>
  </si>
  <si>
    <t>vivo</t>
  </si>
  <si>
    <t>V2043</t>
  </si>
  <si>
    <t>TECNO KE5</t>
  </si>
  <si>
    <t>22120RN86G</t>
  </si>
  <si>
    <t>M2101K6P</t>
  </si>
  <si>
    <t>SKQ1.210908.001</t>
  </si>
  <si>
    <t>RMX3363</t>
  </si>
  <si>
    <t>WALTON</t>
  </si>
  <si>
    <t>RX7 Mini</t>
  </si>
  <si>
    <t>RMX3933</t>
  </si>
  <si>
    <t>CPH2579</t>
  </si>
  <si>
    <t>UP1A.230620.001</t>
  </si>
  <si>
    <t>Infinix X6831</t>
  </si>
  <si>
    <t>V2111</t>
  </si>
  <si>
    <t>SP1A.210812.003_NONFC</t>
  </si>
  <si>
    <t>RMX3501</t>
  </si>
  <si>
    <t>Infinix X680B</t>
  </si>
  <si>
    <t>RMX3939</t>
  </si>
  <si>
    <t>CPH1937</t>
  </si>
  <si>
    <t>RKQ1.200903.002</t>
  </si>
  <si>
    <t>RMX3511</t>
  </si>
  <si>
    <t>RMX3201</t>
  </si>
  <si>
    <t>vivo 1906</t>
  </si>
  <si>
    <t>TECNO BG6</t>
  </si>
  <si>
    <t>SM-M315F</t>
  </si>
  <si>
    <t>NEXG N73</t>
  </si>
  <si>
    <t>V2310</t>
  </si>
  <si>
    <t>UP1A.231005.007_NONFC</t>
  </si>
  <si>
    <t>V2120</t>
  </si>
  <si>
    <t>SP1A.210812.003</t>
  </si>
  <si>
    <t>CPH2269</t>
  </si>
  <si>
    <t>220333QAG</t>
  </si>
  <si>
    <t>SKQ1.211103.001</t>
  </si>
  <si>
    <t>SM-A127F</t>
  </si>
  <si>
    <t>RMX3686</t>
  </si>
  <si>
    <t>UKQ1.230924.001</t>
  </si>
  <si>
    <t>SM-M127G</t>
  </si>
  <si>
    <t>M2003J15SC</t>
  </si>
  <si>
    <t>M2006C3MII</t>
  </si>
  <si>
    <t>23106RN0DA</t>
  </si>
  <si>
    <t>AP3A.240905.015.A2</t>
  </si>
  <si>
    <t>Infinix X6532C</t>
  </si>
  <si>
    <t>M2010J19SI</t>
  </si>
  <si>
    <t>SM-G615F</t>
  </si>
  <si>
    <t>M1AJQ</t>
  </si>
  <si>
    <t>ORBIT Y70</t>
  </si>
  <si>
    <t>vivo 1907</t>
  </si>
  <si>
    <t>RMX2103</t>
  </si>
  <si>
    <t>RKQ1.201217.002</t>
  </si>
  <si>
    <t>RMX2189</t>
  </si>
  <si>
    <t>Infinix X665E</t>
  </si>
  <si>
    <t>SM-M215F</t>
  </si>
  <si>
    <t>CPH2213</t>
  </si>
  <si>
    <t>SM-M115F</t>
  </si>
  <si>
    <t>SM-M426B</t>
  </si>
  <si>
    <t>SM-A260G</t>
  </si>
  <si>
    <t>OPR6</t>
  </si>
  <si>
    <t>SM-M022G</t>
  </si>
  <si>
    <t>V2037</t>
  </si>
  <si>
    <t>TECNO KI7</t>
  </si>
  <si>
    <t>Infinix X682C</t>
  </si>
  <si>
    <t>SM-G610F</t>
  </si>
  <si>
    <t>V2204</t>
  </si>
  <si>
    <t>RMX2193</t>
  </si>
  <si>
    <t>SM-A307FN</t>
  </si>
  <si>
    <t>CPH2387</t>
  </si>
  <si>
    <t>vivo 1820</t>
  </si>
  <si>
    <t>AC2001</t>
  </si>
  <si>
    <t>M2101K6I</t>
  </si>
  <si>
    <t>RMX3834</t>
  </si>
  <si>
    <t>RMX3261</t>
  </si>
  <si>
    <t>SM-A325F</t>
  </si>
  <si>
    <t>CPH2591</t>
  </si>
  <si>
    <t>M2101K7BG</t>
  </si>
  <si>
    <t>SM-M017F</t>
  </si>
  <si>
    <t>POCO M2 Pro</t>
  </si>
  <si>
    <t>RMX3581</t>
  </si>
  <si>
    <t>RMX3830</t>
  </si>
  <si>
    <t>TECNO CE7j</t>
  </si>
  <si>
    <t>Redmi 6A</t>
  </si>
  <si>
    <t>vivo 2015</t>
  </si>
  <si>
    <t>itel L6502</t>
  </si>
  <si>
    <t>helio</t>
  </si>
  <si>
    <t>helio 90</t>
  </si>
  <si>
    <t>TECNO LD7j</t>
  </si>
  <si>
    <t>Symphony</t>
  </si>
  <si>
    <t>Z55</t>
  </si>
  <si>
    <t>vivo Y93</t>
  </si>
  <si>
    <t>OPM1.171019.026</t>
  </si>
  <si>
    <t>V2419</t>
  </si>
  <si>
    <t>UP1A.231005.007_NN</t>
  </si>
  <si>
    <t>vivo 1819</t>
  </si>
  <si>
    <t>RMX2027</t>
  </si>
  <si>
    <t>M2004J19PI</t>
  </si>
  <si>
    <t>vivo 1935</t>
  </si>
  <si>
    <t>SM-A032F</t>
  </si>
  <si>
    <t>TKQ1.221114.001</t>
  </si>
  <si>
    <t>vivo 1938</t>
  </si>
  <si>
    <t>Infinix X669C</t>
  </si>
  <si>
    <t>Primo R6</t>
  </si>
  <si>
    <t>RMX3195</t>
  </si>
  <si>
    <t>V2333</t>
  </si>
  <si>
    <t>23021RAAEG</t>
  </si>
  <si>
    <t>Redmi Note 7 Pro</t>
  </si>
  <si>
    <t>QKQ1.190915.002</t>
  </si>
  <si>
    <t>V2205</t>
  </si>
  <si>
    <t>UP1A.231005.007_IN</t>
  </si>
  <si>
    <t>RMX3268</t>
  </si>
  <si>
    <t>i96</t>
  </si>
  <si>
    <t>RMX3231</t>
  </si>
  <si>
    <t>23028RNCAG</t>
  </si>
  <si>
    <t>M2010J19CI</t>
  </si>
  <si>
    <t>QKQ1.200830.002</t>
  </si>
  <si>
    <t>2201117SG</t>
  </si>
  <si>
    <t>V2026</t>
  </si>
  <si>
    <t>Redmi Note 9 Pro</t>
  </si>
  <si>
    <t>V2203</t>
  </si>
  <si>
    <t>TECNO BF7</t>
  </si>
  <si>
    <t>TECNO KE7</t>
  </si>
  <si>
    <t>CPH1803</t>
  </si>
  <si>
    <t>Z33</t>
  </si>
  <si>
    <t>V2332</t>
  </si>
  <si>
    <t>itel A669L</t>
  </si>
  <si>
    <t>SYMPHONY</t>
  </si>
  <si>
    <t>i74</t>
  </si>
  <si>
    <t>P00610</t>
  </si>
  <si>
    <t>RMX3191</t>
  </si>
  <si>
    <t>Infinix X6525</t>
  </si>
  <si>
    <t>CPH1931</t>
  </si>
  <si>
    <t>QKQ1.200209.002</t>
  </si>
  <si>
    <t>V2027</t>
  </si>
  <si>
    <t>V2109</t>
  </si>
  <si>
    <t>TP1A.220624.014_NONFC</t>
  </si>
  <si>
    <t>CPH2185</t>
  </si>
  <si>
    <t>RMX3388</t>
  </si>
  <si>
    <t>2201117TG</t>
  </si>
  <si>
    <t>V2234</t>
  </si>
  <si>
    <t>ATOM 5</t>
  </si>
  <si>
    <t>RMX3710</t>
  </si>
  <si>
    <t>SM-A207F</t>
  </si>
  <si>
    <t>CPH2381</t>
  </si>
  <si>
    <t>23129RN51X</t>
  </si>
  <si>
    <t>21121119SG</t>
  </si>
  <si>
    <t>TECNO BB4k</t>
  </si>
  <si>
    <t>itel L6006</t>
  </si>
  <si>
    <t>SM-A135F</t>
  </si>
  <si>
    <t>M2103K19C</t>
  </si>
  <si>
    <t>RMX3930</t>
  </si>
  <si>
    <t>BE2011</t>
  </si>
  <si>
    <t>SM-A505F</t>
  </si>
  <si>
    <t>vivo 1904</t>
  </si>
  <si>
    <t>23027RAD4I</t>
  </si>
  <si>
    <t>Redmi Y3</t>
  </si>
  <si>
    <t>QKQ1.191008.001</t>
  </si>
  <si>
    <t>Infinix X657B</t>
  </si>
  <si>
    <t>itel A663LC</t>
  </si>
  <si>
    <t>CPH2203</t>
  </si>
  <si>
    <t>AQ3A.240829.003</t>
  </si>
  <si>
    <t>SM-G960U</t>
  </si>
  <si>
    <t>Infinix X670</t>
  </si>
  <si>
    <t>V2102</t>
  </si>
  <si>
    <t>TECNO BD4i</t>
  </si>
  <si>
    <t>V2029</t>
  </si>
  <si>
    <t>EB2101</t>
  </si>
  <si>
    <t>V2254</t>
  </si>
  <si>
    <t>UKQ1.230917.001</t>
  </si>
  <si>
    <t>SM-E225F</t>
  </si>
  <si>
    <t>DUB-LX1</t>
  </si>
  <si>
    <t>HUAWEIDUB-LX1</t>
  </si>
  <si>
    <t>Primo GH11</t>
  </si>
  <si>
    <t>Redmi Note 9 Pro Max</t>
  </si>
  <si>
    <t>2310FPCA4I</t>
  </si>
  <si>
    <t>Infinix X6525B</t>
  </si>
  <si>
    <t>V2344</t>
  </si>
  <si>
    <t>Redmi Note 8</t>
  </si>
  <si>
    <t>RKQ1.201004.002</t>
  </si>
  <si>
    <t>Infinix X688B</t>
  </si>
  <si>
    <t>RMX2151</t>
  </si>
  <si>
    <t>TECNO KJ7</t>
  </si>
  <si>
    <t>V2231</t>
  </si>
  <si>
    <t>Infinix X6816C</t>
  </si>
  <si>
    <t>V2342</t>
  </si>
  <si>
    <t>2311DRN14I</t>
  </si>
  <si>
    <t>Redmi Note 6 Pro</t>
  </si>
  <si>
    <t>PKQ1.180904.001</t>
  </si>
  <si>
    <t>CPH2095</t>
  </si>
  <si>
    <t>QKQ1.200614.002</t>
  </si>
  <si>
    <t>CPH2333</t>
  </si>
  <si>
    <t>CPH2365</t>
  </si>
  <si>
    <t>V1945A</t>
  </si>
  <si>
    <t>PKQ1.190626.001</t>
  </si>
  <si>
    <t>SM-A546E</t>
  </si>
  <si>
    <t>SM-A720F</t>
  </si>
  <si>
    <t>R16NW</t>
  </si>
  <si>
    <t>DE2118</t>
  </si>
  <si>
    <t>SKQ1.210216.001</t>
  </si>
  <si>
    <t>M2101K7AI</t>
  </si>
  <si>
    <t>Redmi 6 Pro</t>
  </si>
  <si>
    <t>CPH1859</t>
  </si>
  <si>
    <t>itel A661L</t>
  </si>
  <si>
    <t>Redmi 8</t>
  </si>
  <si>
    <t>QKQ1.191014.001</t>
  </si>
  <si>
    <t>Infinix X6880</t>
  </si>
  <si>
    <t>220233L2I</t>
  </si>
  <si>
    <t>TECNO KF8</t>
  </si>
  <si>
    <t>RKQ1.211001.001</t>
  </si>
  <si>
    <t>TECNO CK6n</t>
  </si>
  <si>
    <t>RMX2156</t>
  </si>
  <si>
    <t>SM-M526B</t>
  </si>
  <si>
    <t>innova30</t>
  </si>
  <si>
    <t>Pixel 6 Pro</t>
  </si>
  <si>
    <t>AP4A.241205.013</t>
  </si>
  <si>
    <t>SM-A145F</t>
  </si>
  <si>
    <t>TECNO KG5</t>
  </si>
  <si>
    <t>Pixel 7 Pro</t>
  </si>
  <si>
    <t>CPH2531</t>
  </si>
  <si>
    <t>CPH2569</t>
  </si>
  <si>
    <t>Infinix X6528</t>
  </si>
  <si>
    <t>WALPAD8G</t>
  </si>
  <si>
    <t>V2237</t>
  </si>
  <si>
    <t>SM-M025F</t>
  </si>
  <si>
    <t>23129RAA4G</t>
  </si>
  <si>
    <t>UKQ1.231207.002</t>
  </si>
  <si>
    <t>CPH2471</t>
  </si>
  <si>
    <t>RMX2020</t>
  </si>
  <si>
    <t>NAM-LX9</t>
  </si>
  <si>
    <t>HUAWEINAM-L29</t>
  </si>
  <si>
    <t>vivo 1901_19</t>
  </si>
  <si>
    <t>SM-A225F</t>
  </si>
  <si>
    <t>SM-M536B</t>
  </si>
  <si>
    <t>lge</t>
  </si>
  <si>
    <t>LM-V600</t>
  </si>
  <si>
    <t>TKQ1.220829.002</t>
  </si>
  <si>
    <t>Infinix X6512</t>
  </si>
  <si>
    <t>CPH2239</t>
  </si>
  <si>
    <t>TWINMOS</t>
  </si>
  <si>
    <t>MQ703G</t>
  </si>
  <si>
    <t>RMX2101</t>
  </si>
  <si>
    <t>220733SFG</t>
  </si>
  <si>
    <t>RMX2195</t>
  </si>
  <si>
    <t>vivo 1807</t>
  </si>
  <si>
    <t>Redmi Note 5 Pro</t>
  </si>
  <si>
    <t>benco</t>
  </si>
  <si>
    <t>AE9240</t>
  </si>
  <si>
    <t>SM-A042F</t>
  </si>
  <si>
    <t>M2006C3MI</t>
  </si>
  <si>
    <t>CPH2669</t>
  </si>
  <si>
    <t>POCO X2</t>
  </si>
  <si>
    <t>Z16</t>
  </si>
  <si>
    <t>RMX3491</t>
  </si>
  <si>
    <t>vivo 1902</t>
  </si>
  <si>
    <t>2209116AG</t>
  </si>
  <si>
    <t>POCO F1</t>
  </si>
  <si>
    <t>QKQ1.190828.002</t>
  </si>
  <si>
    <t>SM-A037F</t>
  </si>
  <si>
    <t>Z60 plus</t>
  </si>
  <si>
    <t>Redmi 4</t>
  </si>
  <si>
    <t>N2G47H</t>
  </si>
  <si>
    <t>RMX2030</t>
  </si>
  <si>
    <t>SM-A235N</t>
  </si>
  <si>
    <t>TECNO KD6</t>
  </si>
  <si>
    <t>SM-J701F</t>
  </si>
  <si>
    <t>CPH2421</t>
  </si>
  <si>
    <t>iQOO</t>
  </si>
  <si>
    <t>I2203</t>
  </si>
  <si>
    <t>Symphony Z22</t>
  </si>
  <si>
    <t>SM-F127G</t>
  </si>
  <si>
    <t>SM-A045F</t>
  </si>
  <si>
    <t>2409BRN2CA</t>
  </si>
  <si>
    <t>itel L6501</t>
  </si>
  <si>
    <t>SM-E236B</t>
  </si>
  <si>
    <t>CPH1923</t>
  </si>
  <si>
    <t>23117RA68G</t>
  </si>
  <si>
    <t>SM-G973U</t>
  </si>
  <si>
    <t>Infinix X663</t>
  </si>
  <si>
    <t>CPH2565</t>
  </si>
  <si>
    <t>M2010J19CG</t>
  </si>
  <si>
    <t>V2035</t>
  </si>
  <si>
    <t>SM-A125F</t>
  </si>
  <si>
    <t>23076PC4BI</t>
  </si>
  <si>
    <t>AQ3A.240912.001</t>
  </si>
  <si>
    <t>SM-A145P</t>
  </si>
  <si>
    <t>M2101K7AG</t>
  </si>
  <si>
    <t>V2317</t>
  </si>
  <si>
    <t>AP3A.240905.015.A2_NONFC</t>
  </si>
  <si>
    <t>IV2201</t>
  </si>
  <si>
    <t>SM-A057F</t>
  </si>
  <si>
    <t>M2004J19C</t>
  </si>
  <si>
    <t>TCL</t>
  </si>
  <si>
    <t>T612B</t>
  </si>
  <si>
    <t>CPH2605</t>
  </si>
  <si>
    <t>22127PC95I</t>
  </si>
  <si>
    <t>NEXG N6</t>
  </si>
  <si>
    <t>TECNO CL6</t>
  </si>
  <si>
    <t>V1938CT</t>
  </si>
  <si>
    <t>ONEPLUS A6010</t>
  </si>
  <si>
    <t>2404ARN45A</t>
  </si>
  <si>
    <t>V2153</t>
  </si>
  <si>
    <t>SM-A022F</t>
  </si>
  <si>
    <t>Redmi 7</t>
  </si>
  <si>
    <t>SM-A025F</t>
  </si>
  <si>
    <t>SM-G996U</t>
  </si>
  <si>
    <t>M2007J20CG</t>
  </si>
  <si>
    <t>TECNO KC1j</t>
  </si>
  <si>
    <t>helio 30</t>
  </si>
  <si>
    <t>2302EPCC4I</t>
  </si>
  <si>
    <t>CPH2631</t>
  </si>
  <si>
    <t>TKQ1.221013.002</t>
  </si>
  <si>
    <t>RMX3286</t>
  </si>
  <si>
    <t>itel A665L</t>
  </si>
  <si>
    <t>SM-A515F</t>
  </si>
  <si>
    <t>23053RN02A</t>
  </si>
  <si>
    <t>Infinix X6532</t>
  </si>
  <si>
    <t>2312DRA50I</t>
  </si>
  <si>
    <t>UKQ1.231003.002</t>
  </si>
  <si>
    <t>TECNO KJ6</t>
  </si>
  <si>
    <t>vivo 1901</t>
  </si>
  <si>
    <t>V2141</t>
  </si>
  <si>
    <t>CPH2375</t>
  </si>
  <si>
    <t>Primo RX7</t>
  </si>
  <si>
    <t>2312DRA50G</t>
  </si>
  <si>
    <t>RMX3171</t>
  </si>
  <si>
    <t>CPH2031</t>
  </si>
  <si>
    <t>SM-G960F</t>
  </si>
  <si>
    <t>itel A662L</t>
  </si>
  <si>
    <t>SM-A136S</t>
  </si>
  <si>
    <t>RMX3771</t>
  </si>
  <si>
    <t>Infinix X6837</t>
  </si>
  <si>
    <t>PRIMO RX9</t>
  </si>
  <si>
    <t>V2116</t>
  </si>
  <si>
    <t>VIVO Y17</t>
  </si>
  <si>
    <t>Infinix X678B</t>
  </si>
  <si>
    <t>RMX3998</t>
  </si>
  <si>
    <t>Redmi Note 9</t>
  </si>
  <si>
    <t>AP1A.240505.005.B1</t>
  </si>
  <si>
    <t>220333QBI</t>
  </si>
  <si>
    <t>CPH2477</t>
  </si>
  <si>
    <t>HONOR</t>
  </si>
  <si>
    <t>ELI-NX9</t>
  </si>
  <si>
    <t>HONORELI-N39</t>
  </si>
  <si>
    <t>itel S665L</t>
  </si>
  <si>
    <t>RMX3741</t>
  </si>
  <si>
    <t>vivo Y85A</t>
  </si>
  <si>
    <t>OPM1.171019.011</t>
  </si>
  <si>
    <t>SM-J330F</t>
  </si>
  <si>
    <t>TECNO KC3</t>
  </si>
  <si>
    <t>RMX3630</t>
  </si>
  <si>
    <t>SM-A305F</t>
  </si>
  <si>
    <t>Primo NX6</t>
  </si>
  <si>
    <t>Infinix X6833B</t>
  </si>
  <si>
    <t>TECNO LC7</t>
  </si>
  <si>
    <t>RKQ1.211019.001</t>
  </si>
  <si>
    <t>M2102J20SI</t>
  </si>
  <si>
    <t>SKQ1.211006.001</t>
  </si>
  <si>
    <t>CPH2059</t>
  </si>
  <si>
    <t>SM-A315F</t>
  </si>
  <si>
    <t>RMX3910</t>
  </si>
  <si>
    <t>Symphony Z50</t>
  </si>
  <si>
    <t>RMX3612</t>
  </si>
  <si>
    <t>CPH2363</t>
  </si>
  <si>
    <t>CPH2083</t>
  </si>
  <si>
    <t>SM-A226B</t>
  </si>
  <si>
    <t>V2249</t>
  </si>
  <si>
    <t>V2312</t>
  </si>
  <si>
    <t>UP1A.231005.007_MOD1</t>
  </si>
  <si>
    <t>V2239</t>
  </si>
  <si>
    <t>RMX3521</t>
  </si>
  <si>
    <t>VNE-LX2</t>
  </si>
  <si>
    <t>HONORVNE-L42CM</t>
  </si>
  <si>
    <t>SM-A525F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</si>
</sst>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h:mm:ss;@"/>
    <numFmt numFmtId="166" formatCode="yyyy\-mm\-dd;@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5" fontId="1" fillId="2" borderId="5" xfId="0" applyNumberFormat="1" applyFont="1" applyFill="1" applyBorder="1" applyAlignment="1">
      <alignment horizontal="center" vertical="center"/>
    </xf>
    <xf numFmtId="165" fontId="1" fillId="2" borderId="5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h:mm:ss;@"/>
      <alignment horizontal="center" vertical="center" textRotation="0" wrapText="0" indent="0" justifyLastLine="0" shrinkToFit="0" readingOrder="0"/>
    </dxf>
    <dxf>
      <numFmt numFmtId="165" formatCode="h:mm:ss;@"/>
      <alignment horizontal="center" vertical="center" textRotation="0" wrapText="0" indent="0" justifyLastLine="0" shrinkToFit="0" readingOrder="0"/>
    </dxf>
    <dxf>
      <numFmt numFmtId="166" formatCode="yyyy\-mm\-dd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6F6E37-E3FA-434C-BB0E-16A75FAC1C78}" name="User_Login_Table" displayName="User_Login_Table" ref="A1:I4561" totalsRowShown="0" headerRowDxfId="0" dataDxfId="1" tableBorderDxfId="11">
  <autoFilter ref="A1:I4561" xr:uid="{C86F6E37-E3FA-434C-BB0E-16A75FAC1C78}"/>
  <tableColumns count="9">
    <tableColumn id="1" xr3:uid="{9C91A597-E257-4D0B-8E56-AFF1AAA9310D}" name="CIRCLE" dataDxfId="10"/>
    <tableColumn id="2" xr3:uid="{CE1B5EEE-A117-4FB6-BE61-77304365ED22}" name="USER_CODE" dataDxfId="9"/>
    <tableColumn id="3" xr3:uid="{367FB19B-49CB-4C16-9136-C2FD41D8C690}" name="USER_NAME" dataDxfId="8"/>
    <tableColumn id="4" xr3:uid="{B6BAB519-75F8-471B-AA39-FD6A61102C16}" name="LOGIN_DATE" dataDxfId="7"/>
    <tableColumn id="5" xr3:uid="{8066E37D-849E-4DF2-BF42-48BEE026962F}" name="LOGIN_TIME" dataDxfId="6"/>
    <tableColumn id="6" xr3:uid="{277FBC45-BAA5-4B0A-8491-B6F0207100F8}" name="TIME_DIFF_BETWEEN_PREV_LOGIN" dataDxfId="5"/>
    <tableColumn id="7" xr3:uid="{B8315148-8875-43AB-96A0-22D1A3D4624E}" name="DEVICE_BRAND" dataDxfId="4"/>
    <tableColumn id="8" xr3:uid="{64274F12-9A57-4C48-B031-C0AA3F5EB5C4}" name="DEVICE_MODEL" dataDxfId="3"/>
    <tableColumn id="9" xr3:uid="{6D9DAB6D-BF9D-4786-A679-EDF50754D046}" name="DEVICE_I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72-79CD-4464-8310-7A466E7F9F56}">
  <dimension ref="A1:I601"/>
  <sheetViews>
    <sheetView topLeftCell="B1" workbookViewId="0">
      <selection activeCell="H11" sqref="H11"/>
    </sheetView>
  </sheetViews>
  <sheetFormatPr defaultRowHeight="15.75" x14ac:dyDescent="0.25"/>
  <cols>
    <col min="1" max="1" width="12.875" bestFit="1" customWidth="1"/>
    <col min="2" max="2" width="10.875" bestFit="1" customWidth="1"/>
    <col min="3" max="3" width="25.875" bestFit="1" customWidth="1"/>
    <col min="4" max="4" width="13.625" bestFit="1" customWidth="1"/>
    <col min="5" max="5" width="12.5" bestFit="1" customWidth="1"/>
    <col min="6" max="6" width="16.75" bestFit="1" customWidth="1"/>
    <col min="7" max="7" width="16.25" bestFit="1" customWidth="1"/>
    <col min="8" max="8" width="30" bestFit="1" customWidth="1"/>
    <col min="9" max="9" width="27.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s="1">
        <v>45662</v>
      </c>
      <c r="E2">
        <f>COUNTIF(User_Login_Table[USER_CODE],B2)</f>
        <v>11</v>
      </c>
      <c r="F2" s="2">
        <f>_xlfn.MINIFS(User_Login_Table[LOGIN_TIME],User_Login_Table[USER_CODE],B2)</f>
        <v>0.42133489583333333</v>
      </c>
      <c r="G2" s="2">
        <f>_xlfn.MAXIFS(User_Login_Table[LOGIN_TIME],User_Login_Table[USER_CODE],B2)</f>
        <v>0.84142128472222222</v>
      </c>
      <c r="H2" s="2">
        <f>AVERAGEIFS(User_Login_Table[TIME_DIFF_BETWEEN_PREV_LOGIN],User_Login_Table[USER_CODE],B2)</f>
        <v>3.8189673821548822E-2</v>
      </c>
      <c r="I2">
        <f>COUNTIFS(User_Login_Table[USER_CODE],B2,User_Login_Table[DEVICE_ID],"&lt;&gt;")</f>
        <v>11</v>
      </c>
    </row>
    <row r="3" spans="1:9" x14ac:dyDescent="0.25">
      <c r="A3" t="s">
        <v>9</v>
      </c>
      <c r="B3" t="s">
        <v>12</v>
      </c>
      <c r="C3" t="s">
        <v>13</v>
      </c>
      <c r="E3">
        <f>COUNTIF(User_Login_Table[USER_CODE],B3)</f>
        <v>4</v>
      </c>
      <c r="F3" s="2">
        <f>_xlfn.MINIFS(User_Login_Table[LOGIN_TIME],User_Login_Table[USER_CODE],B3)</f>
        <v>0.65486692129629631</v>
      </c>
      <c r="G3" s="2">
        <f>_xlfn.MAXIFS(User_Login_Table[LOGIN_TIME],User_Login_Table[USER_CODE],B3)</f>
        <v>0.821741574074074</v>
      </c>
      <c r="H3" s="2">
        <f>AVERAGEIFS(User_Login_Table[TIME_DIFF_BETWEEN_PREV_LOGIN],User_Login_Table[USER_CODE],B3)</f>
        <v>4.1718663194444443E-2</v>
      </c>
      <c r="I3">
        <f>COUNTIFS(User_Login_Table[USER_CODE],B3,User_Login_Table[DEVICE_ID],"&lt;&gt;")</f>
        <v>4</v>
      </c>
    </row>
    <row r="4" spans="1:9" x14ac:dyDescent="0.25">
      <c r="A4" t="s">
        <v>9</v>
      </c>
      <c r="B4" t="s">
        <v>14</v>
      </c>
      <c r="C4" t="s">
        <v>15</v>
      </c>
      <c r="E4">
        <f>COUNTIF(User_Login_Table[USER_CODE],B4)</f>
        <v>3</v>
      </c>
      <c r="F4" s="2">
        <f>_xlfn.MINIFS(User_Login_Table[LOGIN_TIME],User_Login_Table[USER_CODE],B4)</f>
        <v>0.37170384259259254</v>
      </c>
      <c r="G4" s="2">
        <f>_xlfn.MAXIFS(User_Login_Table[LOGIN_TIME],User_Login_Table[USER_CODE],B4)</f>
        <v>0.81316309027777789</v>
      </c>
      <c r="H4" s="2">
        <f>AVERAGEIFS(User_Login_Table[TIME_DIFF_BETWEEN_PREV_LOGIN],User_Login_Table[USER_CODE],B4)</f>
        <v>0.1471530825617284</v>
      </c>
      <c r="I4">
        <f>COUNTIFS(User_Login_Table[USER_CODE],B4,User_Login_Table[DEVICE_ID],"&lt;&gt;")</f>
        <v>3</v>
      </c>
    </row>
    <row r="5" spans="1:9" x14ac:dyDescent="0.25">
      <c r="A5" t="s">
        <v>9</v>
      </c>
      <c r="B5" t="s">
        <v>16</v>
      </c>
      <c r="C5" t="s">
        <v>17</v>
      </c>
      <c r="E5">
        <f>COUNTIF(User_Login_Table[USER_CODE],B5)</f>
        <v>23</v>
      </c>
      <c r="F5" s="2">
        <f>_xlfn.MINIFS(User_Login_Table[LOGIN_TIME],User_Login_Table[USER_CODE],B5)</f>
        <v>0.37912111111111108</v>
      </c>
      <c r="G5" s="2">
        <f>_xlfn.MAXIFS(User_Login_Table[LOGIN_TIME],User_Login_Table[USER_CODE],B5)</f>
        <v>0.75240270833333334</v>
      </c>
      <c r="H5" s="2">
        <f>AVERAGEIFS(User_Login_Table[TIME_DIFF_BETWEEN_PREV_LOGIN],User_Login_Table[USER_CODE],B5)</f>
        <v>1.6229634158615142E-2</v>
      </c>
      <c r="I5">
        <f>COUNTIFS(User_Login_Table[USER_CODE],B5,User_Login_Table[DEVICE_ID],"&lt;&gt;")</f>
        <v>23</v>
      </c>
    </row>
    <row r="6" spans="1:9" x14ac:dyDescent="0.25">
      <c r="A6" t="s">
        <v>9</v>
      </c>
      <c r="B6" t="s">
        <v>18</v>
      </c>
      <c r="C6" t="s">
        <v>19</v>
      </c>
      <c r="E6">
        <f>COUNTIF(User_Login_Table[USER_CODE],B6)</f>
        <v>9</v>
      </c>
      <c r="F6" s="2">
        <f>_xlfn.MINIFS(User_Login_Table[LOGIN_TIME],User_Login_Table[USER_CODE],B6)</f>
        <v>0.37067630787037037</v>
      </c>
      <c r="G6" s="2">
        <f>_xlfn.MAXIFS(User_Login_Table[LOGIN_TIME],User_Login_Table[USER_CODE],B6)</f>
        <v>0.76274307870370361</v>
      </c>
      <c r="H6" s="2">
        <f>AVERAGEIFS(User_Login_Table[TIME_DIFF_BETWEEN_PREV_LOGIN],User_Login_Table[USER_CODE],B6)</f>
        <v>4.3562975823045268E-2</v>
      </c>
      <c r="I6">
        <f>COUNTIFS(User_Login_Table[USER_CODE],B6,User_Login_Table[DEVICE_ID],"&lt;&gt;")</f>
        <v>9</v>
      </c>
    </row>
    <row r="7" spans="1:9" x14ac:dyDescent="0.25">
      <c r="A7" t="s">
        <v>9</v>
      </c>
      <c r="B7" t="s">
        <v>20</v>
      </c>
      <c r="C7" t="s">
        <v>21</v>
      </c>
      <c r="E7">
        <f>COUNTIF(User_Login_Table[USER_CODE],B7)</f>
        <v>9</v>
      </c>
      <c r="F7" s="2">
        <f>_xlfn.MINIFS(User_Login_Table[LOGIN_TIME],User_Login_Table[USER_CODE],B7)</f>
        <v>0.40210403935185185</v>
      </c>
      <c r="G7" s="2">
        <f>_xlfn.MAXIFS(User_Login_Table[LOGIN_TIME],User_Login_Table[USER_CODE],B7)</f>
        <v>0.95146797453703702</v>
      </c>
      <c r="H7" s="2">
        <f>AVERAGEIFS(User_Login_Table[TIME_DIFF_BETWEEN_PREV_LOGIN],User_Login_Table[USER_CODE],B7)</f>
        <v>6.1040437242798361E-2</v>
      </c>
      <c r="I7">
        <f>COUNTIFS(User_Login_Table[USER_CODE],B7,User_Login_Table[DEVICE_ID],"&lt;&gt;")</f>
        <v>9</v>
      </c>
    </row>
    <row r="8" spans="1:9" x14ac:dyDescent="0.25">
      <c r="A8" t="s">
        <v>9</v>
      </c>
      <c r="B8" t="s">
        <v>22</v>
      </c>
      <c r="C8" t="s">
        <v>23</v>
      </c>
      <c r="E8">
        <f>COUNTIF(User_Login_Table[USER_CODE],B8)</f>
        <v>5</v>
      </c>
      <c r="F8" s="2">
        <f>_xlfn.MINIFS(User_Login_Table[LOGIN_TIME],User_Login_Table[USER_CODE],B8)</f>
        <v>0.35795392361111111</v>
      </c>
      <c r="G8" s="2">
        <f>_xlfn.MAXIFS(User_Login_Table[LOGIN_TIME],User_Login_Table[USER_CODE],B8)</f>
        <v>0.49561405092592592</v>
      </c>
      <c r="H8" s="2">
        <f>AVERAGEIFS(User_Login_Table[TIME_DIFF_BETWEEN_PREV_LOGIN],User_Login_Table[USER_CODE],B8)</f>
        <v>2.7532025462962961E-2</v>
      </c>
      <c r="I8">
        <f>COUNTIFS(User_Login_Table[USER_CODE],B8,User_Login_Table[DEVICE_ID],"&lt;&gt;")</f>
        <v>5</v>
      </c>
    </row>
    <row r="9" spans="1:9" x14ac:dyDescent="0.25">
      <c r="A9" t="s">
        <v>9</v>
      </c>
      <c r="B9" t="s">
        <v>24</v>
      </c>
      <c r="C9" t="s">
        <v>25</v>
      </c>
      <c r="E9">
        <f>COUNTIF(User_Login_Table[USER_CODE],B9)</f>
        <v>6</v>
      </c>
      <c r="F9" s="2">
        <f>_xlfn.MINIFS(User_Login_Table[LOGIN_TIME],User_Login_Table[USER_CODE],B9)</f>
        <v>0.36374528935185185</v>
      </c>
      <c r="G9" s="2">
        <f>_xlfn.MAXIFS(User_Login_Table[LOGIN_TIME],User_Login_Table[USER_CODE],B9)</f>
        <v>0.87675086805555547</v>
      </c>
      <c r="H9" s="2">
        <f>AVERAGEIFS(User_Login_Table[TIME_DIFF_BETWEEN_PREV_LOGIN],User_Login_Table[USER_CODE],B9)</f>
        <v>8.5500929783950616E-2</v>
      </c>
      <c r="I9">
        <f>COUNTIFS(User_Login_Table[USER_CODE],B9,User_Login_Table[DEVICE_ID],"&lt;&gt;")</f>
        <v>6</v>
      </c>
    </row>
    <row r="10" spans="1:9" x14ac:dyDescent="0.25">
      <c r="A10" t="s">
        <v>9</v>
      </c>
      <c r="B10" t="s">
        <v>26</v>
      </c>
      <c r="C10" t="s">
        <v>27</v>
      </c>
      <c r="E10">
        <f>COUNTIF(User_Login_Table[USER_CODE],B10)</f>
        <v>2</v>
      </c>
      <c r="F10" s="2">
        <f>_xlfn.MINIFS(User_Login_Table[LOGIN_TIME],User_Login_Table[USER_CODE],B10)</f>
        <v>0.39549847222222217</v>
      </c>
      <c r="G10" s="2">
        <f>_xlfn.MAXIFS(User_Login_Table[LOGIN_TIME],User_Login_Table[USER_CODE],B10)</f>
        <v>0.40054237268518517</v>
      </c>
      <c r="H10" s="2">
        <f>AVERAGEIFS(User_Login_Table[TIME_DIFF_BETWEEN_PREV_LOGIN],User_Login_Table[USER_CODE],B10)</f>
        <v>2.5219444444444443E-3</v>
      </c>
      <c r="I10">
        <f>COUNTIFS(User_Login_Table[USER_CODE],B10,User_Login_Table[DEVICE_ID],"&lt;&gt;")</f>
        <v>2</v>
      </c>
    </row>
    <row r="11" spans="1:9" x14ac:dyDescent="0.25">
      <c r="A11" t="s">
        <v>9</v>
      </c>
      <c r="B11" t="s">
        <v>28</v>
      </c>
      <c r="C11" t="s">
        <v>29</v>
      </c>
      <c r="E11">
        <f>COUNTIF(User_Login_Table[USER_CODE],B11)</f>
        <v>23</v>
      </c>
      <c r="F11" s="2">
        <f>_xlfn.MINIFS(User_Login_Table[LOGIN_TIME],User_Login_Table[USER_CODE],B11)</f>
        <v>0.36817859953703702</v>
      </c>
      <c r="G11" s="2">
        <f>_xlfn.MAXIFS(User_Login_Table[LOGIN_TIME],User_Login_Table[USER_CODE],B11)</f>
        <v>0.77365128472222222</v>
      </c>
      <c r="H11" s="2">
        <f>AVERAGEIFS(User_Login_Table[TIME_DIFF_BETWEEN_PREV_LOGIN],User_Login_Table[USER_CODE],B11)</f>
        <v>1.7629248188405798E-2</v>
      </c>
      <c r="I11">
        <f>COUNTIFS(User_Login_Table[USER_CODE],B11,User_Login_Table[DEVICE_ID],"&lt;&gt;")</f>
        <v>23</v>
      </c>
    </row>
    <row r="12" spans="1:9" x14ac:dyDescent="0.25">
      <c r="A12" t="s">
        <v>9</v>
      </c>
      <c r="B12" t="s">
        <v>30</v>
      </c>
      <c r="C12" t="s">
        <v>31</v>
      </c>
      <c r="E12">
        <f>COUNTIF(User_Login_Table[USER_CODE],B12)</f>
        <v>4</v>
      </c>
      <c r="F12" s="2">
        <f>_xlfn.MINIFS(User_Login_Table[LOGIN_TIME],User_Login_Table[USER_CODE],B12)</f>
        <v>0.37981456018518517</v>
      </c>
      <c r="G12" s="2">
        <f>_xlfn.MAXIFS(User_Login_Table[LOGIN_TIME],User_Login_Table[USER_CODE],B12)</f>
        <v>0.73363753472222226</v>
      </c>
      <c r="H12" s="2">
        <f>AVERAGEIFS(User_Login_Table[TIME_DIFF_BETWEEN_PREV_LOGIN],User_Login_Table[USER_CODE],B12)</f>
        <v>8.845574363425926E-2</v>
      </c>
      <c r="I12">
        <f>COUNTIFS(User_Login_Table[USER_CODE],B12,User_Login_Table[DEVICE_ID],"&lt;&gt;")</f>
        <v>4</v>
      </c>
    </row>
    <row r="13" spans="1:9" x14ac:dyDescent="0.25">
      <c r="A13" t="s">
        <v>9</v>
      </c>
      <c r="B13" t="s">
        <v>32</v>
      </c>
      <c r="C13" t="s">
        <v>33</v>
      </c>
      <c r="E13">
        <f>COUNTIF(User_Login_Table[USER_CODE],B13)</f>
        <v>3</v>
      </c>
      <c r="F13" s="2">
        <f>_xlfn.MINIFS(User_Login_Table[LOGIN_TIME],User_Login_Table[USER_CODE],B13)</f>
        <v>0.37225283564814809</v>
      </c>
      <c r="G13" s="2">
        <f>_xlfn.MAXIFS(User_Login_Table[LOGIN_TIME],User_Login_Table[USER_CODE],B13)</f>
        <v>0.73272138888888882</v>
      </c>
      <c r="H13" s="2">
        <f>AVERAGEIFS(User_Login_Table[TIME_DIFF_BETWEEN_PREV_LOGIN],User_Login_Table[USER_CODE],B13)</f>
        <v>0.12015618441358024</v>
      </c>
      <c r="I13">
        <f>COUNTIFS(User_Login_Table[USER_CODE],B13,User_Login_Table[DEVICE_ID],"&lt;&gt;")</f>
        <v>3</v>
      </c>
    </row>
    <row r="14" spans="1:9" x14ac:dyDescent="0.25">
      <c r="A14" t="s">
        <v>9</v>
      </c>
      <c r="B14" t="s">
        <v>34</v>
      </c>
      <c r="C14" t="s">
        <v>35</v>
      </c>
      <c r="E14">
        <f>COUNTIF(User_Login_Table[USER_CODE],B14)</f>
        <v>4</v>
      </c>
      <c r="F14" s="2">
        <f>_xlfn.MINIFS(User_Login_Table[LOGIN_TIME],User_Login_Table[USER_CODE],B14)</f>
        <v>0.37626902777777776</v>
      </c>
      <c r="G14" s="2">
        <f>_xlfn.MAXIFS(User_Login_Table[LOGIN_TIME],User_Login_Table[USER_CODE],B14)</f>
        <v>0.7318736574074074</v>
      </c>
      <c r="H14" s="2">
        <f>AVERAGEIFS(User_Login_Table[TIME_DIFF_BETWEEN_PREV_LOGIN],User_Login_Table[USER_CODE],B14)</f>
        <v>8.8901157407407408E-2</v>
      </c>
      <c r="I14">
        <f>COUNTIFS(User_Login_Table[USER_CODE],B14,User_Login_Table[DEVICE_ID],"&lt;&gt;")</f>
        <v>4</v>
      </c>
    </row>
    <row r="15" spans="1:9" x14ac:dyDescent="0.25">
      <c r="A15" t="s">
        <v>9</v>
      </c>
      <c r="B15" t="s">
        <v>36</v>
      </c>
      <c r="C15" t="s">
        <v>37</v>
      </c>
      <c r="E15">
        <f>COUNTIF(User_Login_Table[USER_CODE],B15)</f>
        <v>6</v>
      </c>
      <c r="F15" s="2">
        <f>_xlfn.MINIFS(User_Login_Table[LOGIN_TIME],User_Login_Table[USER_CODE],B15)</f>
        <v>0.36339763888888887</v>
      </c>
      <c r="G15" s="2">
        <f>_xlfn.MAXIFS(User_Login_Table[LOGIN_TIME],User_Login_Table[USER_CODE],B15)</f>
        <v>0.73018949074074069</v>
      </c>
      <c r="H15" s="2">
        <f>AVERAGEIFS(User_Login_Table[TIME_DIFF_BETWEEN_PREV_LOGIN],User_Login_Table[USER_CODE],B15)</f>
        <v>6.1131973379629619E-2</v>
      </c>
      <c r="I15">
        <f>COUNTIFS(User_Login_Table[USER_CODE],B15,User_Login_Table[DEVICE_ID],"&lt;&gt;")</f>
        <v>6</v>
      </c>
    </row>
    <row r="16" spans="1:9" x14ac:dyDescent="0.25">
      <c r="A16" t="s">
        <v>9</v>
      </c>
      <c r="B16" t="s">
        <v>38</v>
      </c>
      <c r="C16" t="s">
        <v>39</v>
      </c>
      <c r="E16">
        <f>COUNTIF(User_Login_Table[USER_CODE],B16)</f>
        <v>4</v>
      </c>
      <c r="F16" s="2">
        <f>_xlfn.MINIFS(User_Login_Table[LOGIN_TIME],User_Login_Table[USER_CODE],B16)</f>
        <v>0.38059728009259258</v>
      </c>
      <c r="G16" s="2">
        <f>_xlfn.MAXIFS(User_Login_Table[LOGIN_TIME],User_Login_Table[USER_CODE],B16)</f>
        <v>0.81794326388888894</v>
      </c>
      <c r="H16" s="2">
        <f>AVERAGEIFS(User_Login_Table[TIME_DIFF_BETWEEN_PREV_LOGIN],User_Login_Table[USER_CODE],B16)</f>
        <v>0.10933649594907408</v>
      </c>
      <c r="I16">
        <f>COUNTIFS(User_Login_Table[USER_CODE],B16,User_Login_Table[DEVICE_ID],"&lt;&gt;")</f>
        <v>4</v>
      </c>
    </row>
    <row r="17" spans="1:9" x14ac:dyDescent="0.25">
      <c r="A17" t="s">
        <v>9</v>
      </c>
      <c r="B17" t="s">
        <v>40</v>
      </c>
      <c r="C17" t="s">
        <v>41</v>
      </c>
      <c r="E17">
        <f>COUNTIF(User_Login_Table[USER_CODE],B17)</f>
        <v>18</v>
      </c>
      <c r="F17" s="2">
        <f>_xlfn.MINIFS(User_Login_Table[LOGIN_TIME],User_Login_Table[USER_CODE],B17)</f>
        <v>0.3749613541666667</v>
      </c>
      <c r="G17" s="2">
        <f>_xlfn.MAXIFS(User_Login_Table[LOGIN_TIME],User_Login_Table[USER_CODE],B17)</f>
        <v>0.81092478009259261</v>
      </c>
      <c r="H17" s="2">
        <f>AVERAGEIFS(User_Login_Table[TIME_DIFF_BETWEEN_PREV_LOGIN],User_Login_Table[USER_CODE],B17)</f>
        <v>2.4220190972222222E-2</v>
      </c>
      <c r="I17">
        <f>COUNTIFS(User_Login_Table[USER_CODE],B17,User_Login_Table[DEVICE_ID],"&lt;&gt;")</f>
        <v>18</v>
      </c>
    </row>
    <row r="18" spans="1:9" x14ac:dyDescent="0.25">
      <c r="A18" t="s">
        <v>9</v>
      </c>
      <c r="B18" t="s">
        <v>42</v>
      </c>
      <c r="C18" t="s">
        <v>43</v>
      </c>
      <c r="E18">
        <f>COUNTIF(User_Login_Table[USER_CODE],B18)</f>
        <v>12</v>
      </c>
      <c r="F18" s="2">
        <f>_xlfn.MINIFS(User_Login_Table[LOGIN_TIME],User_Login_Table[USER_CODE],B18)</f>
        <v>0.36487152777777782</v>
      </c>
      <c r="G18" s="2">
        <f>_xlfn.MAXIFS(User_Login_Table[LOGIN_TIME],User_Login_Table[USER_CODE],B18)</f>
        <v>0.77747173611111109</v>
      </c>
      <c r="H18" s="2">
        <f>AVERAGEIFS(User_Login_Table[TIME_DIFF_BETWEEN_PREV_LOGIN],User_Login_Table[USER_CODE],B18)</f>
        <v>3.4383351658950616E-2</v>
      </c>
      <c r="I18">
        <f>COUNTIFS(User_Login_Table[USER_CODE],B18,User_Login_Table[DEVICE_ID],"&lt;&gt;")</f>
        <v>12</v>
      </c>
    </row>
    <row r="19" spans="1:9" x14ac:dyDescent="0.25">
      <c r="A19" t="s">
        <v>9</v>
      </c>
      <c r="B19" t="s">
        <v>44</v>
      </c>
      <c r="C19" t="s">
        <v>45</v>
      </c>
      <c r="E19">
        <f>COUNTIF(User_Login_Table[USER_CODE],B19)</f>
        <v>8</v>
      </c>
      <c r="F19" s="2">
        <f>_xlfn.MINIFS(User_Login_Table[LOGIN_TIME],User_Login_Table[USER_CODE],B19)</f>
        <v>0.36771177083333334</v>
      </c>
      <c r="G19" s="2">
        <f>_xlfn.MAXIFS(User_Login_Table[LOGIN_TIME],User_Login_Table[USER_CODE],B19)</f>
        <v>0.73630688657407406</v>
      </c>
      <c r="H19" s="2">
        <f>AVERAGEIFS(User_Login_Table[TIME_DIFF_BETWEEN_PREV_LOGIN],User_Login_Table[USER_CODE],B19)</f>
        <v>4.6074389467592597E-2</v>
      </c>
      <c r="I19">
        <f>COUNTIFS(User_Login_Table[USER_CODE],B19,User_Login_Table[DEVICE_ID],"&lt;&gt;")</f>
        <v>8</v>
      </c>
    </row>
    <row r="20" spans="1:9" x14ac:dyDescent="0.25">
      <c r="A20" t="s">
        <v>9</v>
      </c>
      <c r="B20" t="s">
        <v>46</v>
      </c>
      <c r="C20" t="s">
        <v>47</v>
      </c>
      <c r="E20">
        <f>COUNTIF(User_Login_Table[USER_CODE],B20)</f>
        <v>9</v>
      </c>
      <c r="F20" s="2">
        <f>_xlfn.MINIFS(User_Login_Table[LOGIN_TIME],User_Login_Table[USER_CODE],B20)</f>
        <v>0.36919202546296298</v>
      </c>
      <c r="G20" s="2">
        <f>_xlfn.MAXIFS(User_Login_Table[LOGIN_TIME],User_Login_Table[USER_CODE],B20)</f>
        <v>0.79064537037037042</v>
      </c>
      <c r="H20" s="2">
        <f>AVERAGEIFS(User_Login_Table[TIME_DIFF_BETWEEN_PREV_LOGIN],User_Login_Table[USER_CODE],B20)</f>
        <v>4.6828149434156377E-2</v>
      </c>
      <c r="I20">
        <f>COUNTIFS(User_Login_Table[USER_CODE],B20,User_Login_Table[DEVICE_ID],"&lt;&gt;")</f>
        <v>9</v>
      </c>
    </row>
    <row r="21" spans="1:9" x14ac:dyDescent="0.25">
      <c r="A21" t="s">
        <v>9</v>
      </c>
      <c r="B21" t="s">
        <v>48</v>
      </c>
      <c r="C21" t="s">
        <v>49</v>
      </c>
      <c r="E21">
        <f>COUNTIF(User_Login_Table[USER_CODE],B21)</f>
        <v>12</v>
      </c>
      <c r="F21" s="2">
        <f>_xlfn.MINIFS(User_Login_Table[LOGIN_TIME],User_Login_Table[USER_CODE],B21)</f>
        <v>0.36875716435185185</v>
      </c>
      <c r="G21" s="2">
        <f>_xlfn.MAXIFS(User_Login_Table[LOGIN_TIME],User_Login_Table[USER_CODE],B21)</f>
        <v>0.85827034722222217</v>
      </c>
      <c r="H21" s="2">
        <f>AVERAGEIFS(User_Login_Table[TIME_DIFF_BETWEEN_PREV_LOGIN],User_Login_Table[USER_CODE],B21)</f>
        <v>4.0792766203703708E-2</v>
      </c>
      <c r="I21">
        <f>COUNTIFS(User_Login_Table[USER_CODE],B21,User_Login_Table[DEVICE_ID],"&lt;&gt;")</f>
        <v>12</v>
      </c>
    </row>
    <row r="22" spans="1:9" x14ac:dyDescent="0.25">
      <c r="A22" t="s">
        <v>50</v>
      </c>
      <c r="B22" t="s">
        <v>51</v>
      </c>
      <c r="C22" t="s">
        <v>52</v>
      </c>
      <c r="E22">
        <f>COUNTIF(User_Login_Table[USER_CODE],B22)</f>
        <v>7</v>
      </c>
      <c r="F22" s="2">
        <f>_xlfn.MINIFS(User_Login_Table[LOGIN_TIME],User_Login_Table[USER_CODE],B22)</f>
        <v>0.36798811342592591</v>
      </c>
      <c r="G22" s="2">
        <f>_xlfn.MAXIFS(User_Login_Table[LOGIN_TIME],User_Login_Table[USER_CODE],B22)</f>
        <v>0.70907737268518511</v>
      </c>
      <c r="H22" s="2">
        <f>AVERAGEIFS(User_Login_Table[TIME_DIFF_BETWEEN_PREV_LOGIN],User_Login_Table[USER_CODE],B22)</f>
        <v>4.872703869047619E-2</v>
      </c>
      <c r="I22">
        <f>COUNTIFS(User_Login_Table[USER_CODE],B22,User_Login_Table[DEVICE_ID],"&lt;&gt;")</f>
        <v>7</v>
      </c>
    </row>
    <row r="23" spans="1:9" x14ac:dyDescent="0.25">
      <c r="A23" t="s">
        <v>50</v>
      </c>
      <c r="B23" t="s">
        <v>53</v>
      </c>
      <c r="C23" t="s">
        <v>54</v>
      </c>
      <c r="E23">
        <f>COUNTIF(User_Login_Table[USER_CODE],B23)</f>
        <v>4</v>
      </c>
      <c r="F23" s="2">
        <f>_xlfn.MINIFS(User_Login_Table[LOGIN_TIME],User_Login_Table[USER_CODE],B23)</f>
        <v>0.36716673611111111</v>
      </c>
      <c r="G23" s="2">
        <f>_xlfn.MAXIFS(User_Login_Table[LOGIN_TIME],User_Login_Table[USER_CODE],B23)</f>
        <v>0.7165413078703704</v>
      </c>
      <c r="H23" s="2">
        <f>AVERAGEIFS(User_Login_Table[TIME_DIFF_BETWEEN_PREV_LOGIN],User_Login_Table[USER_CODE],B23)</f>
        <v>8.7343642939814822E-2</v>
      </c>
      <c r="I23">
        <f>COUNTIFS(User_Login_Table[USER_CODE],B23,User_Login_Table[DEVICE_ID],"&lt;&gt;")</f>
        <v>4</v>
      </c>
    </row>
    <row r="24" spans="1:9" x14ac:dyDescent="0.25">
      <c r="A24" t="s">
        <v>55</v>
      </c>
      <c r="B24" t="s">
        <v>56</v>
      </c>
      <c r="C24" t="s">
        <v>57</v>
      </c>
      <c r="E24">
        <f>COUNTIF(User_Login_Table[USER_CODE],B24)</f>
        <v>12</v>
      </c>
      <c r="F24" s="2">
        <f>_xlfn.MINIFS(User_Login_Table[LOGIN_TIME],User_Login_Table[USER_CODE],B24)</f>
        <v>0.40256380787037038</v>
      </c>
      <c r="G24" s="2">
        <f>_xlfn.MAXIFS(User_Login_Table[LOGIN_TIME],User_Login_Table[USER_CODE],B24)</f>
        <v>0.72429575231481491</v>
      </c>
      <c r="H24" s="2">
        <f>AVERAGEIFS(User_Login_Table[TIME_DIFF_BETWEEN_PREV_LOGIN],User_Login_Table[USER_CODE],B24)</f>
        <v>2.6810996334876547E-2</v>
      </c>
      <c r="I24">
        <f>COUNTIFS(User_Login_Table[USER_CODE],B24,User_Login_Table[DEVICE_ID],"&lt;&gt;")</f>
        <v>12</v>
      </c>
    </row>
    <row r="25" spans="1:9" x14ac:dyDescent="0.25">
      <c r="A25" t="s">
        <v>55</v>
      </c>
      <c r="B25" t="s">
        <v>58</v>
      </c>
      <c r="C25" t="s">
        <v>59</v>
      </c>
      <c r="E25">
        <f>COUNTIF(User_Login_Table[USER_CODE],B25)</f>
        <v>18</v>
      </c>
      <c r="F25" s="2">
        <f>_xlfn.MINIFS(User_Login_Table[LOGIN_TIME],User_Login_Table[USER_CODE],B25)</f>
        <v>0.37395240740740743</v>
      </c>
      <c r="G25" s="2">
        <f>_xlfn.MAXIFS(User_Login_Table[LOGIN_TIME],User_Login_Table[USER_CODE],B25)</f>
        <v>0.74047767361111116</v>
      </c>
      <c r="H25" s="2">
        <f>AVERAGEIFS(User_Login_Table[TIME_DIFF_BETWEEN_PREV_LOGIN],User_Login_Table[USER_CODE],B25)</f>
        <v>2.0362516718107002E-2</v>
      </c>
      <c r="I25">
        <f>COUNTIFS(User_Login_Table[USER_CODE],B25,User_Login_Table[DEVICE_ID],"&lt;&gt;")</f>
        <v>18</v>
      </c>
    </row>
    <row r="26" spans="1:9" x14ac:dyDescent="0.25">
      <c r="A26" t="s">
        <v>50</v>
      </c>
      <c r="B26" t="s">
        <v>60</v>
      </c>
      <c r="C26" t="s">
        <v>61</v>
      </c>
      <c r="E26">
        <f>COUNTIF(User_Login_Table[USER_CODE],B26)</f>
        <v>16</v>
      </c>
      <c r="F26" s="2">
        <f>_xlfn.MINIFS(User_Login_Table[LOGIN_TIME],User_Login_Table[USER_CODE],B26)</f>
        <v>0.3993904513888889</v>
      </c>
      <c r="G26" s="2">
        <f>_xlfn.MAXIFS(User_Login_Table[LOGIN_TIME],User_Login_Table[USER_CODE],B26)</f>
        <v>0.69598966435185183</v>
      </c>
      <c r="H26" s="2">
        <f>AVERAGEIFS(User_Login_Table[TIME_DIFF_BETWEEN_PREV_LOGIN],User_Login_Table[USER_CODE],B26)</f>
        <v>1.8537450810185187E-2</v>
      </c>
      <c r="I26">
        <f>COUNTIFS(User_Login_Table[USER_CODE],B26,User_Login_Table[DEVICE_ID],"&lt;&gt;")</f>
        <v>16</v>
      </c>
    </row>
    <row r="27" spans="1:9" x14ac:dyDescent="0.25">
      <c r="A27" t="s">
        <v>50</v>
      </c>
      <c r="B27" t="s">
        <v>62</v>
      </c>
      <c r="C27" t="s">
        <v>63</v>
      </c>
      <c r="E27">
        <f>COUNTIF(User_Login_Table[USER_CODE],B27)</f>
        <v>2</v>
      </c>
      <c r="F27" s="2">
        <f>_xlfn.MINIFS(User_Login_Table[LOGIN_TIME],User_Login_Table[USER_CODE],B27)</f>
        <v>0.35552449074074072</v>
      </c>
      <c r="G27" s="2">
        <f>_xlfn.MAXIFS(User_Login_Table[LOGIN_TIME],User_Login_Table[USER_CODE],B27)</f>
        <v>0.69511192129629629</v>
      </c>
      <c r="H27" s="2">
        <f>AVERAGEIFS(User_Login_Table[TIME_DIFF_BETWEEN_PREV_LOGIN],User_Login_Table[USER_CODE],B27)</f>
        <v>0.16979371527777778</v>
      </c>
      <c r="I27">
        <f>COUNTIFS(User_Login_Table[USER_CODE],B27,User_Login_Table[DEVICE_ID],"&lt;&gt;")</f>
        <v>2</v>
      </c>
    </row>
    <row r="28" spans="1:9" x14ac:dyDescent="0.25">
      <c r="A28" t="s">
        <v>64</v>
      </c>
      <c r="B28" t="s">
        <v>65</v>
      </c>
      <c r="C28" t="s">
        <v>66</v>
      </c>
      <c r="E28">
        <f>COUNTIF(User_Login_Table[USER_CODE],B28)</f>
        <v>6</v>
      </c>
      <c r="F28" s="2">
        <f>_xlfn.MINIFS(User_Login_Table[LOGIN_TIME],User_Login_Table[USER_CODE],B28)</f>
        <v>0.39549012731481481</v>
      </c>
      <c r="G28" s="2">
        <f>_xlfn.MAXIFS(User_Login_Table[LOGIN_TIME],User_Login_Table[USER_CODE],B28)</f>
        <v>0.6871061458333334</v>
      </c>
      <c r="H28" s="2">
        <f>AVERAGEIFS(User_Login_Table[TIME_DIFF_BETWEEN_PREV_LOGIN],User_Login_Table[USER_CODE],B28)</f>
        <v>4.8602671682098759E-2</v>
      </c>
      <c r="I28">
        <f>COUNTIFS(User_Login_Table[USER_CODE],B28,User_Login_Table[DEVICE_ID],"&lt;&gt;")</f>
        <v>6</v>
      </c>
    </row>
    <row r="29" spans="1:9" x14ac:dyDescent="0.25">
      <c r="A29" t="s">
        <v>64</v>
      </c>
      <c r="B29" t="s">
        <v>67</v>
      </c>
      <c r="C29" t="s">
        <v>68</v>
      </c>
      <c r="E29">
        <f>COUNTIF(User_Login_Table[USER_CODE],B29)</f>
        <v>8</v>
      </c>
      <c r="F29" s="2">
        <f>_xlfn.MINIFS(User_Login_Table[LOGIN_TIME],User_Login_Table[USER_CODE],B29)</f>
        <v>0.38760760416666667</v>
      </c>
      <c r="G29" s="2">
        <f>_xlfn.MAXIFS(User_Login_Table[LOGIN_TIME],User_Login_Table[USER_CODE],B29)</f>
        <v>0.76599892361111122</v>
      </c>
      <c r="H29" s="2">
        <f>AVERAGEIFS(User_Login_Table[TIME_DIFF_BETWEEN_PREV_LOGIN],User_Login_Table[USER_CODE],B29)</f>
        <v>4.7298913483796293E-2</v>
      </c>
      <c r="I29">
        <f>COUNTIFS(User_Login_Table[USER_CODE],B29,User_Login_Table[DEVICE_ID],"&lt;&gt;")</f>
        <v>8</v>
      </c>
    </row>
    <row r="30" spans="1:9" x14ac:dyDescent="0.25">
      <c r="A30" t="s">
        <v>64</v>
      </c>
      <c r="B30" t="s">
        <v>69</v>
      </c>
      <c r="C30" t="s">
        <v>70</v>
      </c>
      <c r="E30">
        <f>COUNTIF(User_Login_Table[USER_CODE],B30)</f>
        <v>5</v>
      </c>
      <c r="F30" s="2">
        <f>_xlfn.MINIFS(User_Login_Table[LOGIN_TIME],User_Login_Table[USER_CODE],B30)</f>
        <v>0.35930971064814815</v>
      </c>
      <c r="G30" s="2">
        <f>_xlfn.MAXIFS(User_Login_Table[LOGIN_TIME],User_Login_Table[USER_CODE],B30)</f>
        <v>0.64327393518518516</v>
      </c>
      <c r="H30" s="2">
        <f>AVERAGEIFS(User_Login_Table[TIME_DIFF_BETWEEN_PREV_LOGIN],User_Login_Table[USER_CODE],B30)</f>
        <v>5.6792844907407415E-2</v>
      </c>
      <c r="I30">
        <f>COUNTIFS(User_Login_Table[USER_CODE],B30,User_Login_Table[DEVICE_ID],"&lt;&gt;")</f>
        <v>5</v>
      </c>
    </row>
    <row r="31" spans="1:9" x14ac:dyDescent="0.25">
      <c r="A31" t="s">
        <v>64</v>
      </c>
      <c r="B31" t="s">
        <v>71</v>
      </c>
      <c r="C31" t="s">
        <v>72</v>
      </c>
      <c r="E31">
        <f>COUNTIF(User_Login_Table[USER_CODE],B31)</f>
        <v>5</v>
      </c>
      <c r="F31" s="2">
        <f>_xlfn.MINIFS(User_Login_Table[LOGIN_TIME],User_Login_Table[USER_CODE],B31)</f>
        <v>0.36051040509259263</v>
      </c>
      <c r="G31" s="2">
        <f>_xlfn.MAXIFS(User_Login_Table[LOGIN_TIME],User_Login_Table[USER_CODE],B31)</f>
        <v>0.79973018518518524</v>
      </c>
      <c r="H31" s="2">
        <f>AVERAGEIFS(User_Login_Table[TIME_DIFF_BETWEEN_PREV_LOGIN],User_Login_Table[USER_CODE],B31)</f>
        <v>8.7843956018518535E-2</v>
      </c>
      <c r="I31">
        <f>COUNTIFS(User_Login_Table[USER_CODE],B31,User_Login_Table[DEVICE_ID],"&lt;&gt;")</f>
        <v>5</v>
      </c>
    </row>
    <row r="32" spans="1:9" x14ac:dyDescent="0.25">
      <c r="A32" t="s">
        <v>64</v>
      </c>
      <c r="B32" t="s">
        <v>73</v>
      </c>
      <c r="C32" t="s">
        <v>74</v>
      </c>
      <c r="E32">
        <f>COUNTIF(User_Login_Table[USER_CODE],B32)</f>
        <v>5</v>
      </c>
      <c r="F32" s="2">
        <f>_xlfn.MINIFS(User_Login_Table[LOGIN_TIME],User_Login_Table[USER_CODE],B32)</f>
        <v>0.37844157407407408</v>
      </c>
      <c r="G32" s="2">
        <f>_xlfn.MAXIFS(User_Login_Table[LOGIN_TIME],User_Login_Table[USER_CODE],B32)</f>
        <v>0.68223447916666669</v>
      </c>
      <c r="H32" s="2">
        <f>AVERAGEIFS(User_Login_Table[TIME_DIFF_BETWEEN_PREV_LOGIN],User_Login_Table[USER_CODE],B32)</f>
        <v>6.07585787037037E-2</v>
      </c>
      <c r="I32">
        <f>COUNTIFS(User_Login_Table[USER_CODE],B32,User_Login_Table[DEVICE_ID],"&lt;&gt;")</f>
        <v>5</v>
      </c>
    </row>
    <row r="33" spans="1:9" x14ac:dyDescent="0.25">
      <c r="A33" t="s">
        <v>64</v>
      </c>
      <c r="B33" t="s">
        <v>75</v>
      </c>
      <c r="C33" t="s">
        <v>76</v>
      </c>
      <c r="E33">
        <f>COUNTIF(User_Login_Table[USER_CODE],B33)</f>
        <v>2</v>
      </c>
      <c r="F33" s="2">
        <f>_xlfn.MINIFS(User_Login_Table[LOGIN_TIME],User_Login_Table[USER_CODE],B33)</f>
        <v>0.37948209490740742</v>
      </c>
      <c r="G33" s="2">
        <f>_xlfn.MAXIFS(User_Login_Table[LOGIN_TIME],User_Login_Table[USER_CODE],B33)</f>
        <v>0.56869478009259267</v>
      </c>
      <c r="H33" s="2">
        <f>AVERAGEIFS(User_Login_Table[TIME_DIFF_BETWEEN_PREV_LOGIN],User_Login_Table[USER_CODE],B33)</f>
        <v>9.4606342592592596E-2</v>
      </c>
      <c r="I33">
        <f>COUNTIFS(User_Login_Table[USER_CODE],B33,User_Login_Table[DEVICE_ID],"&lt;&gt;")</f>
        <v>2</v>
      </c>
    </row>
    <row r="34" spans="1:9" x14ac:dyDescent="0.25">
      <c r="A34" t="s">
        <v>64</v>
      </c>
      <c r="B34" t="s">
        <v>77</v>
      </c>
      <c r="C34" t="s">
        <v>78</v>
      </c>
      <c r="E34">
        <f>COUNTIF(User_Login_Table[USER_CODE],B34)</f>
        <v>10</v>
      </c>
      <c r="F34" s="2">
        <f>_xlfn.MINIFS(User_Login_Table[LOGIN_TIME],User_Login_Table[USER_CODE],B34)</f>
        <v>0.36519059027777773</v>
      </c>
      <c r="G34" s="2">
        <f>_xlfn.MAXIFS(User_Login_Table[LOGIN_TIME],User_Login_Table[USER_CODE],B34)</f>
        <v>0.7112374768518519</v>
      </c>
      <c r="H34" s="2">
        <f>AVERAGEIFS(User_Login_Table[TIME_DIFF_BETWEEN_PREV_LOGIN],User_Login_Table[USER_CODE],B34)</f>
        <v>3.4604689814814814E-2</v>
      </c>
      <c r="I34">
        <f>COUNTIFS(User_Login_Table[USER_CODE],B34,User_Login_Table[DEVICE_ID],"&lt;&gt;")</f>
        <v>10</v>
      </c>
    </row>
    <row r="35" spans="1:9" x14ac:dyDescent="0.25">
      <c r="A35" t="s">
        <v>64</v>
      </c>
      <c r="B35" t="s">
        <v>79</v>
      </c>
      <c r="C35" t="s">
        <v>80</v>
      </c>
      <c r="E35">
        <f>COUNTIF(User_Login_Table[USER_CODE],B35)</f>
        <v>7</v>
      </c>
      <c r="F35" s="2">
        <f>_xlfn.MINIFS(User_Login_Table[LOGIN_TIME],User_Login_Table[USER_CODE],B35)</f>
        <v>0.36928773148148147</v>
      </c>
      <c r="G35" s="2">
        <f>_xlfn.MAXIFS(User_Login_Table[LOGIN_TIME],User_Login_Table[USER_CODE],B35)</f>
        <v>0.72748413194444439</v>
      </c>
      <c r="H35" s="2">
        <f>AVERAGEIFS(User_Login_Table[TIME_DIFF_BETWEEN_PREV_LOGIN],User_Login_Table[USER_CODE],B35)</f>
        <v>5.1170912698412695E-2</v>
      </c>
      <c r="I35">
        <f>COUNTIFS(User_Login_Table[USER_CODE],B35,User_Login_Table[DEVICE_ID],"&lt;&gt;")</f>
        <v>7</v>
      </c>
    </row>
    <row r="36" spans="1:9" x14ac:dyDescent="0.25">
      <c r="A36" t="s">
        <v>64</v>
      </c>
      <c r="B36" t="s">
        <v>81</v>
      </c>
      <c r="C36" t="s">
        <v>82</v>
      </c>
      <c r="E36">
        <f>COUNTIF(User_Login_Table[USER_CODE],B36)</f>
        <v>4</v>
      </c>
      <c r="F36" s="2">
        <f>_xlfn.MINIFS(User_Login_Table[LOGIN_TIME],User_Login_Table[USER_CODE],B36)</f>
        <v>0.37218799768518518</v>
      </c>
      <c r="G36" s="2">
        <f>_xlfn.MAXIFS(User_Login_Table[LOGIN_TIME],User_Login_Table[USER_CODE],B36)</f>
        <v>0.63638390046296289</v>
      </c>
      <c r="H36" s="2">
        <f>AVERAGEIFS(User_Login_Table[TIME_DIFF_BETWEEN_PREV_LOGIN],User_Login_Table[USER_CODE],B36)</f>
        <v>6.6048975694444442E-2</v>
      </c>
      <c r="I36">
        <f>COUNTIFS(User_Login_Table[USER_CODE],B36,User_Login_Table[DEVICE_ID],"&lt;&gt;")</f>
        <v>4</v>
      </c>
    </row>
    <row r="37" spans="1:9" x14ac:dyDescent="0.25">
      <c r="A37" t="s">
        <v>64</v>
      </c>
      <c r="B37" t="s">
        <v>83</v>
      </c>
      <c r="C37" t="s">
        <v>84</v>
      </c>
      <c r="E37">
        <f>COUNTIF(User_Login_Table[USER_CODE],B37)</f>
        <v>12</v>
      </c>
      <c r="F37" s="2">
        <f>_xlfn.MINIFS(User_Login_Table[LOGIN_TIME],User_Login_Table[USER_CODE],B37)</f>
        <v>0.3799648726851852</v>
      </c>
      <c r="G37" s="2">
        <f>_xlfn.MAXIFS(User_Login_Table[LOGIN_TIME],User_Login_Table[USER_CODE],B37)</f>
        <v>0.85255265046296291</v>
      </c>
      <c r="H37" s="2">
        <f>AVERAGEIFS(User_Login_Table[TIME_DIFF_BETWEEN_PREV_LOGIN],User_Login_Table[USER_CODE],B37)</f>
        <v>3.9382314814814808E-2</v>
      </c>
      <c r="I37">
        <f>COUNTIFS(User_Login_Table[USER_CODE],B37,User_Login_Table[DEVICE_ID],"&lt;&gt;")</f>
        <v>12</v>
      </c>
    </row>
    <row r="38" spans="1:9" x14ac:dyDescent="0.25">
      <c r="A38" t="s">
        <v>64</v>
      </c>
      <c r="B38" t="s">
        <v>85</v>
      </c>
      <c r="C38" t="s">
        <v>86</v>
      </c>
      <c r="E38">
        <f>COUNTIF(User_Login_Table[USER_CODE],B38)</f>
        <v>10</v>
      </c>
      <c r="F38" s="2">
        <f>_xlfn.MINIFS(User_Login_Table[LOGIN_TIME],User_Login_Table[USER_CODE],B38)</f>
        <v>0.36988461805555556</v>
      </c>
      <c r="G38" s="2">
        <f>_xlfn.MAXIFS(User_Login_Table[LOGIN_TIME],User_Login_Table[USER_CODE],B38)</f>
        <v>0.76180728009259269</v>
      </c>
      <c r="H38" s="2">
        <f>AVERAGEIFS(User_Login_Table[TIME_DIFF_BETWEEN_PREV_LOGIN],User_Login_Table[USER_CODE],B38)</f>
        <v>3.919226620370371E-2</v>
      </c>
      <c r="I38">
        <f>COUNTIFS(User_Login_Table[USER_CODE],B38,User_Login_Table[DEVICE_ID],"&lt;&gt;")</f>
        <v>10</v>
      </c>
    </row>
    <row r="39" spans="1:9" x14ac:dyDescent="0.25">
      <c r="A39" t="s">
        <v>87</v>
      </c>
      <c r="B39" t="s">
        <v>88</v>
      </c>
      <c r="C39" t="s">
        <v>89</v>
      </c>
      <c r="E39">
        <f>COUNTIF(User_Login_Table[USER_CODE],B39)</f>
        <v>14</v>
      </c>
      <c r="F39" s="2">
        <f>_xlfn.MINIFS(User_Login_Table[LOGIN_TIME],User_Login_Table[USER_CODE],B39)</f>
        <v>0.35903666666666667</v>
      </c>
      <c r="G39" s="2">
        <f>_xlfn.MAXIFS(User_Login_Table[LOGIN_TIME],User_Login_Table[USER_CODE],B39)</f>
        <v>0.72183027777777775</v>
      </c>
      <c r="H39" s="2">
        <f>AVERAGEIFS(User_Login_Table[TIME_DIFF_BETWEEN_PREV_LOGIN],User_Login_Table[USER_CODE],B39)</f>
        <v>2.5913829365079362E-2</v>
      </c>
      <c r="I39">
        <f>COUNTIFS(User_Login_Table[USER_CODE],B39,User_Login_Table[DEVICE_ID],"&lt;&gt;")</f>
        <v>14</v>
      </c>
    </row>
    <row r="40" spans="1:9" x14ac:dyDescent="0.25">
      <c r="A40" t="s">
        <v>87</v>
      </c>
      <c r="B40" t="s">
        <v>90</v>
      </c>
      <c r="C40" t="s">
        <v>91</v>
      </c>
      <c r="E40">
        <f>COUNTIF(User_Login_Table[USER_CODE],B40)</f>
        <v>6</v>
      </c>
      <c r="F40" s="2">
        <f>_xlfn.MINIFS(User_Login_Table[LOGIN_TIME],User_Login_Table[USER_CODE],B40)</f>
        <v>0.37118246527777776</v>
      </c>
      <c r="G40" s="2">
        <f>_xlfn.MAXIFS(User_Login_Table[LOGIN_TIME],User_Login_Table[USER_CODE],B40)</f>
        <v>0.79951690972222222</v>
      </c>
      <c r="H40" s="2">
        <f>AVERAGEIFS(User_Login_Table[TIME_DIFF_BETWEEN_PREV_LOGIN],User_Login_Table[USER_CODE],B40)</f>
        <v>7.1389076003086416E-2</v>
      </c>
      <c r="I40">
        <f>COUNTIFS(User_Login_Table[USER_CODE],B40,User_Login_Table[DEVICE_ID],"&lt;&gt;")</f>
        <v>6</v>
      </c>
    </row>
    <row r="41" spans="1:9" x14ac:dyDescent="0.25">
      <c r="A41" t="s">
        <v>87</v>
      </c>
      <c r="B41" t="s">
        <v>92</v>
      </c>
      <c r="C41" t="s">
        <v>93</v>
      </c>
      <c r="E41">
        <f>COUNTIF(User_Login_Table[USER_CODE],B41)</f>
        <v>7</v>
      </c>
      <c r="F41" s="2">
        <f>_xlfn.MINIFS(User_Login_Table[LOGIN_TIME],User_Login_Table[USER_CODE],B41)</f>
        <v>0.36724106481481483</v>
      </c>
      <c r="G41" s="2">
        <f>_xlfn.MAXIFS(User_Login_Table[LOGIN_TIME],User_Login_Table[USER_CODE],B41)</f>
        <v>0.79169158564814823</v>
      </c>
      <c r="H41" s="2">
        <f>AVERAGEIFS(User_Login_Table[TIME_DIFF_BETWEEN_PREV_LOGIN],User_Login_Table[USER_CODE],B41)</f>
        <v>6.0635788690476193E-2</v>
      </c>
      <c r="I41">
        <f>COUNTIFS(User_Login_Table[USER_CODE],B41,User_Login_Table[DEVICE_ID],"&lt;&gt;")</f>
        <v>7</v>
      </c>
    </row>
    <row r="42" spans="1:9" x14ac:dyDescent="0.25">
      <c r="A42" t="s">
        <v>87</v>
      </c>
      <c r="B42" t="s">
        <v>94</v>
      </c>
      <c r="C42" t="s">
        <v>95</v>
      </c>
      <c r="E42">
        <f>COUNTIF(User_Login_Table[USER_CODE],B42)</f>
        <v>5</v>
      </c>
      <c r="F42" s="2">
        <f>_xlfn.MINIFS(User_Login_Table[LOGIN_TIME],User_Login_Table[USER_CODE],B42)</f>
        <v>0.3683344560185185</v>
      </c>
      <c r="G42" s="2">
        <f>_xlfn.MAXIFS(User_Login_Table[LOGIN_TIME],User_Login_Table[USER_CODE],B42)</f>
        <v>0.56998937500000002</v>
      </c>
      <c r="H42" s="2">
        <f>AVERAGEIFS(User_Login_Table[TIME_DIFF_BETWEEN_PREV_LOGIN],User_Login_Table[USER_CODE],B42)</f>
        <v>4.0330983796296294E-2</v>
      </c>
      <c r="I42">
        <f>COUNTIFS(User_Login_Table[USER_CODE],B42,User_Login_Table[DEVICE_ID],"&lt;&gt;")</f>
        <v>5</v>
      </c>
    </row>
    <row r="43" spans="1:9" x14ac:dyDescent="0.25">
      <c r="A43" t="s">
        <v>87</v>
      </c>
      <c r="B43" t="s">
        <v>96</v>
      </c>
      <c r="C43" t="s">
        <v>97</v>
      </c>
      <c r="E43">
        <f>COUNTIF(User_Login_Table[USER_CODE],B43)</f>
        <v>9</v>
      </c>
      <c r="F43" s="2">
        <f>_xlfn.MINIFS(User_Login_Table[LOGIN_TIME],User_Login_Table[USER_CODE],B43)</f>
        <v>0.36913709490740737</v>
      </c>
      <c r="G43" s="2">
        <f>_xlfn.MAXIFS(User_Login_Table[LOGIN_TIME],User_Login_Table[USER_CODE],B43)</f>
        <v>0.76691826388888895</v>
      </c>
      <c r="H43" s="2">
        <f>AVERAGEIFS(User_Login_Table[TIME_DIFF_BETWEEN_PREV_LOGIN],User_Login_Table[USER_CODE],B43)</f>
        <v>4.4197906378600833E-2</v>
      </c>
      <c r="I43">
        <f>COUNTIFS(User_Login_Table[USER_CODE],B43,User_Login_Table[DEVICE_ID],"&lt;&gt;")</f>
        <v>9</v>
      </c>
    </row>
    <row r="44" spans="1:9" x14ac:dyDescent="0.25">
      <c r="A44" t="s">
        <v>87</v>
      </c>
      <c r="B44" t="s">
        <v>98</v>
      </c>
      <c r="C44" t="s">
        <v>99</v>
      </c>
      <c r="E44">
        <f>COUNTIF(User_Login_Table[USER_CODE],B44)</f>
        <v>8</v>
      </c>
      <c r="F44" s="2">
        <f>_xlfn.MINIFS(User_Login_Table[LOGIN_TIME],User_Login_Table[USER_CODE],B44)</f>
        <v>0.37547809027777773</v>
      </c>
      <c r="G44" s="2">
        <f>_xlfn.MAXIFS(User_Login_Table[LOGIN_TIME],User_Login_Table[USER_CODE],B44)</f>
        <v>0.73298387731481485</v>
      </c>
      <c r="H44" s="2">
        <f>AVERAGEIFS(User_Login_Table[TIME_DIFF_BETWEEN_PREV_LOGIN],User_Login_Table[USER_CODE],B44)</f>
        <v>4.4688224826388893E-2</v>
      </c>
      <c r="I44">
        <f>COUNTIFS(User_Login_Table[USER_CODE],B44,User_Login_Table[DEVICE_ID],"&lt;&gt;")</f>
        <v>8</v>
      </c>
    </row>
    <row r="45" spans="1:9" x14ac:dyDescent="0.25">
      <c r="A45" t="s">
        <v>87</v>
      </c>
      <c r="B45" t="s">
        <v>100</v>
      </c>
      <c r="C45" t="s">
        <v>101</v>
      </c>
      <c r="E45">
        <f>COUNTIF(User_Login_Table[USER_CODE],B45)</f>
        <v>5</v>
      </c>
      <c r="F45" s="2">
        <f>_xlfn.MINIFS(User_Login_Table[LOGIN_TIME],User_Login_Table[USER_CODE],B45)</f>
        <v>0.37587677083333332</v>
      </c>
      <c r="G45" s="2">
        <f>_xlfn.MAXIFS(User_Login_Table[LOGIN_TIME],User_Login_Table[USER_CODE],B45)</f>
        <v>0.75386063657407398</v>
      </c>
      <c r="H45" s="2">
        <f>AVERAGEIFS(User_Login_Table[TIME_DIFF_BETWEEN_PREV_LOGIN],User_Login_Table[USER_CODE],B45)</f>
        <v>7.5596773148148153E-2</v>
      </c>
      <c r="I45">
        <f>COUNTIFS(User_Login_Table[USER_CODE],B45,User_Login_Table[DEVICE_ID],"&lt;&gt;")</f>
        <v>5</v>
      </c>
    </row>
    <row r="46" spans="1:9" x14ac:dyDescent="0.25">
      <c r="A46" t="s">
        <v>87</v>
      </c>
      <c r="B46" t="s">
        <v>102</v>
      </c>
      <c r="C46" t="s">
        <v>103</v>
      </c>
      <c r="E46">
        <f>COUNTIF(User_Login_Table[USER_CODE],B46)</f>
        <v>8</v>
      </c>
      <c r="F46" s="2">
        <f>_xlfn.MINIFS(User_Login_Table[LOGIN_TIME],User_Login_Table[USER_CODE],B46)</f>
        <v>0.37265946759259255</v>
      </c>
      <c r="G46" s="2">
        <f>_xlfn.MAXIFS(User_Login_Table[LOGIN_TIME],User_Login_Table[USER_CODE],B46)</f>
        <v>0.87276344907407399</v>
      </c>
      <c r="H46" s="2">
        <f>AVERAGEIFS(User_Login_Table[TIME_DIFF_BETWEEN_PREV_LOGIN],User_Login_Table[USER_CODE],B46)</f>
        <v>6.2512996238425933E-2</v>
      </c>
      <c r="I46">
        <f>COUNTIFS(User_Login_Table[USER_CODE],B46,User_Login_Table[DEVICE_ID],"&lt;&gt;")</f>
        <v>8</v>
      </c>
    </row>
    <row r="47" spans="1:9" x14ac:dyDescent="0.25">
      <c r="A47" t="s">
        <v>87</v>
      </c>
      <c r="B47" t="s">
        <v>104</v>
      </c>
      <c r="C47" t="s">
        <v>105</v>
      </c>
      <c r="E47">
        <f>COUNTIF(User_Login_Table[USER_CODE],B47)</f>
        <v>8</v>
      </c>
      <c r="F47" s="2">
        <f>_xlfn.MINIFS(User_Login_Table[LOGIN_TIME],User_Login_Table[USER_CODE],B47)</f>
        <v>0.36749188657407411</v>
      </c>
      <c r="G47" s="2">
        <f>_xlfn.MAXIFS(User_Login_Table[LOGIN_TIME],User_Login_Table[USER_CODE],B47)</f>
        <v>0.83344511574074076</v>
      </c>
      <c r="H47" s="2">
        <f>AVERAGEIFS(User_Login_Table[TIME_DIFF_BETWEEN_PREV_LOGIN],User_Login_Table[USER_CODE],B47)</f>
        <v>5.8244153645833331E-2</v>
      </c>
      <c r="I47">
        <f>COUNTIFS(User_Login_Table[USER_CODE],B47,User_Login_Table[DEVICE_ID],"&lt;&gt;")</f>
        <v>8</v>
      </c>
    </row>
    <row r="48" spans="1:9" x14ac:dyDescent="0.25">
      <c r="A48" t="s">
        <v>87</v>
      </c>
      <c r="B48" t="s">
        <v>106</v>
      </c>
      <c r="C48" t="s">
        <v>107</v>
      </c>
      <c r="E48">
        <f>COUNTIF(User_Login_Table[USER_CODE],B48)</f>
        <v>7</v>
      </c>
      <c r="F48" s="2">
        <f>_xlfn.MINIFS(User_Login_Table[LOGIN_TIME],User_Login_Table[USER_CODE],B48)</f>
        <v>0.3683064236111111</v>
      </c>
      <c r="G48" s="2">
        <f>_xlfn.MAXIFS(User_Login_Table[LOGIN_TIME],User_Login_Table[USER_CODE],B48)</f>
        <v>0.85915414351851849</v>
      </c>
      <c r="H48" s="2">
        <f>AVERAGEIFS(User_Login_Table[TIME_DIFF_BETWEEN_PREV_LOGIN],User_Login_Table[USER_CODE],B48)</f>
        <v>7.0121104497354494E-2</v>
      </c>
      <c r="I48">
        <f>COUNTIFS(User_Login_Table[USER_CODE],B48,User_Login_Table[DEVICE_ID],"&lt;&gt;")</f>
        <v>7</v>
      </c>
    </row>
    <row r="49" spans="1:9" x14ac:dyDescent="0.25">
      <c r="A49" t="s">
        <v>87</v>
      </c>
      <c r="B49" t="s">
        <v>108</v>
      </c>
      <c r="C49" t="s">
        <v>109</v>
      </c>
      <c r="E49">
        <f>COUNTIF(User_Login_Table[USER_CODE],B49)</f>
        <v>6</v>
      </c>
      <c r="F49" s="2">
        <f>_xlfn.MINIFS(User_Login_Table[LOGIN_TIME],User_Login_Table[USER_CODE],B49)</f>
        <v>0.36820740740740737</v>
      </c>
      <c r="G49" s="2">
        <f>_xlfn.MAXIFS(User_Login_Table[LOGIN_TIME],User_Login_Table[USER_CODE],B49)</f>
        <v>0.815875787037037</v>
      </c>
      <c r="H49" s="2">
        <f>AVERAGEIFS(User_Login_Table[TIME_DIFF_BETWEEN_PREV_LOGIN],User_Login_Table[USER_CODE],B49)</f>
        <v>7.4611398533950615E-2</v>
      </c>
      <c r="I49">
        <f>COUNTIFS(User_Login_Table[USER_CODE],B49,User_Login_Table[DEVICE_ID],"&lt;&gt;")</f>
        <v>6</v>
      </c>
    </row>
    <row r="50" spans="1:9" x14ac:dyDescent="0.25">
      <c r="A50" t="s">
        <v>87</v>
      </c>
      <c r="B50" t="s">
        <v>110</v>
      </c>
      <c r="C50" t="s">
        <v>111</v>
      </c>
      <c r="E50">
        <f>COUNTIF(User_Login_Table[USER_CODE],B50)</f>
        <v>5</v>
      </c>
      <c r="F50" s="2">
        <f>_xlfn.MINIFS(User_Login_Table[LOGIN_TIME],User_Login_Table[USER_CODE],B50)</f>
        <v>0.37085881944444443</v>
      </c>
      <c r="G50" s="2">
        <f>_xlfn.MAXIFS(User_Login_Table[LOGIN_TIME],User_Login_Table[USER_CODE],B50)</f>
        <v>0.70744701388888886</v>
      </c>
      <c r="H50" s="2">
        <f>AVERAGEIFS(User_Login_Table[TIME_DIFF_BETWEEN_PREV_LOGIN],User_Login_Table[USER_CODE],B50)</f>
        <v>6.731763657407408E-2</v>
      </c>
      <c r="I50">
        <f>COUNTIFS(User_Login_Table[USER_CODE],B50,User_Login_Table[DEVICE_ID],"&lt;&gt;")</f>
        <v>5</v>
      </c>
    </row>
    <row r="51" spans="1:9" x14ac:dyDescent="0.25">
      <c r="A51" t="s">
        <v>87</v>
      </c>
      <c r="B51" t="s">
        <v>112</v>
      </c>
      <c r="C51" t="s">
        <v>113</v>
      </c>
      <c r="E51">
        <f>COUNTIF(User_Login_Table[USER_CODE],B51)</f>
        <v>5</v>
      </c>
      <c r="F51" s="2">
        <f>_xlfn.MINIFS(User_Login_Table[LOGIN_TIME],User_Login_Table[USER_CODE],B51)</f>
        <v>0.39308415509259259</v>
      </c>
      <c r="G51" s="2">
        <f>_xlfn.MAXIFS(User_Login_Table[LOGIN_TIME],User_Login_Table[USER_CODE],B51)</f>
        <v>0.73154997685185175</v>
      </c>
      <c r="H51" s="2">
        <f>AVERAGEIFS(User_Login_Table[TIME_DIFF_BETWEEN_PREV_LOGIN],User_Login_Table[USER_CODE],B51)</f>
        <v>6.7693164351851839E-2</v>
      </c>
      <c r="I51">
        <f>COUNTIFS(User_Login_Table[USER_CODE],B51,User_Login_Table[DEVICE_ID],"&lt;&gt;")</f>
        <v>5</v>
      </c>
    </row>
    <row r="52" spans="1:9" x14ac:dyDescent="0.25">
      <c r="A52" t="s">
        <v>87</v>
      </c>
      <c r="B52" t="s">
        <v>114</v>
      </c>
      <c r="C52" t="s">
        <v>115</v>
      </c>
      <c r="E52">
        <f>COUNTIF(User_Login_Table[USER_CODE],B52)</f>
        <v>7</v>
      </c>
      <c r="F52" s="2">
        <f>_xlfn.MINIFS(User_Login_Table[LOGIN_TIME],User_Login_Table[USER_CODE],B52)</f>
        <v>0.40325749999999999</v>
      </c>
      <c r="G52" s="2">
        <f>_xlfn.MAXIFS(User_Login_Table[LOGIN_TIME],User_Login_Table[USER_CODE],B52)</f>
        <v>0.83334484953703702</v>
      </c>
      <c r="H52" s="2">
        <f>AVERAGEIFS(User_Login_Table[TIME_DIFF_BETWEEN_PREV_LOGIN],User_Login_Table[USER_CODE],B52)</f>
        <v>6.144104828042328E-2</v>
      </c>
      <c r="I52">
        <f>COUNTIFS(User_Login_Table[USER_CODE],B52,User_Login_Table[DEVICE_ID],"&lt;&gt;")</f>
        <v>7</v>
      </c>
    </row>
    <row r="53" spans="1:9" x14ac:dyDescent="0.25">
      <c r="A53" t="s">
        <v>87</v>
      </c>
      <c r="B53" t="s">
        <v>116</v>
      </c>
      <c r="C53" t="s">
        <v>117</v>
      </c>
      <c r="E53">
        <f>COUNTIF(User_Login_Table[USER_CODE],B53)</f>
        <v>6</v>
      </c>
      <c r="F53" s="2">
        <f>_xlfn.MINIFS(User_Login_Table[LOGIN_TIME],User_Login_Table[USER_CODE],B53)</f>
        <v>0.40115798611111114</v>
      </c>
      <c r="G53" s="2">
        <f>_xlfn.MAXIFS(User_Login_Table[LOGIN_TIME],User_Login_Table[USER_CODE],B53)</f>
        <v>0.77247415509259254</v>
      </c>
      <c r="H53" s="2">
        <f>AVERAGEIFS(User_Login_Table[TIME_DIFF_BETWEEN_PREV_LOGIN],User_Login_Table[USER_CODE],B53)</f>
        <v>6.1886028163580242E-2</v>
      </c>
      <c r="I53">
        <f>COUNTIFS(User_Login_Table[USER_CODE],B53,User_Login_Table[DEVICE_ID],"&lt;&gt;")</f>
        <v>6</v>
      </c>
    </row>
    <row r="54" spans="1:9" x14ac:dyDescent="0.25">
      <c r="A54" t="s">
        <v>87</v>
      </c>
      <c r="B54" t="s">
        <v>118</v>
      </c>
      <c r="C54" t="s">
        <v>119</v>
      </c>
      <c r="E54">
        <f>COUNTIF(User_Login_Table[USER_CODE],B54)</f>
        <v>4</v>
      </c>
      <c r="F54" s="2">
        <f>_xlfn.MINIFS(User_Login_Table[LOGIN_TIME],User_Login_Table[USER_CODE],B54)</f>
        <v>0.36355618055555555</v>
      </c>
      <c r="G54" s="2">
        <f>_xlfn.MAXIFS(User_Login_Table[LOGIN_TIME],User_Login_Table[USER_CODE],B54)</f>
        <v>0.74445957175925936</v>
      </c>
      <c r="H54" s="2">
        <f>AVERAGEIFS(User_Login_Table[TIME_DIFF_BETWEEN_PREV_LOGIN],User_Login_Table[USER_CODE],B54)</f>
        <v>9.5225844907407403E-2</v>
      </c>
      <c r="I54">
        <f>COUNTIFS(User_Login_Table[USER_CODE],B54,User_Login_Table[DEVICE_ID],"&lt;&gt;")</f>
        <v>4</v>
      </c>
    </row>
    <row r="55" spans="1:9" x14ac:dyDescent="0.25">
      <c r="A55" t="s">
        <v>87</v>
      </c>
      <c r="B55" t="s">
        <v>120</v>
      </c>
      <c r="C55" t="s">
        <v>121</v>
      </c>
      <c r="E55">
        <f>COUNTIF(User_Login_Table[USER_CODE],B55)</f>
        <v>6</v>
      </c>
      <c r="F55" s="2">
        <f>_xlfn.MINIFS(User_Login_Table[LOGIN_TIME],User_Login_Table[USER_CODE],B55)</f>
        <v>0.36246444444444448</v>
      </c>
      <c r="G55" s="2">
        <f>_xlfn.MAXIFS(User_Login_Table[LOGIN_TIME],User_Login_Table[USER_CODE],B55)</f>
        <v>0.88128925925925927</v>
      </c>
      <c r="H55" s="2">
        <f>AVERAGEIFS(User_Login_Table[TIME_DIFF_BETWEEN_PREV_LOGIN],User_Login_Table[USER_CODE],B55)</f>
        <v>8.647080054012346E-2</v>
      </c>
      <c r="I55">
        <f>COUNTIFS(User_Login_Table[USER_CODE],B55,User_Login_Table[DEVICE_ID],"&lt;&gt;")</f>
        <v>6</v>
      </c>
    </row>
    <row r="56" spans="1:9" x14ac:dyDescent="0.25">
      <c r="A56" t="s">
        <v>87</v>
      </c>
      <c r="B56" t="s">
        <v>122</v>
      </c>
      <c r="C56" t="s">
        <v>123</v>
      </c>
      <c r="E56">
        <f>COUNTIF(User_Login_Table[USER_CODE],B56)</f>
        <v>5</v>
      </c>
      <c r="F56" s="2">
        <f>_xlfn.MINIFS(User_Login_Table[LOGIN_TIME],User_Login_Table[USER_CODE],B56)</f>
        <v>0.36708497685185182</v>
      </c>
      <c r="G56" s="2">
        <f>_xlfn.MAXIFS(User_Login_Table[LOGIN_TIME],User_Login_Table[USER_CODE],B56)</f>
        <v>0.62921601851851849</v>
      </c>
      <c r="H56" s="2">
        <f>AVERAGEIFS(User_Login_Table[TIME_DIFF_BETWEEN_PREV_LOGIN],User_Login_Table[USER_CODE],B56)</f>
        <v>5.2426208333333335E-2</v>
      </c>
      <c r="I56">
        <f>COUNTIFS(User_Login_Table[USER_CODE],B56,User_Login_Table[DEVICE_ID],"&lt;&gt;")</f>
        <v>5</v>
      </c>
    </row>
    <row r="57" spans="1:9" x14ac:dyDescent="0.25">
      <c r="A57" t="s">
        <v>87</v>
      </c>
      <c r="B57" t="s">
        <v>124</v>
      </c>
      <c r="C57" t="s">
        <v>125</v>
      </c>
      <c r="E57">
        <f>COUNTIF(User_Login_Table[USER_CODE],B57)</f>
        <v>6</v>
      </c>
      <c r="F57" s="2">
        <f>_xlfn.MINIFS(User_Login_Table[LOGIN_TIME],User_Login_Table[USER_CODE],B57)</f>
        <v>0.37216153935185187</v>
      </c>
      <c r="G57" s="2">
        <f>_xlfn.MAXIFS(User_Login_Table[LOGIN_TIME],User_Login_Table[USER_CODE],B57)</f>
        <v>0.71763908564814816</v>
      </c>
      <c r="H57" s="2">
        <f>AVERAGEIFS(User_Login_Table[TIME_DIFF_BETWEEN_PREV_LOGIN],User_Login_Table[USER_CODE],B57)</f>
        <v>5.7579592978395065E-2</v>
      </c>
      <c r="I57">
        <f>COUNTIFS(User_Login_Table[USER_CODE],B57,User_Login_Table[DEVICE_ID],"&lt;&gt;")</f>
        <v>6</v>
      </c>
    </row>
    <row r="58" spans="1:9" x14ac:dyDescent="0.25">
      <c r="A58" t="s">
        <v>87</v>
      </c>
      <c r="B58" t="s">
        <v>126</v>
      </c>
      <c r="C58" t="s">
        <v>127</v>
      </c>
      <c r="E58">
        <f>COUNTIF(User_Login_Table[USER_CODE],B58)</f>
        <v>20</v>
      </c>
      <c r="F58" s="2">
        <f>_xlfn.MINIFS(User_Login_Table[LOGIN_TIME],User_Login_Table[USER_CODE],B58)</f>
        <v>0.37082434027777778</v>
      </c>
      <c r="G58" s="2">
        <f>_xlfn.MAXIFS(User_Login_Table[LOGIN_TIME],User_Login_Table[USER_CODE],B58)</f>
        <v>0.90180549768518514</v>
      </c>
      <c r="H58" s="2">
        <f>AVERAGEIFS(User_Login_Table[TIME_DIFF_BETWEEN_PREV_LOGIN],User_Login_Table[USER_CODE],B58)</f>
        <v>2.6549057291666667E-2</v>
      </c>
      <c r="I58">
        <f>COUNTIFS(User_Login_Table[USER_CODE],B58,User_Login_Table[DEVICE_ID],"&lt;&gt;")</f>
        <v>20</v>
      </c>
    </row>
    <row r="59" spans="1:9" x14ac:dyDescent="0.25">
      <c r="A59" t="s">
        <v>87</v>
      </c>
      <c r="B59" t="s">
        <v>128</v>
      </c>
      <c r="C59" t="s">
        <v>129</v>
      </c>
      <c r="E59">
        <f>COUNTIF(User_Login_Table[USER_CODE],B59)</f>
        <v>32</v>
      </c>
      <c r="F59" s="2">
        <f>_xlfn.MINIFS(User_Login_Table[LOGIN_TIME],User_Login_Table[USER_CODE],B59)</f>
        <v>0.36795968749999997</v>
      </c>
      <c r="G59" s="2">
        <f>_xlfn.MAXIFS(User_Login_Table[LOGIN_TIME],User_Login_Table[USER_CODE],B59)</f>
        <v>0.90522809027777784</v>
      </c>
      <c r="H59" s="2">
        <f>AVERAGEIFS(User_Login_Table[TIME_DIFF_BETWEEN_PREV_LOGIN],User_Login_Table[USER_CODE],B59)</f>
        <v>1.6789638671875003E-2</v>
      </c>
      <c r="I59">
        <f>COUNTIFS(User_Login_Table[USER_CODE],B59,User_Login_Table[DEVICE_ID],"&lt;&gt;")</f>
        <v>32</v>
      </c>
    </row>
    <row r="60" spans="1:9" x14ac:dyDescent="0.25">
      <c r="A60" t="s">
        <v>87</v>
      </c>
      <c r="B60" t="s">
        <v>130</v>
      </c>
      <c r="C60" t="s">
        <v>131</v>
      </c>
      <c r="E60">
        <f>COUNTIF(User_Login_Table[USER_CODE],B60)</f>
        <v>5</v>
      </c>
      <c r="F60" s="2">
        <f>_xlfn.MINIFS(User_Login_Table[LOGIN_TIME],User_Login_Table[USER_CODE],B60)</f>
        <v>0.39988464120370365</v>
      </c>
      <c r="G60" s="2">
        <f>_xlfn.MAXIFS(User_Login_Table[LOGIN_TIME],User_Login_Table[USER_CODE],B60)</f>
        <v>0.79571311342592599</v>
      </c>
      <c r="H60" s="2">
        <f>AVERAGEIFS(User_Login_Table[TIME_DIFF_BETWEEN_PREV_LOGIN],User_Login_Table[USER_CODE],B60)</f>
        <v>7.9165694444444462E-2</v>
      </c>
      <c r="I60">
        <f>COUNTIFS(User_Login_Table[USER_CODE],B60,User_Login_Table[DEVICE_ID],"&lt;&gt;")</f>
        <v>5</v>
      </c>
    </row>
    <row r="61" spans="1:9" x14ac:dyDescent="0.25">
      <c r="A61" t="s">
        <v>87</v>
      </c>
      <c r="B61" t="s">
        <v>132</v>
      </c>
      <c r="C61" t="s">
        <v>133</v>
      </c>
      <c r="E61">
        <f>COUNTIF(User_Login_Table[USER_CODE],B61)</f>
        <v>6</v>
      </c>
      <c r="F61" s="2">
        <f>_xlfn.MINIFS(User_Login_Table[LOGIN_TIME],User_Login_Table[USER_CODE],B61)</f>
        <v>0.36428864583333337</v>
      </c>
      <c r="G61" s="2">
        <f>_xlfn.MAXIFS(User_Login_Table[LOGIN_TIME],User_Login_Table[USER_CODE],B61)</f>
        <v>0.75428496527777777</v>
      </c>
      <c r="H61" s="2">
        <f>AVERAGEIFS(User_Login_Table[TIME_DIFF_BETWEEN_PREV_LOGIN],User_Login_Table[USER_CODE],B61)</f>
        <v>6.4999386574074072E-2</v>
      </c>
      <c r="I61">
        <f>COUNTIFS(User_Login_Table[USER_CODE],B61,User_Login_Table[DEVICE_ID],"&lt;&gt;")</f>
        <v>6</v>
      </c>
    </row>
    <row r="62" spans="1:9" x14ac:dyDescent="0.25">
      <c r="A62" t="s">
        <v>87</v>
      </c>
      <c r="B62" t="s">
        <v>134</v>
      </c>
      <c r="C62" t="s">
        <v>135</v>
      </c>
      <c r="E62">
        <f>COUNTIF(User_Login_Table[USER_CODE],B62)</f>
        <v>13</v>
      </c>
      <c r="F62" s="2">
        <f>_xlfn.MINIFS(User_Login_Table[LOGIN_TIME],User_Login_Table[USER_CODE],B62)</f>
        <v>0.38141695601851855</v>
      </c>
      <c r="G62" s="2">
        <f>_xlfn.MAXIFS(User_Login_Table[LOGIN_TIME],User_Login_Table[USER_CODE],B62)</f>
        <v>0.8727830324074074</v>
      </c>
      <c r="H62" s="2">
        <f>AVERAGEIFS(User_Login_Table[TIME_DIFF_BETWEEN_PREV_LOGIN],User_Login_Table[USER_CODE],B62)</f>
        <v>3.7797389601139604E-2</v>
      </c>
      <c r="I62">
        <f>COUNTIFS(User_Login_Table[USER_CODE],B62,User_Login_Table[DEVICE_ID],"&lt;&gt;")</f>
        <v>13</v>
      </c>
    </row>
    <row r="63" spans="1:9" x14ac:dyDescent="0.25">
      <c r="A63" t="s">
        <v>87</v>
      </c>
      <c r="B63" t="s">
        <v>136</v>
      </c>
      <c r="C63" t="s">
        <v>137</v>
      </c>
      <c r="E63">
        <f>COUNTIF(User_Login_Table[USER_CODE],B63)</f>
        <v>15</v>
      </c>
      <c r="F63" s="2">
        <f>_xlfn.MINIFS(User_Login_Table[LOGIN_TIME],User_Login_Table[USER_CODE],B63)</f>
        <v>0.37227085648148145</v>
      </c>
      <c r="G63" s="2">
        <f>_xlfn.MAXIFS(User_Login_Table[LOGIN_TIME],User_Login_Table[USER_CODE],B63)</f>
        <v>0.83464039351851849</v>
      </c>
      <c r="H63" s="2">
        <f>AVERAGEIFS(User_Login_Table[TIME_DIFF_BETWEEN_PREV_LOGIN],User_Login_Table[USER_CODE],B63)</f>
        <v>3.0824635802469136E-2</v>
      </c>
      <c r="I63">
        <f>COUNTIFS(User_Login_Table[USER_CODE],B63,User_Login_Table[DEVICE_ID],"&lt;&gt;")</f>
        <v>15</v>
      </c>
    </row>
    <row r="64" spans="1:9" x14ac:dyDescent="0.25">
      <c r="A64" t="s">
        <v>87</v>
      </c>
      <c r="B64" t="s">
        <v>138</v>
      </c>
      <c r="C64" t="s">
        <v>139</v>
      </c>
      <c r="E64">
        <f>COUNTIF(User_Login_Table[USER_CODE],B64)</f>
        <v>5</v>
      </c>
      <c r="F64" s="2">
        <f>_xlfn.MINIFS(User_Login_Table[LOGIN_TIME],User_Login_Table[USER_CODE],B64)</f>
        <v>0.37614849537037037</v>
      </c>
      <c r="G64" s="2">
        <f>_xlfn.MAXIFS(User_Login_Table[LOGIN_TIME],User_Login_Table[USER_CODE],B64)</f>
        <v>0.76912611111111107</v>
      </c>
      <c r="H64" s="2">
        <f>AVERAGEIFS(User_Login_Table[TIME_DIFF_BETWEEN_PREV_LOGIN],User_Login_Table[USER_CODE],B64)</f>
        <v>7.8595523148148161E-2</v>
      </c>
      <c r="I64">
        <f>COUNTIFS(User_Login_Table[USER_CODE],B64,User_Login_Table[DEVICE_ID],"&lt;&gt;")</f>
        <v>5</v>
      </c>
    </row>
    <row r="65" spans="1:9" x14ac:dyDescent="0.25">
      <c r="A65" t="s">
        <v>87</v>
      </c>
      <c r="B65" t="s">
        <v>140</v>
      </c>
      <c r="C65" t="s">
        <v>141</v>
      </c>
      <c r="E65">
        <f>COUNTIF(User_Login_Table[USER_CODE],B65)</f>
        <v>7</v>
      </c>
      <c r="F65" s="2">
        <f>_xlfn.MINIFS(User_Login_Table[LOGIN_TIME],User_Login_Table[USER_CODE],B65)</f>
        <v>0.3677966319444444</v>
      </c>
      <c r="G65" s="2">
        <f>_xlfn.MAXIFS(User_Login_Table[LOGIN_TIME],User_Login_Table[USER_CODE],B65)</f>
        <v>0.76811770833333337</v>
      </c>
      <c r="H65" s="2">
        <f>AVERAGEIFS(User_Login_Table[TIME_DIFF_BETWEEN_PREV_LOGIN],User_Login_Table[USER_CODE],B65)</f>
        <v>5.7188726851851848E-2</v>
      </c>
      <c r="I65">
        <f>COUNTIFS(User_Login_Table[USER_CODE],B65,User_Login_Table[DEVICE_ID],"&lt;&gt;")</f>
        <v>7</v>
      </c>
    </row>
    <row r="66" spans="1:9" x14ac:dyDescent="0.25">
      <c r="A66" t="s">
        <v>87</v>
      </c>
      <c r="B66" t="s">
        <v>142</v>
      </c>
      <c r="C66" t="s">
        <v>143</v>
      </c>
      <c r="E66">
        <f>COUNTIF(User_Login_Table[USER_CODE],B66)</f>
        <v>5</v>
      </c>
      <c r="F66" s="2">
        <f>_xlfn.MINIFS(User_Login_Table[LOGIN_TIME],User_Login_Table[USER_CODE],B66)</f>
        <v>0.36858880787037035</v>
      </c>
      <c r="G66" s="2">
        <f>_xlfn.MAXIFS(User_Login_Table[LOGIN_TIME],User_Login_Table[USER_CODE],B66)</f>
        <v>0.71458012731481479</v>
      </c>
      <c r="H66" s="2">
        <f>AVERAGEIFS(User_Login_Table[TIME_DIFF_BETWEEN_PREV_LOGIN],User_Login_Table[USER_CODE],B66)</f>
        <v>6.9198263888888875E-2</v>
      </c>
      <c r="I66">
        <f>COUNTIFS(User_Login_Table[USER_CODE],B66,User_Login_Table[DEVICE_ID],"&lt;&gt;")</f>
        <v>5</v>
      </c>
    </row>
    <row r="67" spans="1:9" x14ac:dyDescent="0.25">
      <c r="A67" t="s">
        <v>55</v>
      </c>
      <c r="B67" t="s">
        <v>144</v>
      </c>
      <c r="C67" t="s">
        <v>145</v>
      </c>
      <c r="E67">
        <f>COUNTIF(User_Login_Table[USER_CODE],B67)</f>
        <v>5</v>
      </c>
      <c r="F67" s="2">
        <f>_xlfn.MINIFS(User_Login_Table[LOGIN_TIME],User_Login_Table[USER_CODE],B67)</f>
        <v>0.36272013888888893</v>
      </c>
      <c r="G67" s="2">
        <f>_xlfn.MAXIFS(User_Login_Table[LOGIN_TIME],User_Login_Table[USER_CODE],B67)</f>
        <v>0.7371352893518518</v>
      </c>
      <c r="H67" s="2">
        <f>AVERAGEIFS(User_Login_Table[TIME_DIFF_BETWEEN_PREV_LOGIN],User_Login_Table[USER_CODE],B67)</f>
        <v>7.488303009259259E-2</v>
      </c>
      <c r="I67">
        <f>COUNTIFS(User_Login_Table[USER_CODE],B67,User_Login_Table[DEVICE_ID],"&lt;&gt;")</f>
        <v>5</v>
      </c>
    </row>
    <row r="68" spans="1:9" x14ac:dyDescent="0.25">
      <c r="A68" t="s">
        <v>55</v>
      </c>
      <c r="B68" t="s">
        <v>146</v>
      </c>
      <c r="C68" t="s">
        <v>147</v>
      </c>
      <c r="E68">
        <f>COUNTIF(User_Login_Table[USER_CODE],B68)</f>
        <v>13</v>
      </c>
      <c r="F68" s="2">
        <f>_xlfn.MINIFS(User_Login_Table[LOGIN_TIME],User_Login_Table[USER_CODE],B68)</f>
        <v>0.41784447916666667</v>
      </c>
      <c r="G68" s="2">
        <f>_xlfn.MAXIFS(User_Login_Table[LOGIN_TIME],User_Login_Table[USER_CODE],B68)</f>
        <v>0.8396859143518518</v>
      </c>
      <c r="H68" s="2">
        <f>AVERAGEIFS(User_Login_Table[TIME_DIFF_BETWEEN_PREV_LOGIN],User_Login_Table[USER_CODE],B68)</f>
        <v>3.2449342058404558E-2</v>
      </c>
      <c r="I68">
        <f>COUNTIFS(User_Login_Table[USER_CODE],B68,User_Login_Table[DEVICE_ID],"&lt;&gt;")</f>
        <v>13</v>
      </c>
    </row>
    <row r="69" spans="1:9" x14ac:dyDescent="0.25">
      <c r="A69" t="s">
        <v>55</v>
      </c>
      <c r="B69" t="s">
        <v>148</v>
      </c>
      <c r="C69" t="s">
        <v>149</v>
      </c>
      <c r="E69">
        <f>COUNTIF(User_Login_Table[USER_CODE],B69)</f>
        <v>12</v>
      </c>
      <c r="F69" s="2">
        <f>_xlfn.MINIFS(User_Login_Table[LOGIN_TIME],User_Login_Table[USER_CODE],B69)</f>
        <v>0.40419087962962963</v>
      </c>
      <c r="G69" s="2">
        <f>_xlfn.MAXIFS(User_Login_Table[LOGIN_TIME],User_Login_Table[USER_CODE],B69)</f>
        <v>0.78836356481481484</v>
      </c>
      <c r="H69" s="2">
        <f>AVERAGEIFS(User_Login_Table[TIME_DIFF_BETWEEN_PREV_LOGIN],User_Login_Table[USER_CODE],B69)</f>
        <v>3.2014390432098763E-2</v>
      </c>
      <c r="I69">
        <f>COUNTIFS(User_Login_Table[USER_CODE],B69,User_Login_Table[DEVICE_ID],"&lt;&gt;")</f>
        <v>12</v>
      </c>
    </row>
    <row r="70" spans="1:9" x14ac:dyDescent="0.25">
      <c r="A70" t="s">
        <v>55</v>
      </c>
      <c r="B70" t="s">
        <v>150</v>
      </c>
      <c r="C70" t="s">
        <v>151</v>
      </c>
      <c r="E70">
        <f>COUNTIF(User_Login_Table[USER_CODE],B70)</f>
        <v>5</v>
      </c>
      <c r="F70" s="2">
        <f>_xlfn.MINIFS(User_Login_Table[LOGIN_TIME],User_Login_Table[USER_CODE],B70)</f>
        <v>0.37978696759259262</v>
      </c>
      <c r="G70" s="2">
        <f>_xlfn.MAXIFS(User_Login_Table[LOGIN_TIME],User_Login_Table[USER_CODE],B70)</f>
        <v>0.82823437499999997</v>
      </c>
      <c r="H70" s="2">
        <f>AVERAGEIFS(User_Login_Table[TIME_DIFF_BETWEEN_PREV_LOGIN],User_Login_Table[USER_CODE],B70)</f>
        <v>8.9689481481481481E-2</v>
      </c>
      <c r="I70">
        <f>COUNTIFS(User_Login_Table[USER_CODE],B70,User_Login_Table[DEVICE_ID],"&lt;&gt;")</f>
        <v>5</v>
      </c>
    </row>
    <row r="71" spans="1:9" x14ac:dyDescent="0.25">
      <c r="A71" t="s">
        <v>55</v>
      </c>
      <c r="B71" t="s">
        <v>152</v>
      </c>
      <c r="C71" t="s">
        <v>153</v>
      </c>
      <c r="E71">
        <f>COUNTIF(User_Login_Table[USER_CODE],B71)</f>
        <v>7</v>
      </c>
      <c r="F71" s="2">
        <f>_xlfn.MINIFS(User_Login_Table[LOGIN_TIME],User_Login_Table[USER_CODE],B71)</f>
        <v>0.38963451388888887</v>
      </c>
      <c r="G71" s="2">
        <f>_xlfn.MAXIFS(User_Login_Table[LOGIN_TIME],User_Login_Table[USER_CODE],B71)</f>
        <v>0.76243373842592588</v>
      </c>
      <c r="H71" s="2">
        <f>AVERAGEIFS(User_Login_Table[TIME_DIFF_BETWEEN_PREV_LOGIN],User_Login_Table[USER_CODE],B71)</f>
        <v>5.3257032076719578E-2</v>
      </c>
      <c r="I71">
        <f>COUNTIFS(User_Login_Table[USER_CODE],B71,User_Login_Table[DEVICE_ID],"&lt;&gt;")</f>
        <v>7</v>
      </c>
    </row>
    <row r="72" spans="1:9" x14ac:dyDescent="0.25">
      <c r="A72" t="s">
        <v>55</v>
      </c>
      <c r="B72" t="s">
        <v>154</v>
      </c>
      <c r="C72" t="s">
        <v>155</v>
      </c>
      <c r="E72">
        <f>COUNTIF(User_Login_Table[USER_CODE],B72)</f>
        <v>7</v>
      </c>
      <c r="F72" s="2">
        <f>_xlfn.MINIFS(User_Login_Table[LOGIN_TIME],User_Login_Table[USER_CODE],B72)</f>
        <v>0.36416050925925925</v>
      </c>
      <c r="G72" s="2">
        <f>_xlfn.MAXIFS(User_Login_Table[LOGIN_TIME],User_Login_Table[USER_CODE],B72)</f>
        <v>0.80042127314814815</v>
      </c>
      <c r="H72" s="2">
        <f>AVERAGEIFS(User_Login_Table[TIME_DIFF_BETWEEN_PREV_LOGIN],User_Login_Table[USER_CODE],B72)</f>
        <v>6.2322966269841275E-2</v>
      </c>
      <c r="I72">
        <f>COUNTIFS(User_Login_Table[USER_CODE],B72,User_Login_Table[DEVICE_ID],"&lt;&gt;")</f>
        <v>7</v>
      </c>
    </row>
    <row r="73" spans="1:9" x14ac:dyDescent="0.25">
      <c r="A73" t="s">
        <v>55</v>
      </c>
      <c r="B73" t="s">
        <v>156</v>
      </c>
      <c r="C73" t="s">
        <v>157</v>
      </c>
      <c r="E73">
        <f>COUNTIF(User_Login_Table[USER_CODE],B73)</f>
        <v>13</v>
      </c>
      <c r="F73" s="2">
        <f>_xlfn.MINIFS(User_Login_Table[LOGIN_TIME],User_Login_Table[USER_CODE],B73)</f>
        <v>0.38164677083333332</v>
      </c>
      <c r="G73" s="2">
        <f>_xlfn.MAXIFS(User_Login_Table[LOGIN_TIME],User_Login_Table[USER_CODE],B73)</f>
        <v>0.90283643518518508</v>
      </c>
      <c r="H73" s="2">
        <f>AVERAGEIFS(User_Login_Table[TIME_DIFF_BETWEEN_PREV_LOGIN],User_Login_Table[USER_CODE],B73)</f>
        <v>4.0091512642450144E-2</v>
      </c>
      <c r="I73">
        <f>COUNTIFS(User_Login_Table[USER_CODE],B73,User_Login_Table[DEVICE_ID],"&lt;&gt;")</f>
        <v>13</v>
      </c>
    </row>
    <row r="74" spans="1:9" x14ac:dyDescent="0.25">
      <c r="A74" t="s">
        <v>55</v>
      </c>
      <c r="B74" t="s">
        <v>158</v>
      </c>
      <c r="C74" t="s">
        <v>159</v>
      </c>
      <c r="E74">
        <f>COUNTIF(User_Login_Table[USER_CODE],B74)</f>
        <v>7</v>
      </c>
      <c r="F74" s="2">
        <f>_xlfn.MINIFS(User_Login_Table[LOGIN_TIME],User_Login_Table[USER_CODE],B74)</f>
        <v>0.40028609953703703</v>
      </c>
      <c r="G74" s="2">
        <f>_xlfn.MAXIFS(User_Login_Table[LOGIN_TIME],User_Login_Table[USER_CODE],B74)</f>
        <v>0.73065631944444442</v>
      </c>
      <c r="H74" s="2">
        <f>AVERAGEIFS(User_Login_Table[TIME_DIFF_BETWEEN_PREV_LOGIN],User_Login_Table[USER_CODE],B74)</f>
        <v>4.7195744047619052E-2</v>
      </c>
      <c r="I74">
        <f>COUNTIFS(User_Login_Table[USER_CODE],B74,User_Login_Table[DEVICE_ID],"&lt;&gt;")</f>
        <v>7</v>
      </c>
    </row>
    <row r="75" spans="1:9" x14ac:dyDescent="0.25">
      <c r="A75" t="s">
        <v>55</v>
      </c>
      <c r="B75" t="s">
        <v>160</v>
      </c>
      <c r="C75" t="s">
        <v>161</v>
      </c>
      <c r="E75">
        <f>COUNTIF(User_Login_Table[USER_CODE],B75)</f>
        <v>4</v>
      </c>
      <c r="F75" s="2">
        <f>_xlfn.MINIFS(User_Login_Table[LOGIN_TIME],User_Login_Table[USER_CODE],B75)</f>
        <v>0.37496143518518515</v>
      </c>
      <c r="G75" s="2">
        <f>_xlfn.MAXIFS(User_Login_Table[LOGIN_TIME],User_Login_Table[USER_CODE],B75)</f>
        <v>0.73782530092592591</v>
      </c>
      <c r="H75" s="2">
        <f>AVERAGEIFS(User_Login_Table[TIME_DIFF_BETWEEN_PREV_LOGIN],User_Login_Table[USER_CODE],B75)</f>
        <v>9.0715966435185175E-2</v>
      </c>
      <c r="I75">
        <f>COUNTIFS(User_Login_Table[USER_CODE],B75,User_Login_Table[DEVICE_ID],"&lt;&gt;")</f>
        <v>4</v>
      </c>
    </row>
    <row r="76" spans="1:9" x14ac:dyDescent="0.25">
      <c r="A76" t="s">
        <v>55</v>
      </c>
      <c r="B76" t="s">
        <v>162</v>
      </c>
      <c r="C76" t="s">
        <v>163</v>
      </c>
      <c r="E76">
        <f>COUNTIF(User_Login_Table[USER_CODE],B76)</f>
        <v>32</v>
      </c>
      <c r="F76" s="2">
        <f>_xlfn.MINIFS(User_Login_Table[LOGIN_TIME],User_Login_Table[USER_CODE],B76)</f>
        <v>0.37402314814814813</v>
      </c>
      <c r="G76" s="2">
        <f>_xlfn.MAXIFS(User_Login_Table[LOGIN_TIME],User_Login_Table[USER_CODE],B76)</f>
        <v>0.85222438657407407</v>
      </c>
      <c r="H76" s="2">
        <f>AVERAGEIFS(User_Login_Table[TIME_DIFF_BETWEEN_PREV_LOGIN],User_Login_Table[USER_CODE],B76)</f>
        <v>1.4943788339120368E-2</v>
      </c>
      <c r="I76">
        <f>COUNTIFS(User_Login_Table[USER_CODE],B76,User_Login_Table[DEVICE_ID],"&lt;&gt;")</f>
        <v>32</v>
      </c>
    </row>
    <row r="77" spans="1:9" x14ac:dyDescent="0.25">
      <c r="A77" t="s">
        <v>55</v>
      </c>
      <c r="B77" t="s">
        <v>164</v>
      </c>
      <c r="C77" t="s">
        <v>165</v>
      </c>
      <c r="E77">
        <f>COUNTIF(User_Login_Table[USER_CODE],B77)</f>
        <v>11</v>
      </c>
      <c r="F77" s="2">
        <f>_xlfn.MINIFS(User_Login_Table[LOGIN_TIME],User_Login_Table[USER_CODE],B77)</f>
        <v>0.38024028935185189</v>
      </c>
      <c r="G77" s="2">
        <f>_xlfn.MAXIFS(User_Login_Table[LOGIN_TIME],User_Login_Table[USER_CODE],B77)</f>
        <v>0.86782223379629631</v>
      </c>
      <c r="H77" s="2">
        <f>AVERAGEIFS(User_Login_Table[TIME_DIFF_BETWEEN_PREV_LOGIN],User_Login_Table[USER_CODE],B77)</f>
        <v>4.4325630260942758E-2</v>
      </c>
      <c r="I77">
        <f>COUNTIFS(User_Login_Table[USER_CODE],B77,User_Login_Table[DEVICE_ID],"&lt;&gt;")</f>
        <v>11</v>
      </c>
    </row>
    <row r="78" spans="1:9" x14ac:dyDescent="0.25">
      <c r="A78" t="s">
        <v>166</v>
      </c>
      <c r="B78" t="s">
        <v>167</v>
      </c>
      <c r="C78" t="s">
        <v>168</v>
      </c>
      <c r="E78">
        <f>COUNTIF(User_Login_Table[USER_CODE],B78)</f>
        <v>10</v>
      </c>
      <c r="F78" s="2">
        <f>_xlfn.MINIFS(User_Login_Table[LOGIN_TIME],User_Login_Table[USER_CODE],B78)</f>
        <v>0.35947310185185183</v>
      </c>
      <c r="G78" s="2">
        <f>_xlfn.MAXIFS(User_Login_Table[LOGIN_TIME],User_Login_Table[USER_CODE],B78)</f>
        <v>0.89121908564814811</v>
      </c>
      <c r="H78" s="2">
        <f>AVERAGEIFS(User_Login_Table[TIME_DIFF_BETWEEN_PREV_LOGIN],User_Login_Table[USER_CODE],B78)</f>
        <v>5.3174598379629637E-2</v>
      </c>
      <c r="I78">
        <f>COUNTIFS(User_Login_Table[USER_CODE],B78,User_Login_Table[DEVICE_ID],"&lt;&gt;")</f>
        <v>10</v>
      </c>
    </row>
    <row r="79" spans="1:9" x14ac:dyDescent="0.25">
      <c r="A79" t="s">
        <v>166</v>
      </c>
      <c r="B79" t="s">
        <v>169</v>
      </c>
      <c r="C79" t="s">
        <v>170</v>
      </c>
      <c r="E79">
        <f>COUNTIF(User_Login_Table[USER_CODE],B79)</f>
        <v>7</v>
      </c>
      <c r="F79" s="2">
        <f>_xlfn.MINIFS(User_Login_Table[LOGIN_TIME],User_Login_Table[USER_CODE],B79)</f>
        <v>0.36583627314814815</v>
      </c>
      <c r="G79" s="2">
        <f>_xlfn.MAXIFS(User_Login_Table[LOGIN_TIME],User_Login_Table[USER_CODE],B79)</f>
        <v>0.83323371527777779</v>
      </c>
      <c r="H79" s="2">
        <f>AVERAGEIFS(User_Login_Table[TIME_DIFF_BETWEEN_PREV_LOGIN],User_Login_Table[USER_CODE],B79)</f>
        <v>6.6771063161375668E-2</v>
      </c>
      <c r="I79">
        <f>COUNTIFS(User_Login_Table[USER_CODE],B79,User_Login_Table[DEVICE_ID],"&lt;&gt;")</f>
        <v>7</v>
      </c>
    </row>
    <row r="80" spans="1:9" x14ac:dyDescent="0.25">
      <c r="A80" t="s">
        <v>166</v>
      </c>
      <c r="B80" t="s">
        <v>171</v>
      </c>
      <c r="C80" t="s">
        <v>172</v>
      </c>
      <c r="E80">
        <f>COUNTIF(User_Login_Table[USER_CODE],B80)</f>
        <v>5</v>
      </c>
      <c r="F80" s="2">
        <f>_xlfn.MINIFS(User_Login_Table[LOGIN_TIME],User_Login_Table[USER_CODE],B80)</f>
        <v>0.42027746527777782</v>
      </c>
      <c r="G80" s="2">
        <f>_xlfn.MAXIFS(User_Login_Table[LOGIN_TIME],User_Login_Table[USER_CODE],B80)</f>
        <v>0.54136040509259253</v>
      </c>
      <c r="H80" s="2">
        <f>AVERAGEIFS(User_Login_Table[TIME_DIFF_BETWEEN_PREV_LOGIN],User_Login_Table[USER_CODE],B80)</f>
        <v>2.4216590277777776E-2</v>
      </c>
      <c r="I80">
        <f>COUNTIFS(User_Login_Table[USER_CODE],B80,User_Login_Table[DEVICE_ID],"&lt;&gt;")</f>
        <v>5</v>
      </c>
    </row>
    <row r="81" spans="1:9" x14ac:dyDescent="0.25">
      <c r="A81" t="s">
        <v>166</v>
      </c>
      <c r="B81" t="s">
        <v>173</v>
      </c>
      <c r="C81" t="s">
        <v>174</v>
      </c>
      <c r="E81">
        <f>COUNTIF(User_Login_Table[USER_CODE],B81)</f>
        <v>7</v>
      </c>
      <c r="F81" s="2">
        <f>_xlfn.MINIFS(User_Login_Table[LOGIN_TIME],User_Login_Table[USER_CODE],B81)</f>
        <v>0.37125673611111115</v>
      </c>
      <c r="G81" s="2">
        <f>_xlfn.MAXIFS(User_Login_Table[LOGIN_TIME],User_Login_Table[USER_CODE],B81)</f>
        <v>0.86571342592592593</v>
      </c>
      <c r="H81" s="2">
        <f>AVERAGEIFS(User_Login_Table[TIME_DIFF_BETWEEN_PREV_LOGIN],User_Login_Table[USER_CODE],B81)</f>
        <v>7.0636668320105817E-2</v>
      </c>
      <c r="I81">
        <f>COUNTIFS(User_Login_Table[USER_CODE],B81,User_Login_Table[DEVICE_ID],"&lt;&gt;")</f>
        <v>7</v>
      </c>
    </row>
    <row r="82" spans="1:9" x14ac:dyDescent="0.25">
      <c r="A82" t="s">
        <v>166</v>
      </c>
      <c r="B82" t="s">
        <v>175</v>
      </c>
      <c r="C82" t="s">
        <v>176</v>
      </c>
      <c r="E82">
        <f>COUNTIF(User_Login_Table[USER_CODE],B82)</f>
        <v>9</v>
      </c>
      <c r="F82" s="2">
        <f>_xlfn.MINIFS(User_Login_Table[LOGIN_TIME],User_Login_Table[USER_CODE],B82)</f>
        <v>0.36460905092592594</v>
      </c>
      <c r="G82" s="2">
        <f>_xlfn.MAXIFS(User_Login_Table[LOGIN_TIME],User_Login_Table[USER_CODE],B82)</f>
        <v>0.8335139236111111</v>
      </c>
      <c r="H82" s="2">
        <f>AVERAGEIFS(User_Login_Table[TIME_DIFF_BETWEEN_PREV_LOGIN],User_Login_Table[USER_CODE],B82)</f>
        <v>5.2100542695473255E-2</v>
      </c>
      <c r="I82">
        <f>COUNTIFS(User_Login_Table[USER_CODE],B82,User_Login_Table[DEVICE_ID],"&lt;&gt;")</f>
        <v>9</v>
      </c>
    </row>
    <row r="83" spans="1:9" x14ac:dyDescent="0.25">
      <c r="A83" t="s">
        <v>166</v>
      </c>
      <c r="B83" t="s">
        <v>177</v>
      </c>
      <c r="C83" t="s">
        <v>178</v>
      </c>
      <c r="E83">
        <f>COUNTIF(User_Login_Table[USER_CODE],B83)</f>
        <v>9</v>
      </c>
      <c r="F83" s="2">
        <f>_xlfn.MINIFS(User_Login_Table[LOGIN_TIME],User_Login_Table[USER_CODE],B83)</f>
        <v>0.37402317129629631</v>
      </c>
      <c r="G83" s="2">
        <f>_xlfn.MAXIFS(User_Login_Table[LOGIN_TIME],User_Login_Table[USER_CODE],B83)</f>
        <v>0.78373714120370375</v>
      </c>
      <c r="H83" s="2">
        <f>AVERAGEIFS(User_Login_Table[TIME_DIFF_BETWEEN_PREV_LOGIN],User_Login_Table[USER_CODE],B83)</f>
        <v>4.5523775720164611E-2</v>
      </c>
      <c r="I83">
        <f>COUNTIFS(User_Login_Table[USER_CODE],B83,User_Login_Table[DEVICE_ID],"&lt;&gt;")</f>
        <v>9</v>
      </c>
    </row>
    <row r="84" spans="1:9" x14ac:dyDescent="0.25">
      <c r="A84" t="s">
        <v>166</v>
      </c>
      <c r="B84" t="s">
        <v>179</v>
      </c>
      <c r="C84" t="s">
        <v>180</v>
      </c>
      <c r="E84">
        <f>COUNTIF(User_Login_Table[USER_CODE],B84)</f>
        <v>3</v>
      </c>
      <c r="F84" s="2">
        <f>_xlfn.MINIFS(User_Login_Table[LOGIN_TIME],User_Login_Table[USER_CODE],B84)</f>
        <v>0.37190653935185186</v>
      </c>
      <c r="G84" s="2">
        <f>_xlfn.MAXIFS(User_Login_Table[LOGIN_TIME],User_Login_Table[USER_CODE],B84)</f>
        <v>0.44758484953703709</v>
      </c>
      <c r="H84" s="2">
        <f>AVERAGEIFS(User_Login_Table[TIME_DIFF_BETWEEN_PREV_LOGIN],User_Login_Table[USER_CODE],B84)</f>
        <v>2.5226103395061723E-2</v>
      </c>
      <c r="I84">
        <f>COUNTIFS(User_Login_Table[USER_CODE],B84,User_Login_Table[DEVICE_ID],"&lt;&gt;")</f>
        <v>3</v>
      </c>
    </row>
    <row r="85" spans="1:9" x14ac:dyDescent="0.25">
      <c r="A85" t="s">
        <v>166</v>
      </c>
      <c r="B85" t="s">
        <v>181</v>
      </c>
      <c r="C85" t="s">
        <v>182</v>
      </c>
      <c r="E85">
        <f>COUNTIF(User_Login_Table[USER_CODE],B85)</f>
        <v>6</v>
      </c>
      <c r="F85" s="2">
        <f>_xlfn.MINIFS(User_Login_Table[LOGIN_TIME],User_Login_Table[USER_CODE],B85)</f>
        <v>0.37380199074074077</v>
      </c>
      <c r="G85" s="2">
        <f>_xlfn.MAXIFS(User_Login_Table[LOGIN_TIME],User_Login_Table[USER_CODE],B85)</f>
        <v>0.70049821759259256</v>
      </c>
      <c r="H85" s="2">
        <f>AVERAGEIFS(User_Login_Table[TIME_DIFF_BETWEEN_PREV_LOGIN],User_Login_Table[USER_CODE],B85)</f>
        <v>5.4449375000000001E-2</v>
      </c>
      <c r="I85">
        <f>COUNTIFS(User_Login_Table[USER_CODE],B85,User_Login_Table[DEVICE_ID],"&lt;&gt;")</f>
        <v>6</v>
      </c>
    </row>
    <row r="86" spans="1:9" x14ac:dyDescent="0.25">
      <c r="A86" t="s">
        <v>166</v>
      </c>
      <c r="B86" t="s">
        <v>183</v>
      </c>
      <c r="C86" t="s">
        <v>184</v>
      </c>
      <c r="E86">
        <f>COUNTIF(User_Login_Table[USER_CODE],B86)</f>
        <v>6</v>
      </c>
      <c r="F86" s="2">
        <f>_xlfn.MINIFS(User_Login_Table[LOGIN_TIME],User_Login_Table[USER_CODE],B86)</f>
        <v>0.38125256944444441</v>
      </c>
      <c r="G86" s="2">
        <f>_xlfn.MAXIFS(User_Login_Table[LOGIN_TIME],User_Login_Table[USER_CODE],B86)</f>
        <v>0.844974988425926</v>
      </c>
      <c r="H86" s="2">
        <f>AVERAGEIFS(User_Login_Table[TIME_DIFF_BETWEEN_PREV_LOGIN],User_Login_Table[USER_CODE],B86)</f>
        <v>7.7287067901234574E-2</v>
      </c>
      <c r="I86">
        <f>COUNTIFS(User_Login_Table[USER_CODE],B86,User_Login_Table[DEVICE_ID],"&lt;&gt;")</f>
        <v>6</v>
      </c>
    </row>
    <row r="87" spans="1:9" x14ac:dyDescent="0.25">
      <c r="A87" t="s">
        <v>166</v>
      </c>
      <c r="B87" t="s">
        <v>185</v>
      </c>
      <c r="C87" t="s">
        <v>186</v>
      </c>
      <c r="E87">
        <f>COUNTIF(User_Login_Table[USER_CODE],B87)</f>
        <v>13</v>
      </c>
      <c r="F87" s="2">
        <f>_xlfn.MINIFS(User_Login_Table[LOGIN_TIME],User_Login_Table[USER_CODE],B87)</f>
        <v>0.38239662037037037</v>
      </c>
      <c r="G87" s="2">
        <f>_xlfn.MAXIFS(User_Login_Table[LOGIN_TIME],User_Login_Table[USER_CODE],B87)</f>
        <v>0.71659184027777778</v>
      </c>
      <c r="H87" s="2">
        <f>AVERAGEIFS(User_Login_Table[TIME_DIFF_BETWEEN_PREV_LOGIN],User_Login_Table[USER_CODE],B87)</f>
        <v>2.5707326388888892E-2</v>
      </c>
      <c r="I87">
        <f>COUNTIFS(User_Login_Table[USER_CODE],B87,User_Login_Table[DEVICE_ID],"&lt;&gt;")</f>
        <v>13</v>
      </c>
    </row>
    <row r="88" spans="1:9" x14ac:dyDescent="0.25">
      <c r="A88" t="s">
        <v>50</v>
      </c>
      <c r="B88" t="s">
        <v>187</v>
      </c>
      <c r="C88" t="s">
        <v>188</v>
      </c>
      <c r="E88">
        <f>COUNTIF(User_Login_Table[USER_CODE],B88)</f>
        <v>3</v>
      </c>
      <c r="F88" s="2">
        <f>_xlfn.MINIFS(User_Login_Table[LOGIN_TIME],User_Login_Table[USER_CODE],B88)</f>
        <v>0.47781958333333335</v>
      </c>
      <c r="G88" s="2">
        <f>_xlfn.MAXIFS(User_Login_Table[LOGIN_TIME],User_Login_Table[USER_CODE],B88)</f>
        <v>0.7195860648148148</v>
      </c>
      <c r="H88" s="2">
        <f>AVERAGEIFS(User_Login_Table[TIME_DIFF_BETWEEN_PREV_LOGIN],User_Login_Table[USER_CODE],B88)</f>
        <v>8.058883101851852E-2</v>
      </c>
      <c r="I88">
        <f>COUNTIFS(User_Login_Table[USER_CODE],B88,User_Login_Table[DEVICE_ID],"&lt;&gt;")</f>
        <v>3</v>
      </c>
    </row>
    <row r="89" spans="1:9" x14ac:dyDescent="0.25">
      <c r="A89" t="s">
        <v>50</v>
      </c>
      <c r="B89" t="s">
        <v>189</v>
      </c>
      <c r="C89" t="s">
        <v>190</v>
      </c>
      <c r="E89">
        <f>COUNTIF(User_Login_Table[USER_CODE],B89)</f>
        <v>6</v>
      </c>
      <c r="F89" s="2">
        <f>_xlfn.MINIFS(User_Login_Table[LOGIN_TIME],User_Login_Table[USER_CODE],B89)</f>
        <v>0.36065361111111111</v>
      </c>
      <c r="G89" s="2">
        <f>_xlfn.MAXIFS(User_Login_Table[LOGIN_TIME],User_Login_Table[USER_CODE],B89)</f>
        <v>0.69595539351851843</v>
      </c>
      <c r="H89" s="2">
        <f>AVERAGEIFS(User_Login_Table[TIME_DIFF_BETWEEN_PREV_LOGIN],User_Login_Table[USER_CODE],B89)</f>
        <v>5.5883632330246923E-2</v>
      </c>
      <c r="I89">
        <f>COUNTIFS(User_Login_Table[USER_CODE],B89,User_Login_Table[DEVICE_ID],"&lt;&gt;")</f>
        <v>6</v>
      </c>
    </row>
    <row r="90" spans="1:9" x14ac:dyDescent="0.25">
      <c r="A90" t="s">
        <v>50</v>
      </c>
      <c r="B90" t="s">
        <v>191</v>
      </c>
      <c r="C90" t="s">
        <v>192</v>
      </c>
      <c r="E90">
        <f>COUNTIF(User_Login_Table[USER_CODE],B90)</f>
        <v>3</v>
      </c>
      <c r="F90" s="2">
        <f>_xlfn.MINIFS(User_Login_Table[LOGIN_TIME],User_Login_Table[USER_CODE],B90)</f>
        <v>0.38005936342592594</v>
      </c>
      <c r="G90" s="2">
        <f>_xlfn.MAXIFS(User_Login_Table[LOGIN_TIME],User_Login_Table[USER_CODE],B90)</f>
        <v>0.58407989583333331</v>
      </c>
      <c r="H90" s="2">
        <f>AVERAGEIFS(User_Login_Table[TIME_DIFF_BETWEEN_PREV_LOGIN],User_Login_Table[USER_CODE],B90)</f>
        <v>6.8006847993827169E-2</v>
      </c>
      <c r="I90">
        <f>COUNTIFS(User_Login_Table[USER_CODE],B90,User_Login_Table[DEVICE_ID],"&lt;&gt;")</f>
        <v>3</v>
      </c>
    </row>
    <row r="91" spans="1:9" x14ac:dyDescent="0.25">
      <c r="A91" t="s">
        <v>50</v>
      </c>
      <c r="B91" t="s">
        <v>193</v>
      </c>
      <c r="C91" t="s">
        <v>194</v>
      </c>
      <c r="E91">
        <f>COUNTIF(User_Login_Table[USER_CODE],B91)</f>
        <v>9</v>
      </c>
      <c r="F91" s="2">
        <f>_xlfn.MINIFS(User_Login_Table[LOGIN_TIME],User_Login_Table[USER_CODE],B91)</f>
        <v>0.37354354166666665</v>
      </c>
      <c r="G91" s="2">
        <f>_xlfn.MAXIFS(User_Login_Table[LOGIN_TIME],User_Login_Table[USER_CODE],B91)</f>
        <v>0.59539432870370368</v>
      </c>
      <c r="H91" s="2">
        <f>AVERAGEIFS(User_Login_Table[TIME_DIFF_BETWEEN_PREV_LOGIN],User_Login_Table[USER_CODE],B91)</f>
        <v>2.465008744855967E-2</v>
      </c>
      <c r="I91">
        <f>COUNTIFS(User_Login_Table[USER_CODE],B91,User_Login_Table[DEVICE_ID],"&lt;&gt;")</f>
        <v>9</v>
      </c>
    </row>
    <row r="92" spans="1:9" x14ac:dyDescent="0.25">
      <c r="A92" t="s">
        <v>50</v>
      </c>
      <c r="B92" t="s">
        <v>195</v>
      </c>
      <c r="C92" t="s">
        <v>196</v>
      </c>
      <c r="E92">
        <f>COUNTIF(User_Login_Table[USER_CODE],B92)</f>
        <v>12</v>
      </c>
      <c r="F92" s="2">
        <f>_xlfn.MINIFS(User_Login_Table[LOGIN_TIME],User_Login_Table[USER_CODE],B92)</f>
        <v>0.37235465277777774</v>
      </c>
      <c r="G92" s="2">
        <f>_xlfn.MAXIFS(User_Login_Table[LOGIN_TIME],User_Login_Table[USER_CODE],B92)</f>
        <v>0.68549085648148145</v>
      </c>
      <c r="H92" s="2">
        <f>AVERAGEIFS(User_Login_Table[TIME_DIFF_BETWEEN_PREV_LOGIN],User_Login_Table[USER_CODE],B92)</f>
        <v>2.6094683641975303E-2</v>
      </c>
      <c r="I92">
        <f>COUNTIFS(User_Login_Table[USER_CODE],B92,User_Login_Table[DEVICE_ID],"&lt;&gt;")</f>
        <v>12</v>
      </c>
    </row>
    <row r="93" spans="1:9" x14ac:dyDescent="0.25">
      <c r="A93" t="s">
        <v>50</v>
      </c>
      <c r="B93" t="s">
        <v>197</v>
      </c>
      <c r="C93" t="s">
        <v>198</v>
      </c>
      <c r="E93">
        <f>COUNTIF(User_Login_Table[USER_CODE],B93)</f>
        <v>1</v>
      </c>
      <c r="F93" s="2">
        <f>_xlfn.MINIFS(User_Login_Table[LOGIN_TIME],User_Login_Table[USER_CODE],B93)</f>
        <v>0.55420966435185182</v>
      </c>
      <c r="G93" s="2">
        <f>_xlfn.MAXIFS(User_Login_Table[LOGIN_TIME],User_Login_Table[USER_CODE],B93)</f>
        <v>0.55420966435185182</v>
      </c>
      <c r="H93" s="2">
        <f>AVERAGEIFS(User_Login_Table[TIME_DIFF_BETWEEN_PREV_LOGIN],User_Login_Table[USER_CODE],B93)</f>
        <v>0</v>
      </c>
      <c r="I93">
        <f>COUNTIFS(User_Login_Table[USER_CODE],B93,User_Login_Table[DEVICE_ID],"&lt;&gt;")</f>
        <v>1</v>
      </c>
    </row>
    <row r="94" spans="1:9" x14ac:dyDescent="0.25">
      <c r="A94" t="s">
        <v>166</v>
      </c>
      <c r="B94" t="s">
        <v>199</v>
      </c>
      <c r="C94" t="s">
        <v>200</v>
      </c>
      <c r="E94">
        <f>COUNTIF(User_Login_Table[USER_CODE],B94)</f>
        <v>11</v>
      </c>
      <c r="F94" s="2">
        <f>_xlfn.MINIFS(User_Login_Table[LOGIN_TIME],User_Login_Table[USER_CODE],B94)</f>
        <v>0.37420792824074073</v>
      </c>
      <c r="G94" s="2">
        <f>_xlfn.MAXIFS(User_Login_Table[LOGIN_TIME],User_Login_Table[USER_CODE],B94)</f>
        <v>0.80746674768518512</v>
      </c>
      <c r="H94" s="2">
        <f>AVERAGEIFS(User_Login_Table[TIME_DIFF_BETWEEN_PREV_LOGIN],User_Login_Table[USER_CODE],B94)</f>
        <v>3.9387166456228959E-2</v>
      </c>
      <c r="I94">
        <f>COUNTIFS(User_Login_Table[USER_CODE],B94,User_Login_Table[DEVICE_ID],"&lt;&gt;")</f>
        <v>11</v>
      </c>
    </row>
    <row r="95" spans="1:9" x14ac:dyDescent="0.25">
      <c r="A95" t="s">
        <v>166</v>
      </c>
      <c r="B95" t="s">
        <v>201</v>
      </c>
      <c r="C95" t="s">
        <v>202</v>
      </c>
      <c r="E95">
        <f>COUNTIF(User_Login_Table[USER_CODE],B95)</f>
        <v>7</v>
      </c>
      <c r="F95" s="2">
        <f>_xlfn.MINIFS(User_Login_Table[LOGIN_TIME],User_Login_Table[USER_CODE],B95)</f>
        <v>0.37797238425925928</v>
      </c>
      <c r="G95" s="2">
        <f>_xlfn.MAXIFS(User_Login_Table[LOGIN_TIME],User_Login_Table[USER_CODE],B95)</f>
        <v>0.81943799768518522</v>
      </c>
      <c r="H95" s="2">
        <f>AVERAGEIFS(User_Login_Table[TIME_DIFF_BETWEEN_PREV_LOGIN],User_Login_Table[USER_CODE],B95)</f>
        <v>6.3066512896825397E-2</v>
      </c>
      <c r="I95">
        <f>COUNTIFS(User_Login_Table[USER_CODE],B95,User_Login_Table[DEVICE_ID],"&lt;&gt;")</f>
        <v>7</v>
      </c>
    </row>
    <row r="96" spans="1:9" x14ac:dyDescent="0.25">
      <c r="A96" t="s">
        <v>166</v>
      </c>
      <c r="B96" t="s">
        <v>203</v>
      </c>
      <c r="C96" t="s">
        <v>204</v>
      </c>
      <c r="E96">
        <f>COUNTIF(User_Login_Table[USER_CODE],B96)</f>
        <v>27</v>
      </c>
      <c r="F96" s="2">
        <f>_xlfn.MINIFS(User_Login_Table[LOGIN_TIME],User_Login_Table[USER_CODE],B96)</f>
        <v>0.3693968402777778</v>
      </c>
      <c r="G96" s="2">
        <f>_xlfn.MAXIFS(User_Login_Table[LOGIN_TIME],User_Login_Table[USER_CODE],B96)</f>
        <v>0.87189696759259261</v>
      </c>
      <c r="H96" s="2">
        <f>AVERAGEIFS(User_Login_Table[TIME_DIFF_BETWEEN_PREV_LOGIN],User_Login_Table[USER_CODE],B96)</f>
        <v>1.8611115397805206E-2</v>
      </c>
      <c r="I96">
        <f>COUNTIFS(User_Login_Table[USER_CODE],B96,User_Login_Table[DEVICE_ID],"&lt;&gt;")</f>
        <v>27</v>
      </c>
    </row>
    <row r="97" spans="1:9" x14ac:dyDescent="0.25">
      <c r="A97" t="s">
        <v>166</v>
      </c>
      <c r="B97" t="s">
        <v>205</v>
      </c>
      <c r="C97" t="s">
        <v>206</v>
      </c>
      <c r="E97">
        <f>COUNTIF(User_Login_Table[USER_CODE],B97)</f>
        <v>5</v>
      </c>
      <c r="F97" s="2">
        <f>_xlfn.MINIFS(User_Login_Table[LOGIN_TIME],User_Login_Table[USER_CODE],B97)</f>
        <v>0.40318750000000003</v>
      </c>
      <c r="G97" s="2">
        <f>_xlfn.MAXIFS(User_Login_Table[LOGIN_TIME],User_Login_Table[USER_CODE],B97)</f>
        <v>0.47555511574074072</v>
      </c>
      <c r="H97" s="2">
        <f>AVERAGEIFS(User_Login_Table[TIME_DIFF_BETWEEN_PREV_LOGIN],User_Login_Table[USER_CODE],B97)</f>
        <v>1.4473523148148149E-2</v>
      </c>
      <c r="I97">
        <f>COUNTIFS(User_Login_Table[USER_CODE],B97,User_Login_Table[DEVICE_ID],"&lt;&gt;")</f>
        <v>5</v>
      </c>
    </row>
    <row r="98" spans="1:9" x14ac:dyDescent="0.25">
      <c r="A98" t="s">
        <v>166</v>
      </c>
      <c r="B98" t="s">
        <v>207</v>
      </c>
      <c r="C98" t="s">
        <v>208</v>
      </c>
      <c r="E98">
        <f>COUNTIF(User_Login_Table[USER_CODE],B98)</f>
        <v>15</v>
      </c>
      <c r="F98" s="2">
        <f>_xlfn.MINIFS(User_Login_Table[LOGIN_TIME],User_Login_Table[USER_CODE],B98)</f>
        <v>0.38072335648148153</v>
      </c>
      <c r="G98" s="2">
        <f>_xlfn.MAXIFS(User_Login_Table[LOGIN_TIME],User_Login_Table[USER_CODE],B98)</f>
        <v>0.71222519675925922</v>
      </c>
      <c r="H98" s="2">
        <f>AVERAGEIFS(User_Login_Table[TIME_DIFF_BETWEEN_PREV_LOGIN],User_Login_Table[USER_CODE],B98)</f>
        <v>2.2100122685185186E-2</v>
      </c>
      <c r="I98">
        <f>COUNTIFS(User_Login_Table[USER_CODE],B98,User_Login_Table[DEVICE_ID],"&lt;&gt;")</f>
        <v>15</v>
      </c>
    </row>
    <row r="99" spans="1:9" x14ac:dyDescent="0.25">
      <c r="A99" t="s">
        <v>50</v>
      </c>
      <c r="B99" t="s">
        <v>209</v>
      </c>
      <c r="C99" t="s">
        <v>210</v>
      </c>
      <c r="E99">
        <f>COUNTIF(User_Login_Table[USER_CODE],B99)</f>
        <v>4</v>
      </c>
      <c r="F99" s="2">
        <f>_xlfn.MINIFS(User_Login_Table[LOGIN_TIME],User_Login_Table[USER_CODE],B99)</f>
        <v>0.41327299768518522</v>
      </c>
      <c r="G99" s="2">
        <f>_xlfn.MAXIFS(User_Login_Table[LOGIN_TIME],User_Login_Table[USER_CODE],B99)</f>
        <v>0.70295469907407415</v>
      </c>
      <c r="H99" s="2">
        <f>AVERAGEIFS(User_Login_Table[TIME_DIFF_BETWEEN_PREV_LOGIN],User_Login_Table[USER_CODE],B99)</f>
        <v>7.242042534722222E-2</v>
      </c>
      <c r="I99">
        <f>COUNTIFS(User_Login_Table[USER_CODE],B99,User_Login_Table[DEVICE_ID],"&lt;&gt;")</f>
        <v>4</v>
      </c>
    </row>
    <row r="100" spans="1:9" x14ac:dyDescent="0.25">
      <c r="A100" t="s">
        <v>50</v>
      </c>
      <c r="B100" t="s">
        <v>211</v>
      </c>
      <c r="C100" t="s">
        <v>212</v>
      </c>
      <c r="E100">
        <f>COUNTIF(User_Login_Table[USER_CODE],B100)</f>
        <v>6</v>
      </c>
      <c r="F100" s="2">
        <f>_xlfn.MINIFS(User_Login_Table[LOGIN_TIME],User_Login_Table[USER_CODE],B100)</f>
        <v>0.35654858796296302</v>
      </c>
      <c r="G100" s="2">
        <f>_xlfn.MAXIFS(User_Login_Table[LOGIN_TIME],User_Login_Table[USER_CODE],B100)</f>
        <v>0.93571212962962969</v>
      </c>
      <c r="H100" s="2">
        <f>AVERAGEIFS(User_Login_Table[TIME_DIFF_BETWEEN_PREV_LOGIN],User_Login_Table[USER_CODE],B100)</f>
        <v>9.6527258873456798E-2</v>
      </c>
      <c r="I100">
        <f>COUNTIFS(User_Login_Table[USER_CODE],B100,User_Login_Table[DEVICE_ID],"&lt;&gt;")</f>
        <v>6</v>
      </c>
    </row>
    <row r="101" spans="1:9" x14ac:dyDescent="0.25">
      <c r="A101" t="s">
        <v>50</v>
      </c>
      <c r="B101" t="s">
        <v>213</v>
      </c>
      <c r="C101" t="s">
        <v>214</v>
      </c>
      <c r="E101">
        <f>COUNTIF(User_Login_Table[USER_CODE],B101)</f>
        <v>2</v>
      </c>
      <c r="F101" s="2">
        <f>_xlfn.MINIFS(User_Login_Table[LOGIN_TIME],User_Login_Table[USER_CODE],B101)</f>
        <v>0.40062265046296291</v>
      </c>
      <c r="G101" s="2">
        <f>_xlfn.MAXIFS(User_Login_Table[LOGIN_TIME],User_Login_Table[USER_CODE],B101)</f>
        <v>0.47261280092592589</v>
      </c>
      <c r="H101" s="2">
        <f>AVERAGEIFS(User_Login_Table[TIME_DIFF_BETWEEN_PREV_LOGIN],User_Login_Table[USER_CODE],B101)</f>
        <v>3.5995081018518518E-2</v>
      </c>
      <c r="I101">
        <f>COUNTIFS(User_Login_Table[USER_CODE],B101,User_Login_Table[DEVICE_ID],"&lt;&gt;")</f>
        <v>2</v>
      </c>
    </row>
    <row r="102" spans="1:9" x14ac:dyDescent="0.25">
      <c r="A102" t="s">
        <v>50</v>
      </c>
      <c r="B102" t="s">
        <v>215</v>
      </c>
      <c r="C102" t="s">
        <v>216</v>
      </c>
      <c r="E102">
        <f>COUNTIF(User_Login_Table[USER_CODE],B102)</f>
        <v>4</v>
      </c>
      <c r="F102" s="2">
        <f>_xlfn.MINIFS(User_Login_Table[LOGIN_TIME],User_Login_Table[USER_CODE],B102)</f>
        <v>0.3602124074074074</v>
      </c>
      <c r="G102" s="2">
        <f>_xlfn.MAXIFS(User_Login_Table[LOGIN_TIME],User_Login_Table[USER_CODE],B102)</f>
        <v>0.92949979166666663</v>
      </c>
      <c r="H102" s="2">
        <f>AVERAGEIFS(User_Login_Table[TIME_DIFF_BETWEEN_PREV_LOGIN],User_Login_Table[USER_CODE],B102)</f>
        <v>0.14232184895833333</v>
      </c>
      <c r="I102">
        <f>COUNTIFS(User_Login_Table[USER_CODE],B102,User_Login_Table[DEVICE_ID],"&lt;&gt;")</f>
        <v>4</v>
      </c>
    </row>
    <row r="103" spans="1:9" x14ac:dyDescent="0.25">
      <c r="A103" t="s">
        <v>50</v>
      </c>
      <c r="B103" t="s">
        <v>217</v>
      </c>
      <c r="C103" t="s">
        <v>218</v>
      </c>
      <c r="E103">
        <f>COUNTIF(User_Login_Table[USER_CODE],B103)</f>
        <v>7</v>
      </c>
      <c r="F103" s="2">
        <f>_xlfn.MINIFS(User_Login_Table[LOGIN_TIME],User_Login_Table[USER_CODE],B103)</f>
        <v>0.38072334490740739</v>
      </c>
      <c r="G103" s="2">
        <f>_xlfn.MAXIFS(User_Login_Table[LOGIN_TIME],User_Login_Table[USER_CODE],B103)</f>
        <v>0.81828030092592596</v>
      </c>
      <c r="H103" s="2">
        <f>AVERAGEIFS(User_Login_Table[TIME_DIFF_BETWEEN_PREV_LOGIN],User_Login_Table[USER_CODE],B103)</f>
        <v>6.2508136574074072E-2</v>
      </c>
      <c r="I103">
        <f>COUNTIFS(User_Login_Table[USER_CODE],B103,User_Login_Table[DEVICE_ID],"&lt;&gt;")</f>
        <v>7</v>
      </c>
    </row>
    <row r="104" spans="1:9" x14ac:dyDescent="0.25">
      <c r="A104" t="s">
        <v>50</v>
      </c>
      <c r="B104" t="s">
        <v>219</v>
      </c>
      <c r="C104" t="s">
        <v>220</v>
      </c>
      <c r="E104">
        <f>COUNTIF(User_Login_Table[USER_CODE],B104)</f>
        <v>13</v>
      </c>
      <c r="F104" s="2">
        <f>_xlfn.MINIFS(User_Login_Table[LOGIN_TIME],User_Login_Table[USER_CODE],B104)</f>
        <v>0.38457776620370371</v>
      </c>
      <c r="G104" s="2">
        <f>_xlfn.MAXIFS(User_Login_Table[LOGIN_TIME],User_Login_Table[USER_CODE],B104)</f>
        <v>0.81998040509259262</v>
      </c>
      <c r="H104" s="2">
        <f>AVERAGEIFS(User_Login_Table[TIME_DIFF_BETWEEN_PREV_LOGIN],User_Login_Table[USER_CODE],B104)</f>
        <v>3.3492511574074083E-2</v>
      </c>
      <c r="I104">
        <f>COUNTIFS(User_Login_Table[USER_CODE],B104,User_Login_Table[DEVICE_ID],"&lt;&gt;")</f>
        <v>13</v>
      </c>
    </row>
    <row r="105" spans="1:9" x14ac:dyDescent="0.25">
      <c r="A105" t="s">
        <v>166</v>
      </c>
      <c r="B105" t="s">
        <v>221</v>
      </c>
      <c r="C105" t="s">
        <v>222</v>
      </c>
      <c r="E105">
        <f>COUNTIF(User_Login_Table[USER_CODE],B105)</f>
        <v>3</v>
      </c>
      <c r="F105" s="2">
        <f>_xlfn.MINIFS(User_Login_Table[LOGIN_TIME],User_Login_Table[USER_CODE],B105)</f>
        <v>0.36703756944444449</v>
      </c>
      <c r="G105" s="2">
        <f>_xlfn.MAXIFS(User_Login_Table[LOGIN_TIME],User_Login_Table[USER_CODE],B105)</f>
        <v>0.64546313657407406</v>
      </c>
      <c r="H105" s="2">
        <f>AVERAGEIFS(User_Login_Table[TIME_DIFF_BETWEEN_PREV_LOGIN],User_Login_Table[USER_CODE],B105)</f>
        <v>9.2808522376543204E-2</v>
      </c>
      <c r="I105">
        <f>COUNTIFS(User_Login_Table[USER_CODE],B105,User_Login_Table[DEVICE_ID],"&lt;&gt;")</f>
        <v>3</v>
      </c>
    </row>
    <row r="106" spans="1:9" x14ac:dyDescent="0.25">
      <c r="A106" t="s">
        <v>166</v>
      </c>
      <c r="B106" t="s">
        <v>223</v>
      </c>
      <c r="C106" t="s">
        <v>224</v>
      </c>
      <c r="E106">
        <f>COUNTIF(User_Login_Table[USER_CODE],B106)</f>
        <v>7</v>
      </c>
      <c r="F106" s="2">
        <f>_xlfn.MINIFS(User_Login_Table[LOGIN_TIME],User_Login_Table[USER_CODE],B106)</f>
        <v>0.36884400462962968</v>
      </c>
      <c r="G106" s="2">
        <f>_xlfn.MAXIFS(User_Login_Table[LOGIN_TIME],User_Login_Table[USER_CODE],B106)</f>
        <v>0.87503605324074074</v>
      </c>
      <c r="H106" s="2">
        <f>AVERAGEIFS(User_Login_Table[TIME_DIFF_BETWEEN_PREV_LOGIN],User_Login_Table[USER_CODE],B106)</f>
        <v>7.2313148148148154E-2</v>
      </c>
      <c r="I106">
        <f>COUNTIFS(User_Login_Table[USER_CODE],B106,User_Login_Table[DEVICE_ID],"&lt;&gt;")</f>
        <v>7</v>
      </c>
    </row>
    <row r="107" spans="1:9" x14ac:dyDescent="0.25">
      <c r="A107" t="s">
        <v>166</v>
      </c>
      <c r="B107" t="s">
        <v>225</v>
      </c>
      <c r="C107" t="s">
        <v>226</v>
      </c>
      <c r="E107">
        <f>COUNTIF(User_Login_Table[USER_CODE],B107)</f>
        <v>10</v>
      </c>
      <c r="F107" s="2">
        <f>_xlfn.MINIFS(User_Login_Table[LOGIN_TIME],User_Login_Table[USER_CODE],B107)</f>
        <v>0.37157891203703702</v>
      </c>
      <c r="G107" s="2">
        <f>_xlfn.MAXIFS(User_Login_Table[LOGIN_TIME],User_Login_Table[USER_CODE],B107)</f>
        <v>0.87449405092592591</v>
      </c>
      <c r="H107" s="2">
        <f>AVERAGEIFS(User_Login_Table[TIME_DIFF_BETWEEN_PREV_LOGIN],User_Login_Table[USER_CODE],B107)</f>
        <v>5.0291513888888882E-2</v>
      </c>
      <c r="I107">
        <f>COUNTIFS(User_Login_Table[USER_CODE],B107,User_Login_Table[DEVICE_ID],"&lt;&gt;")</f>
        <v>10</v>
      </c>
    </row>
    <row r="108" spans="1:9" x14ac:dyDescent="0.25">
      <c r="A108" t="s">
        <v>166</v>
      </c>
      <c r="B108" t="s">
        <v>227</v>
      </c>
      <c r="C108" t="s">
        <v>228</v>
      </c>
      <c r="E108">
        <f>COUNTIF(User_Login_Table[USER_CODE],B108)</f>
        <v>8</v>
      </c>
      <c r="F108" s="2">
        <f>_xlfn.MINIFS(User_Login_Table[LOGIN_TIME],User_Login_Table[USER_CODE],B108)</f>
        <v>0.37382648148148151</v>
      </c>
      <c r="G108" s="2">
        <f>_xlfn.MAXIFS(User_Login_Table[LOGIN_TIME],User_Login_Table[USER_CODE],B108)</f>
        <v>0.83374171296296307</v>
      </c>
      <c r="H108" s="2">
        <f>AVERAGEIFS(User_Login_Table[TIME_DIFF_BETWEEN_PREV_LOGIN],User_Login_Table[USER_CODE],B108)</f>
        <v>5.7489402488425934E-2</v>
      </c>
      <c r="I108">
        <f>COUNTIFS(User_Login_Table[USER_CODE],B108,User_Login_Table[DEVICE_ID],"&lt;&gt;")</f>
        <v>8</v>
      </c>
    </row>
    <row r="109" spans="1:9" x14ac:dyDescent="0.25">
      <c r="A109" t="s">
        <v>166</v>
      </c>
      <c r="B109" t="s">
        <v>229</v>
      </c>
      <c r="C109" t="s">
        <v>230</v>
      </c>
      <c r="E109">
        <f>COUNTIF(User_Login_Table[USER_CODE],B109)</f>
        <v>6</v>
      </c>
      <c r="F109" s="2">
        <f>_xlfn.MINIFS(User_Login_Table[LOGIN_TIME],User_Login_Table[USER_CODE],B109)</f>
        <v>0.35868343750000004</v>
      </c>
      <c r="G109" s="2">
        <f>_xlfn.MAXIFS(User_Login_Table[LOGIN_TIME],User_Login_Table[USER_CODE],B109)</f>
        <v>0.86770756944444438</v>
      </c>
      <c r="H109" s="2">
        <f>AVERAGEIFS(User_Login_Table[TIME_DIFF_BETWEEN_PREV_LOGIN],User_Login_Table[USER_CODE],B109)</f>
        <v>8.4837355324074062E-2</v>
      </c>
      <c r="I109">
        <f>COUNTIFS(User_Login_Table[USER_CODE],B109,User_Login_Table[DEVICE_ID],"&lt;&gt;")</f>
        <v>6</v>
      </c>
    </row>
    <row r="110" spans="1:9" x14ac:dyDescent="0.25">
      <c r="A110" t="s">
        <v>166</v>
      </c>
      <c r="B110" t="s">
        <v>231</v>
      </c>
      <c r="C110" t="s">
        <v>232</v>
      </c>
      <c r="E110">
        <f>COUNTIF(User_Login_Table[USER_CODE],B110)</f>
        <v>6</v>
      </c>
      <c r="F110" s="2">
        <f>_xlfn.MINIFS(User_Login_Table[LOGIN_TIME],User_Login_Table[USER_CODE],B110)</f>
        <v>0.37729571759259262</v>
      </c>
      <c r="G110" s="2">
        <f>_xlfn.MAXIFS(User_Login_Table[LOGIN_TIME],User_Login_Table[USER_CODE],B110)</f>
        <v>0.7223937962962963</v>
      </c>
      <c r="H110" s="2">
        <f>AVERAGEIFS(User_Login_Table[TIME_DIFF_BETWEEN_PREV_LOGIN],User_Login_Table[USER_CODE],B110)</f>
        <v>5.7516344521604944E-2</v>
      </c>
      <c r="I110">
        <f>COUNTIFS(User_Login_Table[USER_CODE],B110,User_Login_Table[DEVICE_ID],"&lt;&gt;")</f>
        <v>6</v>
      </c>
    </row>
    <row r="111" spans="1:9" x14ac:dyDescent="0.25">
      <c r="A111" t="s">
        <v>166</v>
      </c>
      <c r="B111" t="s">
        <v>233</v>
      </c>
      <c r="C111" t="s">
        <v>234</v>
      </c>
      <c r="E111">
        <f>COUNTIF(User_Login_Table[USER_CODE],B111)</f>
        <v>11</v>
      </c>
      <c r="F111" s="2">
        <f>_xlfn.MINIFS(User_Login_Table[LOGIN_TIME],User_Login_Table[USER_CODE],B111)</f>
        <v>0.38212184027777779</v>
      </c>
      <c r="G111" s="2">
        <f>_xlfn.MAXIFS(User_Login_Table[LOGIN_TIME],User_Login_Table[USER_CODE],B111)</f>
        <v>0.72846216435185196</v>
      </c>
      <c r="H111" s="2">
        <f>AVERAGEIFS(User_Login_Table[TIME_DIFF_BETWEEN_PREV_LOGIN],User_Login_Table[USER_CODE],B111)</f>
        <v>3.1485485058922562E-2</v>
      </c>
      <c r="I111">
        <f>COUNTIFS(User_Login_Table[USER_CODE],B111,User_Login_Table[DEVICE_ID],"&lt;&gt;")</f>
        <v>11</v>
      </c>
    </row>
    <row r="112" spans="1:9" x14ac:dyDescent="0.25">
      <c r="A112" t="s">
        <v>166</v>
      </c>
      <c r="B112" t="s">
        <v>235</v>
      </c>
      <c r="C112" t="s">
        <v>236</v>
      </c>
      <c r="E112">
        <f>COUNTIF(User_Login_Table[USER_CODE],B112)</f>
        <v>10</v>
      </c>
      <c r="F112" s="2">
        <f>_xlfn.MINIFS(User_Login_Table[LOGIN_TIME],User_Login_Table[USER_CODE],B112)</f>
        <v>0.38197083333333337</v>
      </c>
      <c r="G112" s="2">
        <f>_xlfn.MAXIFS(User_Login_Table[LOGIN_TIME],User_Login_Table[USER_CODE],B112)</f>
        <v>0.75961600694444442</v>
      </c>
      <c r="H112" s="2">
        <f>AVERAGEIFS(User_Login_Table[TIME_DIFF_BETWEEN_PREV_LOGIN],User_Login_Table[USER_CODE],B112)</f>
        <v>3.7764516203703705E-2</v>
      </c>
      <c r="I112">
        <f>COUNTIFS(User_Login_Table[USER_CODE],B112,User_Login_Table[DEVICE_ID],"&lt;&gt;")</f>
        <v>10</v>
      </c>
    </row>
    <row r="113" spans="1:9" x14ac:dyDescent="0.25">
      <c r="A113" t="s">
        <v>166</v>
      </c>
      <c r="B113" t="s">
        <v>237</v>
      </c>
      <c r="C113" t="s">
        <v>238</v>
      </c>
      <c r="E113">
        <f>COUNTIF(User_Login_Table[USER_CODE],B113)</f>
        <v>6</v>
      </c>
      <c r="F113" s="2">
        <f>_xlfn.MINIFS(User_Login_Table[LOGIN_TIME],User_Login_Table[USER_CODE],B113)</f>
        <v>0.35771418981481484</v>
      </c>
      <c r="G113" s="2">
        <f>_xlfn.MAXIFS(User_Login_Table[LOGIN_TIME],User_Login_Table[USER_CODE],B113)</f>
        <v>0.7754731597222223</v>
      </c>
      <c r="H113" s="2">
        <f>AVERAGEIFS(User_Login_Table[TIME_DIFF_BETWEEN_PREV_LOGIN],User_Login_Table[USER_CODE],B113)</f>
        <v>6.9626496913580249E-2</v>
      </c>
      <c r="I113">
        <f>COUNTIFS(User_Login_Table[USER_CODE],B113,User_Login_Table[DEVICE_ID],"&lt;&gt;")</f>
        <v>6</v>
      </c>
    </row>
    <row r="114" spans="1:9" x14ac:dyDescent="0.25">
      <c r="A114" t="s">
        <v>166</v>
      </c>
      <c r="B114" t="s">
        <v>239</v>
      </c>
      <c r="C114" t="s">
        <v>240</v>
      </c>
      <c r="E114">
        <f>COUNTIF(User_Login_Table[USER_CODE],B114)</f>
        <v>10</v>
      </c>
      <c r="F114" s="2">
        <f>_xlfn.MINIFS(User_Login_Table[LOGIN_TIME],User_Login_Table[USER_CODE],B114)</f>
        <v>0.38704817129629632</v>
      </c>
      <c r="G114" s="2">
        <f>_xlfn.MAXIFS(User_Login_Table[LOGIN_TIME],User_Login_Table[USER_CODE],B114)</f>
        <v>0.74021215277777774</v>
      </c>
      <c r="H114" s="2">
        <f>AVERAGEIFS(User_Login_Table[TIME_DIFF_BETWEEN_PREV_LOGIN],User_Login_Table[USER_CODE],B114)</f>
        <v>3.5316399305555558E-2</v>
      </c>
      <c r="I114">
        <f>COUNTIFS(User_Login_Table[USER_CODE],B114,User_Login_Table[DEVICE_ID],"&lt;&gt;")</f>
        <v>10</v>
      </c>
    </row>
    <row r="115" spans="1:9" x14ac:dyDescent="0.25">
      <c r="A115" t="s">
        <v>166</v>
      </c>
      <c r="B115" t="s">
        <v>241</v>
      </c>
      <c r="C115" t="s">
        <v>242</v>
      </c>
      <c r="E115">
        <f>COUNTIF(User_Login_Table[USER_CODE],B115)</f>
        <v>4</v>
      </c>
      <c r="F115" s="2">
        <f>_xlfn.MINIFS(User_Login_Table[LOGIN_TIME],User_Login_Table[USER_CODE],B115)</f>
        <v>0.38218081018518518</v>
      </c>
      <c r="G115" s="2">
        <f>_xlfn.MAXIFS(User_Login_Table[LOGIN_TIME],User_Login_Table[USER_CODE],B115)</f>
        <v>0.67336900462962967</v>
      </c>
      <c r="H115" s="2">
        <f>AVERAGEIFS(User_Login_Table[TIME_DIFF_BETWEEN_PREV_LOGIN],User_Login_Table[USER_CODE],B115)</f>
        <v>7.2797048611111123E-2</v>
      </c>
      <c r="I115">
        <f>COUNTIFS(User_Login_Table[USER_CODE],B115,User_Login_Table[DEVICE_ID],"&lt;&gt;")</f>
        <v>4</v>
      </c>
    </row>
    <row r="116" spans="1:9" x14ac:dyDescent="0.25">
      <c r="A116" t="s">
        <v>166</v>
      </c>
      <c r="B116" t="s">
        <v>243</v>
      </c>
      <c r="C116" t="s">
        <v>244</v>
      </c>
      <c r="E116">
        <f>COUNTIF(User_Login_Table[USER_CODE],B116)</f>
        <v>4</v>
      </c>
      <c r="F116" s="2">
        <f>_xlfn.MINIFS(User_Login_Table[LOGIN_TIME],User_Login_Table[USER_CODE],B116)</f>
        <v>0.38491741898148146</v>
      </c>
      <c r="G116" s="2">
        <f>_xlfn.MAXIFS(User_Login_Table[LOGIN_TIME],User_Login_Table[USER_CODE],B116)</f>
        <v>0.73290995370370371</v>
      </c>
      <c r="H116" s="2">
        <f>AVERAGEIFS(User_Login_Table[TIME_DIFF_BETWEEN_PREV_LOGIN],User_Login_Table[USER_CODE],B116)</f>
        <v>8.6998133680555562E-2</v>
      </c>
      <c r="I116">
        <f>COUNTIFS(User_Login_Table[USER_CODE],B116,User_Login_Table[DEVICE_ID],"&lt;&gt;")</f>
        <v>4</v>
      </c>
    </row>
    <row r="117" spans="1:9" x14ac:dyDescent="0.25">
      <c r="A117" t="s">
        <v>166</v>
      </c>
      <c r="B117" t="s">
        <v>245</v>
      </c>
      <c r="C117" t="s">
        <v>246</v>
      </c>
      <c r="E117">
        <f>COUNTIF(User_Login_Table[USER_CODE],B117)</f>
        <v>6</v>
      </c>
      <c r="F117" s="2">
        <f>_xlfn.MINIFS(User_Login_Table[LOGIN_TIME],User_Login_Table[USER_CODE],B117)</f>
        <v>0.38983652777777777</v>
      </c>
      <c r="G117" s="2">
        <f>_xlfn.MAXIFS(User_Login_Table[LOGIN_TIME],User_Login_Table[USER_CODE],B117)</f>
        <v>0.8968138541666667</v>
      </c>
      <c r="H117" s="2">
        <f>AVERAGEIFS(User_Login_Table[TIME_DIFF_BETWEEN_PREV_LOGIN],User_Login_Table[USER_CODE],B117)</f>
        <v>8.4496221064814803E-2</v>
      </c>
      <c r="I117">
        <f>COUNTIFS(User_Login_Table[USER_CODE],B117,User_Login_Table[DEVICE_ID],"&lt;&gt;")</f>
        <v>6</v>
      </c>
    </row>
    <row r="118" spans="1:9" x14ac:dyDescent="0.25">
      <c r="A118" t="s">
        <v>166</v>
      </c>
      <c r="B118" t="s">
        <v>247</v>
      </c>
      <c r="C118" t="s">
        <v>248</v>
      </c>
      <c r="E118">
        <f>COUNTIF(User_Login_Table[USER_CODE],B118)</f>
        <v>6</v>
      </c>
      <c r="F118" s="2">
        <f>_xlfn.MINIFS(User_Login_Table[LOGIN_TIME],User_Login_Table[USER_CODE],B118)</f>
        <v>0.36992446759259257</v>
      </c>
      <c r="G118" s="2">
        <f>_xlfn.MAXIFS(User_Login_Table[LOGIN_TIME],User_Login_Table[USER_CODE],B118)</f>
        <v>0.60760450231481478</v>
      </c>
      <c r="H118" s="2">
        <f>AVERAGEIFS(User_Login_Table[TIME_DIFF_BETWEEN_PREV_LOGIN],User_Login_Table[USER_CODE],B118)</f>
        <v>3.9613339120370371E-2</v>
      </c>
      <c r="I118">
        <f>COUNTIFS(User_Login_Table[USER_CODE],B118,User_Login_Table[DEVICE_ID],"&lt;&gt;")</f>
        <v>6</v>
      </c>
    </row>
    <row r="119" spans="1:9" x14ac:dyDescent="0.25">
      <c r="A119" t="s">
        <v>166</v>
      </c>
      <c r="B119" t="s">
        <v>249</v>
      </c>
      <c r="C119" t="s">
        <v>250</v>
      </c>
      <c r="E119">
        <f>COUNTIF(User_Login_Table[USER_CODE],B119)</f>
        <v>9</v>
      </c>
      <c r="F119" s="2">
        <f>_xlfn.MINIFS(User_Login_Table[LOGIN_TIME],User_Login_Table[USER_CODE],B119)</f>
        <v>0.37290377314814815</v>
      </c>
      <c r="G119" s="2">
        <f>_xlfn.MAXIFS(User_Login_Table[LOGIN_TIME],User_Login_Table[USER_CODE],B119)</f>
        <v>0.82665664351851842</v>
      </c>
      <c r="H119" s="2">
        <f>AVERAGEIFS(User_Login_Table[TIME_DIFF_BETWEEN_PREV_LOGIN],User_Login_Table[USER_CODE],B119)</f>
        <v>5.0416984310699589E-2</v>
      </c>
      <c r="I119">
        <f>COUNTIFS(User_Login_Table[USER_CODE],B119,User_Login_Table[DEVICE_ID],"&lt;&gt;")</f>
        <v>9</v>
      </c>
    </row>
    <row r="120" spans="1:9" x14ac:dyDescent="0.25">
      <c r="A120" t="s">
        <v>166</v>
      </c>
      <c r="B120" t="s">
        <v>251</v>
      </c>
      <c r="C120" t="s">
        <v>252</v>
      </c>
      <c r="E120">
        <f>COUNTIF(User_Login_Table[USER_CODE],B120)</f>
        <v>5</v>
      </c>
      <c r="F120" s="2">
        <f>_xlfn.MINIFS(User_Login_Table[LOGIN_TIME],User_Login_Table[USER_CODE],B120)</f>
        <v>0.37320246527777773</v>
      </c>
      <c r="G120" s="2">
        <f>_xlfn.MAXIFS(User_Login_Table[LOGIN_TIME],User_Login_Table[USER_CODE],B120)</f>
        <v>0.95569568287037043</v>
      </c>
      <c r="H120" s="2">
        <f>AVERAGEIFS(User_Login_Table[TIME_DIFF_BETWEEN_PREV_LOGIN],User_Login_Table[USER_CODE],B120)</f>
        <v>0.1164986435185185</v>
      </c>
      <c r="I120">
        <f>COUNTIFS(User_Login_Table[USER_CODE],B120,User_Login_Table[DEVICE_ID],"&lt;&gt;")</f>
        <v>5</v>
      </c>
    </row>
    <row r="121" spans="1:9" x14ac:dyDescent="0.25">
      <c r="A121" t="s">
        <v>166</v>
      </c>
      <c r="B121" t="s">
        <v>253</v>
      </c>
      <c r="C121" t="s">
        <v>254</v>
      </c>
      <c r="E121">
        <f>COUNTIF(User_Login_Table[USER_CODE],B121)</f>
        <v>3</v>
      </c>
      <c r="F121" s="2">
        <f>_xlfn.MINIFS(User_Login_Table[LOGIN_TIME],User_Login_Table[USER_CODE],B121)</f>
        <v>0.37602534722222219</v>
      </c>
      <c r="G121" s="2">
        <f>_xlfn.MAXIFS(User_Login_Table[LOGIN_TIME],User_Login_Table[USER_CODE],B121)</f>
        <v>0.77487208333333335</v>
      </c>
      <c r="H121" s="2">
        <f>AVERAGEIFS(User_Login_Table[TIME_DIFF_BETWEEN_PREV_LOGIN],User_Login_Table[USER_CODE],B121)</f>
        <v>0.13294891203703704</v>
      </c>
      <c r="I121">
        <f>COUNTIFS(User_Login_Table[USER_CODE],B121,User_Login_Table[DEVICE_ID],"&lt;&gt;")</f>
        <v>3</v>
      </c>
    </row>
    <row r="122" spans="1:9" x14ac:dyDescent="0.25">
      <c r="A122" t="s">
        <v>166</v>
      </c>
      <c r="B122" t="s">
        <v>255</v>
      </c>
      <c r="C122" t="s">
        <v>256</v>
      </c>
      <c r="E122">
        <f>COUNTIF(User_Login_Table[USER_CODE],B122)</f>
        <v>3</v>
      </c>
      <c r="F122" s="2">
        <f>_xlfn.MINIFS(User_Login_Table[LOGIN_TIME],User_Login_Table[USER_CODE],B122)</f>
        <v>0.36890868055555553</v>
      </c>
      <c r="G122" s="2">
        <f>_xlfn.MAXIFS(User_Login_Table[LOGIN_TIME],User_Login_Table[USER_CODE],B122)</f>
        <v>0.76952425925925916</v>
      </c>
      <c r="H122" s="2">
        <f>AVERAGEIFS(User_Login_Table[TIME_DIFF_BETWEEN_PREV_LOGIN],User_Login_Table[USER_CODE],B122)</f>
        <v>0.13353852237654321</v>
      </c>
      <c r="I122">
        <f>COUNTIFS(User_Login_Table[USER_CODE],B122,User_Login_Table[DEVICE_ID],"&lt;&gt;")</f>
        <v>3</v>
      </c>
    </row>
    <row r="123" spans="1:9" x14ac:dyDescent="0.25">
      <c r="A123" t="s">
        <v>50</v>
      </c>
      <c r="B123" t="s">
        <v>257</v>
      </c>
      <c r="C123" t="s">
        <v>258</v>
      </c>
      <c r="E123">
        <f>COUNTIF(User_Login_Table[USER_CODE],B123)</f>
        <v>6</v>
      </c>
      <c r="F123" s="2">
        <f>_xlfn.MINIFS(User_Login_Table[LOGIN_TIME],User_Login_Table[USER_CODE],B123)</f>
        <v>0.36595427083333337</v>
      </c>
      <c r="G123" s="2">
        <f>_xlfn.MAXIFS(User_Login_Table[LOGIN_TIME],User_Login_Table[USER_CODE],B123)</f>
        <v>0.79090604166666667</v>
      </c>
      <c r="H123" s="2">
        <f>AVERAGEIFS(User_Login_Table[TIME_DIFF_BETWEEN_PREV_LOGIN],User_Login_Table[USER_CODE],B123)</f>
        <v>7.0825295138888897E-2</v>
      </c>
      <c r="I123">
        <f>COUNTIFS(User_Login_Table[USER_CODE],B123,User_Login_Table[DEVICE_ID],"&lt;&gt;")</f>
        <v>6</v>
      </c>
    </row>
    <row r="124" spans="1:9" x14ac:dyDescent="0.25">
      <c r="A124" t="s">
        <v>50</v>
      </c>
      <c r="B124" t="s">
        <v>259</v>
      </c>
      <c r="C124" t="s">
        <v>260</v>
      </c>
      <c r="E124">
        <f>COUNTIF(User_Login_Table[USER_CODE],B124)</f>
        <v>6</v>
      </c>
      <c r="F124" s="2">
        <f>_xlfn.MINIFS(User_Login_Table[LOGIN_TIME],User_Login_Table[USER_CODE],B124)</f>
        <v>0.37323870370370371</v>
      </c>
      <c r="G124" s="2">
        <f>_xlfn.MAXIFS(User_Login_Table[LOGIN_TIME],User_Login_Table[USER_CODE],B124)</f>
        <v>0.79951028935185187</v>
      </c>
      <c r="H124" s="2">
        <f>AVERAGEIFS(User_Login_Table[TIME_DIFF_BETWEEN_PREV_LOGIN],User_Login_Table[USER_CODE],B124)</f>
        <v>7.1045262345679025E-2</v>
      </c>
      <c r="I124">
        <f>COUNTIFS(User_Login_Table[USER_CODE],B124,User_Login_Table[DEVICE_ID],"&lt;&gt;")</f>
        <v>6</v>
      </c>
    </row>
    <row r="125" spans="1:9" x14ac:dyDescent="0.25">
      <c r="A125" t="s">
        <v>166</v>
      </c>
      <c r="B125" t="s">
        <v>261</v>
      </c>
      <c r="C125" t="s">
        <v>262</v>
      </c>
      <c r="E125">
        <f>COUNTIF(User_Login_Table[USER_CODE],B125)</f>
        <v>4</v>
      </c>
      <c r="F125" s="2">
        <f>_xlfn.MINIFS(User_Login_Table[LOGIN_TIME],User_Login_Table[USER_CODE],B125)</f>
        <v>0.36746158564814818</v>
      </c>
      <c r="G125" s="2">
        <f>_xlfn.MAXIFS(User_Login_Table[LOGIN_TIME],User_Login_Table[USER_CODE],B125)</f>
        <v>0.84208690972222222</v>
      </c>
      <c r="H125" s="2">
        <f>AVERAGEIFS(User_Login_Table[TIME_DIFF_BETWEEN_PREV_LOGIN],User_Login_Table[USER_CODE],B125)</f>
        <v>0.11865633101851852</v>
      </c>
      <c r="I125">
        <f>COUNTIFS(User_Login_Table[USER_CODE],B125,User_Login_Table[DEVICE_ID],"&lt;&gt;")</f>
        <v>4</v>
      </c>
    </row>
    <row r="126" spans="1:9" x14ac:dyDescent="0.25">
      <c r="A126" t="s">
        <v>166</v>
      </c>
      <c r="B126" t="s">
        <v>263</v>
      </c>
      <c r="C126" t="s">
        <v>264</v>
      </c>
      <c r="E126">
        <f>COUNTIF(User_Login_Table[USER_CODE],B126)</f>
        <v>7</v>
      </c>
      <c r="F126" s="2">
        <f>_xlfn.MINIFS(User_Login_Table[LOGIN_TIME],User_Login_Table[USER_CODE],B126)</f>
        <v>0.36567534722222222</v>
      </c>
      <c r="G126" s="2">
        <f>_xlfn.MAXIFS(User_Login_Table[LOGIN_TIME],User_Login_Table[USER_CODE],B126)</f>
        <v>0.72373231481481481</v>
      </c>
      <c r="H126" s="2">
        <f>AVERAGEIFS(User_Login_Table[TIME_DIFF_BETWEEN_PREV_LOGIN],User_Login_Table[USER_CODE],B126)</f>
        <v>5.1150997023809527E-2</v>
      </c>
      <c r="I126">
        <f>COUNTIFS(User_Login_Table[USER_CODE],B126,User_Login_Table[DEVICE_ID],"&lt;&gt;")</f>
        <v>7</v>
      </c>
    </row>
    <row r="127" spans="1:9" x14ac:dyDescent="0.25">
      <c r="A127" t="s">
        <v>50</v>
      </c>
      <c r="B127" t="s">
        <v>265</v>
      </c>
      <c r="C127" t="s">
        <v>266</v>
      </c>
      <c r="E127">
        <f>COUNTIF(User_Login_Table[USER_CODE],B127)</f>
        <v>6</v>
      </c>
      <c r="F127" s="2">
        <f>_xlfn.MINIFS(User_Login_Table[LOGIN_TIME],User_Login_Table[USER_CODE],B127)</f>
        <v>0.38966951388888887</v>
      </c>
      <c r="G127" s="2">
        <f>_xlfn.MAXIFS(User_Login_Table[LOGIN_TIME],User_Login_Table[USER_CODE],B127)</f>
        <v>0.61178114583333332</v>
      </c>
      <c r="H127" s="2">
        <f>AVERAGEIFS(User_Login_Table[TIME_DIFF_BETWEEN_PREV_LOGIN],User_Login_Table[USER_CODE],B127)</f>
        <v>3.7018607253086422E-2</v>
      </c>
      <c r="I127">
        <f>COUNTIFS(User_Login_Table[USER_CODE],B127,User_Login_Table[DEVICE_ID],"&lt;&gt;")</f>
        <v>6</v>
      </c>
    </row>
    <row r="128" spans="1:9" x14ac:dyDescent="0.25">
      <c r="A128" t="s">
        <v>50</v>
      </c>
      <c r="B128" t="s">
        <v>267</v>
      </c>
      <c r="C128" t="s">
        <v>268</v>
      </c>
      <c r="E128">
        <f>COUNTIF(User_Login_Table[USER_CODE],B128)</f>
        <v>7</v>
      </c>
      <c r="F128" s="2">
        <f>_xlfn.MINIFS(User_Login_Table[LOGIN_TIME],User_Login_Table[USER_CODE],B128)</f>
        <v>0.36043550925925927</v>
      </c>
      <c r="G128" s="2">
        <f>_xlfn.MAXIFS(User_Login_Table[LOGIN_TIME],User_Login_Table[USER_CODE],B128)</f>
        <v>0.69083487268518518</v>
      </c>
      <c r="H128" s="2">
        <f>AVERAGEIFS(User_Login_Table[TIME_DIFF_BETWEEN_PREV_LOGIN],User_Login_Table[USER_CODE],B128)</f>
        <v>4.7199909060846555E-2</v>
      </c>
      <c r="I128">
        <f>COUNTIFS(User_Login_Table[USER_CODE],B128,User_Login_Table[DEVICE_ID],"&lt;&gt;")</f>
        <v>7</v>
      </c>
    </row>
    <row r="129" spans="1:9" x14ac:dyDescent="0.25">
      <c r="A129" t="s">
        <v>50</v>
      </c>
      <c r="B129" t="s">
        <v>269</v>
      </c>
      <c r="C129" t="s">
        <v>270</v>
      </c>
      <c r="E129">
        <f>COUNTIF(User_Login_Table[USER_CODE],B129)</f>
        <v>2</v>
      </c>
      <c r="F129" s="2">
        <f>_xlfn.MINIFS(User_Login_Table[LOGIN_TIME],User_Login_Table[USER_CODE],B129)</f>
        <v>0.36387711805555556</v>
      </c>
      <c r="G129" s="2">
        <f>_xlfn.MAXIFS(User_Login_Table[LOGIN_TIME],User_Login_Table[USER_CODE],B129)</f>
        <v>0.71274888888888899</v>
      </c>
      <c r="H129" s="2">
        <f>AVERAGEIFS(User_Login_Table[TIME_DIFF_BETWEEN_PREV_LOGIN],User_Login_Table[USER_CODE],B129)</f>
        <v>0.1744358912037037</v>
      </c>
      <c r="I129">
        <f>COUNTIFS(User_Login_Table[USER_CODE],B129,User_Login_Table[DEVICE_ID],"&lt;&gt;")</f>
        <v>2</v>
      </c>
    </row>
    <row r="130" spans="1:9" x14ac:dyDescent="0.25">
      <c r="A130" t="s">
        <v>9</v>
      </c>
      <c r="B130" t="s">
        <v>271</v>
      </c>
      <c r="C130" t="s">
        <v>272</v>
      </c>
      <c r="E130">
        <f>COUNTIF(User_Login_Table[USER_CODE],B130)</f>
        <v>5</v>
      </c>
      <c r="F130" s="2">
        <f>_xlfn.MINIFS(User_Login_Table[LOGIN_TIME],User_Login_Table[USER_CODE],B130)</f>
        <v>0.36601277777777774</v>
      </c>
      <c r="G130" s="2">
        <f>_xlfn.MAXIFS(User_Login_Table[LOGIN_TIME],User_Login_Table[USER_CODE],B130)</f>
        <v>0.70997829861111106</v>
      </c>
      <c r="H130" s="2">
        <f>AVERAGEIFS(User_Login_Table[TIME_DIFF_BETWEEN_PREV_LOGIN],User_Login_Table[USER_CODE],B130)</f>
        <v>6.8793106481481486E-2</v>
      </c>
      <c r="I130">
        <f>COUNTIFS(User_Login_Table[USER_CODE],B130,User_Login_Table[DEVICE_ID],"&lt;&gt;")</f>
        <v>5</v>
      </c>
    </row>
    <row r="131" spans="1:9" x14ac:dyDescent="0.25">
      <c r="A131" t="s">
        <v>50</v>
      </c>
      <c r="B131" t="s">
        <v>273</v>
      </c>
      <c r="C131" t="s">
        <v>274</v>
      </c>
      <c r="E131">
        <f>COUNTIF(User_Login_Table[USER_CODE],B131)</f>
        <v>5</v>
      </c>
      <c r="F131" s="2">
        <f>_xlfn.MINIFS(User_Login_Table[LOGIN_TIME],User_Login_Table[USER_CODE],B131)</f>
        <v>0.37078899305555552</v>
      </c>
      <c r="G131" s="2">
        <f>_xlfn.MAXIFS(User_Login_Table[LOGIN_TIME],User_Login_Table[USER_CODE],B131)</f>
        <v>0.85453450231481476</v>
      </c>
      <c r="H131" s="2">
        <f>AVERAGEIFS(User_Login_Table[TIME_DIFF_BETWEEN_PREV_LOGIN],User_Login_Table[USER_CODE],B131)</f>
        <v>9.6749101851851857E-2</v>
      </c>
      <c r="I131">
        <f>COUNTIFS(User_Login_Table[USER_CODE],B131,User_Login_Table[DEVICE_ID],"&lt;&gt;")</f>
        <v>5</v>
      </c>
    </row>
    <row r="132" spans="1:9" x14ac:dyDescent="0.25">
      <c r="A132" t="s">
        <v>50</v>
      </c>
      <c r="B132" t="s">
        <v>275</v>
      </c>
      <c r="C132" t="s">
        <v>276</v>
      </c>
      <c r="E132">
        <f>COUNTIF(User_Login_Table[USER_CODE],B132)</f>
        <v>11</v>
      </c>
      <c r="F132" s="2">
        <f>_xlfn.MINIFS(User_Login_Table[LOGIN_TIME],User_Login_Table[USER_CODE],B132)</f>
        <v>0.3738756597222222</v>
      </c>
      <c r="G132" s="2">
        <f>_xlfn.MAXIFS(User_Login_Table[LOGIN_TIME],User_Login_Table[USER_CODE],B132)</f>
        <v>0.72979626157407418</v>
      </c>
      <c r="H132" s="2">
        <f>AVERAGEIFS(User_Login_Table[TIME_DIFF_BETWEEN_PREV_LOGIN],User_Login_Table[USER_CODE],B132)</f>
        <v>3.2356418350168357E-2</v>
      </c>
      <c r="I132">
        <f>COUNTIFS(User_Login_Table[USER_CODE],B132,User_Login_Table[DEVICE_ID],"&lt;&gt;")</f>
        <v>11</v>
      </c>
    </row>
    <row r="133" spans="1:9" x14ac:dyDescent="0.25">
      <c r="A133" t="s">
        <v>9</v>
      </c>
      <c r="B133" t="s">
        <v>277</v>
      </c>
      <c r="C133" t="s">
        <v>278</v>
      </c>
      <c r="E133">
        <f>COUNTIF(User_Login_Table[USER_CODE],B133)</f>
        <v>21</v>
      </c>
      <c r="F133" s="2">
        <f>_xlfn.MINIFS(User_Login_Table[LOGIN_TIME],User_Login_Table[USER_CODE],B133)</f>
        <v>0.36778337962962965</v>
      </c>
      <c r="G133" s="2">
        <f>_xlfn.MAXIFS(User_Login_Table[LOGIN_TIME],User_Login_Table[USER_CODE],B133)</f>
        <v>0.71555538194444435</v>
      </c>
      <c r="H133" s="2">
        <f>AVERAGEIFS(User_Login_Table[TIME_DIFF_BETWEEN_PREV_LOGIN],User_Login_Table[USER_CODE],B133)</f>
        <v>1.6560572641093476E-2</v>
      </c>
      <c r="I133">
        <f>COUNTIFS(User_Login_Table[USER_CODE],B133,User_Login_Table[DEVICE_ID],"&lt;&gt;")</f>
        <v>21</v>
      </c>
    </row>
    <row r="134" spans="1:9" x14ac:dyDescent="0.25">
      <c r="A134" t="s">
        <v>9</v>
      </c>
      <c r="B134" t="s">
        <v>279</v>
      </c>
      <c r="C134" t="s">
        <v>280</v>
      </c>
      <c r="E134">
        <f>COUNTIF(User_Login_Table[USER_CODE],B134)</f>
        <v>4</v>
      </c>
      <c r="F134" s="2">
        <f>_xlfn.MINIFS(User_Login_Table[LOGIN_TIME],User_Login_Table[USER_CODE],B134)</f>
        <v>0.38878511574074071</v>
      </c>
      <c r="G134" s="2">
        <f>_xlfn.MAXIFS(User_Login_Table[LOGIN_TIME],User_Login_Table[USER_CODE],B134)</f>
        <v>0.84413597222222225</v>
      </c>
      <c r="H134" s="2">
        <f>AVERAGEIFS(User_Login_Table[TIME_DIFF_BETWEEN_PREV_LOGIN],User_Login_Table[USER_CODE],B134)</f>
        <v>0.11383771412037036</v>
      </c>
      <c r="I134">
        <f>COUNTIFS(User_Login_Table[USER_CODE],B134,User_Login_Table[DEVICE_ID],"&lt;&gt;")</f>
        <v>4</v>
      </c>
    </row>
    <row r="135" spans="1:9" x14ac:dyDescent="0.25">
      <c r="A135" t="s">
        <v>87</v>
      </c>
      <c r="B135" t="s">
        <v>281</v>
      </c>
      <c r="C135" t="s">
        <v>282</v>
      </c>
      <c r="E135">
        <f>COUNTIF(User_Login_Table[USER_CODE],B135)</f>
        <v>11</v>
      </c>
      <c r="F135" s="2">
        <f>_xlfn.MINIFS(User_Login_Table[LOGIN_TIME],User_Login_Table[USER_CODE],B135)</f>
        <v>0.39430862268518524</v>
      </c>
      <c r="G135" s="2">
        <f>_xlfn.MAXIFS(User_Login_Table[LOGIN_TIME],User_Login_Table[USER_CODE],B135)</f>
        <v>0.90589115740740744</v>
      </c>
      <c r="H135" s="2">
        <f>AVERAGEIFS(User_Login_Table[TIME_DIFF_BETWEEN_PREV_LOGIN],User_Login_Table[USER_CODE],B135)</f>
        <v>4.6507504208754206E-2</v>
      </c>
      <c r="I135">
        <f>COUNTIFS(User_Login_Table[USER_CODE],B135,User_Login_Table[DEVICE_ID],"&lt;&gt;")</f>
        <v>11</v>
      </c>
    </row>
    <row r="136" spans="1:9" x14ac:dyDescent="0.25">
      <c r="A136" t="s">
        <v>9</v>
      </c>
      <c r="B136" t="s">
        <v>283</v>
      </c>
      <c r="C136" t="s">
        <v>284</v>
      </c>
      <c r="E136">
        <f>COUNTIF(User_Login_Table[USER_CODE],B136)</f>
        <v>7</v>
      </c>
      <c r="F136" s="2">
        <f>_xlfn.MINIFS(User_Login_Table[LOGIN_TIME],User_Login_Table[USER_CODE],B136)</f>
        <v>0.37440343749999999</v>
      </c>
      <c r="G136" s="2">
        <f>_xlfn.MAXIFS(User_Login_Table[LOGIN_TIME],User_Login_Table[USER_CODE],B136)</f>
        <v>0.62946944444444441</v>
      </c>
      <c r="H136" s="2">
        <f>AVERAGEIFS(User_Login_Table[TIME_DIFF_BETWEEN_PREV_LOGIN],User_Login_Table[USER_CODE],B136)</f>
        <v>3.6438002645502642E-2</v>
      </c>
      <c r="I136">
        <f>COUNTIFS(User_Login_Table[USER_CODE],B136,User_Login_Table[DEVICE_ID],"&lt;&gt;")</f>
        <v>7</v>
      </c>
    </row>
    <row r="137" spans="1:9" x14ac:dyDescent="0.25">
      <c r="A137" t="s">
        <v>9</v>
      </c>
      <c r="B137" t="s">
        <v>285</v>
      </c>
      <c r="C137" t="s">
        <v>286</v>
      </c>
      <c r="E137">
        <f>COUNTIF(User_Login_Table[USER_CODE],B137)</f>
        <v>10</v>
      </c>
      <c r="F137" s="2">
        <f>_xlfn.MINIFS(User_Login_Table[LOGIN_TIME],User_Login_Table[USER_CODE],B137)</f>
        <v>0.38219159722222223</v>
      </c>
      <c r="G137" s="2">
        <f>_xlfn.MAXIFS(User_Login_Table[LOGIN_TIME],User_Login_Table[USER_CODE],B137)</f>
        <v>0.9791517824074073</v>
      </c>
      <c r="H137" s="2">
        <f>AVERAGEIFS(User_Login_Table[TIME_DIFF_BETWEEN_PREV_LOGIN],User_Login_Table[USER_CODE],B137)</f>
        <v>5.9696019675925929E-2</v>
      </c>
      <c r="I137">
        <f>COUNTIFS(User_Login_Table[USER_CODE],B137,User_Login_Table[DEVICE_ID],"&lt;&gt;")</f>
        <v>10</v>
      </c>
    </row>
    <row r="138" spans="1:9" x14ac:dyDescent="0.25">
      <c r="A138" t="s">
        <v>64</v>
      </c>
      <c r="B138" t="s">
        <v>287</v>
      </c>
      <c r="C138" t="s">
        <v>288</v>
      </c>
      <c r="E138">
        <f>COUNTIF(User_Login_Table[USER_CODE],B138)</f>
        <v>3</v>
      </c>
      <c r="F138" s="2">
        <f>_xlfn.MINIFS(User_Login_Table[LOGIN_TIME],User_Login_Table[USER_CODE],B138)</f>
        <v>0.36432598379629627</v>
      </c>
      <c r="G138" s="2">
        <f>_xlfn.MAXIFS(User_Login_Table[LOGIN_TIME],User_Login_Table[USER_CODE],B138)</f>
        <v>0.61490737268518514</v>
      </c>
      <c r="H138" s="2">
        <f>AVERAGEIFS(User_Login_Table[TIME_DIFF_BETWEEN_PREV_LOGIN],User_Login_Table[USER_CODE],B138)</f>
        <v>8.3527129629629618E-2</v>
      </c>
      <c r="I138">
        <f>COUNTIFS(User_Login_Table[USER_CODE],B138,User_Login_Table[DEVICE_ID],"&lt;&gt;")</f>
        <v>3</v>
      </c>
    </row>
    <row r="139" spans="1:9" x14ac:dyDescent="0.25">
      <c r="A139" t="s">
        <v>64</v>
      </c>
      <c r="B139" t="s">
        <v>289</v>
      </c>
      <c r="C139" t="s">
        <v>290</v>
      </c>
      <c r="E139">
        <f>COUNTIF(User_Login_Table[USER_CODE],B139)</f>
        <v>7</v>
      </c>
      <c r="F139" s="2">
        <f>_xlfn.MINIFS(User_Login_Table[LOGIN_TIME],User_Login_Table[USER_CODE],B139)</f>
        <v>0.37313425925925925</v>
      </c>
      <c r="G139" s="2">
        <f>_xlfn.MAXIFS(User_Login_Table[LOGIN_TIME],User_Login_Table[USER_CODE],B139)</f>
        <v>0.7073747222222222</v>
      </c>
      <c r="H139" s="2">
        <f>AVERAGEIFS(User_Login_Table[TIME_DIFF_BETWEEN_PREV_LOGIN],User_Login_Table[USER_CODE],B139)</f>
        <v>4.7748637566137571E-2</v>
      </c>
      <c r="I139">
        <f>COUNTIFS(User_Login_Table[USER_CODE],B139,User_Login_Table[DEVICE_ID],"&lt;&gt;")</f>
        <v>7</v>
      </c>
    </row>
    <row r="140" spans="1:9" x14ac:dyDescent="0.25">
      <c r="A140" t="s">
        <v>9</v>
      </c>
      <c r="B140" t="s">
        <v>291</v>
      </c>
      <c r="C140" t="s">
        <v>292</v>
      </c>
      <c r="E140">
        <f>COUNTIF(User_Login_Table[USER_CODE],B140)</f>
        <v>12</v>
      </c>
      <c r="F140" s="2">
        <f>_xlfn.MINIFS(User_Login_Table[LOGIN_TIME],User_Login_Table[USER_CODE],B140)</f>
        <v>0.38015810185185184</v>
      </c>
      <c r="G140" s="2">
        <f>_xlfn.MAXIFS(User_Login_Table[LOGIN_TIME],User_Login_Table[USER_CODE],B140)</f>
        <v>0.8242234259259259</v>
      </c>
      <c r="H140" s="2">
        <f>AVERAGEIFS(User_Login_Table[TIME_DIFF_BETWEEN_PREV_LOGIN],User_Login_Table[USER_CODE],B140)</f>
        <v>3.7005444637345675E-2</v>
      </c>
      <c r="I140">
        <f>COUNTIFS(User_Login_Table[USER_CODE],B140,User_Login_Table[DEVICE_ID],"&lt;&gt;")</f>
        <v>12</v>
      </c>
    </row>
    <row r="141" spans="1:9" x14ac:dyDescent="0.25">
      <c r="A141" t="s">
        <v>87</v>
      </c>
      <c r="B141" t="s">
        <v>293</v>
      </c>
      <c r="C141" t="s">
        <v>294</v>
      </c>
      <c r="E141">
        <f>COUNTIF(User_Login_Table[USER_CODE],B141)</f>
        <v>8</v>
      </c>
      <c r="F141" s="2">
        <f>_xlfn.MINIFS(User_Login_Table[LOGIN_TIME],User_Login_Table[USER_CODE],B141)</f>
        <v>0.38445983796296296</v>
      </c>
      <c r="G141" s="2">
        <f>_xlfn.MAXIFS(User_Login_Table[LOGIN_TIME],User_Login_Table[USER_CODE],B141)</f>
        <v>0.79947232638888888</v>
      </c>
      <c r="H141" s="2">
        <f>AVERAGEIFS(User_Login_Table[TIME_DIFF_BETWEEN_PREV_LOGIN],User_Login_Table[USER_CODE],B141)</f>
        <v>5.1876561053240747E-2</v>
      </c>
      <c r="I141">
        <f>COUNTIFS(User_Login_Table[USER_CODE],B141,User_Login_Table[DEVICE_ID],"&lt;&gt;")</f>
        <v>8</v>
      </c>
    </row>
    <row r="142" spans="1:9" x14ac:dyDescent="0.25">
      <c r="A142" t="s">
        <v>87</v>
      </c>
      <c r="B142" t="s">
        <v>295</v>
      </c>
      <c r="C142" t="s">
        <v>296</v>
      </c>
      <c r="E142">
        <f>COUNTIF(User_Login_Table[USER_CODE],B142)</f>
        <v>7</v>
      </c>
      <c r="F142" s="2">
        <f>_xlfn.MINIFS(User_Login_Table[LOGIN_TIME],User_Login_Table[USER_CODE],B142)</f>
        <v>0.39382998842592593</v>
      </c>
      <c r="G142" s="2">
        <f>_xlfn.MAXIFS(User_Login_Table[LOGIN_TIME],User_Login_Table[USER_CODE],B142)</f>
        <v>0.78656250000000005</v>
      </c>
      <c r="H142" s="2">
        <f>AVERAGEIFS(User_Login_Table[TIME_DIFF_BETWEEN_PREV_LOGIN],User_Login_Table[USER_CODE],B142)</f>
        <v>5.6104644510582016E-2</v>
      </c>
      <c r="I142">
        <f>COUNTIFS(User_Login_Table[USER_CODE],B142,User_Login_Table[DEVICE_ID],"&lt;&gt;")</f>
        <v>7</v>
      </c>
    </row>
    <row r="143" spans="1:9" x14ac:dyDescent="0.25">
      <c r="A143" t="s">
        <v>87</v>
      </c>
      <c r="B143" t="s">
        <v>297</v>
      </c>
      <c r="C143" t="s">
        <v>298</v>
      </c>
      <c r="E143">
        <f>COUNTIF(User_Login_Table[USER_CODE],B143)</f>
        <v>5</v>
      </c>
      <c r="F143" s="2">
        <f>_xlfn.MINIFS(User_Login_Table[LOGIN_TIME],User_Login_Table[USER_CODE],B143)</f>
        <v>0.38511019675925923</v>
      </c>
      <c r="G143" s="2">
        <f>_xlfn.MAXIFS(User_Login_Table[LOGIN_TIME],User_Login_Table[USER_CODE],B143)</f>
        <v>0.7625214583333334</v>
      </c>
      <c r="H143" s="2">
        <f>AVERAGEIFS(User_Login_Table[TIME_DIFF_BETWEEN_PREV_LOGIN],User_Login_Table[USER_CODE],B143)</f>
        <v>7.5482252314814827E-2</v>
      </c>
      <c r="I143">
        <f>COUNTIFS(User_Login_Table[USER_CODE],B143,User_Login_Table[DEVICE_ID],"&lt;&gt;")</f>
        <v>5</v>
      </c>
    </row>
    <row r="144" spans="1:9" x14ac:dyDescent="0.25">
      <c r="A144" t="s">
        <v>55</v>
      </c>
      <c r="B144" t="s">
        <v>299</v>
      </c>
      <c r="C144" t="s">
        <v>300</v>
      </c>
      <c r="E144">
        <f>COUNTIF(User_Login_Table[USER_CODE],B144)</f>
        <v>3</v>
      </c>
      <c r="F144" s="2">
        <f>_xlfn.MINIFS(User_Login_Table[LOGIN_TIME],User_Login_Table[USER_CODE],B144)</f>
        <v>0.39346174768518516</v>
      </c>
      <c r="G144" s="2">
        <f>_xlfn.MAXIFS(User_Login_Table[LOGIN_TIME],User_Login_Table[USER_CODE],B144)</f>
        <v>0.7686475810185186</v>
      </c>
      <c r="H144" s="2">
        <f>AVERAGEIFS(User_Login_Table[TIME_DIFF_BETWEEN_PREV_LOGIN],User_Login_Table[USER_CODE],B144)</f>
        <v>0.12506194444444443</v>
      </c>
      <c r="I144">
        <f>COUNTIFS(User_Login_Table[USER_CODE],B144,User_Login_Table[DEVICE_ID],"&lt;&gt;")</f>
        <v>3</v>
      </c>
    </row>
    <row r="145" spans="1:9" x14ac:dyDescent="0.25">
      <c r="A145" t="s">
        <v>166</v>
      </c>
      <c r="B145" t="s">
        <v>301</v>
      </c>
      <c r="C145" t="s">
        <v>302</v>
      </c>
      <c r="E145">
        <f>COUNTIF(User_Login_Table[USER_CODE],B145)</f>
        <v>26</v>
      </c>
      <c r="F145" s="2">
        <f>_xlfn.MINIFS(User_Login_Table[LOGIN_TIME],User_Login_Table[USER_CODE],B145)</f>
        <v>0.36265210648148144</v>
      </c>
      <c r="G145" s="2">
        <f>_xlfn.MAXIFS(User_Login_Table[LOGIN_TIME],User_Login_Table[USER_CODE],B145)</f>
        <v>0.74639269675925923</v>
      </c>
      <c r="H145" s="2">
        <f>AVERAGEIFS(User_Login_Table[TIME_DIFF_BETWEEN_PREV_LOGIN],User_Login_Table[USER_CODE],B145)</f>
        <v>1.4759253917378916E-2</v>
      </c>
      <c r="I145">
        <f>COUNTIFS(User_Login_Table[USER_CODE],B145,User_Login_Table[DEVICE_ID],"&lt;&gt;")</f>
        <v>26</v>
      </c>
    </row>
    <row r="146" spans="1:9" x14ac:dyDescent="0.25">
      <c r="A146" t="s">
        <v>87</v>
      </c>
      <c r="B146" t="s">
        <v>303</v>
      </c>
      <c r="C146" t="s">
        <v>304</v>
      </c>
      <c r="E146">
        <f>COUNTIF(User_Login_Table[USER_CODE],B146)</f>
        <v>6</v>
      </c>
      <c r="F146" s="2">
        <f>_xlfn.MINIFS(User_Login_Table[LOGIN_TIME],User_Login_Table[USER_CODE],B146)</f>
        <v>0.37316555555555553</v>
      </c>
      <c r="G146" s="2">
        <f>_xlfn.MAXIFS(User_Login_Table[LOGIN_TIME],User_Login_Table[USER_CODE],B146)</f>
        <v>0.72221246527777783</v>
      </c>
      <c r="H146" s="2">
        <f>AVERAGEIFS(User_Login_Table[TIME_DIFF_BETWEEN_PREV_LOGIN],User_Login_Table[USER_CODE],B146)</f>
        <v>5.8174486882716057E-2</v>
      </c>
      <c r="I146">
        <f>COUNTIFS(User_Login_Table[USER_CODE],B146,User_Login_Table[DEVICE_ID],"&lt;&gt;")</f>
        <v>6</v>
      </c>
    </row>
    <row r="147" spans="1:9" x14ac:dyDescent="0.25">
      <c r="A147" t="s">
        <v>87</v>
      </c>
      <c r="B147" t="s">
        <v>305</v>
      </c>
      <c r="C147" t="s">
        <v>306</v>
      </c>
      <c r="E147">
        <f>COUNTIF(User_Login_Table[USER_CODE],B147)</f>
        <v>6</v>
      </c>
      <c r="F147" s="2">
        <f>_xlfn.MINIFS(User_Login_Table[LOGIN_TIME],User_Login_Table[USER_CODE],B147)</f>
        <v>0.37459947916666669</v>
      </c>
      <c r="G147" s="2">
        <f>_xlfn.MAXIFS(User_Login_Table[LOGIN_TIME],User_Login_Table[USER_CODE],B147)</f>
        <v>0.75491162037037041</v>
      </c>
      <c r="H147" s="2">
        <f>AVERAGEIFS(User_Login_Table[TIME_DIFF_BETWEEN_PREV_LOGIN],User_Login_Table[USER_CODE],B147)</f>
        <v>6.3385356867283957E-2</v>
      </c>
      <c r="I147">
        <f>COUNTIFS(User_Login_Table[USER_CODE],B147,User_Login_Table[DEVICE_ID],"&lt;&gt;")</f>
        <v>6</v>
      </c>
    </row>
    <row r="148" spans="1:9" x14ac:dyDescent="0.25">
      <c r="A148" t="s">
        <v>87</v>
      </c>
      <c r="B148" t="s">
        <v>307</v>
      </c>
      <c r="C148" t="s">
        <v>308</v>
      </c>
      <c r="E148">
        <f>COUNTIF(User_Login_Table[USER_CODE],B148)</f>
        <v>3</v>
      </c>
      <c r="F148" s="2">
        <f>_xlfn.MINIFS(User_Login_Table[LOGIN_TIME],User_Login_Table[USER_CODE],B148)</f>
        <v>0.36758119212962964</v>
      </c>
      <c r="G148" s="2">
        <f>_xlfn.MAXIFS(User_Login_Table[LOGIN_TIME],User_Login_Table[USER_CODE],B148)</f>
        <v>0.74071385416666669</v>
      </c>
      <c r="H148" s="2">
        <f>AVERAGEIFS(User_Login_Table[TIME_DIFF_BETWEEN_PREV_LOGIN],User_Login_Table[USER_CODE],B148)</f>
        <v>0.12437755401234568</v>
      </c>
      <c r="I148">
        <f>COUNTIFS(User_Login_Table[USER_CODE],B148,User_Login_Table[DEVICE_ID],"&lt;&gt;")</f>
        <v>3</v>
      </c>
    </row>
    <row r="149" spans="1:9" x14ac:dyDescent="0.25">
      <c r="A149" t="s">
        <v>64</v>
      </c>
      <c r="B149" t="s">
        <v>309</v>
      </c>
      <c r="C149" t="s">
        <v>310</v>
      </c>
      <c r="E149">
        <f>COUNTIF(User_Login_Table[USER_CODE],B149)</f>
        <v>5</v>
      </c>
      <c r="F149" s="2">
        <f>_xlfn.MINIFS(User_Login_Table[LOGIN_TIME],User_Login_Table[USER_CODE],B149)</f>
        <v>0.36422593750000004</v>
      </c>
      <c r="G149" s="2">
        <f>_xlfn.MAXIFS(User_Login_Table[LOGIN_TIME],User_Login_Table[USER_CODE],B149)</f>
        <v>0.75457475694444442</v>
      </c>
      <c r="H149" s="2">
        <f>AVERAGEIFS(User_Login_Table[TIME_DIFF_BETWEEN_PREV_LOGIN],User_Login_Table[USER_CODE],B149)</f>
        <v>7.8069761574074081E-2</v>
      </c>
      <c r="I149">
        <f>COUNTIFS(User_Login_Table[USER_CODE],B149,User_Login_Table[DEVICE_ID],"&lt;&gt;")</f>
        <v>5</v>
      </c>
    </row>
    <row r="150" spans="1:9" x14ac:dyDescent="0.25">
      <c r="A150" t="s">
        <v>64</v>
      </c>
      <c r="B150" t="s">
        <v>311</v>
      </c>
      <c r="C150" t="s">
        <v>312</v>
      </c>
      <c r="E150">
        <f>COUNTIF(User_Login_Table[USER_CODE],B150)</f>
        <v>16</v>
      </c>
      <c r="F150" s="2">
        <f>_xlfn.MINIFS(User_Login_Table[LOGIN_TIME],User_Login_Table[USER_CODE],B150)</f>
        <v>0.3746623842592593</v>
      </c>
      <c r="G150" s="2">
        <f>_xlfn.MAXIFS(User_Login_Table[LOGIN_TIME],User_Login_Table[USER_CODE],B150)</f>
        <v>0.87186790509259249</v>
      </c>
      <c r="H150" s="2">
        <f>AVERAGEIFS(User_Login_Table[TIME_DIFF_BETWEEN_PREV_LOGIN],User_Login_Table[USER_CODE],B150)</f>
        <v>3.1075345052083338E-2</v>
      </c>
      <c r="I150">
        <f>COUNTIFS(User_Login_Table[USER_CODE],B150,User_Login_Table[DEVICE_ID],"&lt;&gt;")</f>
        <v>16</v>
      </c>
    </row>
    <row r="151" spans="1:9" x14ac:dyDescent="0.25">
      <c r="A151" t="s">
        <v>64</v>
      </c>
      <c r="B151" t="s">
        <v>313</v>
      </c>
      <c r="C151" t="s">
        <v>314</v>
      </c>
      <c r="E151">
        <f>COUNTIF(User_Login_Table[USER_CODE],B151)</f>
        <v>11</v>
      </c>
      <c r="F151" s="2">
        <f>_xlfn.MINIFS(User_Login_Table[LOGIN_TIME],User_Login_Table[USER_CODE],B151)</f>
        <v>0.35497700231481483</v>
      </c>
      <c r="G151" s="2">
        <f>_xlfn.MAXIFS(User_Login_Table[LOGIN_TIME],User_Login_Table[USER_CODE],B151)</f>
        <v>0.8102475925925926</v>
      </c>
      <c r="H151" s="2">
        <f>AVERAGEIFS(User_Login_Table[TIME_DIFF_BETWEEN_PREV_LOGIN],User_Login_Table[USER_CODE],B151)</f>
        <v>4.1388236531986533E-2</v>
      </c>
      <c r="I151">
        <f>COUNTIFS(User_Login_Table[USER_CODE],B151,User_Login_Table[DEVICE_ID],"&lt;&gt;")</f>
        <v>11</v>
      </c>
    </row>
    <row r="152" spans="1:9" x14ac:dyDescent="0.25">
      <c r="A152" t="s">
        <v>9</v>
      </c>
      <c r="B152" t="s">
        <v>315</v>
      </c>
      <c r="C152" t="s">
        <v>316</v>
      </c>
      <c r="E152">
        <f>COUNTIF(User_Login_Table[USER_CODE],B152)</f>
        <v>4</v>
      </c>
      <c r="F152" s="2">
        <f>_xlfn.MINIFS(User_Login_Table[LOGIN_TIME],User_Login_Table[USER_CODE],B152)</f>
        <v>0.37564075231481481</v>
      </c>
      <c r="G152" s="2">
        <f>_xlfn.MAXIFS(User_Login_Table[LOGIN_TIME],User_Login_Table[USER_CODE],B152)</f>
        <v>0.74201059027777783</v>
      </c>
      <c r="H152" s="2">
        <f>AVERAGEIFS(User_Login_Table[TIME_DIFF_BETWEEN_PREV_LOGIN],User_Login_Table[USER_CODE],B152)</f>
        <v>9.1592459490740741E-2</v>
      </c>
      <c r="I152">
        <f>COUNTIFS(User_Login_Table[USER_CODE],B152,User_Login_Table[DEVICE_ID],"&lt;&gt;")</f>
        <v>4</v>
      </c>
    </row>
    <row r="153" spans="1:9" x14ac:dyDescent="0.25">
      <c r="A153" t="s">
        <v>9</v>
      </c>
      <c r="B153" t="s">
        <v>317</v>
      </c>
      <c r="C153" t="s">
        <v>318</v>
      </c>
      <c r="E153">
        <f>COUNTIF(User_Login_Table[USER_CODE],B153)</f>
        <v>6</v>
      </c>
      <c r="F153" s="2">
        <f>_xlfn.MINIFS(User_Login_Table[LOGIN_TIME],User_Login_Table[USER_CODE],B153)</f>
        <v>0.3625130787037037</v>
      </c>
      <c r="G153" s="2">
        <f>_xlfn.MAXIFS(User_Login_Table[LOGIN_TIME],User_Login_Table[USER_CODE],B153)</f>
        <v>0.77972239583333336</v>
      </c>
      <c r="H153" s="2">
        <f>AVERAGEIFS(User_Login_Table[TIME_DIFF_BETWEEN_PREV_LOGIN],User_Login_Table[USER_CODE],B153)</f>
        <v>6.9534888117283963E-2</v>
      </c>
      <c r="I153">
        <f>COUNTIFS(User_Login_Table[USER_CODE],B153,User_Login_Table[DEVICE_ID],"&lt;&gt;")</f>
        <v>6</v>
      </c>
    </row>
    <row r="154" spans="1:9" x14ac:dyDescent="0.25">
      <c r="A154" t="s">
        <v>55</v>
      </c>
      <c r="B154" t="s">
        <v>319</v>
      </c>
      <c r="C154" t="s">
        <v>320</v>
      </c>
      <c r="E154">
        <f>COUNTIF(User_Login_Table[USER_CODE],B154)</f>
        <v>26</v>
      </c>
      <c r="F154" s="2">
        <f>_xlfn.MINIFS(User_Login_Table[LOGIN_TIME],User_Login_Table[USER_CODE],B154)</f>
        <v>0.36900738425925922</v>
      </c>
      <c r="G154" s="2">
        <f>_xlfn.MAXIFS(User_Login_Table[LOGIN_TIME],User_Login_Table[USER_CODE],B154)</f>
        <v>0.83699479166666668</v>
      </c>
      <c r="H154" s="2">
        <f>AVERAGEIFS(User_Login_Table[TIME_DIFF_BETWEEN_PREV_LOGIN],User_Login_Table[USER_CODE],B154)</f>
        <v>1.7999515669515669E-2</v>
      </c>
      <c r="I154">
        <f>COUNTIFS(User_Login_Table[USER_CODE],B154,User_Login_Table[DEVICE_ID],"&lt;&gt;")</f>
        <v>26</v>
      </c>
    </row>
    <row r="155" spans="1:9" x14ac:dyDescent="0.25">
      <c r="A155" t="s">
        <v>87</v>
      </c>
      <c r="B155" t="s">
        <v>321</v>
      </c>
      <c r="C155" t="s">
        <v>322</v>
      </c>
      <c r="E155">
        <f>COUNTIF(User_Login_Table[USER_CODE],B155)</f>
        <v>7</v>
      </c>
      <c r="F155" s="2">
        <f>_xlfn.MINIFS(User_Login_Table[LOGIN_TIME],User_Login_Table[USER_CODE],B155)</f>
        <v>0.37023618055555557</v>
      </c>
      <c r="G155" s="2">
        <f>_xlfn.MAXIFS(User_Login_Table[LOGIN_TIME],User_Login_Table[USER_CODE],B155)</f>
        <v>0.8319951157407407</v>
      </c>
      <c r="H155" s="2">
        <f>AVERAGEIFS(User_Login_Table[TIME_DIFF_BETWEEN_PREV_LOGIN],User_Login_Table[USER_CODE],B155)</f>
        <v>6.5965562169312167E-2</v>
      </c>
      <c r="I155">
        <f>COUNTIFS(User_Login_Table[USER_CODE],B155,User_Login_Table[DEVICE_ID],"&lt;&gt;")</f>
        <v>7</v>
      </c>
    </row>
    <row r="156" spans="1:9" x14ac:dyDescent="0.25">
      <c r="A156" t="s">
        <v>87</v>
      </c>
      <c r="B156" t="s">
        <v>323</v>
      </c>
      <c r="C156" t="s">
        <v>324</v>
      </c>
      <c r="E156">
        <f>COUNTIF(User_Login_Table[USER_CODE],B156)</f>
        <v>5</v>
      </c>
      <c r="F156" s="2">
        <f>_xlfn.MINIFS(User_Login_Table[LOGIN_TIME],User_Login_Table[USER_CODE],B156)</f>
        <v>0.37224445601851852</v>
      </c>
      <c r="G156" s="2">
        <f>_xlfn.MAXIFS(User_Login_Table[LOGIN_TIME],User_Login_Table[USER_CODE],B156)</f>
        <v>0.92346835648148151</v>
      </c>
      <c r="H156" s="2">
        <f>AVERAGEIFS(User_Login_Table[TIME_DIFF_BETWEEN_PREV_LOGIN],User_Login_Table[USER_CODE],B156)</f>
        <v>0.1102447800925926</v>
      </c>
      <c r="I156">
        <f>COUNTIFS(User_Login_Table[USER_CODE],B156,User_Login_Table[DEVICE_ID],"&lt;&gt;")</f>
        <v>5</v>
      </c>
    </row>
    <row r="157" spans="1:9" x14ac:dyDescent="0.25">
      <c r="A157" t="s">
        <v>87</v>
      </c>
      <c r="B157" t="s">
        <v>325</v>
      </c>
      <c r="C157" t="s">
        <v>326</v>
      </c>
      <c r="E157">
        <f>COUNTIF(User_Login_Table[USER_CODE],B157)</f>
        <v>20</v>
      </c>
      <c r="F157" s="2">
        <f>_xlfn.MINIFS(User_Login_Table[LOGIN_TIME],User_Login_Table[USER_CODE],B157)</f>
        <v>0.37076929398148151</v>
      </c>
      <c r="G157" s="2">
        <f>_xlfn.MAXIFS(User_Login_Table[LOGIN_TIME],User_Login_Table[USER_CODE],B157)</f>
        <v>0.80546236111111114</v>
      </c>
      <c r="H157" s="2">
        <f>AVERAGEIFS(User_Login_Table[TIME_DIFF_BETWEEN_PREV_LOGIN],User_Login_Table[USER_CODE],B157)</f>
        <v>2.1734653935185182E-2</v>
      </c>
      <c r="I157">
        <f>COUNTIFS(User_Login_Table[USER_CODE],B157,User_Login_Table[DEVICE_ID],"&lt;&gt;")</f>
        <v>20</v>
      </c>
    </row>
    <row r="158" spans="1:9" x14ac:dyDescent="0.25">
      <c r="A158" t="s">
        <v>87</v>
      </c>
      <c r="B158" t="s">
        <v>327</v>
      </c>
      <c r="C158" t="s">
        <v>328</v>
      </c>
      <c r="E158">
        <f>COUNTIF(User_Login_Table[USER_CODE],B158)</f>
        <v>10</v>
      </c>
      <c r="F158" s="2">
        <f>_xlfn.MINIFS(User_Login_Table[LOGIN_TIME],User_Login_Table[USER_CODE],B158)</f>
        <v>0.37944782407407412</v>
      </c>
      <c r="G158" s="2">
        <f>_xlfn.MAXIFS(User_Login_Table[LOGIN_TIME],User_Login_Table[USER_CODE],B158)</f>
        <v>0.75310197916666677</v>
      </c>
      <c r="H158" s="2">
        <f>AVERAGEIFS(User_Login_Table[TIME_DIFF_BETWEEN_PREV_LOGIN],User_Login_Table[USER_CODE],B158)</f>
        <v>3.7365414351851853E-2</v>
      </c>
      <c r="I158">
        <f>COUNTIFS(User_Login_Table[USER_CODE],B158,User_Login_Table[DEVICE_ID],"&lt;&gt;")</f>
        <v>10</v>
      </c>
    </row>
    <row r="159" spans="1:9" x14ac:dyDescent="0.25">
      <c r="A159" t="s">
        <v>166</v>
      </c>
      <c r="B159" t="s">
        <v>329</v>
      </c>
      <c r="C159" t="s">
        <v>330</v>
      </c>
      <c r="E159">
        <f>COUNTIF(User_Login_Table[USER_CODE],B159)</f>
        <v>4</v>
      </c>
      <c r="F159" s="2">
        <f>_xlfn.MINIFS(User_Login_Table[LOGIN_TIME],User_Login_Table[USER_CODE],B159)</f>
        <v>0.36223023148148153</v>
      </c>
      <c r="G159" s="2">
        <f>_xlfn.MAXIFS(User_Login_Table[LOGIN_TIME],User_Login_Table[USER_CODE],B159)</f>
        <v>0.70168094907407408</v>
      </c>
      <c r="H159" s="2">
        <f>AVERAGEIFS(User_Login_Table[TIME_DIFF_BETWEEN_PREV_LOGIN],User_Login_Table[USER_CODE],B159)</f>
        <v>8.4862682291666672E-2</v>
      </c>
      <c r="I159">
        <f>COUNTIFS(User_Login_Table[USER_CODE],B159,User_Login_Table[DEVICE_ID],"&lt;&gt;")</f>
        <v>4</v>
      </c>
    </row>
    <row r="160" spans="1:9" x14ac:dyDescent="0.25">
      <c r="A160" t="s">
        <v>166</v>
      </c>
      <c r="B160" t="s">
        <v>331</v>
      </c>
      <c r="C160" t="s">
        <v>332</v>
      </c>
      <c r="E160">
        <f>COUNTIF(User_Login_Table[USER_CODE],B160)</f>
        <v>10</v>
      </c>
      <c r="F160" s="2">
        <f>_xlfn.MINIFS(User_Login_Table[LOGIN_TIME],User_Login_Table[USER_CODE],B160)</f>
        <v>0.36656100694444443</v>
      </c>
      <c r="G160" s="2">
        <f>_xlfn.MAXIFS(User_Login_Table[LOGIN_TIME],User_Login_Table[USER_CODE],B160)</f>
        <v>0.77742351851851854</v>
      </c>
      <c r="H160" s="2">
        <f>AVERAGEIFS(User_Login_Table[TIME_DIFF_BETWEEN_PREV_LOGIN],User_Login_Table[USER_CODE],B160)</f>
        <v>4.1086248842592592E-2</v>
      </c>
      <c r="I160">
        <f>COUNTIFS(User_Login_Table[USER_CODE],B160,User_Login_Table[DEVICE_ID],"&lt;&gt;")</f>
        <v>10</v>
      </c>
    </row>
    <row r="161" spans="1:9" x14ac:dyDescent="0.25">
      <c r="A161" t="s">
        <v>64</v>
      </c>
      <c r="B161" t="s">
        <v>333</v>
      </c>
      <c r="C161" t="s">
        <v>334</v>
      </c>
      <c r="E161">
        <f>COUNTIF(User_Login_Table[USER_CODE],B161)</f>
        <v>9</v>
      </c>
      <c r="F161" s="2">
        <f>_xlfn.MINIFS(User_Login_Table[LOGIN_TIME],User_Login_Table[USER_CODE],B161)</f>
        <v>0.38103069444444443</v>
      </c>
      <c r="G161" s="2">
        <f>_xlfn.MAXIFS(User_Login_Table[LOGIN_TIME],User_Login_Table[USER_CODE],B161)</f>
        <v>0.6687402199074074</v>
      </c>
      <c r="H161" s="2">
        <f>AVERAGEIFS(User_Login_Table[TIME_DIFF_BETWEEN_PREV_LOGIN],User_Login_Table[USER_CODE],B161)</f>
        <v>3.1967723765432089E-2</v>
      </c>
      <c r="I161">
        <f>COUNTIFS(User_Login_Table[USER_CODE],B161,User_Login_Table[DEVICE_ID],"&lt;&gt;")</f>
        <v>9</v>
      </c>
    </row>
    <row r="162" spans="1:9" x14ac:dyDescent="0.25">
      <c r="A162" t="s">
        <v>64</v>
      </c>
      <c r="B162" t="s">
        <v>335</v>
      </c>
      <c r="C162" t="s">
        <v>336</v>
      </c>
      <c r="E162">
        <f>COUNTIF(User_Login_Table[USER_CODE],B162)</f>
        <v>10</v>
      </c>
      <c r="F162" s="2">
        <f>_xlfn.MINIFS(User_Login_Table[LOGIN_TIME],User_Login_Table[USER_CODE],B162)</f>
        <v>0.44005228009259256</v>
      </c>
      <c r="G162" s="2">
        <f>_xlfn.MAXIFS(User_Login_Table[LOGIN_TIME],User_Login_Table[USER_CODE],B162)</f>
        <v>0.7105970949074073</v>
      </c>
      <c r="H162" s="2">
        <f>AVERAGEIFS(User_Login_Table[TIME_DIFF_BETWEEN_PREV_LOGIN],User_Login_Table[USER_CODE],B162)</f>
        <v>2.7054481481481478E-2</v>
      </c>
      <c r="I162">
        <f>COUNTIFS(User_Login_Table[USER_CODE],B162,User_Login_Table[DEVICE_ID],"&lt;&gt;")</f>
        <v>10</v>
      </c>
    </row>
    <row r="163" spans="1:9" x14ac:dyDescent="0.25">
      <c r="A163" t="s">
        <v>55</v>
      </c>
      <c r="B163" t="s">
        <v>337</v>
      </c>
      <c r="C163" t="s">
        <v>338</v>
      </c>
      <c r="E163">
        <f>COUNTIF(User_Login_Table[USER_CODE],B163)</f>
        <v>8</v>
      </c>
      <c r="F163" s="2">
        <f>_xlfn.MINIFS(User_Login_Table[LOGIN_TIME],User_Login_Table[USER_CODE],B163)</f>
        <v>0.38390552083333335</v>
      </c>
      <c r="G163" s="2">
        <f>_xlfn.MAXIFS(User_Login_Table[LOGIN_TIME],User_Login_Table[USER_CODE],B163)</f>
        <v>0.86089607638888888</v>
      </c>
      <c r="H163" s="2">
        <f>AVERAGEIFS(User_Login_Table[TIME_DIFF_BETWEEN_PREV_LOGIN],User_Login_Table[USER_CODE],B163)</f>
        <v>5.9623820891203702E-2</v>
      </c>
      <c r="I163">
        <f>COUNTIFS(User_Login_Table[USER_CODE],B163,User_Login_Table[DEVICE_ID],"&lt;&gt;")</f>
        <v>8</v>
      </c>
    </row>
    <row r="164" spans="1:9" x14ac:dyDescent="0.25">
      <c r="A164" t="s">
        <v>55</v>
      </c>
      <c r="B164" t="s">
        <v>339</v>
      </c>
      <c r="C164" t="s">
        <v>340</v>
      </c>
      <c r="E164">
        <f>COUNTIF(User_Login_Table[USER_CODE],B164)</f>
        <v>9</v>
      </c>
      <c r="F164" s="2">
        <f>_xlfn.MINIFS(User_Login_Table[LOGIN_TIME],User_Login_Table[USER_CODE],B164)</f>
        <v>0.39460835648148151</v>
      </c>
      <c r="G164" s="2">
        <f>_xlfn.MAXIFS(User_Login_Table[LOGIN_TIME],User_Login_Table[USER_CODE],B164)</f>
        <v>0.65965925925925928</v>
      </c>
      <c r="H164" s="2">
        <f>AVERAGEIFS(User_Login_Table[TIME_DIFF_BETWEEN_PREV_LOGIN],User_Login_Table[USER_CODE],B164)</f>
        <v>2.945010030864198E-2</v>
      </c>
      <c r="I164">
        <f>COUNTIFS(User_Login_Table[USER_CODE],B164,User_Login_Table[DEVICE_ID],"&lt;&gt;")</f>
        <v>9</v>
      </c>
    </row>
    <row r="165" spans="1:9" x14ac:dyDescent="0.25">
      <c r="A165" t="s">
        <v>87</v>
      </c>
      <c r="B165" t="s">
        <v>341</v>
      </c>
      <c r="C165" t="s">
        <v>342</v>
      </c>
      <c r="E165">
        <f>COUNTIF(User_Login_Table[USER_CODE],B165)</f>
        <v>5</v>
      </c>
      <c r="F165" s="2">
        <f>_xlfn.MINIFS(User_Login_Table[LOGIN_TIME],User_Login_Table[USER_CODE],B165)</f>
        <v>0.37460582175925922</v>
      </c>
      <c r="G165" s="2">
        <f>_xlfn.MAXIFS(User_Login_Table[LOGIN_TIME],User_Login_Table[USER_CODE],B165)</f>
        <v>0.78013642361111113</v>
      </c>
      <c r="H165" s="2">
        <f>AVERAGEIFS(User_Login_Table[TIME_DIFF_BETWEEN_PREV_LOGIN],User_Login_Table[USER_CODE],B165)</f>
        <v>8.1106120370370377E-2</v>
      </c>
      <c r="I165">
        <f>COUNTIFS(User_Login_Table[USER_CODE],B165,User_Login_Table[DEVICE_ID],"&lt;&gt;")</f>
        <v>5</v>
      </c>
    </row>
    <row r="166" spans="1:9" x14ac:dyDescent="0.25">
      <c r="A166" t="s">
        <v>87</v>
      </c>
      <c r="B166" t="s">
        <v>343</v>
      </c>
      <c r="C166" t="s">
        <v>344</v>
      </c>
      <c r="E166">
        <f>COUNTIF(User_Login_Table[USER_CODE],B166)</f>
        <v>6</v>
      </c>
      <c r="F166" s="2">
        <f>_xlfn.MINIFS(User_Login_Table[LOGIN_TIME],User_Login_Table[USER_CODE],B166)</f>
        <v>0.36839618055555556</v>
      </c>
      <c r="G166" s="2">
        <f>_xlfn.MAXIFS(User_Login_Table[LOGIN_TIME],User_Login_Table[USER_CODE],B166)</f>
        <v>0.72470611111111116</v>
      </c>
      <c r="H166" s="2">
        <f>AVERAGEIFS(User_Login_Table[TIME_DIFF_BETWEEN_PREV_LOGIN],User_Login_Table[USER_CODE],B166)</f>
        <v>5.9384988425925933E-2</v>
      </c>
      <c r="I166">
        <f>COUNTIFS(User_Login_Table[USER_CODE],B166,User_Login_Table[DEVICE_ID],"&lt;&gt;")</f>
        <v>6</v>
      </c>
    </row>
    <row r="167" spans="1:9" x14ac:dyDescent="0.25">
      <c r="A167" t="s">
        <v>87</v>
      </c>
      <c r="B167" t="s">
        <v>345</v>
      </c>
      <c r="C167" t="s">
        <v>346</v>
      </c>
      <c r="E167">
        <f>COUNTIF(User_Login_Table[USER_CODE],B167)</f>
        <v>5</v>
      </c>
      <c r="F167" s="2">
        <f>_xlfn.MINIFS(User_Login_Table[LOGIN_TIME],User_Login_Table[USER_CODE],B167)</f>
        <v>0.37817601851851851</v>
      </c>
      <c r="G167" s="2">
        <f>_xlfn.MAXIFS(User_Login_Table[LOGIN_TIME],User_Login_Table[USER_CODE],B167)</f>
        <v>0.76269519675925934</v>
      </c>
      <c r="H167" s="2">
        <f>AVERAGEIFS(User_Login_Table[TIME_DIFF_BETWEEN_PREV_LOGIN],User_Login_Table[USER_CODE],B167)</f>
        <v>7.6903833333333324E-2</v>
      </c>
      <c r="I167">
        <f>COUNTIFS(User_Login_Table[USER_CODE],B167,User_Login_Table[DEVICE_ID],"&lt;&gt;")</f>
        <v>5</v>
      </c>
    </row>
    <row r="168" spans="1:9" x14ac:dyDescent="0.25">
      <c r="A168" t="s">
        <v>87</v>
      </c>
      <c r="B168" t="s">
        <v>347</v>
      </c>
      <c r="C168" t="s">
        <v>348</v>
      </c>
      <c r="E168">
        <f>COUNTIF(User_Login_Table[USER_CODE],B168)</f>
        <v>6</v>
      </c>
      <c r="F168" s="2">
        <f>_xlfn.MINIFS(User_Login_Table[LOGIN_TIME],User_Login_Table[USER_CODE],B168)</f>
        <v>0.38723467592592592</v>
      </c>
      <c r="G168" s="2">
        <f>_xlfn.MAXIFS(User_Login_Table[LOGIN_TIME],User_Login_Table[USER_CODE],B168)</f>
        <v>0.67993386574074066</v>
      </c>
      <c r="H168" s="2">
        <f>AVERAGEIFS(User_Login_Table[TIME_DIFF_BETWEEN_PREV_LOGIN],User_Login_Table[USER_CODE],B168)</f>
        <v>4.8783200231481479E-2</v>
      </c>
      <c r="I168">
        <f>COUNTIFS(User_Login_Table[USER_CODE],B168,User_Login_Table[DEVICE_ID],"&lt;&gt;")</f>
        <v>6</v>
      </c>
    </row>
    <row r="169" spans="1:9" x14ac:dyDescent="0.25">
      <c r="A169" t="s">
        <v>87</v>
      </c>
      <c r="B169" t="s">
        <v>349</v>
      </c>
      <c r="C169" t="s">
        <v>350</v>
      </c>
      <c r="E169">
        <f>COUNTIF(User_Login_Table[USER_CODE],B169)</f>
        <v>7</v>
      </c>
      <c r="F169" s="2">
        <f>_xlfn.MINIFS(User_Login_Table[LOGIN_TIME],User_Login_Table[USER_CODE],B169)</f>
        <v>0.37369763888888891</v>
      </c>
      <c r="G169" s="2">
        <f>_xlfn.MAXIFS(User_Login_Table[LOGIN_TIME],User_Login_Table[USER_CODE],B169)</f>
        <v>0.79758877314814824</v>
      </c>
      <c r="H169" s="2">
        <f>AVERAGEIFS(User_Login_Table[TIME_DIFF_BETWEEN_PREV_LOGIN],User_Login_Table[USER_CODE],B169)</f>
        <v>6.0555876322751327E-2</v>
      </c>
      <c r="I169">
        <f>COUNTIFS(User_Login_Table[USER_CODE],B169,User_Login_Table[DEVICE_ID],"&lt;&gt;")</f>
        <v>7</v>
      </c>
    </row>
    <row r="170" spans="1:9" x14ac:dyDescent="0.25">
      <c r="A170" t="s">
        <v>9</v>
      </c>
      <c r="B170" t="s">
        <v>351</v>
      </c>
      <c r="C170" t="s">
        <v>352</v>
      </c>
      <c r="E170">
        <f>COUNTIF(User_Login_Table[USER_CODE],B170)</f>
        <v>7</v>
      </c>
      <c r="F170" s="2">
        <f>_xlfn.MINIFS(User_Login_Table[LOGIN_TIME],User_Login_Table[USER_CODE],B170)</f>
        <v>0.3712797453703704</v>
      </c>
      <c r="G170" s="2">
        <f>_xlfn.MAXIFS(User_Login_Table[LOGIN_TIME],User_Login_Table[USER_CODE],B170)</f>
        <v>0.80262384259259256</v>
      </c>
      <c r="H170" s="2">
        <f>AVERAGEIFS(User_Login_Table[TIME_DIFF_BETWEEN_PREV_LOGIN],User_Login_Table[USER_CODE],B170)</f>
        <v>6.162058531746032E-2</v>
      </c>
      <c r="I170">
        <f>COUNTIFS(User_Login_Table[USER_CODE],B170,User_Login_Table[DEVICE_ID],"&lt;&gt;")</f>
        <v>7</v>
      </c>
    </row>
    <row r="171" spans="1:9" x14ac:dyDescent="0.25">
      <c r="A171" t="s">
        <v>9</v>
      </c>
      <c r="B171" t="s">
        <v>353</v>
      </c>
      <c r="C171" t="s">
        <v>354</v>
      </c>
      <c r="E171">
        <f>COUNTIF(User_Login_Table[USER_CODE],B171)</f>
        <v>7</v>
      </c>
      <c r="F171" s="2">
        <f>_xlfn.MINIFS(User_Login_Table[LOGIN_TIME],User_Login_Table[USER_CODE],B171)</f>
        <v>0.37314457175925925</v>
      </c>
      <c r="G171" s="2">
        <f>_xlfn.MAXIFS(User_Login_Table[LOGIN_TIME],User_Login_Table[USER_CODE],B171)</f>
        <v>0.77257184027777781</v>
      </c>
      <c r="H171" s="2">
        <f>AVERAGEIFS(User_Login_Table[TIME_DIFF_BETWEEN_PREV_LOGIN],User_Login_Table[USER_CODE],B171)</f>
        <v>5.7061038359788367E-2</v>
      </c>
      <c r="I171">
        <f>COUNTIFS(User_Login_Table[USER_CODE],B171,User_Login_Table[DEVICE_ID],"&lt;&gt;")</f>
        <v>7</v>
      </c>
    </row>
    <row r="172" spans="1:9" x14ac:dyDescent="0.25">
      <c r="A172" t="s">
        <v>166</v>
      </c>
      <c r="B172" t="s">
        <v>355</v>
      </c>
      <c r="C172" t="s">
        <v>356</v>
      </c>
      <c r="E172">
        <f>COUNTIF(User_Login_Table[USER_CODE],B172)</f>
        <v>8</v>
      </c>
      <c r="F172" s="2">
        <f>_xlfn.MINIFS(User_Login_Table[LOGIN_TIME],User_Login_Table[USER_CODE],B172)</f>
        <v>0.35956248842592592</v>
      </c>
      <c r="G172" s="2">
        <f>_xlfn.MAXIFS(User_Login_Table[LOGIN_TIME],User_Login_Table[USER_CODE],B172)</f>
        <v>0.81952535879629629</v>
      </c>
      <c r="H172" s="2">
        <f>AVERAGEIFS(User_Login_Table[TIME_DIFF_BETWEEN_PREV_LOGIN],User_Login_Table[USER_CODE],B172)</f>
        <v>5.7495358796296296E-2</v>
      </c>
      <c r="I172">
        <f>COUNTIFS(User_Login_Table[USER_CODE],B172,User_Login_Table[DEVICE_ID],"&lt;&gt;")</f>
        <v>8</v>
      </c>
    </row>
    <row r="173" spans="1:9" x14ac:dyDescent="0.25">
      <c r="A173" t="s">
        <v>166</v>
      </c>
      <c r="B173" t="s">
        <v>357</v>
      </c>
      <c r="C173" t="s">
        <v>358</v>
      </c>
      <c r="E173">
        <f>COUNTIF(User_Login_Table[USER_CODE],B173)</f>
        <v>4</v>
      </c>
      <c r="F173" s="2">
        <f>_xlfn.MINIFS(User_Login_Table[LOGIN_TIME],User_Login_Table[USER_CODE],B173)</f>
        <v>0.37656915509259264</v>
      </c>
      <c r="G173" s="2">
        <f>_xlfn.MAXIFS(User_Login_Table[LOGIN_TIME],User_Login_Table[USER_CODE],B173)</f>
        <v>0.8544021064814814</v>
      </c>
      <c r="H173" s="2">
        <f>AVERAGEIFS(User_Login_Table[TIME_DIFF_BETWEEN_PREV_LOGIN],User_Login_Table[USER_CODE],B173)</f>
        <v>0.11945824074074074</v>
      </c>
      <c r="I173">
        <f>COUNTIFS(User_Login_Table[USER_CODE],B173,User_Login_Table[DEVICE_ID],"&lt;&gt;")</f>
        <v>4</v>
      </c>
    </row>
    <row r="174" spans="1:9" x14ac:dyDescent="0.25">
      <c r="A174" t="s">
        <v>87</v>
      </c>
      <c r="B174" t="s">
        <v>359</v>
      </c>
      <c r="C174" t="s">
        <v>360</v>
      </c>
      <c r="E174">
        <f>COUNTIF(User_Login_Table[USER_CODE],B174)</f>
        <v>10</v>
      </c>
      <c r="F174" s="2">
        <f>_xlfn.MINIFS(User_Login_Table[LOGIN_TIME],User_Login_Table[USER_CODE],B174)</f>
        <v>0.36127689814814817</v>
      </c>
      <c r="G174" s="2">
        <f>_xlfn.MAXIFS(User_Login_Table[LOGIN_TIME],User_Login_Table[USER_CODE],B174)</f>
        <v>0.85601975694444443</v>
      </c>
      <c r="H174" s="2">
        <f>AVERAGEIFS(User_Login_Table[TIME_DIFF_BETWEEN_PREV_LOGIN],User_Login_Table[USER_CODE],B174)</f>
        <v>4.947428472222222E-2</v>
      </c>
      <c r="I174">
        <f>COUNTIFS(User_Login_Table[USER_CODE],B174,User_Login_Table[DEVICE_ID],"&lt;&gt;")</f>
        <v>10</v>
      </c>
    </row>
    <row r="175" spans="1:9" x14ac:dyDescent="0.25">
      <c r="A175" t="s">
        <v>87</v>
      </c>
      <c r="B175" t="s">
        <v>361</v>
      </c>
      <c r="C175" t="s">
        <v>362</v>
      </c>
      <c r="E175">
        <f>COUNTIF(User_Login_Table[USER_CODE],B175)</f>
        <v>8</v>
      </c>
      <c r="F175" s="2">
        <f>_xlfn.MINIFS(User_Login_Table[LOGIN_TIME],User_Login_Table[USER_CODE],B175)</f>
        <v>0.36810118055555557</v>
      </c>
      <c r="G175" s="2">
        <f>_xlfn.MAXIFS(User_Login_Table[LOGIN_TIME],User_Login_Table[USER_CODE],B175)</f>
        <v>0.80616163194444435</v>
      </c>
      <c r="H175" s="2">
        <f>AVERAGEIFS(User_Login_Table[TIME_DIFF_BETWEEN_PREV_LOGIN],User_Login_Table[USER_CODE],B175)</f>
        <v>5.475755642361111E-2</v>
      </c>
      <c r="I175">
        <f>COUNTIFS(User_Login_Table[USER_CODE],B175,User_Login_Table[DEVICE_ID],"&lt;&gt;")</f>
        <v>8</v>
      </c>
    </row>
    <row r="176" spans="1:9" x14ac:dyDescent="0.25">
      <c r="A176" t="s">
        <v>87</v>
      </c>
      <c r="B176" t="s">
        <v>363</v>
      </c>
      <c r="C176" t="s">
        <v>364</v>
      </c>
      <c r="E176">
        <f>COUNTIF(User_Login_Table[USER_CODE],B176)</f>
        <v>8</v>
      </c>
      <c r="F176" s="2">
        <f>_xlfn.MINIFS(User_Login_Table[LOGIN_TIME],User_Login_Table[USER_CODE],B176)</f>
        <v>0.38077998842592592</v>
      </c>
      <c r="G176" s="2">
        <f>_xlfn.MAXIFS(User_Login_Table[LOGIN_TIME],User_Login_Table[USER_CODE],B176)</f>
        <v>0.7879352083333333</v>
      </c>
      <c r="H176" s="2">
        <f>AVERAGEIFS(User_Login_Table[TIME_DIFF_BETWEEN_PREV_LOGIN],User_Login_Table[USER_CODE],B176)</f>
        <v>5.0894403935185184E-2</v>
      </c>
      <c r="I176">
        <f>COUNTIFS(User_Login_Table[USER_CODE],B176,User_Login_Table[DEVICE_ID],"&lt;&gt;")</f>
        <v>8</v>
      </c>
    </row>
    <row r="177" spans="1:9" x14ac:dyDescent="0.25">
      <c r="A177" t="s">
        <v>55</v>
      </c>
      <c r="B177" t="s">
        <v>365</v>
      </c>
      <c r="C177" t="s">
        <v>366</v>
      </c>
      <c r="E177">
        <f>COUNTIF(User_Login_Table[USER_CODE],B177)</f>
        <v>18</v>
      </c>
      <c r="F177" s="2">
        <f>_xlfn.MINIFS(User_Login_Table[LOGIN_TIME],User_Login_Table[USER_CODE],B177)</f>
        <v>0.37087489583333338</v>
      </c>
      <c r="G177" s="2">
        <f>_xlfn.MAXIFS(User_Login_Table[LOGIN_TIME],User_Login_Table[USER_CODE],B177)</f>
        <v>0.86175423611111113</v>
      </c>
      <c r="H177" s="2">
        <f>AVERAGEIFS(User_Login_Table[TIME_DIFF_BETWEEN_PREV_LOGIN],User_Login_Table[USER_CODE],B177)</f>
        <v>2.7271075745884773E-2</v>
      </c>
      <c r="I177">
        <f>COUNTIFS(User_Login_Table[USER_CODE],B177,User_Login_Table[DEVICE_ID],"&lt;&gt;")</f>
        <v>18</v>
      </c>
    </row>
    <row r="178" spans="1:9" x14ac:dyDescent="0.25">
      <c r="A178" t="s">
        <v>55</v>
      </c>
      <c r="B178" t="s">
        <v>367</v>
      </c>
      <c r="C178" t="s">
        <v>368</v>
      </c>
      <c r="E178">
        <f>COUNTIF(User_Login_Table[USER_CODE],B178)</f>
        <v>14</v>
      </c>
      <c r="F178" s="2">
        <f>_xlfn.MINIFS(User_Login_Table[LOGIN_TIME],User_Login_Table[USER_CODE],B178)</f>
        <v>0.36604186342592593</v>
      </c>
      <c r="G178" s="2">
        <f>_xlfn.MAXIFS(User_Login_Table[LOGIN_TIME],User_Login_Table[USER_CODE],B178)</f>
        <v>0.84076460648148155</v>
      </c>
      <c r="H178" s="2">
        <f>AVERAGEIFS(User_Login_Table[TIME_DIFF_BETWEEN_PREV_LOGIN],User_Login_Table[USER_CODE],B178)</f>
        <v>3.3908767361111113E-2</v>
      </c>
      <c r="I178">
        <f>COUNTIFS(User_Login_Table[USER_CODE],B178,User_Login_Table[DEVICE_ID],"&lt;&gt;")</f>
        <v>14</v>
      </c>
    </row>
    <row r="179" spans="1:9" x14ac:dyDescent="0.25">
      <c r="A179" t="s">
        <v>55</v>
      </c>
      <c r="B179" t="s">
        <v>369</v>
      </c>
      <c r="C179" t="s">
        <v>370</v>
      </c>
      <c r="E179">
        <f>COUNTIF(User_Login_Table[USER_CODE],B179)</f>
        <v>7</v>
      </c>
      <c r="F179" s="2">
        <f>_xlfn.MINIFS(User_Login_Table[LOGIN_TIME],User_Login_Table[USER_CODE],B179)</f>
        <v>0.36596760416666668</v>
      </c>
      <c r="G179" s="2">
        <f>_xlfn.MAXIFS(User_Login_Table[LOGIN_TIME],User_Login_Table[USER_CODE],B179)</f>
        <v>0.81647268518518512</v>
      </c>
      <c r="H179" s="2">
        <f>AVERAGEIFS(User_Login_Table[TIME_DIFF_BETWEEN_PREV_LOGIN],User_Login_Table[USER_CODE],B179)</f>
        <v>6.4357870370370371E-2</v>
      </c>
      <c r="I179">
        <f>COUNTIFS(User_Login_Table[USER_CODE],B179,User_Login_Table[DEVICE_ID],"&lt;&gt;")</f>
        <v>7</v>
      </c>
    </row>
    <row r="180" spans="1:9" x14ac:dyDescent="0.25">
      <c r="A180" t="s">
        <v>55</v>
      </c>
      <c r="B180" t="s">
        <v>371</v>
      </c>
      <c r="C180" t="s">
        <v>372</v>
      </c>
      <c r="E180">
        <f>COUNTIF(User_Login_Table[USER_CODE],B180)</f>
        <v>4</v>
      </c>
      <c r="F180" s="2">
        <f>_xlfn.MINIFS(User_Login_Table[LOGIN_TIME],User_Login_Table[USER_CODE],B180)</f>
        <v>0.40329035879629632</v>
      </c>
      <c r="G180" s="2">
        <f>_xlfn.MAXIFS(User_Login_Table[LOGIN_TIME],User_Login_Table[USER_CODE],B180)</f>
        <v>0.86507732638888879</v>
      </c>
      <c r="H180" s="2">
        <f>AVERAGEIFS(User_Login_Table[TIME_DIFF_BETWEEN_PREV_LOGIN],User_Login_Table[USER_CODE],B180)</f>
        <v>0.11544674189814816</v>
      </c>
      <c r="I180">
        <f>COUNTIFS(User_Login_Table[USER_CODE],B180,User_Login_Table[DEVICE_ID],"&lt;&gt;")</f>
        <v>4</v>
      </c>
    </row>
    <row r="181" spans="1:9" x14ac:dyDescent="0.25">
      <c r="A181" t="s">
        <v>166</v>
      </c>
      <c r="B181" t="s">
        <v>373</v>
      </c>
      <c r="C181" t="s">
        <v>374</v>
      </c>
      <c r="E181">
        <f>COUNTIF(User_Login_Table[USER_CODE],B181)</f>
        <v>6</v>
      </c>
      <c r="F181" s="2">
        <f>_xlfn.MINIFS(User_Login_Table[LOGIN_TIME],User_Login_Table[USER_CODE],B181)</f>
        <v>0.35689701388888889</v>
      </c>
      <c r="G181" s="2">
        <f>_xlfn.MAXIFS(User_Login_Table[LOGIN_TIME],User_Login_Table[USER_CODE],B181)</f>
        <v>0.71972682870370364</v>
      </c>
      <c r="H181" s="2">
        <f>AVERAGEIFS(User_Login_Table[TIME_DIFF_BETWEEN_PREV_LOGIN],User_Login_Table[USER_CODE],B181)</f>
        <v>6.0471633873456804E-2</v>
      </c>
      <c r="I181">
        <f>COUNTIFS(User_Login_Table[USER_CODE],B181,User_Login_Table[DEVICE_ID],"&lt;&gt;")</f>
        <v>6</v>
      </c>
    </row>
    <row r="182" spans="1:9" x14ac:dyDescent="0.25">
      <c r="A182" t="s">
        <v>166</v>
      </c>
      <c r="B182" t="s">
        <v>375</v>
      </c>
      <c r="C182" t="s">
        <v>376</v>
      </c>
      <c r="E182">
        <f>COUNTIF(User_Login_Table[USER_CODE],B182)</f>
        <v>12</v>
      </c>
      <c r="F182" s="2">
        <f>_xlfn.MINIFS(User_Login_Table[LOGIN_TIME],User_Login_Table[USER_CODE],B182)</f>
        <v>0.37510730324074076</v>
      </c>
      <c r="G182" s="2">
        <f>_xlfn.MAXIFS(User_Login_Table[LOGIN_TIME],User_Login_Table[USER_CODE],B182)</f>
        <v>0.74405976851851852</v>
      </c>
      <c r="H182" s="2">
        <f>AVERAGEIFS(User_Login_Table[TIME_DIFF_BETWEEN_PREV_LOGIN],User_Login_Table[USER_CODE],B182)</f>
        <v>3.0746039737654319E-2</v>
      </c>
      <c r="I182">
        <f>COUNTIFS(User_Login_Table[USER_CODE],B182,User_Login_Table[DEVICE_ID],"&lt;&gt;")</f>
        <v>12</v>
      </c>
    </row>
    <row r="183" spans="1:9" x14ac:dyDescent="0.25">
      <c r="A183" t="s">
        <v>64</v>
      </c>
      <c r="B183" t="s">
        <v>377</v>
      </c>
      <c r="C183" t="s">
        <v>378</v>
      </c>
      <c r="E183">
        <f>COUNTIF(User_Login_Table[USER_CODE],B183)</f>
        <v>6</v>
      </c>
      <c r="F183" s="2">
        <f>_xlfn.MINIFS(User_Login_Table[LOGIN_TIME],User_Login_Table[USER_CODE],B183)</f>
        <v>0.37191854166666666</v>
      </c>
      <c r="G183" s="2">
        <f>_xlfn.MAXIFS(User_Login_Table[LOGIN_TIME],User_Login_Table[USER_CODE],B183)</f>
        <v>0.85388013888888892</v>
      </c>
      <c r="H183" s="2">
        <f>AVERAGEIFS(User_Login_Table[TIME_DIFF_BETWEEN_PREV_LOGIN],User_Login_Table[USER_CODE],B183)</f>
        <v>8.0326934799382702E-2</v>
      </c>
      <c r="I183">
        <f>COUNTIFS(User_Login_Table[USER_CODE],B183,User_Login_Table[DEVICE_ID],"&lt;&gt;")</f>
        <v>6</v>
      </c>
    </row>
    <row r="184" spans="1:9" x14ac:dyDescent="0.25">
      <c r="A184" t="s">
        <v>64</v>
      </c>
      <c r="B184" t="s">
        <v>379</v>
      </c>
      <c r="C184" t="s">
        <v>380</v>
      </c>
      <c r="E184">
        <f>COUNTIF(User_Login_Table[USER_CODE],B184)</f>
        <v>5</v>
      </c>
      <c r="F184" s="2">
        <f>_xlfn.MINIFS(User_Login_Table[LOGIN_TIME],User_Login_Table[USER_CODE],B184)</f>
        <v>0.3819356712962963</v>
      </c>
      <c r="G184" s="2">
        <f>_xlfn.MAXIFS(User_Login_Table[LOGIN_TIME],User_Login_Table[USER_CODE],B184)</f>
        <v>0.69354734953703712</v>
      </c>
      <c r="H184" s="2">
        <f>AVERAGEIFS(User_Login_Table[TIME_DIFF_BETWEEN_PREV_LOGIN],User_Login_Table[USER_CODE],B184)</f>
        <v>6.2322335648148153E-2</v>
      </c>
      <c r="I184">
        <f>COUNTIFS(User_Login_Table[USER_CODE],B184,User_Login_Table[DEVICE_ID],"&lt;&gt;")</f>
        <v>5</v>
      </c>
    </row>
    <row r="185" spans="1:9" x14ac:dyDescent="0.25">
      <c r="A185" t="s">
        <v>166</v>
      </c>
      <c r="B185" t="s">
        <v>381</v>
      </c>
      <c r="C185" t="s">
        <v>382</v>
      </c>
      <c r="E185">
        <f>COUNTIF(User_Login_Table[USER_CODE],B185)</f>
        <v>4</v>
      </c>
      <c r="F185" s="2">
        <f>_xlfn.MINIFS(User_Login_Table[LOGIN_TIME],User_Login_Table[USER_CODE],B185)</f>
        <v>0.44354084490740742</v>
      </c>
      <c r="G185" s="2">
        <f>_xlfn.MAXIFS(User_Login_Table[LOGIN_TIME],User_Login_Table[USER_CODE],B185)</f>
        <v>0.81198379629629625</v>
      </c>
      <c r="H185" s="2">
        <f>AVERAGEIFS(User_Login_Table[TIME_DIFF_BETWEEN_PREV_LOGIN],User_Login_Table[USER_CODE],B185)</f>
        <v>9.2110737847222235E-2</v>
      </c>
      <c r="I185">
        <f>COUNTIFS(User_Login_Table[USER_CODE],B185,User_Login_Table[DEVICE_ID],"&lt;&gt;")</f>
        <v>4</v>
      </c>
    </row>
    <row r="186" spans="1:9" x14ac:dyDescent="0.25">
      <c r="A186" t="s">
        <v>166</v>
      </c>
      <c r="B186" t="s">
        <v>383</v>
      </c>
      <c r="C186" t="s">
        <v>254</v>
      </c>
      <c r="E186">
        <f>COUNTIF(User_Login_Table[USER_CODE],B186)</f>
        <v>7</v>
      </c>
      <c r="F186" s="2">
        <f>_xlfn.MINIFS(User_Login_Table[LOGIN_TIME],User_Login_Table[USER_CODE],B186)</f>
        <v>0.36143549768518518</v>
      </c>
      <c r="G186" s="2">
        <f>_xlfn.MAXIFS(User_Login_Table[LOGIN_TIME],User_Login_Table[USER_CODE],B186)</f>
        <v>0.62725649305555553</v>
      </c>
      <c r="H186" s="2">
        <f>AVERAGEIFS(User_Login_Table[TIME_DIFF_BETWEEN_PREV_LOGIN],User_Login_Table[USER_CODE],B186)</f>
        <v>3.7974427910052899E-2</v>
      </c>
      <c r="I186">
        <f>COUNTIFS(User_Login_Table[USER_CODE],B186,User_Login_Table[DEVICE_ID],"&lt;&gt;")</f>
        <v>7</v>
      </c>
    </row>
    <row r="187" spans="1:9" x14ac:dyDescent="0.25">
      <c r="A187" t="s">
        <v>166</v>
      </c>
      <c r="B187" t="s">
        <v>384</v>
      </c>
      <c r="C187" t="s">
        <v>385</v>
      </c>
      <c r="E187">
        <f>COUNTIF(User_Login_Table[USER_CODE],B187)</f>
        <v>3</v>
      </c>
      <c r="F187" s="2">
        <f>_xlfn.MINIFS(User_Login_Table[LOGIN_TIME],User_Login_Table[USER_CODE],B187)</f>
        <v>0.42720504629629624</v>
      </c>
      <c r="G187" s="2">
        <f>_xlfn.MAXIFS(User_Login_Table[LOGIN_TIME],User_Login_Table[USER_CODE],B187)</f>
        <v>0.8272707407407407</v>
      </c>
      <c r="H187" s="2">
        <f>AVERAGEIFS(User_Login_Table[TIME_DIFF_BETWEEN_PREV_LOGIN],User_Login_Table[USER_CODE],B187)</f>
        <v>0.13335523533950619</v>
      </c>
      <c r="I187">
        <f>COUNTIFS(User_Login_Table[USER_CODE],B187,User_Login_Table[DEVICE_ID],"&lt;&gt;")</f>
        <v>3</v>
      </c>
    </row>
    <row r="188" spans="1:9" x14ac:dyDescent="0.25">
      <c r="A188" t="s">
        <v>166</v>
      </c>
      <c r="B188" t="s">
        <v>386</v>
      </c>
      <c r="C188" t="s">
        <v>387</v>
      </c>
      <c r="E188">
        <f>COUNTIF(User_Login_Table[USER_CODE],B188)</f>
        <v>1</v>
      </c>
      <c r="F188" s="2">
        <f>_xlfn.MINIFS(User_Login_Table[LOGIN_TIME],User_Login_Table[USER_CODE],B188)</f>
        <v>0.67175881944444438</v>
      </c>
      <c r="G188" s="2">
        <f>_xlfn.MAXIFS(User_Login_Table[LOGIN_TIME],User_Login_Table[USER_CODE],B188)</f>
        <v>0.67175881944444438</v>
      </c>
      <c r="H188" s="2">
        <f>AVERAGEIFS(User_Login_Table[TIME_DIFF_BETWEEN_PREV_LOGIN],User_Login_Table[USER_CODE],B188)</f>
        <v>0</v>
      </c>
      <c r="I188">
        <f>COUNTIFS(User_Login_Table[USER_CODE],B188,User_Login_Table[DEVICE_ID],"&lt;&gt;")</f>
        <v>1</v>
      </c>
    </row>
    <row r="189" spans="1:9" x14ac:dyDescent="0.25">
      <c r="A189" t="s">
        <v>87</v>
      </c>
      <c r="B189" t="s">
        <v>388</v>
      </c>
      <c r="C189" t="s">
        <v>389</v>
      </c>
      <c r="E189">
        <f>COUNTIF(User_Login_Table[USER_CODE],B189)</f>
        <v>1</v>
      </c>
      <c r="F189" s="2">
        <f>_xlfn.MINIFS(User_Login_Table[LOGIN_TIME],User_Login_Table[USER_CODE],B189)</f>
        <v>0.75345651620370369</v>
      </c>
      <c r="G189" s="2">
        <f>_xlfn.MAXIFS(User_Login_Table[LOGIN_TIME],User_Login_Table[USER_CODE],B189)</f>
        <v>0.75345651620370369</v>
      </c>
      <c r="H189" s="2">
        <f>AVERAGEIFS(User_Login_Table[TIME_DIFF_BETWEEN_PREV_LOGIN],User_Login_Table[USER_CODE],B189)</f>
        <v>0</v>
      </c>
      <c r="I189">
        <f>COUNTIFS(User_Login_Table[USER_CODE],B189,User_Login_Table[DEVICE_ID],"&lt;&gt;")</f>
        <v>1</v>
      </c>
    </row>
    <row r="190" spans="1:9" x14ac:dyDescent="0.25">
      <c r="A190" t="s">
        <v>87</v>
      </c>
      <c r="B190" t="s">
        <v>390</v>
      </c>
      <c r="C190" t="s">
        <v>391</v>
      </c>
      <c r="E190">
        <f>COUNTIF(User_Login_Table[USER_CODE],B190)</f>
        <v>1</v>
      </c>
      <c r="F190" s="2">
        <f>_xlfn.MINIFS(User_Login_Table[LOGIN_TIME],User_Login_Table[USER_CODE],B190)</f>
        <v>0.7539735300925926</v>
      </c>
      <c r="G190" s="2">
        <f>_xlfn.MAXIFS(User_Login_Table[LOGIN_TIME],User_Login_Table[USER_CODE],B190)</f>
        <v>0.7539735300925926</v>
      </c>
      <c r="H190" s="2">
        <f>AVERAGEIFS(User_Login_Table[TIME_DIFF_BETWEEN_PREV_LOGIN],User_Login_Table[USER_CODE],B190)</f>
        <v>0</v>
      </c>
      <c r="I190">
        <f>COUNTIFS(User_Login_Table[USER_CODE],B190,User_Login_Table[DEVICE_ID],"&lt;&gt;")</f>
        <v>1</v>
      </c>
    </row>
    <row r="191" spans="1:9" x14ac:dyDescent="0.25">
      <c r="A191" t="s">
        <v>87</v>
      </c>
      <c r="B191" t="s">
        <v>392</v>
      </c>
      <c r="C191" t="s">
        <v>393</v>
      </c>
      <c r="E191">
        <f>COUNTIF(User_Login_Table[USER_CODE],B191)</f>
        <v>6</v>
      </c>
      <c r="F191" s="2">
        <f>_xlfn.MINIFS(User_Login_Table[LOGIN_TIME],User_Login_Table[USER_CODE],B191)</f>
        <v>0.36756331018518518</v>
      </c>
      <c r="G191" s="2">
        <f>_xlfn.MAXIFS(User_Login_Table[LOGIN_TIME],User_Login_Table[USER_CODE],B191)</f>
        <v>0.70711981481481478</v>
      </c>
      <c r="H191" s="2">
        <f>AVERAGEIFS(User_Login_Table[TIME_DIFF_BETWEEN_PREV_LOGIN],User_Login_Table[USER_CODE],B191)</f>
        <v>5.659275270061729E-2</v>
      </c>
      <c r="I191">
        <f>COUNTIFS(User_Login_Table[USER_CODE],B191,User_Login_Table[DEVICE_ID],"&lt;&gt;")</f>
        <v>6</v>
      </c>
    </row>
    <row r="192" spans="1:9" x14ac:dyDescent="0.25">
      <c r="A192" t="s">
        <v>87</v>
      </c>
      <c r="B192" t="s">
        <v>394</v>
      </c>
      <c r="C192" t="s">
        <v>395</v>
      </c>
      <c r="E192">
        <f>COUNTIF(User_Login_Table[USER_CODE],B192)</f>
        <v>15</v>
      </c>
      <c r="F192" s="2">
        <f>_xlfn.MINIFS(User_Login_Table[LOGIN_TIME],User_Login_Table[USER_CODE],B192)</f>
        <v>0.37455673611111112</v>
      </c>
      <c r="G192" s="2">
        <f>_xlfn.MAXIFS(User_Login_Table[LOGIN_TIME],User_Login_Table[USER_CODE],B192)</f>
        <v>0.78561247685185187</v>
      </c>
      <c r="H192" s="2">
        <f>AVERAGEIFS(User_Login_Table[TIME_DIFF_BETWEEN_PREV_LOGIN],User_Login_Table[USER_CODE],B192)</f>
        <v>2.7403715277777779E-2</v>
      </c>
      <c r="I192">
        <f>COUNTIFS(User_Login_Table[USER_CODE],B192,User_Login_Table[DEVICE_ID],"&lt;&gt;")</f>
        <v>15</v>
      </c>
    </row>
    <row r="193" spans="1:9" x14ac:dyDescent="0.25">
      <c r="A193" t="s">
        <v>64</v>
      </c>
      <c r="B193" t="s">
        <v>396</v>
      </c>
      <c r="C193" t="s">
        <v>397</v>
      </c>
      <c r="E193">
        <f>COUNTIF(User_Login_Table[USER_CODE],B193)</f>
        <v>5</v>
      </c>
      <c r="F193" s="2">
        <f>_xlfn.MINIFS(User_Login_Table[LOGIN_TIME],User_Login_Table[USER_CODE],B193)</f>
        <v>0.36537054398148144</v>
      </c>
      <c r="G193" s="2">
        <f>_xlfn.MAXIFS(User_Login_Table[LOGIN_TIME],User_Login_Table[USER_CODE],B193)</f>
        <v>0.74807744212962968</v>
      </c>
      <c r="H193" s="2">
        <f>AVERAGEIFS(User_Login_Table[TIME_DIFF_BETWEEN_PREV_LOGIN],User_Login_Table[USER_CODE],B193)</f>
        <v>7.6541379629629619E-2</v>
      </c>
      <c r="I193">
        <f>COUNTIFS(User_Login_Table[USER_CODE],B193,User_Login_Table[DEVICE_ID],"&lt;&gt;")</f>
        <v>5</v>
      </c>
    </row>
    <row r="194" spans="1:9" x14ac:dyDescent="0.25">
      <c r="A194" t="s">
        <v>64</v>
      </c>
      <c r="B194" t="s">
        <v>398</v>
      </c>
      <c r="C194" t="s">
        <v>399</v>
      </c>
      <c r="E194">
        <f>COUNTIF(User_Login_Table[USER_CODE],B194)</f>
        <v>4</v>
      </c>
      <c r="F194" s="2">
        <f>_xlfn.MINIFS(User_Login_Table[LOGIN_TIME],User_Login_Table[USER_CODE],B194)</f>
        <v>0.36651949074074075</v>
      </c>
      <c r="G194" s="2">
        <f>_xlfn.MAXIFS(User_Login_Table[LOGIN_TIME],User_Login_Table[USER_CODE],B194)</f>
        <v>0.62355938657407406</v>
      </c>
      <c r="H194" s="2">
        <f>AVERAGEIFS(User_Login_Table[TIME_DIFF_BETWEEN_PREV_LOGIN],User_Login_Table[USER_CODE],B194)</f>
        <v>6.4259973958333327E-2</v>
      </c>
      <c r="I194">
        <f>COUNTIFS(User_Login_Table[USER_CODE],B194,User_Login_Table[DEVICE_ID],"&lt;&gt;")</f>
        <v>4</v>
      </c>
    </row>
    <row r="195" spans="1:9" x14ac:dyDescent="0.25">
      <c r="A195" t="s">
        <v>64</v>
      </c>
      <c r="B195" t="s">
        <v>400</v>
      </c>
      <c r="C195" t="s">
        <v>401</v>
      </c>
      <c r="E195">
        <f>COUNTIF(User_Login_Table[USER_CODE],B195)</f>
        <v>7</v>
      </c>
      <c r="F195" s="2">
        <f>_xlfn.MINIFS(User_Login_Table[LOGIN_TIME],User_Login_Table[USER_CODE],B195)</f>
        <v>0.35926872685185191</v>
      </c>
      <c r="G195" s="2">
        <f>_xlfn.MAXIFS(User_Login_Table[LOGIN_TIME],User_Login_Table[USER_CODE],B195)</f>
        <v>0.79907717592592586</v>
      </c>
      <c r="H195" s="2">
        <f>AVERAGEIFS(User_Login_Table[TIME_DIFF_BETWEEN_PREV_LOGIN],User_Login_Table[USER_CODE],B195)</f>
        <v>6.2829778439153439E-2</v>
      </c>
      <c r="I195">
        <f>COUNTIFS(User_Login_Table[USER_CODE],B195,User_Login_Table[DEVICE_ID],"&lt;&gt;")</f>
        <v>7</v>
      </c>
    </row>
    <row r="196" spans="1:9" x14ac:dyDescent="0.25">
      <c r="A196" t="s">
        <v>55</v>
      </c>
      <c r="B196" t="s">
        <v>402</v>
      </c>
      <c r="C196" t="s">
        <v>403</v>
      </c>
      <c r="E196">
        <f>COUNTIF(User_Login_Table[USER_CODE],B196)</f>
        <v>7</v>
      </c>
      <c r="F196" s="2">
        <f>_xlfn.MINIFS(User_Login_Table[LOGIN_TIME],User_Login_Table[USER_CODE],B196)</f>
        <v>0.4005738425925926</v>
      </c>
      <c r="G196" s="2">
        <f>_xlfn.MAXIFS(User_Login_Table[LOGIN_TIME],User_Login_Table[USER_CODE],B196)</f>
        <v>0.84497503472222224</v>
      </c>
      <c r="H196" s="2">
        <f>AVERAGEIFS(User_Login_Table[TIME_DIFF_BETWEEN_PREV_LOGIN],User_Login_Table[USER_CODE],B196)</f>
        <v>6.348588458994707E-2</v>
      </c>
      <c r="I196">
        <f>COUNTIFS(User_Login_Table[USER_CODE],B196,User_Login_Table[DEVICE_ID],"&lt;&gt;")</f>
        <v>7</v>
      </c>
    </row>
    <row r="197" spans="1:9" x14ac:dyDescent="0.25">
      <c r="A197" t="s">
        <v>55</v>
      </c>
      <c r="B197" t="s">
        <v>404</v>
      </c>
      <c r="C197" t="s">
        <v>405</v>
      </c>
      <c r="E197">
        <f>COUNTIF(User_Login_Table[USER_CODE],B197)</f>
        <v>4</v>
      </c>
      <c r="F197" s="2">
        <f>_xlfn.MINIFS(User_Login_Table[LOGIN_TIME],User_Login_Table[USER_CODE],B197)</f>
        <v>0.43402287037037035</v>
      </c>
      <c r="G197" s="2">
        <f>_xlfn.MAXIFS(User_Login_Table[LOGIN_TIME],User_Login_Table[USER_CODE],B197)</f>
        <v>0.8499274189814815</v>
      </c>
      <c r="H197" s="2">
        <f>AVERAGEIFS(User_Login_Table[TIME_DIFF_BETWEEN_PREV_LOGIN],User_Login_Table[USER_CODE],B197)</f>
        <v>0.10397613715277779</v>
      </c>
      <c r="I197">
        <f>COUNTIFS(User_Login_Table[USER_CODE],B197,User_Login_Table[DEVICE_ID],"&lt;&gt;")</f>
        <v>4</v>
      </c>
    </row>
    <row r="198" spans="1:9" x14ac:dyDescent="0.25">
      <c r="A198" t="s">
        <v>87</v>
      </c>
      <c r="B198" t="s">
        <v>406</v>
      </c>
      <c r="C198" t="s">
        <v>407</v>
      </c>
      <c r="E198">
        <f>COUNTIF(User_Login_Table[USER_CODE],B198)</f>
        <v>8</v>
      </c>
      <c r="F198" s="2">
        <f>_xlfn.MINIFS(User_Login_Table[LOGIN_TIME],User_Login_Table[USER_CODE],B198)</f>
        <v>0.37122581018518513</v>
      </c>
      <c r="G198" s="2">
        <f>_xlfn.MAXIFS(User_Login_Table[LOGIN_TIME],User_Login_Table[USER_CODE],B198)</f>
        <v>0.79353451388888896</v>
      </c>
      <c r="H198" s="2">
        <f>AVERAGEIFS(User_Login_Table[TIME_DIFF_BETWEEN_PREV_LOGIN],User_Login_Table[USER_CODE],B198)</f>
        <v>5.278858651620371E-2</v>
      </c>
      <c r="I198">
        <f>COUNTIFS(User_Login_Table[USER_CODE],B198,User_Login_Table[DEVICE_ID],"&lt;&gt;")</f>
        <v>8</v>
      </c>
    </row>
    <row r="199" spans="1:9" x14ac:dyDescent="0.25">
      <c r="A199" t="s">
        <v>87</v>
      </c>
      <c r="B199" t="s">
        <v>408</v>
      </c>
      <c r="C199" t="s">
        <v>409</v>
      </c>
      <c r="E199">
        <f>COUNTIF(User_Login_Table[USER_CODE],B199)</f>
        <v>7</v>
      </c>
      <c r="F199" s="2">
        <f>_xlfn.MINIFS(User_Login_Table[LOGIN_TIME],User_Login_Table[USER_CODE],B199)</f>
        <v>0.3747120717592593</v>
      </c>
      <c r="G199" s="2">
        <f>_xlfn.MAXIFS(User_Login_Table[LOGIN_TIME],User_Login_Table[USER_CODE],B199)</f>
        <v>0.79414189814814817</v>
      </c>
      <c r="H199" s="2">
        <f>AVERAGEIFS(User_Login_Table[TIME_DIFF_BETWEEN_PREV_LOGIN],User_Login_Table[USER_CODE],B199)</f>
        <v>5.9918544973544978E-2</v>
      </c>
      <c r="I199">
        <f>COUNTIFS(User_Login_Table[USER_CODE],B199,User_Login_Table[DEVICE_ID],"&lt;&gt;")</f>
        <v>7</v>
      </c>
    </row>
    <row r="200" spans="1:9" x14ac:dyDescent="0.25">
      <c r="A200" t="s">
        <v>9</v>
      </c>
      <c r="B200" t="s">
        <v>410</v>
      </c>
      <c r="C200" t="s">
        <v>411</v>
      </c>
      <c r="E200">
        <f>COUNTIF(User_Login_Table[USER_CODE],B200)</f>
        <v>4</v>
      </c>
      <c r="F200" s="2">
        <f>_xlfn.MINIFS(User_Login_Table[LOGIN_TIME],User_Login_Table[USER_CODE],B200)</f>
        <v>0.37406170138888889</v>
      </c>
      <c r="G200" s="2">
        <f>_xlfn.MAXIFS(User_Login_Table[LOGIN_TIME],User_Login_Table[USER_CODE],B200)</f>
        <v>0.78567258101851856</v>
      </c>
      <c r="H200" s="2">
        <f>AVERAGEIFS(User_Login_Table[TIME_DIFF_BETWEEN_PREV_LOGIN],User_Login_Table[USER_CODE],B200)</f>
        <v>0.1029027199074074</v>
      </c>
      <c r="I200">
        <f>COUNTIFS(User_Login_Table[USER_CODE],B200,User_Login_Table[DEVICE_ID],"&lt;&gt;")</f>
        <v>4</v>
      </c>
    </row>
    <row r="201" spans="1:9" x14ac:dyDescent="0.25">
      <c r="A201" t="s">
        <v>166</v>
      </c>
      <c r="B201" t="s">
        <v>412</v>
      </c>
      <c r="C201" t="s">
        <v>413</v>
      </c>
      <c r="E201">
        <f>COUNTIF(User_Login_Table[USER_CODE],B201)</f>
        <v>8</v>
      </c>
      <c r="F201" s="2">
        <f>_xlfn.MINIFS(User_Login_Table[LOGIN_TIME],User_Login_Table[USER_CODE],B201)</f>
        <v>0.37147906250000001</v>
      </c>
      <c r="G201" s="2">
        <f>_xlfn.MAXIFS(User_Login_Table[LOGIN_TIME],User_Login_Table[USER_CODE],B201)</f>
        <v>0.74687988425925933</v>
      </c>
      <c r="H201" s="2">
        <f>AVERAGEIFS(User_Login_Table[TIME_DIFF_BETWEEN_PREV_LOGIN],User_Login_Table[USER_CODE],B201)</f>
        <v>4.6925104166666662E-2</v>
      </c>
      <c r="I201">
        <f>COUNTIFS(User_Login_Table[USER_CODE],B201,User_Login_Table[DEVICE_ID],"&lt;&gt;")</f>
        <v>8</v>
      </c>
    </row>
    <row r="202" spans="1:9" x14ac:dyDescent="0.25">
      <c r="A202" t="s">
        <v>166</v>
      </c>
      <c r="B202" t="s">
        <v>414</v>
      </c>
      <c r="C202" t="s">
        <v>415</v>
      </c>
      <c r="E202">
        <f>COUNTIF(User_Login_Table[USER_CODE],B202)</f>
        <v>6</v>
      </c>
      <c r="F202" s="2">
        <f>_xlfn.MINIFS(User_Login_Table[LOGIN_TIME],User_Login_Table[USER_CODE],B202)</f>
        <v>0.38808723379629634</v>
      </c>
      <c r="G202" s="2">
        <f>_xlfn.MAXIFS(User_Login_Table[LOGIN_TIME],User_Login_Table[USER_CODE],B202)</f>
        <v>0.75061748842592591</v>
      </c>
      <c r="H202" s="2">
        <f>AVERAGEIFS(User_Login_Table[TIME_DIFF_BETWEEN_PREV_LOGIN],User_Login_Table[USER_CODE],B202)</f>
        <v>6.042171103395063E-2</v>
      </c>
      <c r="I202">
        <f>COUNTIFS(User_Login_Table[USER_CODE],B202,User_Login_Table[DEVICE_ID],"&lt;&gt;")</f>
        <v>6</v>
      </c>
    </row>
    <row r="203" spans="1:9" x14ac:dyDescent="0.25">
      <c r="A203" t="s">
        <v>166</v>
      </c>
      <c r="B203" t="s">
        <v>416</v>
      </c>
      <c r="C203" t="s">
        <v>417</v>
      </c>
      <c r="E203">
        <f>COUNTIF(User_Login_Table[USER_CODE],B203)</f>
        <v>6</v>
      </c>
      <c r="F203" s="2">
        <f>_xlfn.MINIFS(User_Login_Table[LOGIN_TIME],User_Login_Table[USER_CODE],B203)</f>
        <v>0.415445787037037</v>
      </c>
      <c r="G203" s="2">
        <f>_xlfn.MAXIFS(User_Login_Table[LOGIN_TIME],User_Login_Table[USER_CODE],B203)</f>
        <v>0.73106119212962961</v>
      </c>
      <c r="H203" s="2">
        <f>AVERAGEIFS(User_Login_Table[TIME_DIFF_BETWEEN_PREV_LOGIN],User_Login_Table[USER_CODE],B203)</f>
        <v>5.2602565586419757E-2</v>
      </c>
      <c r="I203">
        <f>COUNTIFS(User_Login_Table[USER_CODE],B203,User_Login_Table[DEVICE_ID],"&lt;&gt;")</f>
        <v>6</v>
      </c>
    </row>
    <row r="204" spans="1:9" x14ac:dyDescent="0.25">
      <c r="A204" t="s">
        <v>166</v>
      </c>
      <c r="B204" t="s">
        <v>418</v>
      </c>
      <c r="C204" t="s">
        <v>419</v>
      </c>
      <c r="E204">
        <f>COUNTIF(User_Login_Table[USER_CODE],B204)</f>
        <v>5</v>
      </c>
      <c r="F204" s="2">
        <f>_xlfn.MINIFS(User_Login_Table[LOGIN_TIME],User_Login_Table[USER_CODE],B204)</f>
        <v>0.37773114583333328</v>
      </c>
      <c r="G204" s="2">
        <f>_xlfn.MAXIFS(User_Login_Table[LOGIN_TIME],User_Login_Table[USER_CODE],B204)</f>
        <v>0.80134666666666676</v>
      </c>
      <c r="H204" s="2">
        <f>AVERAGEIFS(User_Login_Table[TIME_DIFF_BETWEEN_PREV_LOGIN],User_Login_Table[USER_CODE],B204)</f>
        <v>8.472310416666666E-2</v>
      </c>
      <c r="I204">
        <f>COUNTIFS(User_Login_Table[USER_CODE],B204,User_Login_Table[DEVICE_ID],"&lt;&gt;")</f>
        <v>5</v>
      </c>
    </row>
    <row r="205" spans="1:9" x14ac:dyDescent="0.25">
      <c r="A205" t="s">
        <v>55</v>
      </c>
      <c r="B205" t="s">
        <v>420</v>
      </c>
      <c r="C205" t="s">
        <v>421</v>
      </c>
      <c r="E205">
        <f>COUNTIF(User_Login_Table[USER_CODE],B205)</f>
        <v>10</v>
      </c>
      <c r="F205" s="2">
        <f>_xlfn.MINIFS(User_Login_Table[LOGIN_TIME],User_Login_Table[USER_CODE],B205)</f>
        <v>0.39164366898148151</v>
      </c>
      <c r="G205" s="2">
        <f>_xlfn.MAXIFS(User_Login_Table[LOGIN_TIME],User_Login_Table[USER_CODE],B205)</f>
        <v>0.85982415509259258</v>
      </c>
      <c r="H205" s="2">
        <f>AVERAGEIFS(User_Login_Table[TIME_DIFF_BETWEEN_PREV_LOGIN],User_Login_Table[USER_CODE],B205)</f>
        <v>4.6818049768518513E-2</v>
      </c>
      <c r="I205">
        <f>COUNTIFS(User_Login_Table[USER_CODE],B205,User_Login_Table[DEVICE_ID],"&lt;&gt;")</f>
        <v>10</v>
      </c>
    </row>
    <row r="206" spans="1:9" x14ac:dyDescent="0.25">
      <c r="A206" t="s">
        <v>87</v>
      </c>
      <c r="B206" t="s">
        <v>422</v>
      </c>
      <c r="C206" t="s">
        <v>423</v>
      </c>
      <c r="E206">
        <f>COUNTIF(User_Login_Table[USER_CODE],B206)</f>
        <v>5</v>
      </c>
      <c r="F206" s="2">
        <f>_xlfn.MINIFS(User_Login_Table[LOGIN_TIME],User_Login_Table[USER_CODE],B206)</f>
        <v>0.36131711805555561</v>
      </c>
      <c r="G206" s="2">
        <f>_xlfn.MAXIFS(User_Login_Table[LOGIN_TIME],User_Login_Table[USER_CODE],B206)</f>
        <v>0.778984074074074</v>
      </c>
      <c r="H206" s="2">
        <f>AVERAGEIFS(User_Login_Table[TIME_DIFF_BETWEEN_PREV_LOGIN],User_Login_Table[USER_CODE],B206)</f>
        <v>8.3533391203703705E-2</v>
      </c>
      <c r="I206">
        <f>COUNTIFS(User_Login_Table[USER_CODE],B206,User_Login_Table[DEVICE_ID],"&lt;&gt;")</f>
        <v>5</v>
      </c>
    </row>
    <row r="207" spans="1:9" x14ac:dyDescent="0.25">
      <c r="A207" t="s">
        <v>87</v>
      </c>
      <c r="B207" t="s">
        <v>424</v>
      </c>
      <c r="C207" t="s">
        <v>425</v>
      </c>
      <c r="E207">
        <f>COUNTIF(User_Login_Table[USER_CODE],B207)</f>
        <v>1</v>
      </c>
      <c r="F207" s="2">
        <f>_xlfn.MINIFS(User_Login_Table[LOGIN_TIME],User_Login_Table[USER_CODE],B207)</f>
        <v>0.36365055555555559</v>
      </c>
      <c r="G207" s="2">
        <f>_xlfn.MAXIFS(User_Login_Table[LOGIN_TIME],User_Login_Table[USER_CODE],B207)</f>
        <v>0.36365055555555559</v>
      </c>
      <c r="H207" s="2">
        <f>AVERAGEIFS(User_Login_Table[TIME_DIFF_BETWEEN_PREV_LOGIN],User_Login_Table[USER_CODE],B207)</f>
        <v>0</v>
      </c>
      <c r="I207">
        <f>COUNTIFS(User_Login_Table[USER_CODE],B207,User_Login_Table[DEVICE_ID],"&lt;&gt;")</f>
        <v>1</v>
      </c>
    </row>
    <row r="208" spans="1:9" x14ac:dyDescent="0.25">
      <c r="A208" t="s">
        <v>166</v>
      </c>
      <c r="B208" t="s">
        <v>426</v>
      </c>
      <c r="C208" t="s">
        <v>427</v>
      </c>
      <c r="E208">
        <f>COUNTIF(User_Login_Table[USER_CODE],B208)</f>
        <v>1</v>
      </c>
      <c r="F208" s="2">
        <f>_xlfn.MINIFS(User_Login_Table[LOGIN_TIME],User_Login_Table[USER_CODE],B208)</f>
        <v>0.39419824074074072</v>
      </c>
      <c r="G208" s="2">
        <f>_xlfn.MAXIFS(User_Login_Table[LOGIN_TIME],User_Login_Table[USER_CODE],B208)</f>
        <v>0.39419824074074072</v>
      </c>
      <c r="H208" s="2">
        <f>AVERAGEIFS(User_Login_Table[TIME_DIFF_BETWEEN_PREV_LOGIN],User_Login_Table[USER_CODE],B208)</f>
        <v>0</v>
      </c>
      <c r="I208">
        <f>COUNTIFS(User_Login_Table[USER_CODE],B208,User_Login_Table[DEVICE_ID],"&lt;&gt;")</f>
        <v>1</v>
      </c>
    </row>
    <row r="209" spans="1:9" x14ac:dyDescent="0.25">
      <c r="A209" t="s">
        <v>166</v>
      </c>
      <c r="B209" t="s">
        <v>428</v>
      </c>
      <c r="C209" t="s">
        <v>429</v>
      </c>
      <c r="E209">
        <f>COUNTIF(User_Login_Table[USER_CODE],B209)</f>
        <v>6</v>
      </c>
      <c r="F209" s="2">
        <f>_xlfn.MINIFS(User_Login_Table[LOGIN_TIME],User_Login_Table[USER_CODE],B209)</f>
        <v>0.36401105324074073</v>
      </c>
      <c r="G209" s="2">
        <f>_xlfn.MAXIFS(User_Login_Table[LOGIN_TIME],User_Login_Table[USER_CODE],B209)</f>
        <v>0.76770651620370367</v>
      </c>
      <c r="H209" s="2">
        <f>AVERAGEIFS(User_Login_Table[TIME_DIFF_BETWEEN_PREV_LOGIN],User_Login_Table[USER_CODE],B209)</f>
        <v>6.7282575231481484E-2</v>
      </c>
      <c r="I209">
        <f>COUNTIFS(User_Login_Table[USER_CODE],B209,User_Login_Table[DEVICE_ID],"&lt;&gt;")</f>
        <v>6</v>
      </c>
    </row>
    <row r="210" spans="1:9" x14ac:dyDescent="0.25">
      <c r="A210" t="s">
        <v>166</v>
      </c>
      <c r="B210" t="s">
        <v>430</v>
      </c>
      <c r="C210" t="s">
        <v>431</v>
      </c>
      <c r="E210">
        <f>COUNTIF(User_Login_Table[USER_CODE],B210)</f>
        <v>19</v>
      </c>
      <c r="F210" s="2">
        <f>_xlfn.MINIFS(User_Login_Table[LOGIN_TIME],User_Login_Table[USER_CODE],B210)</f>
        <v>0.41189243055555558</v>
      </c>
      <c r="G210" s="2">
        <f>_xlfn.MAXIFS(User_Login_Table[LOGIN_TIME],User_Login_Table[USER_CODE],B210)</f>
        <v>0.85474245370370372</v>
      </c>
      <c r="H210" s="2">
        <f>AVERAGEIFS(User_Login_Table[TIME_DIFF_BETWEEN_PREV_LOGIN],User_Login_Table[USER_CODE],B210)</f>
        <v>2.3307897173489276E-2</v>
      </c>
      <c r="I210">
        <f>COUNTIFS(User_Login_Table[USER_CODE],B210,User_Login_Table[DEVICE_ID],"&lt;&gt;")</f>
        <v>19</v>
      </c>
    </row>
    <row r="211" spans="1:9" x14ac:dyDescent="0.25">
      <c r="A211" t="s">
        <v>87</v>
      </c>
      <c r="B211" t="s">
        <v>432</v>
      </c>
      <c r="C211" t="s">
        <v>433</v>
      </c>
      <c r="E211">
        <f>COUNTIF(User_Login_Table[USER_CODE],B211)</f>
        <v>6</v>
      </c>
      <c r="F211" s="2">
        <f>_xlfn.MINIFS(User_Login_Table[LOGIN_TIME],User_Login_Table[USER_CODE],B211)</f>
        <v>0.36333942129629632</v>
      </c>
      <c r="G211" s="2">
        <f>_xlfn.MAXIFS(User_Login_Table[LOGIN_TIME],User_Login_Table[USER_CODE],B211)</f>
        <v>0.87802879629629638</v>
      </c>
      <c r="H211" s="2">
        <f>AVERAGEIFS(User_Login_Table[TIME_DIFF_BETWEEN_PREV_LOGIN],User_Login_Table[USER_CODE],B211)</f>
        <v>8.5781562500000005E-2</v>
      </c>
      <c r="I211">
        <f>COUNTIFS(User_Login_Table[USER_CODE],B211,User_Login_Table[DEVICE_ID],"&lt;&gt;")</f>
        <v>6</v>
      </c>
    </row>
    <row r="212" spans="1:9" x14ac:dyDescent="0.25">
      <c r="A212" t="s">
        <v>87</v>
      </c>
      <c r="B212" t="s">
        <v>434</v>
      </c>
      <c r="C212" t="s">
        <v>435</v>
      </c>
      <c r="E212">
        <f>COUNTIF(User_Login_Table[USER_CODE],B212)</f>
        <v>3</v>
      </c>
      <c r="F212" s="2">
        <f>_xlfn.MINIFS(User_Login_Table[LOGIN_TIME],User_Login_Table[USER_CODE],B212)</f>
        <v>0.39248581018518519</v>
      </c>
      <c r="G212" s="2">
        <f>_xlfn.MAXIFS(User_Login_Table[LOGIN_TIME],User_Login_Table[USER_CODE],B212)</f>
        <v>0.64446078703703702</v>
      </c>
      <c r="H212" s="2">
        <f>AVERAGEIFS(User_Login_Table[TIME_DIFF_BETWEEN_PREV_LOGIN],User_Login_Table[USER_CODE],B212)</f>
        <v>8.3991658950617276E-2</v>
      </c>
      <c r="I212">
        <f>COUNTIFS(User_Login_Table[USER_CODE],B212,User_Login_Table[DEVICE_ID],"&lt;&gt;")</f>
        <v>3</v>
      </c>
    </row>
    <row r="213" spans="1:9" x14ac:dyDescent="0.25">
      <c r="A213" t="s">
        <v>50</v>
      </c>
      <c r="B213" t="s">
        <v>436</v>
      </c>
      <c r="C213" t="s">
        <v>437</v>
      </c>
      <c r="E213">
        <f>COUNTIF(User_Login_Table[USER_CODE],B213)</f>
        <v>4</v>
      </c>
      <c r="F213" s="2">
        <f>_xlfn.MINIFS(User_Login_Table[LOGIN_TIME],User_Login_Table[USER_CODE],B213)</f>
        <v>0.41737000000000002</v>
      </c>
      <c r="G213" s="2">
        <f>_xlfn.MAXIFS(User_Login_Table[LOGIN_TIME],User_Login_Table[USER_CODE],B213)</f>
        <v>0.82389275462962963</v>
      </c>
      <c r="H213" s="2">
        <f>AVERAGEIFS(User_Login_Table[TIME_DIFF_BETWEEN_PREV_LOGIN],User_Login_Table[USER_CODE],B213)</f>
        <v>0.1016306886574074</v>
      </c>
      <c r="I213">
        <f>COUNTIFS(User_Login_Table[USER_CODE],B213,User_Login_Table[DEVICE_ID],"&lt;&gt;")</f>
        <v>4</v>
      </c>
    </row>
    <row r="214" spans="1:9" x14ac:dyDescent="0.25">
      <c r="A214" t="s">
        <v>50</v>
      </c>
      <c r="B214" t="s">
        <v>438</v>
      </c>
      <c r="C214" t="s">
        <v>439</v>
      </c>
      <c r="E214">
        <f>COUNTIF(User_Login_Table[USER_CODE],B214)</f>
        <v>5</v>
      </c>
      <c r="F214" s="2">
        <f>_xlfn.MINIFS(User_Login_Table[LOGIN_TIME],User_Login_Table[USER_CODE],B214)</f>
        <v>0.38680734953703705</v>
      </c>
      <c r="G214" s="2">
        <f>_xlfn.MAXIFS(User_Login_Table[LOGIN_TIME],User_Login_Table[USER_CODE],B214)</f>
        <v>0.78198959490740749</v>
      </c>
      <c r="H214" s="2">
        <f>AVERAGEIFS(User_Login_Table[TIME_DIFF_BETWEEN_PREV_LOGIN],User_Login_Table[USER_CODE],B214)</f>
        <v>7.9036446759259249E-2</v>
      </c>
      <c r="I214">
        <f>COUNTIFS(User_Login_Table[USER_CODE],B214,User_Login_Table[DEVICE_ID],"&lt;&gt;")</f>
        <v>5</v>
      </c>
    </row>
    <row r="215" spans="1:9" x14ac:dyDescent="0.25">
      <c r="A215" t="s">
        <v>87</v>
      </c>
      <c r="B215" t="s">
        <v>440</v>
      </c>
      <c r="C215" t="s">
        <v>441</v>
      </c>
      <c r="E215">
        <f>COUNTIF(User_Login_Table[USER_CODE],B215)</f>
        <v>25</v>
      </c>
      <c r="F215" s="2">
        <f>_xlfn.MINIFS(User_Login_Table[LOGIN_TIME],User_Login_Table[USER_CODE],B215)</f>
        <v>0.40880752314814811</v>
      </c>
      <c r="G215" s="2">
        <f>_xlfn.MAXIFS(User_Login_Table[LOGIN_TIME],User_Login_Table[USER_CODE],B215)</f>
        <v>0.78177246527777777</v>
      </c>
      <c r="H215" s="2">
        <f>AVERAGEIFS(User_Login_Table[TIME_DIFF_BETWEEN_PREV_LOGIN],User_Login_Table[USER_CODE],B215)</f>
        <v>1.4918597222222224E-2</v>
      </c>
      <c r="I215">
        <f>COUNTIFS(User_Login_Table[USER_CODE],B215,User_Login_Table[DEVICE_ID],"&lt;&gt;")</f>
        <v>25</v>
      </c>
    </row>
    <row r="216" spans="1:9" x14ac:dyDescent="0.25">
      <c r="A216" t="s">
        <v>87</v>
      </c>
      <c r="B216" t="s">
        <v>442</v>
      </c>
      <c r="C216" t="s">
        <v>443</v>
      </c>
      <c r="E216">
        <f>COUNTIF(User_Login_Table[USER_CODE],B216)</f>
        <v>10</v>
      </c>
      <c r="F216" s="2">
        <f>_xlfn.MINIFS(User_Login_Table[LOGIN_TIME],User_Login_Table[USER_CODE],B216)</f>
        <v>0.36829018518518519</v>
      </c>
      <c r="G216" s="2">
        <f>_xlfn.MAXIFS(User_Login_Table[LOGIN_TIME],User_Login_Table[USER_CODE],B216)</f>
        <v>0.76454688657407399</v>
      </c>
      <c r="H216" s="2">
        <f>AVERAGEIFS(User_Login_Table[TIME_DIFF_BETWEEN_PREV_LOGIN],User_Login_Table[USER_CODE],B216)</f>
        <v>3.9625670138888888E-2</v>
      </c>
      <c r="I216">
        <f>COUNTIFS(User_Login_Table[USER_CODE],B216,User_Login_Table[DEVICE_ID],"&lt;&gt;")</f>
        <v>10</v>
      </c>
    </row>
    <row r="217" spans="1:9" x14ac:dyDescent="0.25">
      <c r="A217" t="s">
        <v>55</v>
      </c>
      <c r="B217" t="s">
        <v>444</v>
      </c>
      <c r="C217" t="s">
        <v>445</v>
      </c>
      <c r="E217">
        <f>COUNTIF(User_Login_Table[USER_CODE],B217)</f>
        <v>8</v>
      </c>
      <c r="F217" s="2">
        <f>_xlfn.MINIFS(User_Login_Table[LOGIN_TIME],User_Login_Table[USER_CODE],B217)</f>
        <v>0.42262829861111112</v>
      </c>
      <c r="G217" s="2">
        <f>_xlfn.MAXIFS(User_Login_Table[LOGIN_TIME],User_Login_Table[USER_CODE],B217)</f>
        <v>0.91492520833333335</v>
      </c>
      <c r="H217" s="2">
        <f>AVERAGEIFS(User_Login_Table[TIME_DIFF_BETWEEN_PREV_LOGIN],User_Login_Table[USER_CODE],B217)</f>
        <v>6.1537112268518518E-2</v>
      </c>
      <c r="I217">
        <f>COUNTIFS(User_Login_Table[USER_CODE],B217,User_Login_Table[DEVICE_ID],"&lt;&gt;")</f>
        <v>8</v>
      </c>
    </row>
    <row r="218" spans="1:9" x14ac:dyDescent="0.25">
      <c r="A218" t="s">
        <v>87</v>
      </c>
      <c r="B218" t="s">
        <v>446</v>
      </c>
      <c r="C218" t="s">
        <v>447</v>
      </c>
      <c r="E218">
        <f>COUNTIF(User_Login_Table[USER_CODE],B218)</f>
        <v>7</v>
      </c>
      <c r="F218" s="2">
        <f>_xlfn.MINIFS(User_Login_Table[LOGIN_TIME],User_Login_Table[USER_CODE],B218)</f>
        <v>0.36320083333333336</v>
      </c>
      <c r="G218" s="2">
        <f>_xlfn.MAXIFS(User_Login_Table[LOGIN_TIME],User_Login_Table[USER_CODE],B218)</f>
        <v>0.82768826388888883</v>
      </c>
      <c r="H218" s="2">
        <f>AVERAGEIFS(User_Login_Table[TIME_DIFF_BETWEEN_PREV_LOGIN],User_Login_Table[USER_CODE],B218)</f>
        <v>6.6355347222222222E-2</v>
      </c>
      <c r="I218">
        <f>COUNTIFS(User_Login_Table[USER_CODE],B218,User_Login_Table[DEVICE_ID],"&lt;&gt;")</f>
        <v>7</v>
      </c>
    </row>
    <row r="219" spans="1:9" x14ac:dyDescent="0.25">
      <c r="A219" t="s">
        <v>55</v>
      </c>
      <c r="B219" t="s">
        <v>448</v>
      </c>
      <c r="C219" t="s">
        <v>449</v>
      </c>
      <c r="E219">
        <f>COUNTIF(User_Login_Table[USER_CODE],B219)</f>
        <v>4</v>
      </c>
      <c r="F219" s="2">
        <f>_xlfn.MINIFS(User_Login_Table[LOGIN_TIME],User_Login_Table[USER_CODE],B219)</f>
        <v>0.45843591435185188</v>
      </c>
      <c r="G219" s="2">
        <f>_xlfn.MAXIFS(User_Login_Table[LOGIN_TIME],User_Login_Table[USER_CODE],B219)</f>
        <v>0.73823862268518514</v>
      </c>
      <c r="H219" s="2">
        <f>AVERAGEIFS(User_Login_Table[TIME_DIFF_BETWEEN_PREV_LOGIN],User_Login_Table[USER_CODE],B219)</f>
        <v>6.9950679976851851E-2</v>
      </c>
      <c r="I219">
        <f>COUNTIFS(User_Login_Table[USER_CODE],B219,User_Login_Table[DEVICE_ID],"&lt;&gt;")</f>
        <v>4</v>
      </c>
    </row>
    <row r="220" spans="1:9" x14ac:dyDescent="0.25">
      <c r="A220" t="s">
        <v>55</v>
      </c>
      <c r="B220" t="s">
        <v>450</v>
      </c>
      <c r="C220" t="s">
        <v>451</v>
      </c>
      <c r="E220">
        <f>COUNTIF(User_Login_Table[USER_CODE],B220)</f>
        <v>3</v>
      </c>
      <c r="F220" s="2">
        <f>_xlfn.MINIFS(User_Login_Table[LOGIN_TIME],User_Login_Table[USER_CODE],B220)</f>
        <v>0.49007998842592593</v>
      </c>
      <c r="G220" s="2">
        <f>_xlfn.MAXIFS(User_Login_Table[LOGIN_TIME],User_Login_Table[USER_CODE],B220)</f>
        <v>0.51733895833333332</v>
      </c>
      <c r="H220" s="2">
        <f>AVERAGEIFS(User_Login_Table[TIME_DIFF_BETWEEN_PREV_LOGIN],User_Login_Table[USER_CODE],B220)</f>
        <v>9.0863233024691351E-3</v>
      </c>
      <c r="I220">
        <f>COUNTIFS(User_Login_Table[USER_CODE],B220,User_Login_Table[DEVICE_ID],"&lt;&gt;")</f>
        <v>3</v>
      </c>
    </row>
    <row r="221" spans="1:9" x14ac:dyDescent="0.25">
      <c r="A221" t="s">
        <v>87</v>
      </c>
      <c r="B221" t="s">
        <v>452</v>
      </c>
      <c r="C221" t="s">
        <v>453</v>
      </c>
      <c r="E221">
        <f>COUNTIF(User_Login_Table[USER_CODE],B221)</f>
        <v>12</v>
      </c>
      <c r="F221" s="2">
        <f>_xlfn.MINIFS(User_Login_Table[LOGIN_TIME],User_Login_Table[USER_CODE],B221)</f>
        <v>0.36011532407407404</v>
      </c>
      <c r="G221" s="2">
        <f>_xlfn.MAXIFS(User_Login_Table[LOGIN_TIME],User_Login_Table[USER_CODE],B221)</f>
        <v>0.85414539351851848</v>
      </c>
      <c r="H221" s="2">
        <f>AVERAGEIFS(User_Login_Table[TIME_DIFF_BETWEEN_PREV_LOGIN],User_Login_Table[USER_CODE],B221)</f>
        <v>4.1169170524691358E-2</v>
      </c>
      <c r="I221">
        <f>COUNTIFS(User_Login_Table[USER_CODE],B221,User_Login_Table[DEVICE_ID],"&lt;&gt;")</f>
        <v>12</v>
      </c>
    </row>
    <row r="222" spans="1:9" x14ac:dyDescent="0.25">
      <c r="A222" t="s">
        <v>166</v>
      </c>
      <c r="B222" t="s">
        <v>454</v>
      </c>
      <c r="C222" t="s">
        <v>455</v>
      </c>
      <c r="E222">
        <f>COUNTIF(User_Login_Table[USER_CODE],B222)</f>
        <v>3</v>
      </c>
      <c r="F222" s="2">
        <f>_xlfn.MINIFS(User_Login_Table[LOGIN_TIME],User_Login_Table[USER_CODE],B222)</f>
        <v>0.36314133101851853</v>
      </c>
      <c r="G222" s="2">
        <f>_xlfn.MAXIFS(User_Login_Table[LOGIN_TIME],User_Login_Table[USER_CODE],B222)</f>
        <v>0.66940990740740736</v>
      </c>
      <c r="H222" s="2">
        <f>AVERAGEIFS(User_Login_Table[TIME_DIFF_BETWEEN_PREV_LOGIN],User_Login_Table[USER_CODE],B222)</f>
        <v>0.10208952546296296</v>
      </c>
      <c r="I222">
        <f>COUNTIFS(User_Login_Table[USER_CODE],B222,User_Login_Table[DEVICE_ID],"&lt;&gt;")</f>
        <v>3</v>
      </c>
    </row>
    <row r="223" spans="1:9" x14ac:dyDescent="0.25">
      <c r="A223" t="s">
        <v>87</v>
      </c>
      <c r="B223" t="s">
        <v>456</v>
      </c>
      <c r="C223" t="s">
        <v>457</v>
      </c>
      <c r="E223">
        <f>COUNTIF(User_Login_Table[USER_CODE],B223)</f>
        <v>13</v>
      </c>
      <c r="F223" s="2">
        <f>_xlfn.MINIFS(User_Login_Table[LOGIN_TIME],User_Login_Table[USER_CODE],B223)</f>
        <v>0.40558261574074073</v>
      </c>
      <c r="G223" s="2">
        <f>_xlfn.MAXIFS(User_Login_Table[LOGIN_TIME],User_Login_Table[USER_CODE],B223)</f>
        <v>0.9032930555555555</v>
      </c>
      <c r="H223" s="2">
        <f>AVERAGEIFS(User_Login_Table[TIME_DIFF_BETWEEN_PREV_LOGIN],User_Login_Table[USER_CODE],B223)</f>
        <v>3.8285419337606839E-2</v>
      </c>
      <c r="I223">
        <f>COUNTIFS(User_Login_Table[USER_CODE],B223,User_Login_Table[DEVICE_ID],"&lt;&gt;")</f>
        <v>13</v>
      </c>
    </row>
    <row r="224" spans="1:9" x14ac:dyDescent="0.25">
      <c r="A224" t="s">
        <v>87</v>
      </c>
      <c r="B224" t="s">
        <v>458</v>
      </c>
      <c r="C224" t="s">
        <v>459</v>
      </c>
      <c r="E224">
        <f>COUNTIF(User_Login_Table[USER_CODE],B224)</f>
        <v>11</v>
      </c>
      <c r="F224" s="2">
        <f>_xlfn.MINIFS(User_Login_Table[LOGIN_TIME],User_Login_Table[USER_CODE],B224)</f>
        <v>0.40577079861111115</v>
      </c>
      <c r="G224" s="2">
        <f>_xlfn.MAXIFS(User_Login_Table[LOGIN_TIME],User_Login_Table[USER_CODE],B224)</f>
        <v>0.8400702893518518</v>
      </c>
      <c r="H224" s="2">
        <f>AVERAGEIFS(User_Login_Table[TIME_DIFF_BETWEEN_PREV_LOGIN],User_Login_Table[USER_CODE],B224)</f>
        <v>3.9481772937710442E-2</v>
      </c>
      <c r="I224">
        <f>COUNTIFS(User_Login_Table[USER_CODE],B224,User_Login_Table[DEVICE_ID],"&lt;&gt;")</f>
        <v>11</v>
      </c>
    </row>
    <row r="225" spans="1:9" x14ac:dyDescent="0.25">
      <c r="A225" t="s">
        <v>55</v>
      </c>
      <c r="B225" t="s">
        <v>460</v>
      </c>
      <c r="C225" t="s">
        <v>461</v>
      </c>
      <c r="E225">
        <f>COUNTIF(User_Login_Table[USER_CODE],B225)</f>
        <v>7</v>
      </c>
      <c r="F225" s="2">
        <f>_xlfn.MINIFS(User_Login_Table[LOGIN_TIME],User_Login_Table[USER_CODE],B225)</f>
        <v>0.40508737268518519</v>
      </c>
      <c r="G225" s="2">
        <f>_xlfn.MAXIFS(User_Login_Table[LOGIN_TIME],User_Login_Table[USER_CODE],B225)</f>
        <v>0.73302944444444451</v>
      </c>
      <c r="H225" s="2">
        <f>AVERAGEIFS(User_Login_Table[TIME_DIFF_BETWEEN_PREV_LOGIN],User_Login_Table[USER_CODE],B225)</f>
        <v>4.6848867394179892E-2</v>
      </c>
      <c r="I225">
        <f>COUNTIFS(User_Login_Table[USER_CODE],B225,User_Login_Table[DEVICE_ID],"&lt;&gt;")</f>
        <v>7</v>
      </c>
    </row>
    <row r="226" spans="1:9" x14ac:dyDescent="0.25">
      <c r="A226" t="s">
        <v>166</v>
      </c>
      <c r="B226" t="s">
        <v>462</v>
      </c>
      <c r="C226" t="s">
        <v>463</v>
      </c>
      <c r="E226">
        <f>COUNTIF(User_Login_Table[USER_CODE],B226)</f>
        <v>8</v>
      </c>
      <c r="F226" s="2">
        <f>_xlfn.MINIFS(User_Login_Table[LOGIN_TIME],User_Login_Table[USER_CODE],B226)</f>
        <v>0.3693163888888889</v>
      </c>
      <c r="G226" s="2">
        <f>_xlfn.MAXIFS(User_Login_Table[LOGIN_TIME],User_Login_Table[USER_CODE],B226)</f>
        <v>0.69214758101851848</v>
      </c>
      <c r="H226" s="2">
        <f>AVERAGEIFS(User_Login_Table[TIME_DIFF_BETWEEN_PREV_LOGIN],User_Login_Table[USER_CODE],B226)</f>
        <v>4.0353899016203704E-2</v>
      </c>
      <c r="I226">
        <f>COUNTIFS(User_Login_Table[USER_CODE],B226,User_Login_Table[DEVICE_ID],"&lt;&gt;")</f>
        <v>8</v>
      </c>
    </row>
    <row r="227" spans="1:9" x14ac:dyDescent="0.25">
      <c r="A227" t="s">
        <v>87</v>
      </c>
      <c r="B227" t="s">
        <v>464</v>
      </c>
      <c r="C227" t="s">
        <v>465</v>
      </c>
      <c r="E227">
        <f>COUNTIF(User_Login_Table[USER_CODE],B227)</f>
        <v>8</v>
      </c>
      <c r="F227" s="2">
        <f>_xlfn.MINIFS(User_Login_Table[LOGIN_TIME],User_Login_Table[USER_CODE],B227)</f>
        <v>0.44780034722222223</v>
      </c>
      <c r="G227" s="2">
        <f>_xlfn.MAXIFS(User_Login_Table[LOGIN_TIME],User_Login_Table[USER_CODE],B227)</f>
        <v>0.71855372685185193</v>
      </c>
      <c r="H227" s="2">
        <f>AVERAGEIFS(User_Login_Table[TIME_DIFF_BETWEEN_PREV_LOGIN],User_Login_Table[USER_CODE],B227)</f>
        <v>3.3844172453703705E-2</v>
      </c>
      <c r="I227">
        <f>COUNTIFS(User_Login_Table[USER_CODE],B227,User_Login_Table[DEVICE_ID],"&lt;&gt;")</f>
        <v>8</v>
      </c>
    </row>
    <row r="228" spans="1:9" x14ac:dyDescent="0.25">
      <c r="A228" t="s">
        <v>87</v>
      </c>
      <c r="B228" t="s">
        <v>466</v>
      </c>
      <c r="C228" t="s">
        <v>467</v>
      </c>
      <c r="E228">
        <f>COUNTIF(User_Login_Table[USER_CODE],B228)</f>
        <v>8</v>
      </c>
      <c r="F228" s="2">
        <f>_xlfn.MINIFS(User_Login_Table[LOGIN_TIME],User_Login_Table[USER_CODE],B228)</f>
        <v>0.36323244212962963</v>
      </c>
      <c r="G228" s="2">
        <f>_xlfn.MAXIFS(User_Login_Table[LOGIN_TIME],User_Login_Table[USER_CODE],B228)</f>
        <v>0.83746570601851855</v>
      </c>
      <c r="H228" s="2">
        <f>AVERAGEIFS(User_Login_Table[TIME_DIFF_BETWEEN_PREV_LOGIN],User_Login_Table[USER_CODE],B228)</f>
        <v>5.9279155092592579E-2</v>
      </c>
      <c r="I228">
        <f>COUNTIFS(User_Login_Table[USER_CODE],B228,User_Login_Table[DEVICE_ID],"&lt;&gt;")</f>
        <v>8</v>
      </c>
    </row>
    <row r="229" spans="1:9" x14ac:dyDescent="0.25">
      <c r="A229" t="s">
        <v>50</v>
      </c>
      <c r="B229" t="s">
        <v>468</v>
      </c>
      <c r="C229" t="s">
        <v>469</v>
      </c>
      <c r="E229">
        <f>COUNTIF(User_Login_Table[USER_CODE],B229)</f>
        <v>4</v>
      </c>
      <c r="F229" s="2">
        <f>_xlfn.MINIFS(User_Login_Table[LOGIN_TIME],User_Login_Table[USER_CODE],B229)</f>
        <v>0.37294113425925923</v>
      </c>
      <c r="G229" s="2">
        <f>_xlfn.MAXIFS(User_Login_Table[LOGIN_TIME],User_Login_Table[USER_CODE],B229)</f>
        <v>0.85362921296296301</v>
      </c>
      <c r="H229" s="2">
        <f>AVERAGEIFS(User_Login_Table[TIME_DIFF_BETWEEN_PREV_LOGIN],User_Login_Table[USER_CODE],B229)</f>
        <v>0.12017201967592593</v>
      </c>
      <c r="I229">
        <f>COUNTIFS(User_Login_Table[USER_CODE],B229,User_Login_Table[DEVICE_ID],"&lt;&gt;")</f>
        <v>4</v>
      </c>
    </row>
    <row r="230" spans="1:9" x14ac:dyDescent="0.25">
      <c r="A230" t="s">
        <v>50</v>
      </c>
      <c r="B230" t="s">
        <v>470</v>
      </c>
      <c r="C230" t="s">
        <v>471</v>
      </c>
      <c r="E230">
        <f>COUNTIF(User_Login_Table[USER_CODE],B230)</f>
        <v>5</v>
      </c>
      <c r="F230" s="2">
        <f>_xlfn.MINIFS(User_Login_Table[LOGIN_TIME],User_Login_Table[USER_CODE],B230)</f>
        <v>0.35590923611111114</v>
      </c>
      <c r="G230" s="2">
        <f>_xlfn.MAXIFS(User_Login_Table[LOGIN_TIME],User_Login_Table[USER_CODE],B230)</f>
        <v>0.79655663194444448</v>
      </c>
      <c r="H230" s="2">
        <f>AVERAGEIFS(User_Login_Table[TIME_DIFF_BETWEEN_PREV_LOGIN],User_Login_Table[USER_CODE],B230)</f>
        <v>8.8129479166666663E-2</v>
      </c>
      <c r="I230">
        <f>COUNTIFS(User_Login_Table[USER_CODE],B230,User_Login_Table[DEVICE_ID],"&lt;&gt;")</f>
        <v>5</v>
      </c>
    </row>
    <row r="231" spans="1:9" x14ac:dyDescent="0.25">
      <c r="A231" t="s">
        <v>55</v>
      </c>
      <c r="B231" t="s">
        <v>472</v>
      </c>
      <c r="C231" t="s">
        <v>473</v>
      </c>
      <c r="E231">
        <f>COUNTIF(User_Login_Table[USER_CODE],B231)</f>
        <v>1</v>
      </c>
      <c r="F231" s="2">
        <f>_xlfn.MINIFS(User_Login_Table[LOGIN_TIME],User_Login_Table[USER_CODE],B231)</f>
        <v>0.75397358796296299</v>
      </c>
      <c r="G231" s="2">
        <f>_xlfn.MAXIFS(User_Login_Table[LOGIN_TIME],User_Login_Table[USER_CODE],B231)</f>
        <v>0.75397358796296299</v>
      </c>
      <c r="H231" s="2">
        <f>AVERAGEIFS(User_Login_Table[TIME_DIFF_BETWEEN_PREV_LOGIN],User_Login_Table[USER_CODE],B231)</f>
        <v>0</v>
      </c>
      <c r="I231">
        <f>COUNTIFS(User_Login_Table[USER_CODE],B231,User_Login_Table[DEVICE_ID],"&lt;&gt;")</f>
        <v>1</v>
      </c>
    </row>
    <row r="232" spans="1:9" x14ac:dyDescent="0.25">
      <c r="A232" t="s">
        <v>166</v>
      </c>
      <c r="B232" t="s">
        <v>474</v>
      </c>
      <c r="C232" t="s">
        <v>475</v>
      </c>
      <c r="E232">
        <f>COUNTIF(User_Login_Table[USER_CODE],B232)</f>
        <v>3</v>
      </c>
      <c r="F232" s="2">
        <f>_xlfn.MINIFS(User_Login_Table[LOGIN_TIME],User_Login_Table[USER_CODE],B232)</f>
        <v>0.38149511574074074</v>
      </c>
      <c r="G232" s="2">
        <f>_xlfn.MAXIFS(User_Login_Table[LOGIN_TIME],User_Login_Table[USER_CODE],B232)</f>
        <v>0.55206489583333329</v>
      </c>
      <c r="H232" s="2">
        <f>AVERAGEIFS(User_Login_Table[TIME_DIFF_BETWEEN_PREV_LOGIN],User_Login_Table[USER_CODE],B232)</f>
        <v>5.6856593364197537E-2</v>
      </c>
      <c r="I232">
        <f>COUNTIFS(User_Login_Table[USER_CODE],B232,User_Login_Table[DEVICE_ID],"&lt;&gt;")</f>
        <v>3</v>
      </c>
    </row>
    <row r="233" spans="1:9" x14ac:dyDescent="0.25">
      <c r="A233" t="s">
        <v>166</v>
      </c>
      <c r="B233" t="s">
        <v>476</v>
      </c>
      <c r="C233" t="s">
        <v>477</v>
      </c>
      <c r="E233">
        <f>COUNTIF(User_Login_Table[USER_CODE],B233)</f>
        <v>6</v>
      </c>
      <c r="F233" s="2">
        <f>_xlfn.MINIFS(User_Login_Table[LOGIN_TIME],User_Login_Table[USER_CODE],B233)</f>
        <v>0.35916120370370369</v>
      </c>
      <c r="G233" s="2">
        <f>_xlfn.MAXIFS(User_Login_Table[LOGIN_TIME],User_Login_Table[USER_CODE],B233)</f>
        <v>0.76795096064814816</v>
      </c>
      <c r="H233" s="2">
        <f>AVERAGEIFS(User_Login_Table[TIME_DIFF_BETWEEN_PREV_LOGIN],User_Login_Table[USER_CODE],B233)</f>
        <v>6.8131626157407407E-2</v>
      </c>
      <c r="I233">
        <f>COUNTIFS(User_Login_Table[USER_CODE],B233,User_Login_Table[DEVICE_ID],"&lt;&gt;")</f>
        <v>6</v>
      </c>
    </row>
    <row r="234" spans="1:9" x14ac:dyDescent="0.25">
      <c r="A234" t="s">
        <v>166</v>
      </c>
      <c r="B234" t="s">
        <v>478</v>
      </c>
      <c r="C234" t="s">
        <v>479</v>
      </c>
      <c r="E234">
        <f>COUNTIF(User_Login_Table[USER_CODE],B234)</f>
        <v>4</v>
      </c>
      <c r="F234" s="2">
        <f>_xlfn.MINIFS(User_Login_Table[LOGIN_TIME],User_Login_Table[USER_CODE],B234)</f>
        <v>0.37083478009259258</v>
      </c>
      <c r="G234" s="2">
        <f>_xlfn.MAXIFS(User_Login_Table[LOGIN_TIME],User_Login_Table[USER_CODE],B234)</f>
        <v>0.7239158912037037</v>
      </c>
      <c r="H234" s="2">
        <f>AVERAGEIFS(User_Login_Table[TIME_DIFF_BETWEEN_PREV_LOGIN],User_Login_Table[USER_CODE],B234)</f>
        <v>8.8270274884259259E-2</v>
      </c>
      <c r="I234">
        <f>COUNTIFS(User_Login_Table[USER_CODE],B234,User_Login_Table[DEVICE_ID],"&lt;&gt;")</f>
        <v>4</v>
      </c>
    </row>
    <row r="235" spans="1:9" x14ac:dyDescent="0.25">
      <c r="A235" t="s">
        <v>55</v>
      </c>
      <c r="B235" t="s">
        <v>480</v>
      </c>
      <c r="C235" t="s">
        <v>312</v>
      </c>
      <c r="E235">
        <f>COUNTIF(User_Login_Table[USER_CODE],B235)</f>
        <v>6</v>
      </c>
      <c r="F235" s="2">
        <f>_xlfn.MINIFS(User_Login_Table[LOGIN_TIME],User_Login_Table[USER_CODE],B235)</f>
        <v>0.35905233796296293</v>
      </c>
      <c r="G235" s="2">
        <f>_xlfn.MAXIFS(User_Login_Table[LOGIN_TIME],User_Login_Table[USER_CODE],B235)</f>
        <v>0.83256972222222225</v>
      </c>
      <c r="H235" s="2">
        <f>AVERAGEIFS(User_Login_Table[TIME_DIFF_BETWEEN_PREV_LOGIN],User_Login_Table[USER_CODE],B235)</f>
        <v>7.8919560185185186E-2</v>
      </c>
      <c r="I235">
        <f>COUNTIFS(User_Login_Table[USER_CODE],B235,User_Login_Table[DEVICE_ID],"&lt;&gt;")</f>
        <v>6</v>
      </c>
    </row>
    <row r="236" spans="1:9" x14ac:dyDescent="0.25">
      <c r="A236" t="s">
        <v>55</v>
      </c>
      <c r="B236" t="s">
        <v>481</v>
      </c>
      <c r="C236" t="s">
        <v>482</v>
      </c>
      <c r="E236">
        <f>COUNTIF(User_Login_Table[USER_CODE],B236)</f>
        <v>17</v>
      </c>
      <c r="F236" s="2">
        <f>_xlfn.MINIFS(User_Login_Table[LOGIN_TIME],User_Login_Table[USER_CODE],B236)</f>
        <v>0.40971314814814813</v>
      </c>
      <c r="G236" s="2">
        <f>_xlfn.MAXIFS(User_Login_Table[LOGIN_TIME],User_Login_Table[USER_CODE],B236)</f>
        <v>0.84860413194444451</v>
      </c>
      <c r="H236" s="2">
        <f>AVERAGEIFS(User_Login_Table[TIME_DIFF_BETWEEN_PREV_LOGIN],User_Login_Table[USER_CODE],B236)</f>
        <v>2.581711737472767E-2</v>
      </c>
      <c r="I236">
        <f>COUNTIFS(User_Login_Table[USER_CODE],B236,User_Login_Table[DEVICE_ID],"&lt;&gt;")</f>
        <v>17</v>
      </c>
    </row>
    <row r="237" spans="1:9" x14ac:dyDescent="0.25">
      <c r="A237" t="s">
        <v>50</v>
      </c>
      <c r="B237" t="s">
        <v>483</v>
      </c>
      <c r="C237" t="s">
        <v>484</v>
      </c>
      <c r="E237">
        <f>COUNTIF(User_Login_Table[USER_CODE],B237)</f>
        <v>10</v>
      </c>
      <c r="F237" s="2">
        <f>_xlfn.MINIFS(User_Login_Table[LOGIN_TIME],User_Login_Table[USER_CODE],B237)</f>
        <v>0.38298655092592587</v>
      </c>
      <c r="G237" s="2">
        <f>_xlfn.MAXIFS(User_Login_Table[LOGIN_TIME],User_Login_Table[USER_CODE],B237)</f>
        <v>0.91102768518518518</v>
      </c>
      <c r="H237" s="2">
        <f>AVERAGEIFS(User_Login_Table[TIME_DIFF_BETWEEN_PREV_LOGIN],User_Login_Table[USER_CODE],B237)</f>
        <v>5.2804113425925926E-2</v>
      </c>
      <c r="I237">
        <f>COUNTIFS(User_Login_Table[USER_CODE],B237,User_Login_Table[DEVICE_ID],"&lt;&gt;")</f>
        <v>10</v>
      </c>
    </row>
    <row r="238" spans="1:9" x14ac:dyDescent="0.25">
      <c r="A238" t="s">
        <v>50</v>
      </c>
      <c r="B238" t="s">
        <v>485</v>
      </c>
      <c r="C238" t="s">
        <v>486</v>
      </c>
      <c r="E238">
        <f>COUNTIF(User_Login_Table[USER_CODE],B238)</f>
        <v>5</v>
      </c>
      <c r="F238" s="2">
        <f>_xlfn.MINIFS(User_Login_Table[LOGIN_TIME],User_Login_Table[USER_CODE],B238)</f>
        <v>0.37431722222222219</v>
      </c>
      <c r="G238" s="2">
        <f>_xlfn.MAXIFS(User_Login_Table[LOGIN_TIME],User_Login_Table[USER_CODE],B238)</f>
        <v>0.79289372685185189</v>
      </c>
      <c r="H238" s="2">
        <f>AVERAGEIFS(User_Login_Table[TIME_DIFF_BETWEEN_PREV_LOGIN],User_Login_Table[USER_CODE],B238)</f>
        <v>8.3715303240740752E-2</v>
      </c>
      <c r="I238">
        <f>COUNTIFS(User_Login_Table[USER_CODE],B238,User_Login_Table[DEVICE_ID],"&lt;&gt;")</f>
        <v>5</v>
      </c>
    </row>
    <row r="239" spans="1:9" x14ac:dyDescent="0.25">
      <c r="A239" t="s">
        <v>50</v>
      </c>
      <c r="B239" t="s">
        <v>487</v>
      </c>
      <c r="C239" t="s">
        <v>488</v>
      </c>
      <c r="E239">
        <f>COUNTIF(User_Login_Table[USER_CODE],B239)</f>
        <v>14</v>
      </c>
      <c r="F239" s="2">
        <f>_xlfn.MINIFS(User_Login_Table[LOGIN_TIME],User_Login_Table[USER_CODE],B239)</f>
        <v>0.4014576967592593</v>
      </c>
      <c r="G239" s="2">
        <f>_xlfn.MAXIFS(User_Login_Table[LOGIN_TIME],User_Login_Table[USER_CODE],B239)</f>
        <v>0.94438503472222213</v>
      </c>
      <c r="H239" s="2">
        <f>AVERAGEIFS(User_Login_Table[TIME_DIFF_BETWEEN_PREV_LOGIN],User_Login_Table[USER_CODE],B239)</f>
        <v>3.8780522486772488E-2</v>
      </c>
      <c r="I239">
        <f>COUNTIFS(User_Login_Table[USER_CODE],B239,User_Login_Table[DEVICE_ID],"&lt;&gt;")</f>
        <v>14</v>
      </c>
    </row>
    <row r="240" spans="1:9" x14ac:dyDescent="0.25">
      <c r="A240" t="s">
        <v>64</v>
      </c>
      <c r="B240" t="s">
        <v>489</v>
      </c>
      <c r="C240" t="s">
        <v>490</v>
      </c>
      <c r="E240">
        <f>COUNTIF(User_Login_Table[USER_CODE],B240)</f>
        <v>4</v>
      </c>
      <c r="F240" s="2">
        <f>_xlfn.MINIFS(User_Login_Table[LOGIN_TIME],User_Login_Table[USER_CODE],B240)</f>
        <v>0.37275288194444439</v>
      </c>
      <c r="G240" s="2">
        <f>_xlfn.MAXIFS(User_Login_Table[LOGIN_TIME],User_Login_Table[USER_CODE],B240)</f>
        <v>0.81208809027777784</v>
      </c>
      <c r="H240" s="2">
        <f>AVERAGEIFS(User_Login_Table[TIME_DIFF_BETWEEN_PREV_LOGIN],User_Login_Table[USER_CODE],B240)</f>
        <v>0.10983380497685186</v>
      </c>
      <c r="I240">
        <f>COUNTIFS(User_Login_Table[USER_CODE],B240,User_Login_Table[DEVICE_ID],"&lt;&gt;")</f>
        <v>4</v>
      </c>
    </row>
    <row r="241" spans="1:9" x14ac:dyDescent="0.25">
      <c r="A241" t="s">
        <v>9</v>
      </c>
      <c r="B241" t="s">
        <v>491</v>
      </c>
      <c r="C241" t="s">
        <v>492</v>
      </c>
      <c r="E241">
        <f>COUNTIF(User_Login_Table[USER_CODE],B241)</f>
        <v>2</v>
      </c>
      <c r="F241" s="2">
        <f>_xlfn.MINIFS(User_Login_Table[LOGIN_TIME],User_Login_Table[USER_CODE],B241)</f>
        <v>0.35765826388888894</v>
      </c>
      <c r="G241" s="2">
        <f>_xlfn.MAXIFS(User_Login_Table[LOGIN_TIME],User_Login_Table[USER_CODE],B241)</f>
        <v>0.70087862268518519</v>
      </c>
      <c r="H241" s="2">
        <f>AVERAGEIFS(User_Login_Table[TIME_DIFF_BETWEEN_PREV_LOGIN],User_Login_Table[USER_CODE],B241)</f>
        <v>0.1716101851851852</v>
      </c>
      <c r="I241">
        <f>COUNTIFS(User_Login_Table[USER_CODE],B241,User_Login_Table[DEVICE_ID],"&lt;&gt;")</f>
        <v>2</v>
      </c>
    </row>
    <row r="242" spans="1:9" x14ac:dyDescent="0.25">
      <c r="A242" t="s">
        <v>9</v>
      </c>
      <c r="B242" t="s">
        <v>493</v>
      </c>
      <c r="C242" t="s">
        <v>494</v>
      </c>
      <c r="E242">
        <f>COUNTIF(User_Login_Table[USER_CODE],B242)</f>
        <v>4</v>
      </c>
      <c r="F242" s="2">
        <f>_xlfn.MINIFS(User_Login_Table[LOGIN_TIME],User_Login_Table[USER_CODE],B242)</f>
        <v>0.42569961805555551</v>
      </c>
      <c r="G242" s="2">
        <f>_xlfn.MAXIFS(User_Login_Table[LOGIN_TIME],User_Login_Table[USER_CODE],B242)</f>
        <v>0.80088311342592589</v>
      </c>
      <c r="H242" s="2">
        <f>AVERAGEIFS(User_Login_Table[TIME_DIFF_BETWEEN_PREV_LOGIN],User_Login_Table[USER_CODE],B242)</f>
        <v>9.3795873842592609E-2</v>
      </c>
      <c r="I242">
        <f>COUNTIFS(User_Login_Table[USER_CODE],B242,User_Login_Table[DEVICE_ID],"&lt;&gt;")</f>
        <v>4</v>
      </c>
    </row>
    <row r="243" spans="1:9" x14ac:dyDescent="0.25">
      <c r="A243" t="s">
        <v>166</v>
      </c>
      <c r="B243" t="s">
        <v>495</v>
      </c>
      <c r="C243" t="s">
        <v>496</v>
      </c>
      <c r="E243">
        <f>COUNTIF(User_Login_Table[USER_CODE],B243)</f>
        <v>9</v>
      </c>
      <c r="F243" s="2">
        <f>_xlfn.MINIFS(User_Login_Table[LOGIN_TIME],User_Login_Table[USER_CODE],B243)</f>
        <v>0.35841604166666668</v>
      </c>
      <c r="G243" s="2">
        <f>_xlfn.MAXIFS(User_Login_Table[LOGIN_TIME],User_Login_Table[USER_CODE],B243)</f>
        <v>0.88918858796296296</v>
      </c>
      <c r="H243" s="2">
        <f>AVERAGEIFS(User_Login_Table[TIME_DIFF_BETWEEN_PREV_LOGIN],User_Login_Table[USER_CODE],B243)</f>
        <v>5.8974727366255135E-2</v>
      </c>
      <c r="I243">
        <f>COUNTIFS(User_Login_Table[USER_CODE],B243,User_Login_Table[DEVICE_ID],"&lt;&gt;")</f>
        <v>9</v>
      </c>
    </row>
    <row r="244" spans="1:9" x14ac:dyDescent="0.25">
      <c r="A244" t="s">
        <v>55</v>
      </c>
      <c r="B244" t="s">
        <v>497</v>
      </c>
      <c r="C244" t="s">
        <v>498</v>
      </c>
      <c r="E244">
        <f>COUNTIF(User_Login_Table[USER_CODE],B244)</f>
        <v>8</v>
      </c>
      <c r="F244" s="2">
        <f>_xlfn.MINIFS(User_Login_Table[LOGIN_TIME],User_Login_Table[USER_CODE],B244)</f>
        <v>0.37798962962962962</v>
      </c>
      <c r="G244" s="2">
        <f>_xlfn.MAXIFS(User_Login_Table[LOGIN_TIME],User_Login_Table[USER_CODE],B244)</f>
        <v>0.69270658564814813</v>
      </c>
      <c r="H244" s="2">
        <f>AVERAGEIFS(User_Login_Table[TIME_DIFF_BETWEEN_PREV_LOGIN],User_Login_Table[USER_CODE],B244)</f>
        <v>3.933961805555556E-2</v>
      </c>
      <c r="I244">
        <f>COUNTIFS(User_Login_Table[USER_CODE],B244,User_Login_Table[DEVICE_ID],"&lt;&gt;")</f>
        <v>8</v>
      </c>
    </row>
    <row r="245" spans="1:9" x14ac:dyDescent="0.25">
      <c r="A245" t="s">
        <v>87</v>
      </c>
      <c r="B245" t="s">
        <v>499</v>
      </c>
      <c r="C245" t="s">
        <v>500</v>
      </c>
      <c r="E245">
        <f>COUNTIF(User_Login_Table[USER_CODE],B245)</f>
        <v>4</v>
      </c>
      <c r="F245" s="2">
        <f>_xlfn.MINIFS(User_Login_Table[LOGIN_TIME],User_Login_Table[USER_CODE],B245)</f>
        <v>0.39071748842592591</v>
      </c>
      <c r="G245" s="2">
        <f>_xlfn.MAXIFS(User_Login_Table[LOGIN_TIME],User_Login_Table[USER_CODE],B245)</f>
        <v>0.72335098379629637</v>
      </c>
      <c r="H245" s="2">
        <f>AVERAGEIFS(User_Login_Table[TIME_DIFF_BETWEEN_PREV_LOGIN],User_Login_Table[USER_CODE],B245)</f>
        <v>8.3158373842592587E-2</v>
      </c>
      <c r="I245">
        <f>COUNTIFS(User_Login_Table[USER_CODE],B245,User_Login_Table[DEVICE_ID],"&lt;&gt;")</f>
        <v>4</v>
      </c>
    </row>
    <row r="246" spans="1:9" x14ac:dyDescent="0.25">
      <c r="A246" t="s">
        <v>64</v>
      </c>
      <c r="B246" t="s">
        <v>501</v>
      </c>
      <c r="C246" t="s">
        <v>502</v>
      </c>
      <c r="E246">
        <f>COUNTIF(User_Login_Table[USER_CODE],B246)</f>
        <v>3</v>
      </c>
      <c r="F246" s="2">
        <f>_xlfn.MINIFS(User_Login_Table[LOGIN_TIME],User_Login_Table[USER_CODE],B246)</f>
        <v>0.38252372685185182</v>
      </c>
      <c r="G246" s="2">
        <f>_xlfn.MAXIFS(User_Login_Table[LOGIN_TIME],User_Login_Table[USER_CODE],B246)</f>
        <v>0.78945296296296297</v>
      </c>
      <c r="H246" s="2">
        <f>AVERAGEIFS(User_Login_Table[TIME_DIFF_BETWEEN_PREV_LOGIN],User_Login_Table[USER_CODE],B246)</f>
        <v>0.13564307870370371</v>
      </c>
      <c r="I246">
        <f>COUNTIFS(User_Login_Table[USER_CODE],B246,User_Login_Table[DEVICE_ID],"&lt;&gt;")</f>
        <v>3</v>
      </c>
    </row>
    <row r="247" spans="1:9" x14ac:dyDescent="0.25">
      <c r="A247" t="s">
        <v>9</v>
      </c>
      <c r="B247" t="s">
        <v>503</v>
      </c>
      <c r="C247" t="s">
        <v>504</v>
      </c>
      <c r="E247">
        <f>COUNTIF(User_Login_Table[USER_CODE],B247)</f>
        <v>7</v>
      </c>
      <c r="F247" s="2">
        <f>_xlfn.MINIFS(User_Login_Table[LOGIN_TIME],User_Login_Table[USER_CODE],B247)</f>
        <v>0.3759617939814815</v>
      </c>
      <c r="G247" s="2">
        <f>_xlfn.MAXIFS(User_Login_Table[LOGIN_TIME],User_Login_Table[USER_CODE],B247)</f>
        <v>0.70275678240740735</v>
      </c>
      <c r="H247" s="2">
        <f>AVERAGEIFS(User_Login_Table[TIME_DIFF_BETWEEN_PREV_LOGIN],User_Login_Table[USER_CODE],B247)</f>
        <v>4.6684999999999997E-2</v>
      </c>
      <c r="I247">
        <f>COUNTIFS(User_Login_Table[USER_CODE],B247,User_Login_Table[DEVICE_ID],"&lt;&gt;")</f>
        <v>7</v>
      </c>
    </row>
    <row r="248" spans="1:9" x14ac:dyDescent="0.25">
      <c r="A248" t="s">
        <v>9</v>
      </c>
      <c r="B248" t="s">
        <v>505</v>
      </c>
      <c r="C248" t="s">
        <v>506</v>
      </c>
      <c r="E248">
        <f>COUNTIF(User_Login_Table[USER_CODE],B248)</f>
        <v>13</v>
      </c>
      <c r="F248" s="2">
        <f>_xlfn.MINIFS(User_Login_Table[LOGIN_TIME],User_Login_Table[USER_CODE],B248)</f>
        <v>0.37013645833333331</v>
      </c>
      <c r="G248" s="2">
        <f>_xlfn.MAXIFS(User_Login_Table[LOGIN_TIME],User_Login_Table[USER_CODE],B248)</f>
        <v>0.70323883101851858</v>
      </c>
      <c r="H248" s="2">
        <f>AVERAGEIFS(User_Login_Table[TIME_DIFF_BETWEEN_PREV_LOGIN],User_Login_Table[USER_CODE],B248)</f>
        <v>2.5623259437321935E-2</v>
      </c>
      <c r="I248">
        <f>COUNTIFS(User_Login_Table[USER_CODE],B248,User_Login_Table[DEVICE_ID],"&lt;&gt;")</f>
        <v>13</v>
      </c>
    </row>
    <row r="249" spans="1:9" x14ac:dyDescent="0.25">
      <c r="A249" t="s">
        <v>64</v>
      </c>
      <c r="B249" t="s">
        <v>507</v>
      </c>
      <c r="C249" t="s">
        <v>508</v>
      </c>
      <c r="E249">
        <f>COUNTIF(User_Login_Table[USER_CODE],B249)</f>
        <v>14</v>
      </c>
      <c r="F249" s="2">
        <f>_xlfn.MINIFS(User_Login_Table[LOGIN_TIME],User_Login_Table[USER_CODE],B249)</f>
        <v>0.37439409722222222</v>
      </c>
      <c r="G249" s="2">
        <f>_xlfn.MAXIFS(User_Login_Table[LOGIN_TIME],User_Login_Table[USER_CODE],B249)</f>
        <v>0.73675798611111121</v>
      </c>
      <c r="H249" s="2">
        <f>AVERAGEIFS(User_Login_Table[TIME_DIFF_BETWEEN_PREV_LOGIN],User_Login_Table[USER_CODE],B249)</f>
        <v>2.5883135747354496E-2</v>
      </c>
      <c r="I249">
        <f>COUNTIFS(User_Login_Table[USER_CODE],B249,User_Login_Table[DEVICE_ID],"&lt;&gt;")</f>
        <v>14</v>
      </c>
    </row>
    <row r="250" spans="1:9" x14ac:dyDescent="0.25">
      <c r="A250" t="s">
        <v>64</v>
      </c>
      <c r="B250" t="s">
        <v>509</v>
      </c>
      <c r="C250" t="s">
        <v>510</v>
      </c>
      <c r="E250">
        <f>COUNTIF(User_Login_Table[USER_CODE],B250)</f>
        <v>16</v>
      </c>
      <c r="F250" s="2">
        <f>_xlfn.MINIFS(User_Login_Table[LOGIN_TIME],User_Login_Table[USER_CODE],B250)</f>
        <v>0.37463446759259256</v>
      </c>
      <c r="G250" s="2">
        <f>_xlfn.MAXIFS(User_Login_Table[LOGIN_TIME],User_Login_Table[USER_CODE],B250)</f>
        <v>0.79822135416666662</v>
      </c>
      <c r="H250" s="2">
        <f>AVERAGEIFS(User_Login_Table[TIME_DIFF_BETWEEN_PREV_LOGIN],User_Login_Table[USER_CODE],B250)</f>
        <v>2.647418185763889E-2</v>
      </c>
      <c r="I250">
        <f>COUNTIFS(User_Login_Table[USER_CODE],B250,User_Login_Table[DEVICE_ID],"&lt;&gt;")</f>
        <v>16</v>
      </c>
    </row>
    <row r="251" spans="1:9" x14ac:dyDescent="0.25">
      <c r="A251" t="s">
        <v>87</v>
      </c>
      <c r="B251" t="s">
        <v>511</v>
      </c>
      <c r="C251" t="s">
        <v>512</v>
      </c>
      <c r="E251">
        <f>COUNTIF(User_Login_Table[USER_CODE],B251)</f>
        <v>11</v>
      </c>
      <c r="F251" s="2">
        <f>_xlfn.MINIFS(User_Login_Table[LOGIN_TIME],User_Login_Table[USER_CODE],B251)</f>
        <v>0.37860730324074071</v>
      </c>
      <c r="G251" s="2">
        <f>_xlfn.MAXIFS(User_Login_Table[LOGIN_TIME],User_Login_Table[USER_CODE],B251)</f>
        <v>0.59578377314814812</v>
      </c>
      <c r="H251" s="2">
        <f>AVERAGEIFS(User_Login_Table[TIME_DIFF_BETWEEN_PREV_LOGIN],User_Login_Table[USER_CODE],B251)</f>
        <v>1.9743315446127948E-2</v>
      </c>
      <c r="I251">
        <f>COUNTIFS(User_Login_Table[USER_CODE],B251,User_Login_Table[DEVICE_ID],"&lt;&gt;")</f>
        <v>11</v>
      </c>
    </row>
    <row r="252" spans="1:9" x14ac:dyDescent="0.25">
      <c r="A252" t="s">
        <v>55</v>
      </c>
      <c r="B252" t="s">
        <v>513</v>
      </c>
      <c r="C252" t="s">
        <v>514</v>
      </c>
      <c r="E252">
        <f>COUNTIF(User_Login_Table[USER_CODE],B252)</f>
        <v>11</v>
      </c>
      <c r="F252" s="2">
        <f>_xlfn.MINIFS(User_Login_Table[LOGIN_TIME],User_Login_Table[USER_CODE],B252)</f>
        <v>0.43888628472222219</v>
      </c>
      <c r="G252" s="2">
        <f>_xlfn.MAXIFS(User_Login_Table[LOGIN_TIME],User_Login_Table[USER_CODE],B252)</f>
        <v>0.99867062500000003</v>
      </c>
      <c r="H252" s="2">
        <f>AVERAGEIFS(User_Login_Table[TIME_DIFF_BETWEEN_PREV_LOGIN],User_Login_Table[USER_CODE],B252)</f>
        <v>5.0889485479797991E-2</v>
      </c>
      <c r="I252">
        <f>COUNTIFS(User_Login_Table[USER_CODE],B252,User_Login_Table[DEVICE_ID],"&lt;&gt;")</f>
        <v>11</v>
      </c>
    </row>
    <row r="253" spans="1:9" x14ac:dyDescent="0.25">
      <c r="A253" t="s">
        <v>55</v>
      </c>
      <c r="B253" t="s">
        <v>515</v>
      </c>
      <c r="C253" t="s">
        <v>516</v>
      </c>
      <c r="E253">
        <f>COUNTIF(User_Login_Table[USER_CODE],B253)</f>
        <v>8</v>
      </c>
      <c r="F253" s="2">
        <f>_xlfn.MINIFS(User_Login_Table[LOGIN_TIME],User_Login_Table[USER_CODE],B253)</f>
        <v>0.37257606481481481</v>
      </c>
      <c r="G253" s="2">
        <f>_xlfn.MAXIFS(User_Login_Table[LOGIN_TIME],User_Login_Table[USER_CODE],B253)</f>
        <v>0.87555155092592596</v>
      </c>
      <c r="H253" s="2">
        <f>AVERAGEIFS(User_Login_Table[TIME_DIFF_BETWEEN_PREV_LOGIN],User_Login_Table[USER_CODE],B253)</f>
        <v>6.2871935763888886E-2</v>
      </c>
      <c r="I253">
        <f>COUNTIFS(User_Login_Table[USER_CODE],B253,User_Login_Table[DEVICE_ID],"&lt;&gt;")</f>
        <v>8</v>
      </c>
    </row>
    <row r="254" spans="1:9" x14ac:dyDescent="0.25">
      <c r="A254" t="s">
        <v>166</v>
      </c>
      <c r="B254" t="s">
        <v>517</v>
      </c>
      <c r="C254" t="s">
        <v>518</v>
      </c>
      <c r="E254">
        <f>COUNTIF(User_Login_Table[USER_CODE],B254)</f>
        <v>3</v>
      </c>
      <c r="F254" s="2">
        <f>_xlfn.MINIFS(User_Login_Table[LOGIN_TIME],User_Login_Table[USER_CODE],B254)</f>
        <v>0.36715895833333329</v>
      </c>
      <c r="G254" s="2">
        <f>_xlfn.MAXIFS(User_Login_Table[LOGIN_TIME],User_Login_Table[USER_CODE],B254)</f>
        <v>0.47338491898148144</v>
      </c>
      <c r="H254" s="2">
        <f>AVERAGEIFS(User_Login_Table[TIME_DIFF_BETWEEN_PREV_LOGIN],User_Login_Table[USER_CODE],B254)</f>
        <v>3.5408649691358027E-2</v>
      </c>
      <c r="I254">
        <f>COUNTIFS(User_Login_Table[USER_CODE],B254,User_Login_Table[DEVICE_ID],"&lt;&gt;")</f>
        <v>3</v>
      </c>
    </row>
    <row r="255" spans="1:9" x14ac:dyDescent="0.25">
      <c r="A255" t="s">
        <v>166</v>
      </c>
      <c r="B255" t="s">
        <v>519</v>
      </c>
      <c r="C255" t="s">
        <v>520</v>
      </c>
      <c r="E255">
        <f>COUNTIF(User_Login_Table[USER_CODE],B255)</f>
        <v>5</v>
      </c>
      <c r="F255" s="2">
        <f>_xlfn.MINIFS(User_Login_Table[LOGIN_TIME],User_Login_Table[USER_CODE],B255)</f>
        <v>0.36870734953703704</v>
      </c>
      <c r="G255" s="2">
        <f>_xlfn.MAXIFS(User_Login_Table[LOGIN_TIME],User_Login_Table[USER_CODE],B255)</f>
        <v>0.70754862268518526</v>
      </c>
      <c r="H255" s="2">
        <f>AVERAGEIFS(User_Login_Table[TIME_DIFF_BETWEEN_PREV_LOGIN],User_Login_Table[USER_CODE],B255)</f>
        <v>6.7768254629629626E-2</v>
      </c>
      <c r="I255">
        <f>COUNTIFS(User_Login_Table[USER_CODE],B255,User_Login_Table[DEVICE_ID],"&lt;&gt;")</f>
        <v>5</v>
      </c>
    </row>
    <row r="256" spans="1:9" x14ac:dyDescent="0.25">
      <c r="A256" t="s">
        <v>166</v>
      </c>
      <c r="B256" t="s">
        <v>521</v>
      </c>
      <c r="C256" t="s">
        <v>522</v>
      </c>
      <c r="E256">
        <f>COUNTIF(User_Login_Table[USER_CODE],B256)</f>
        <v>9</v>
      </c>
      <c r="F256" s="2">
        <f>_xlfn.MINIFS(User_Login_Table[LOGIN_TIME],User_Login_Table[USER_CODE],B256)</f>
        <v>0.37704633101851853</v>
      </c>
      <c r="G256" s="2">
        <f>_xlfn.MAXIFS(User_Login_Table[LOGIN_TIME],User_Login_Table[USER_CODE],B256)</f>
        <v>0.79619011574074072</v>
      </c>
      <c r="H256" s="2">
        <f>AVERAGEIFS(User_Login_Table[TIME_DIFF_BETWEEN_PREV_LOGIN],User_Login_Table[USER_CODE],B256)</f>
        <v>4.6571530349794242E-2</v>
      </c>
      <c r="I256">
        <f>COUNTIFS(User_Login_Table[USER_CODE],B256,User_Login_Table[DEVICE_ID],"&lt;&gt;")</f>
        <v>9</v>
      </c>
    </row>
    <row r="257" spans="1:9" x14ac:dyDescent="0.25">
      <c r="A257" t="s">
        <v>166</v>
      </c>
      <c r="B257" t="s">
        <v>523</v>
      </c>
      <c r="C257" t="s">
        <v>524</v>
      </c>
      <c r="E257">
        <f>COUNTIF(User_Login_Table[USER_CODE],B257)</f>
        <v>4</v>
      </c>
      <c r="F257" s="2">
        <f>_xlfn.MINIFS(User_Login_Table[LOGIN_TIME],User_Login_Table[USER_CODE],B257)</f>
        <v>0.377882337962963</v>
      </c>
      <c r="G257" s="2">
        <f>_xlfn.MAXIFS(User_Login_Table[LOGIN_TIME],User_Login_Table[USER_CODE],B257)</f>
        <v>0.55928344907407401</v>
      </c>
      <c r="H257" s="2">
        <f>AVERAGEIFS(User_Login_Table[TIME_DIFF_BETWEEN_PREV_LOGIN],User_Login_Table[USER_CODE],B257)</f>
        <v>4.5350280671296289E-2</v>
      </c>
      <c r="I257">
        <f>COUNTIFS(User_Login_Table[USER_CODE],B257,User_Login_Table[DEVICE_ID],"&lt;&gt;")</f>
        <v>4</v>
      </c>
    </row>
    <row r="258" spans="1:9" x14ac:dyDescent="0.25">
      <c r="A258" t="s">
        <v>166</v>
      </c>
      <c r="B258" t="s">
        <v>525</v>
      </c>
      <c r="C258" t="s">
        <v>526</v>
      </c>
      <c r="E258">
        <f>COUNTIF(User_Login_Table[USER_CODE],B258)</f>
        <v>4</v>
      </c>
      <c r="F258" s="2">
        <f>_xlfn.MINIFS(User_Login_Table[LOGIN_TIME],User_Login_Table[USER_CODE],B258)</f>
        <v>0.36531806712962966</v>
      </c>
      <c r="G258" s="2">
        <f>_xlfn.MAXIFS(User_Login_Table[LOGIN_TIME],User_Login_Table[USER_CODE],B258)</f>
        <v>0.51083368055555556</v>
      </c>
      <c r="H258" s="2">
        <f>AVERAGEIFS(User_Login_Table[TIME_DIFF_BETWEEN_PREV_LOGIN],User_Login_Table[USER_CODE],B258)</f>
        <v>3.6378906250000002E-2</v>
      </c>
      <c r="I258">
        <f>COUNTIFS(User_Login_Table[USER_CODE],B258,User_Login_Table[DEVICE_ID],"&lt;&gt;")</f>
        <v>4</v>
      </c>
    </row>
    <row r="259" spans="1:9" x14ac:dyDescent="0.25">
      <c r="A259" t="s">
        <v>50</v>
      </c>
      <c r="B259" t="s">
        <v>527</v>
      </c>
      <c r="C259" t="s">
        <v>528</v>
      </c>
      <c r="E259">
        <f>COUNTIF(User_Login_Table[USER_CODE],B259)</f>
        <v>3</v>
      </c>
      <c r="F259" s="2">
        <f>_xlfn.MINIFS(User_Login_Table[LOGIN_TIME],User_Login_Table[USER_CODE],B259)</f>
        <v>0.37742179398148146</v>
      </c>
      <c r="G259" s="2">
        <f>_xlfn.MAXIFS(User_Login_Table[LOGIN_TIME],User_Login_Table[USER_CODE],B259)</f>
        <v>0.65304521990740738</v>
      </c>
      <c r="H259" s="2">
        <f>AVERAGEIFS(User_Login_Table[TIME_DIFF_BETWEEN_PREV_LOGIN],User_Login_Table[USER_CODE],B259)</f>
        <v>9.1874479166666675E-2</v>
      </c>
      <c r="I259">
        <f>COUNTIFS(User_Login_Table[USER_CODE],B259,User_Login_Table[DEVICE_ID],"&lt;&gt;")</f>
        <v>3</v>
      </c>
    </row>
    <row r="260" spans="1:9" x14ac:dyDescent="0.25">
      <c r="A260" t="s">
        <v>50</v>
      </c>
      <c r="B260" t="s">
        <v>529</v>
      </c>
      <c r="C260" t="s">
        <v>530</v>
      </c>
      <c r="E260">
        <f>COUNTIF(User_Login_Table[USER_CODE],B260)</f>
        <v>4</v>
      </c>
      <c r="F260" s="2">
        <f>_xlfn.MINIFS(User_Login_Table[LOGIN_TIME],User_Login_Table[USER_CODE],B260)</f>
        <v>0.38095376157407407</v>
      </c>
      <c r="G260" s="2">
        <f>_xlfn.MAXIFS(User_Login_Table[LOGIN_TIME],User_Login_Table[USER_CODE],B260)</f>
        <v>0.6386568055555556</v>
      </c>
      <c r="H260" s="2">
        <f>AVERAGEIFS(User_Login_Table[TIME_DIFF_BETWEEN_PREV_LOGIN],User_Login_Table[USER_CODE],B260)</f>
        <v>6.4425760995370368E-2</v>
      </c>
      <c r="I260">
        <f>COUNTIFS(User_Login_Table[USER_CODE],B260,User_Login_Table[DEVICE_ID],"&lt;&gt;")</f>
        <v>4</v>
      </c>
    </row>
    <row r="261" spans="1:9" x14ac:dyDescent="0.25">
      <c r="A261" t="s">
        <v>166</v>
      </c>
      <c r="B261" t="s">
        <v>531</v>
      </c>
      <c r="C261" t="s">
        <v>532</v>
      </c>
      <c r="E261">
        <f>COUNTIF(User_Login_Table[USER_CODE],B261)</f>
        <v>7</v>
      </c>
      <c r="F261" s="2">
        <f>_xlfn.MINIFS(User_Login_Table[LOGIN_TIME],User_Login_Table[USER_CODE],B261)</f>
        <v>0.36913085648148147</v>
      </c>
      <c r="G261" s="2">
        <f>_xlfn.MAXIFS(User_Login_Table[LOGIN_TIME],User_Login_Table[USER_CODE],B261)</f>
        <v>0.74497181712962968</v>
      </c>
      <c r="H261" s="2">
        <f>AVERAGEIFS(User_Login_Table[TIME_DIFF_BETWEEN_PREV_LOGIN],User_Login_Table[USER_CODE],B261)</f>
        <v>5.3691564153439161E-2</v>
      </c>
      <c r="I261">
        <f>COUNTIFS(User_Login_Table[USER_CODE],B261,User_Login_Table[DEVICE_ID],"&lt;&gt;")</f>
        <v>7</v>
      </c>
    </row>
    <row r="262" spans="1:9" x14ac:dyDescent="0.25">
      <c r="A262" t="s">
        <v>166</v>
      </c>
      <c r="B262" t="s">
        <v>533</v>
      </c>
      <c r="C262" t="s">
        <v>534</v>
      </c>
      <c r="E262">
        <f>COUNTIF(User_Login_Table[USER_CODE],B262)</f>
        <v>4</v>
      </c>
      <c r="F262" s="2">
        <f>_xlfn.MINIFS(User_Login_Table[LOGIN_TIME],User_Login_Table[USER_CODE],B262)</f>
        <v>0.37529760416666669</v>
      </c>
      <c r="G262" s="2">
        <f>_xlfn.MAXIFS(User_Login_Table[LOGIN_TIME],User_Login_Table[USER_CODE],B262)</f>
        <v>0.7953744791666667</v>
      </c>
      <c r="H262" s="2">
        <f>AVERAGEIFS(User_Login_Table[TIME_DIFF_BETWEEN_PREV_LOGIN],User_Login_Table[USER_CODE],B262)</f>
        <v>0.10501921875</v>
      </c>
      <c r="I262">
        <f>COUNTIFS(User_Login_Table[USER_CODE],B262,User_Login_Table[DEVICE_ID],"&lt;&gt;")</f>
        <v>4</v>
      </c>
    </row>
    <row r="263" spans="1:9" x14ac:dyDescent="0.25">
      <c r="A263" t="s">
        <v>55</v>
      </c>
      <c r="B263" t="s">
        <v>535</v>
      </c>
      <c r="C263" t="s">
        <v>536</v>
      </c>
      <c r="E263">
        <f>COUNTIF(User_Login_Table[USER_CODE],B263)</f>
        <v>12</v>
      </c>
      <c r="F263" s="2">
        <f>_xlfn.MINIFS(User_Login_Table[LOGIN_TIME],User_Login_Table[USER_CODE],B263)</f>
        <v>0.3842567476851852</v>
      </c>
      <c r="G263" s="2">
        <f>_xlfn.MAXIFS(User_Login_Table[LOGIN_TIME],User_Login_Table[USER_CODE],B263)</f>
        <v>0.74007821759259251</v>
      </c>
      <c r="H263" s="2">
        <f>AVERAGEIFS(User_Login_Table[TIME_DIFF_BETWEEN_PREV_LOGIN],User_Login_Table[USER_CODE],B263)</f>
        <v>2.9651789158950614E-2</v>
      </c>
      <c r="I263">
        <f>COUNTIFS(User_Login_Table[USER_CODE],B263,User_Login_Table[DEVICE_ID],"&lt;&gt;")</f>
        <v>12</v>
      </c>
    </row>
    <row r="264" spans="1:9" x14ac:dyDescent="0.25">
      <c r="A264" t="s">
        <v>55</v>
      </c>
      <c r="B264" t="s">
        <v>537</v>
      </c>
      <c r="C264" t="s">
        <v>538</v>
      </c>
      <c r="E264">
        <f>COUNTIF(User_Login_Table[USER_CODE],B264)</f>
        <v>2</v>
      </c>
      <c r="F264" s="2">
        <f>_xlfn.MINIFS(User_Login_Table[LOGIN_TIME],User_Login_Table[USER_CODE],B264)</f>
        <v>0.37376972222222221</v>
      </c>
      <c r="G264" s="2">
        <f>_xlfn.MAXIFS(User_Login_Table[LOGIN_TIME],User_Login_Table[USER_CODE],B264)</f>
        <v>0.38150940972222225</v>
      </c>
      <c r="H264" s="2">
        <f>AVERAGEIFS(User_Login_Table[TIME_DIFF_BETWEEN_PREV_LOGIN],User_Login_Table[USER_CODE],B264)</f>
        <v>3.8698437499999996E-3</v>
      </c>
      <c r="I264">
        <f>COUNTIFS(User_Login_Table[USER_CODE],B264,User_Login_Table[DEVICE_ID],"&lt;&gt;")</f>
        <v>2</v>
      </c>
    </row>
    <row r="265" spans="1:9" x14ac:dyDescent="0.25">
      <c r="A265" t="s">
        <v>55</v>
      </c>
      <c r="B265" t="s">
        <v>539</v>
      </c>
      <c r="C265" t="s">
        <v>540</v>
      </c>
      <c r="E265">
        <f>COUNTIF(User_Login_Table[USER_CODE],B265)</f>
        <v>2</v>
      </c>
      <c r="F265" s="2">
        <f>_xlfn.MINIFS(User_Login_Table[LOGIN_TIME],User_Login_Table[USER_CODE],B265)</f>
        <v>0.67861688657407404</v>
      </c>
      <c r="G265" s="2">
        <f>_xlfn.MAXIFS(User_Login_Table[LOGIN_TIME],User_Login_Table[USER_CODE],B265)</f>
        <v>0.69659077546296289</v>
      </c>
      <c r="H265" s="2">
        <f>AVERAGEIFS(User_Login_Table[TIME_DIFF_BETWEEN_PREV_LOGIN],User_Login_Table[USER_CODE],B265)</f>
        <v>8.986944444444445E-3</v>
      </c>
      <c r="I265">
        <f>COUNTIFS(User_Login_Table[USER_CODE],B265,User_Login_Table[DEVICE_ID],"&lt;&gt;")</f>
        <v>2</v>
      </c>
    </row>
    <row r="266" spans="1:9" x14ac:dyDescent="0.25">
      <c r="A266" t="s">
        <v>55</v>
      </c>
      <c r="B266" t="s">
        <v>541</v>
      </c>
      <c r="C266" t="s">
        <v>542</v>
      </c>
      <c r="E266">
        <f>COUNTIF(User_Login_Table[USER_CODE],B266)</f>
        <v>7</v>
      </c>
      <c r="F266" s="2">
        <f>_xlfn.MINIFS(User_Login_Table[LOGIN_TIME],User_Login_Table[USER_CODE],B266)</f>
        <v>0.37384074074074075</v>
      </c>
      <c r="G266" s="2">
        <f>_xlfn.MAXIFS(User_Login_Table[LOGIN_TIME],User_Login_Table[USER_CODE],B266)</f>
        <v>0.67756250000000007</v>
      </c>
      <c r="H266" s="2">
        <f>AVERAGEIFS(User_Login_Table[TIME_DIFF_BETWEEN_PREV_LOGIN],User_Login_Table[USER_CODE],B266)</f>
        <v>4.3388824404761904E-2</v>
      </c>
      <c r="I266">
        <f>COUNTIFS(User_Login_Table[USER_CODE],B266,User_Login_Table[DEVICE_ID],"&lt;&gt;")</f>
        <v>7</v>
      </c>
    </row>
    <row r="267" spans="1:9" x14ac:dyDescent="0.25">
      <c r="A267" t="s">
        <v>87</v>
      </c>
      <c r="B267" t="s">
        <v>543</v>
      </c>
      <c r="C267" t="s">
        <v>544</v>
      </c>
      <c r="E267">
        <f>COUNTIF(User_Login_Table[USER_CODE],B267)</f>
        <v>3</v>
      </c>
      <c r="F267" s="2">
        <f>_xlfn.MINIFS(User_Login_Table[LOGIN_TIME],User_Login_Table[USER_CODE],B267)</f>
        <v>0.35743193287037034</v>
      </c>
      <c r="G267" s="2">
        <f>_xlfn.MAXIFS(User_Login_Table[LOGIN_TIME],User_Login_Table[USER_CODE],B267)</f>
        <v>0.73180092592592594</v>
      </c>
      <c r="H267" s="2">
        <f>AVERAGEIFS(User_Login_Table[TIME_DIFF_BETWEEN_PREV_LOGIN],User_Login_Table[USER_CODE],B267)</f>
        <v>0.12478966820987654</v>
      </c>
      <c r="I267">
        <f>COUNTIFS(User_Login_Table[USER_CODE],B267,User_Login_Table[DEVICE_ID],"&lt;&gt;")</f>
        <v>3</v>
      </c>
    </row>
    <row r="268" spans="1:9" x14ac:dyDescent="0.25">
      <c r="A268" t="s">
        <v>166</v>
      </c>
      <c r="B268" t="s">
        <v>545</v>
      </c>
      <c r="C268" t="s">
        <v>546</v>
      </c>
      <c r="E268">
        <f>COUNTIF(User_Login_Table[USER_CODE],B268)</f>
        <v>10</v>
      </c>
      <c r="F268" s="2">
        <f>_xlfn.MINIFS(User_Login_Table[LOGIN_TIME],User_Login_Table[USER_CODE],B268)</f>
        <v>0.38081300925925926</v>
      </c>
      <c r="G268" s="2">
        <f>_xlfn.MAXIFS(User_Login_Table[LOGIN_TIME],User_Login_Table[USER_CODE],B268)</f>
        <v>0.8378253356481481</v>
      </c>
      <c r="H268" s="2">
        <f>AVERAGEIFS(User_Login_Table[TIME_DIFF_BETWEEN_PREV_LOGIN],User_Login_Table[USER_CODE],B268)</f>
        <v>4.5701232638888881E-2</v>
      </c>
      <c r="I268">
        <f>COUNTIFS(User_Login_Table[USER_CODE],B268,User_Login_Table[DEVICE_ID],"&lt;&gt;")</f>
        <v>10</v>
      </c>
    </row>
    <row r="269" spans="1:9" x14ac:dyDescent="0.25">
      <c r="A269" t="s">
        <v>166</v>
      </c>
      <c r="B269" t="s">
        <v>547</v>
      </c>
      <c r="C269" t="s">
        <v>548</v>
      </c>
      <c r="E269">
        <f>COUNTIF(User_Login_Table[USER_CODE],B269)</f>
        <v>6</v>
      </c>
      <c r="F269" s="2">
        <f>_xlfn.MINIFS(User_Login_Table[LOGIN_TIME],User_Login_Table[USER_CODE],B269)</f>
        <v>0.37220042824074073</v>
      </c>
      <c r="G269" s="2">
        <f>_xlfn.MAXIFS(User_Login_Table[LOGIN_TIME],User_Login_Table[USER_CODE],B269)</f>
        <v>0.79940722222222227</v>
      </c>
      <c r="H269" s="2">
        <f>AVERAGEIFS(User_Login_Table[TIME_DIFF_BETWEEN_PREV_LOGIN],User_Login_Table[USER_CODE],B269)</f>
        <v>7.1201132330246913E-2</v>
      </c>
      <c r="I269">
        <f>COUNTIFS(User_Login_Table[USER_CODE],B269,User_Login_Table[DEVICE_ID],"&lt;&gt;")</f>
        <v>6</v>
      </c>
    </row>
    <row r="270" spans="1:9" x14ac:dyDescent="0.25">
      <c r="A270" t="s">
        <v>166</v>
      </c>
      <c r="B270" t="s">
        <v>549</v>
      </c>
      <c r="C270" t="s">
        <v>550</v>
      </c>
      <c r="E270">
        <f>COUNTIF(User_Login_Table[USER_CODE],B270)</f>
        <v>3</v>
      </c>
      <c r="F270" s="2">
        <f>_xlfn.MINIFS(User_Login_Table[LOGIN_TIME],User_Login_Table[USER_CODE],B270)</f>
        <v>0.38022981481481483</v>
      </c>
      <c r="G270" s="2">
        <f>_xlfn.MAXIFS(User_Login_Table[LOGIN_TIME],User_Login_Table[USER_CODE],B270)</f>
        <v>0.70788177083333326</v>
      </c>
      <c r="H270" s="2">
        <f>AVERAGEIFS(User_Login_Table[TIME_DIFF_BETWEEN_PREV_LOGIN],User_Login_Table[USER_CODE],B270)</f>
        <v>0.10921731867283951</v>
      </c>
      <c r="I270">
        <f>COUNTIFS(User_Login_Table[USER_CODE],B270,User_Login_Table[DEVICE_ID],"&lt;&gt;")</f>
        <v>3</v>
      </c>
    </row>
    <row r="271" spans="1:9" x14ac:dyDescent="0.25">
      <c r="A271" t="s">
        <v>166</v>
      </c>
      <c r="B271" t="s">
        <v>551</v>
      </c>
      <c r="C271" t="s">
        <v>552</v>
      </c>
      <c r="E271">
        <f>COUNTIF(User_Login_Table[USER_CODE],B271)</f>
        <v>5</v>
      </c>
      <c r="F271" s="2">
        <f>_xlfn.MINIFS(User_Login_Table[LOGIN_TIME],User_Login_Table[USER_CODE],B271)</f>
        <v>0.36361375000000001</v>
      </c>
      <c r="G271" s="2">
        <f>_xlfn.MAXIFS(User_Login_Table[LOGIN_TIME],User_Login_Table[USER_CODE],B271)</f>
        <v>0.74352229166666672</v>
      </c>
      <c r="H271" s="2">
        <f>AVERAGEIFS(User_Login_Table[TIME_DIFF_BETWEEN_PREV_LOGIN],User_Login_Table[USER_CODE],B271)</f>
        <v>7.598170601851853E-2</v>
      </c>
      <c r="I271">
        <f>COUNTIFS(User_Login_Table[USER_CODE],B271,User_Login_Table[DEVICE_ID],"&lt;&gt;")</f>
        <v>5</v>
      </c>
    </row>
    <row r="272" spans="1:9" x14ac:dyDescent="0.25">
      <c r="A272" t="s">
        <v>166</v>
      </c>
      <c r="B272" t="s">
        <v>553</v>
      </c>
      <c r="C272" t="s">
        <v>554</v>
      </c>
      <c r="E272">
        <f>COUNTIF(User_Login_Table[USER_CODE],B272)</f>
        <v>4</v>
      </c>
      <c r="F272" s="2">
        <f>_xlfn.MINIFS(User_Login_Table[LOGIN_TIME],User_Login_Table[USER_CODE],B272)</f>
        <v>0.41082260416666666</v>
      </c>
      <c r="G272" s="2">
        <f>_xlfn.MAXIFS(User_Login_Table[LOGIN_TIME],User_Login_Table[USER_CODE],B272)</f>
        <v>0.71937768518518519</v>
      </c>
      <c r="H272" s="2">
        <f>AVERAGEIFS(User_Login_Table[TIME_DIFF_BETWEEN_PREV_LOGIN],User_Login_Table[USER_CODE],B272)</f>
        <v>7.7138770254629618E-2</v>
      </c>
      <c r="I272">
        <f>COUNTIFS(User_Login_Table[USER_CODE],B272,User_Login_Table[DEVICE_ID],"&lt;&gt;")</f>
        <v>4</v>
      </c>
    </row>
    <row r="273" spans="1:9" x14ac:dyDescent="0.25">
      <c r="A273" t="s">
        <v>9</v>
      </c>
      <c r="B273" t="s">
        <v>555</v>
      </c>
      <c r="C273" t="s">
        <v>556</v>
      </c>
      <c r="E273">
        <f>COUNTIF(User_Login_Table[USER_CODE],B273)</f>
        <v>3</v>
      </c>
      <c r="F273" s="2">
        <f>_xlfn.MINIFS(User_Login_Table[LOGIN_TIME],User_Login_Table[USER_CODE],B273)</f>
        <v>0.37304491898148151</v>
      </c>
      <c r="G273" s="2">
        <f>_xlfn.MAXIFS(User_Login_Table[LOGIN_TIME],User_Login_Table[USER_CODE],B273)</f>
        <v>0.680557962962963</v>
      </c>
      <c r="H273" s="2">
        <f>AVERAGEIFS(User_Login_Table[TIME_DIFF_BETWEEN_PREV_LOGIN],User_Login_Table[USER_CODE],B273)</f>
        <v>0.10250434413580249</v>
      </c>
      <c r="I273">
        <f>COUNTIFS(User_Login_Table[USER_CODE],B273,User_Login_Table[DEVICE_ID],"&lt;&gt;")</f>
        <v>3</v>
      </c>
    </row>
    <row r="274" spans="1:9" x14ac:dyDescent="0.25">
      <c r="A274" t="s">
        <v>9</v>
      </c>
      <c r="B274" t="s">
        <v>557</v>
      </c>
      <c r="C274" t="s">
        <v>558</v>
      </c>
      <c r="E274">
        <f>COUNTIF(User_Login_Table[USER_CODE],B274)</f>
        <v>5</v>
      </c>
      <c r="F274" s="2">
        <f>_xlfn.MINIFS(User_Login_Table[LOGIN_TIME],User_Login_Table[USER_CODE],B274)</f>
        <v>0.74757436342592598</v>
      </c>
      <c r="G274" s="2">
        <f>_xlfn.MAXIFS(User_Login_Table[LOGIN_TIME],User_Login_Table[USER_CODE],B274)</f>
        <v>0.98614340277777768</v>
      </c>
      <c r="H274" s="2">
        <f>AVERAGEIFS(User_Login_Table[TIME_DIFF_BETWEEN_PREV_LOGIN],User_Login_Table[USER_CODE],B274)</f>
        <v>4.7713805555555558E-2</v>
      </c>
      <c r="I274">
        <f>COUNTIFS(User_Login_Table[USER_CODE],B274,User_Login_Table[DEVICE_ID],"&lt;&gt;")</f>
        <v>5</v>
      </c>
    </row>
    <row r="275" spans="1:9" x14ac:dyDescent="0.25">
      <c r="A275" t="s">
        <v>9</v>
      </c>
      <c r="B275" t="s">
        <v>559</v>
      </c>
      <c r="C275" t="s">
        <v>560</v>
      </c>
      <c r="E275">
        <f>COUNTIF(User_Login_Table[USER_CODE],B275)</f>
        <v>10</v>
      </c>
      <c r="F275" s="2">
        <f>_xlfn.MINIFS(User_Login_Table[LOGIN_TIME],User_Login_Table[USER_CODE],B275)</f>
        <v>0.37377651620370367</v>
      </c>
      <c r="G275" s="2">
        <f>_xlfn.MAXIFS(User_Login_Table[LOGIN_TIME],User_Login_Table[USER_CODE],B275)</f>
        <v>0.85140282407407408</v>
      </c>
      <c r="H275" s="2">
        <f>AVERAGEIFS(User_Login_Table[TIME_DIFF_BETWEEN_PREV_LOGIN],User_Login_Table[USER_CODE],B275)</f>
        <v>4.776263078703704E-2</v>
      </c>
      <c r="I275">
        <f>COUNTIFS(User_Login_Table[USER_CODE],B275,User_Login_Table[DEVICE_ID],"&lt;&gt;")</f>
        <v>10</v>
      </c>
    </row>
    <row r="276" spans="1:9" x14ac:dyDescent="0.25">
      <c r="A276" t="s">
        <v>9</v>
      </c>
      <c r="B276" t="s">
        <v>561</v>
      </c>
      <c r="C276" t="s">
        <v>562</v>
      </c>
      <c r="E276">
        <f>COUNTIF(User_Login_Table[USER_CODE],B276)</f>
        <v>4</v>
      </c>
      <c r="F276" s="2">
        <f>_xlfn.MINIFS(User_Login_Table[LOGIN_TIME],User_Login_Table[USER_CODE],B276)</f>
        <v>0.39690819444444442</v>
      </c>
      <c r="G276" s="2">
        <f>_xlfn.MAXIFS(User_Login_Table[LOGIN_TIME],User_Login_Table[USER_CODE],B276)</f>
        <v>0.70956561342592595</v>
      </c>
      <c r="H276" s="2">
        <f>AVERAGEIFS(User_Login_Table[TIME_DIFF_BETWEEN_PREV_LOGIN],User_Login_Table[USER_CODE],B276)</f>
        <v>7.8164354745370368E-2</v>
      </c>
      <c r="I276">
        <f>COUNTIFS(User_Login_Table[USER_CODE],B276,User_Login_Table[DEVICE_ID],"&lt;&gt;")</f>
        <v>4</v>
      </c>
    </row>
    <row r="277" spans="1:9" x14ac:dyDescent="0.25">
      <c r="A277" t="s">
        <v>9</v>
      </c>
      <c r="B277" t="s">
        <v>563</v>
      </c>
      <c r="C277" t="s">
        <v>564</v>
      </c>
      <c r="E277">
        <f>COUNTIF(User_Login_Table[USER_CODE],B277)</f>
        <v>2</v>
      </c>
      <c r="F277" s="2">
        <f>_xlfn.MINIFS(User_Login_Table[LOGIN_TIME],User_Login_Table[USER_CODE],B277)</f>
        <v>0.37714899305555555</v>
      </c>
      <c r="G277" s="2">
        <f>_xlfn.MAXIFS(User_Login_Table[LOGIN_TIME],User_Login_Table[USER_CODE],B277)</f>
        <v>0.44018884259259261</v>
      </c>
      <c r="H277" s="2">
        <f>AVERAGEIFS(User_Login_Table[TIME_DIFF_BETWEEN_PREV_LOGIN],User_Login_Table[USER_CODE],B277)</f>
        <v>3.1519924768518517E-2</v>
      </c>
      <c r="I277">
        <f>COUNTIFS(User_Login_Table[USER_CODE],B277,User_Login_Table[DEVICE_ID],"&lt;&gt;")</f>
        <v>2</v>
      </c>
    </row>
    <row r="278" spans="1:9" x14ac:dyDescent="0.25">
      <c r="A278" t="s">
        <v>87</v>
      </c>
      <c r="B278" t="s">
        <v>565</v>
      </c>
      <c r="C278" t="s">
        <v>566</v>
      </c>
      <c r="E278">
        <f>COUNTIF(User_Login_Table[USER_CODE],B278)</f>
        <v>15</v>
      </c>
      <c r="F278" s="2">
        <f>_xlfn.MINIFS(User_Login_Table[LOGIN_TIME],User_Login_Table[USER_CODE],B278)</f>
        <v>0.37752451388888891</v>
      </c>
      <c r="G278" s="2">
        <f>_xlfn.MAXIFS(User_Login_Table[LOGIN_TIME],User_Login_Table[USER_CODE],B278)</f>
        <v>0.70885292824074064</v>
      </c>
      <c r="H278" s="2">
        <f>AVERAGEIFS(User_Login_Table[TIME_DIFF_BETWEEN_PREV_LOGIN],User_Login_Table[USER_CODE],B278)</f>
        <v>2.2088561728395063E-2</v>
      </c>
      <c r="I278">
        <f>COUNTIFS(User_Login_Table[USER_CODE],B278,User_Login_Table[DEVICE_ID],"&lt;&gt;")</f>
        <v>15</v>
      </c>
    </row>
    <row r="279" spans="1:9" x14ac:dyDescent="0.25">
      <c r="A279" t="s">
        <v>87</v>
      </c>
      <c r="B279" t="s">
        <v>567</v>
      </c>
      <c r="C279" t="s">
        <v>568</v>
      </c>
      <c r="E279">
        <f>COUNTIF(User_Login_Table[USER_CODE],B279)</f>
        <v>3</v>
      </c>
      <c r="F279" s="2">
        <f>_xlfn.MINIFS(User_Login_Table[LOGIN_TIME],User_Login_Table[USER_CODE],B279)</f>
        <v>0.40233276620370373</v>
      </c>
      <c r="G279" s="2">
        <f>_xlfn.MAXIFS(User_Login_Table[LOGIN_TIME],User_Login_Table[USER_CODE],B279)</f>
        <v>0.77442539351851858</v>
      </c>
      <c r="H279" s="2">
        <f>AVERAGEIFS(User_Login_Table[TIME_DIFF_BETWEEN_PREV_LOGIN],User_Login_Table[USER_CODE],B279)</f>
        <v>0.12403087577160495</v>
      </c>
      <c r="I279">
        <f>COUNTIFS(User_Login_Table[USER_CODE],B279,User_Login_Table[DEVICE_ID],"&lt;&gt;")</f>
        <v>3</v>
      </c>
    </row>
    <row r="280" spans="1:9" x14ac:dyDescent="0.25">
      <c r="A280" t="s">
        <v>87</v>
      </c>
      <c r="B280" t="s">
        <v>569</v>
      </c>
      <c r="C280" t="s">
        <v>570</v>
      </c>
      <c r="E280">
        <f>COUNTIF(User_Login_Table[USER_CODE],B280)</f>
        <v>2</v>
      </c>
      <c r="F280" s="2">
        <f>_xlfn.MINIFS(User_Login_Table[LOGIN_TIME],User_Login_Table[USER_CODE],B280)</f>
        <v>0.38745958333333336</v>
      </c>
      <c r="G280" s="2">
        <f>_xlfn.MAXIFS(User_Login_Table[LOGIN_TIME],User_Login_Table[USER_CODE],B280)</f>
        <v>0.74088240740740741</v>
      </c>
      <c r="H280" s="2">
        <f>AVERAGEIFS(User_Login_Table[TIME_DIFF_BETWEEN_PREV_LOGIN],User_Login_Table[USER_CODE],B280)</f>
        <v>0.17671141782407407</v>
      </c>
      <c r="I280">
        <f>COUNTIFS(User_Login_Table[USER_CODE],B280,User_Login_Table[DEVICE_ID],"&lt;&gt;")</f>
        <v>2</v>
      </c>
    </row>
    <row r="281" spans="1:9" x14ac:dyDescent="0.25">
      <c r="A281" t="s">
        <v>50</v>
      </c>
      <c r="B281" t="s">
        <v>571</v>
      </c>
      <c r="C281" t="s">
        <v>572</v>
      </c>
      <c r="E281">
        <f>COUNTIF(User_Login_Table[USER_CODE],B281)</f>
        <v>8</v>
      </c>
      <c r="F281" s="2">
        <f>_xlfn.MINIFS(User_Login_Table[LOGIN_TIME],User_Login_Table[USER_CODE],B281)</f>
        <v>0.40596600694444446</v>
      </c>
      <c r="G281" s="2">
        <f>_xlfn.MAXIFS(User_Login_Table[LOGIN_TIME],User_Login_Table[USER_CODE],B281)</f>
        <v>0.77198670138888892</v>
      </c>
      <c r="H281" s="2">
        <f>AVERAGEIFS(User_Login_Table[TIME_DIFF_BETWEEN_PREV_LOGIN],User_Login_Table[USER_CODE],B281)</f>
        <v>4.5752586805555565E-2</v>
      </c>
      <c r="I281">
        <f>COUNTIFS(User_Login_Table[USER_CODE],B281,User_Login_Table[DEVICE_ID],"&lt;&gt;")</f>
        <v>8</v>
      </c>
    </row>
    <row r="282" spans="1:9" x14ac:dyDescent="0.25">
      <c r="A282" t="s">
        <v>50</v>
      </c>
      <c r="B282" t="s">
        <v>573</v>
      </c>
      <c r="C282" t="s">
        <v>574</v>
      </c>
      <c r="E282">
        <f>COUNTIF(User_Login_Table[USER_CODE],B282)</f>
        <v>6</v>
      </c>
      <c r="F282" s="2">
        <f>_xlfn.MINIFS(User_Login_Table[LOGIN_TIME],User_Login_Table[USER_CODE],B282)</f>
        <v>0.3673786805555555</v>
      </c>
      <c r="G282" s="2">
        <f>_xlfn.MAXIFS(User_Login_Table[LOGIN_TIME],User_Login_Table[USER_CODE],B282)</f>
        <v>0.73085577546296288</v>
      </c>
      <c r="H282" s="2">
        <f>AVERAGEIFS(User_Login_Table[TIME_DIFF_BETWEEN_PREV_LOGIN],User_Login_Table[USER_CODE],B282)</f>
        <v>6.0579515817901226E-2</v>
      </c>
      <c r="I282">
        <f>COUNTIFS(User_Login_Table[USER_CODE],B282,User_Login_Table[DEVICE_ID],"&lt;&gt;")</f>
        <v>6</v>
      </c>
    </row>
    <row r="283" spans="1:9" x14ac:dyDescent="0.25">
      <c r="A283" t="s">
        <v>55</v>
      </c>
      <c r="B283" t="s">
        <v>575</v>
      </c>
      <c r="C283" t="s">
        <v>576</v>
      </c>
      <c r="E283">
        <f>COUNTIF(User_Login_Table[USER_CODE],B283)</f>
        <v>4</v>
      </c>
      <c r="F283" s="2">
        <f>_xlfn.MINIFS(User_Login_Table[LOGIN_TIME],User_Login_Table[USER_CODE],B283)</f>
        <v>0.36897856481481478</v>
      </c>
      <c r="G283" s="2">
        <f>_xlfn.MAXIFS(User_Login_Table[LOGIN_TIME],User_Login_Table[USER_CODE],B283)</f>
        <v>0.85518709490740752</v>
      </c>
      <c r="H283" s="2">
        <f>AVERAGEIFS(User_Login_Table[TIME_DIFF_BETWEEN_PREV_LOGIN],User_Login_Table[USER_CODE],B283)</f>
        <v>0.12155213252314814</v>
      </c>
      <c r="I283">
        <f>COUNTIFS(User_Login_Table[USER_CODE],B283,User_Login_Table[DEVICE_ID],"&lt;&gt;")</f>
        <v>4</v>
      </c>
    </row>
    <row r="284" spans="1:9" x14ac:dyDescent="0.25">
      <c r="A284" t="s">
        <v>9</v>
      </c>
      <c r="B284" t="s">
        <v>577</v>
      </c>
      <c r="C284" t="s">
        <v>578</v>
      </c>
      <c r="E284">
        <f>COUNTIF(User_Login_Table[USER_CODE],B284)</f>
        <v>3</v>
      </c>
      <c r="F284" s="2">
        <f>_xlfn.MINIFS(User_Login_Table[LOGIN_TIME],User_Login_Table[USER_CODE],B284)</f>
        <v>0.38433590277777779</v>
      </c>
      <c r="G284" s="2">
        <f>_xlfn.MAXIFS(User_Login_Table[LOGIN_TIME],User_Login_Table[USER_CODE],B284)</f>
        <v>0.72901210648148151</v>
      </c>
      <c r="H284" s="2">
        <f>AVERAGEIFS(User_Login_Table[TIME_DIFF_BETWEEN_PREV_LOGIN],User_Login_Table[USER_CODE],B284)</f>
        <v>0.11489207175925926</v>
      </c>
      <c r="I284">
        <f>COUNTIFS(User_Login_Table[USER_CODE],B284,User_Login_Table[DEVICE_ID],"&lt;&gt;")</f>
        <v>3</v>
      </c>
    </row>
    <row r="285" spans="1:9" x14ac:dyDescent="0.25">
      <c r="A285" t="s">
        <v>9</v>
      </c>
      <c r="B285" t="s">
        <v>579</v>
      </c>
      <c r="C285" t="s">
        <v>580</v>
      </c>
      <c r="E285">
        <f>COUNTIF(User_Login_Table[USER_CODE],B285)</f>
        <v>8</v>
      </c>
      <c r="F285" s="2">
        <f>_xlfn.MINIFS(User_Login_Table[LOGIN_TIME],User_Login_Table[USER_CODE],B285)</f>
        <v>0.37471209490740742</v>
      </c>
      <c r="G285" s="2">
        <f>_xlfn.MAXIFS(User_Login_Table[LOGIN_TIME],User_Login_Table[USER_CODE],B285)</f>
        <v>0.73573418981481487</v>
      </c>
      <c r="H285" s="2">
        <f>AVERAGEIFS(User_Login_Table[TIME_DIFF_BETWEEN_PREV_LOGIN],User_Login_Table[USER_CODE],B285)</f>
        <v>4.5127761863425923E-2</v>
      </c>
      <c r="I285">
        <f>COUNTIFS(User_Login_Table[USER_CODE],B285,User_Login_Table[DEVICE_ID],"&lt;&gt;")</f>
        <v>8</v>
      </c>
    </row>
    <row r="286" spans="1:9" x14ac:dyDescent="0.25">
      <c r="A286" t="s">
        <v>166</v>
      </c>
      <c r="B286" t="s">
        <v>581</v>
      </c>
      <c r="C286" t="s">
        <v>582</v>
      </c>
      <c r="E286">
        <f>COUNTIF(User_Login_Table[USER_CODE],B286)</f>
        <v>5</v>
      </c>
      <c r="F286" s="2">
        <f>_xlfn.MINIFS(User_Login_Table[LOGIN_TIME],User_Login_Table[USER_CODE],B286)</f>
        <v>0.42462677083333333</v>
      </c>
      <c r="G286" s="2">
        <f>_xlfn.MAXIFS(User_Login_Table[LOGIN_TIME],User_Login_Table[USER_CODE],B286)</f>
        <v>0.77234829861111109</v>
      </c>
      <c r="H286" s="2">
        <f>AVERAGEIFS(User_Login_Table[TIME_DIFF_BETWEEN_PREV_LOGIN],User_Login_Table[USER_CODE],B286)</f>
        <v>6.9544303240740735E-2</v>
      </c>
      <c r="I286">
        <f>COUNTIFS(User_Login_Table[USER_CODE],B286,User_Login_Table[DEVICE_ID],"&lt;&gt;")</f>
        <v>5</v>
      </c>
    </row>
    <row r="287" spans="1:9" x14ac:dyDescent="0.25">
      <c r="A287" t="s">
        <v>50</v>
      </c>
      <c r="B287" t="s">
        <v>583</v>
      </c>
      <c r="C287" t="s">
        <v>584</v>
      </c>
      <c r="E287">
        <f>COUNTIF(User_Login_Table[USER_CODE],B287)</f>
        <v>4</v>
      </c>
      <c r="F287" s="2">
        <f>_xlfn.MINIFS(User_Login_Table[LOGIN_TIME],User_Login_Table[USER_CODE],B287)</f>
        <v>0.38158925925925929</v>
      </c>
      <c r="G287" s="2">
        <f>_xlfn.MAXIFS(User_Login_Table[LOGIN_TIME],User_Login_Table[USER_CODE],B287)</f>
        <v>0.92383047453703704</v>
      </c>
      <c r="H287" s="2">
        <f>AVERAGEIFS(User_Login_Table[TIME_DIFF_BETWEEN_PREV_LOGIN],User_Login_Table[USER_CODE],B287)</f>
        <v>0.13556030092592594</v>
      </c>
      <c r="I287">
        <f>COUNTIFS(User_Login_Table[USER_CODE],B287,User_Login_Table[DEVICE_ID],"&lt;&gt;")</f>
        <v>4</v>
      </c>
    </row>
    <row r="288" spans="1:9" x14ac:dyDescent="0.25">
      <c r="A288" t="s">
        <v>87</v>
      </c>
      <c r="B288" t="s">
        <v>585</v>
      </c>
      <c r="C288" t="s">
        <v>586</v>
      </c>
      <c r="E288">
        <f>COUNTIF(User_Login_Table[USER_CODE],B288)</f>
        <v>7</v>
      </c>
      <c r="F288" s="2">
        <f>_xlfn.MINIFS(User_Login_Table[LOGIN_TIME],User_Login_Table[USER_CODE],B288)</f>
        <v>0.37551837962962958</v>
      </c>
      <c r="G288" s="2">
        <f>_xlfn.MAXIFS(User_Login_Table[LOGIN_TIME],User_Login_Table[USER_CODE],B288)</f>
        <v>0.68777274305555558</v>
      </c>
      <c r="H288" s="2">
        <f>AVERAGEIFS(User_Login_Table[TIME_DIFF_BETWEEN_PREV_LOGIN],User_Login_Table[USER_CODE],B288)</f>
        <v>4.4607762896825394E-2</v>
      </c>
      <c r="I288">
        <f>COUNTIFS(User_Login_Table[USER_CODE],B288,User_Login_Table[DEVICE_ID],"&lt;&gt;")</f>
        <v>7</v>
      </c>
    </row>
    <row r="289" spans="1:9" x14ac:dyDescent="0.25">
      <c r="A289" t="s">
        <v>87</v>
      </c>
      <c r="B289" t="s">
        <v>587</v>
      </c>
      <c r="C289" t="s">
        <v>588</v>
      </c>
      <c r="E289">
        <f>COUNTIF(User_Login_Table[USER_CODE],B289)</f>
        <v>7</v>
      </c>
      <c r="F289" s="2">
        <f>_xlfn.MINIFS(User_Login_Table[LOGIN_TIME],User_Login_Table[USER_CODE],B289)</f>
        <v>0.35810207175925929</v>
      </c>
      <c r="G289" s="2">
        <f>_xlfn.MAXIFS(User_Login_Table[LOGIN_TIME],User_Login_Table[USER_CODE],B289)</f>
        <v>0.74919787037037044</v>
      </c>
      <c r="H289" s="2">
        <f>AVERAGEIFS(User_Login_Table[TIME_DIFF_BETWEEN_PREV_LOGIN],User_Login_Table[USER_CODE],B289)</f>
        <v>5.5870826719576723E-2</v>
      </c>
      <c r="I289">
        <f>COUNTIFS(User_Login_Table[USER_CODE],B289,User_Login_Table[DEVICE_ID],"&lt;&gt;")</f>
        <v>7</v>
      </c>
    </row>
    <row r="290" spans="1:9" x14ac:dyDescent="0.25">
      <c r="A290" t="s">
        <v>64</v>
      </c>
      <c r="B290" t="s">
        <v>589</v>
      </c>
      <c r="C290" t="s">
        <v>590</v>
      </c>
      <c r="E290">
        <f>COUNTIF(User_Login_Table[USER_CODE],B290)</f>
        <v>7</v>
      </c>
      <c r="F290" s="2">
        <f>_xlfn.MINIFS(User_Login_Table[LOGIN_TIME],User_Login_Table[USER_CODE],B290)</f>
        <v>0.37008150462962958</v>
      </c>
      <c r="G290" s="2">
        <f>_xlfn.MAXIFS(User_Login_Table[LOGIN_TIME],User_Login_Table[USER_CODE],B290)</f>
        <v>0.80060104166666657</v>
      </c>
      <c r="H290" s="2">
        <f>AVERAGEIFS(User_Login_Table[TIME_DIFF_BETWEEN_PREV_LOGIN],User_Login_Table[USER_CODE],B290)</f>
        <v>6.1502791005291005E-2</v>
      </c>
      <c r="I290">
        <f>COUNTIFS(User_Login_Table[USER_CODE],B290,User_Login_Table[DEVICE_ID],"&lt;&gt;")</f>
        <v>7</v>
      </c>
    </row>
    <row r="291" spans="1:9" x14ac:dyDescent="0.25">
      <c r="A291" t="s">
        <v>64</v>
      </c>
      <c r="B291" t="s">
        <v>591</v>
      </c>
      <c r="C291" t="s">
        <v>592</v>
      </c>
      <c r="E291">
        <f>COUNTIF(User_Login_Table[USER_CODE],B291)</f>
        <v>5</v>
      </c>
      <c r="F291" s="2">
        <f>_xlfn.MINIFS(User_Login_Table[LOGIN_TIME],User_Login_Table[USER_CODE],B291)</f>
        <v>0.36721486111111107</v>
      </c>
      <c r="G291" s="2">
        <f>_xlfn.MAXIFS(User_Login_Table[LOGIN_TIME],User_Login_Table[USER_CODE],B291)</f>
        <v>0.73899082175925923</v>
      </c>
      <c r="H291" s="2">
        <f>AVERAGEIFS(User_Login_Table[TIME_DIFF_BETWEEN_PREV_LOGIN],User_Login_Table[USER_CODE],B291)</f>
        <v>7.4355192129629627E-2</v>
      </c>
      <c r="I291">
        <f>COUNTIFS(User_Login_Table[USER_CODE],B291,User_Login_Table[DEVICE_ID],"&lt;&gt;")</f>
        <v>5</v>
      </c>
    </row>
    <row r="292" spans="1:9" x14ac:dyDescent="0.25">
      <c r="A292" t="s">
        <v>64</v>
      </c>
      <c r="B292" t="s">
        <v>593</v>
      </c>
      <c r="C292" t="s">
        <v>594</v>
      </c>
      <c r="E292">
        <f>COUNTIF(User_Login_Table[USER_CODE],B292)</f>
        <v>22</v>
      </c>
      <c r="F292" s="2">
        <f>_xlfn.MINIFS(User_Login_Table[LOGIN_TIME],User_Login_Table[USER_CODE],B292)</f>
        <v>0.3768561226851852</v>
      </c>
      <c r="G292" s="2">
        <f>_xlfn.MAXIFS(User_Login_Table[LOGIN_TIME],User_Login_Table[USER_CODE],B292)</f>
        <v>0.7172687152777778</v>
      </c>
      <c r="H292" s="2">
        <f>AVERAGEIFS(User_Login_Table[TIME_DIFF_BETWEEN_PREV_LOGIN],User_Login_Table[USER_CODE],B292)</f>
        <v>1.5473299663299661E-2</v>
      </c>
      <c r="I292">
        <f>COUNTIFS(User_Login_Table[USER_CODE],B292,User_Login_Table[DEVICE_ID],"&lt;&gt;")</f>
        <v>22</v>
      </c>
    </row>
    <row r="293" spans="1:9" x14ac:dyDescent="0.25">
      <c r="A293" t="s">
        <v>64</v>
      </c>
      <c r="B293" t="s">
        <v>595</v>
      </c>
      <c r="C293" t="s">
        <v>596</v>
      </c>
      <c r="E293">
        <f>COUNTIF(User_Login_Table[USER_CODE],B293)</f>
        <v>26</v>
      </c>
      <c r="F293" s="2">
        <f>_xlfn.MINIFS(User_Login_Table[LOGIN_TIME],User_Login_Table[USER_CODE],B293)</f>
        <v>0.37194930555555555</v>
      </c>
      <c r="G293" s="2">
        <f>_xlfn.MAXIFS(User_Login_Table[LOGIN_TIME],User_Login_Table[USER_CODE],B293)</f>
        <v>0.623246724537037</v>
      </c>
      <c r="H293" s="2">
        <f>AVERAGEIFS(User_Login_Table[TIME_DIFF_BETWEEN_PREV_LOGIN],User_Login_Table[USER_CODE],B293)</f>
        <v>9.6652857905982891E-3</v>
      </c>
      <c r="I293">
        <f>COUNTIFS(User_Login_Table[USER_CODE],B293,User_Login_Table[DEVICE_ID],"&lt;&gt;")</f>
        <v>26</v>
      </c>
    </row>
    <row r="294" spans="1:9" x14ac:dyDescent="0.25">
      <c r="A294" t="s">
        <v>50</v>
      </c>
      <c r="B294" t="s">
        <v>597</v>
      </c>
      <c r="C294" t="s">
        <v>598</v>
      </c>
      <c r="E294">
        <f>COUNTIF(User_Login_Table[USER_CODE],B294)</f>
        <v>9</v>
      </c>
      <c r="F294" s="2">
        <f>_xlfn.MINIFS(User_Login_Table[LOGIN_TIME],User_Login_Table[USER_CODE],B294)</f>
        <v>0.43198305555555555</v>
      </c>
      <c r="G294" s="2">
        <f>_xlfn.MAXIFS(User_Login_Table[LOGIN_TIME],User_Login_Table[USER_CODE],B294)</f>
        <v>0.79319215277777777</v>
      </c>
      <c r="H294" s="2">
        <f>AVERAGEIFS(User_Login_Table[TIME_DIFF_BETWEEN_PREV_LOGIN],User_Login_Table[USER_CODE],B294)</f>
        <v>4.0134344135802469E-2</v>
      </c>
      <c r="I294">
        <f>COUNTIFS(User_Login_Table[USER_CODE],B294,User_Login_Table[DEVICE_ID],"&lt;&gt;")</f>
        <v>9</v>
      </c>
    </row>
    <row r="295" spans="1:9" x14ac:dyDescent="0.25">
      <c r="A295" t="s">
        <v>55</v>
      </c>
      <c r="B295" t="s">
        <v>599</v>
      </c>
      <c r="C295" t="s">
        <v>600</v>
      </c>
      <c r="E295">
        <f>COUNTIF(User_Login_Table[USER_CODE],B295)</f>
        <v>7</v>
      </c>
      <c r="F295" s="2">
        <f>_xlfn.MINIFS(User_Login_Table[LOGIN_TIME],User_Login_Table[USER_CODE],B295)</f>
        <v>0.45445226851851855</v>
      </c>
      <c r="G295" s="2">
        <f>_xlfn.MAXIFS(User_Login_Table[LOGIN_TIME],User_Login_Table[USER_CODE],B295)</f>
        <v>0.74394517361111101</v>
      </c>
      <c r="H295" s="2">
        <f>AVERAGEIFS(User_Login_Table[TIME_DIFF_BETWEEN_PREV_LOGIN],User_Login_Table[USER_CODE],B295)</f>
        <v>4.1356127645502637E-2</v>
      </c>
      <c r="I295">
        <f>COUNTIFS(User_Login_Table[USER_CODE],B295,User_Login_Table[DEVICE_ID],"&lt;&gt;")</f>
        <v>7</v>
      </c>
    </row>
    <row r="296" spans="1:9" x14ac:dyDescent="0.25">
      <c r="A296" t="s">
        <v>55</v>
      </c>
      <c r="B296" t="s">
        <v>601</v>
      </c>
      <c r="C296" t="s">
        <v>602</v>
      </c>
      <c r="E296">
        <f>COUNTIF(User_Login_Table[USER_CODE],B296)</f>
        <v>2</v>
      </c>
      <c r="F296" s="2">
        <f>_xlfn.MINIFS(User_Login_Table[LOGIN_TIME],User_Login_Table[USER_CODE],B296)</f>
        <v>0.3701733796296296</v>
      </c>
      <c r="G296" s="2">
        <f>_xlfn.MAXIFS(User_Login_Table[LOGIN_TIME],User_Login_Table[USER_CODE],B296)</f>
        <v>0.76353459490740738</v>
      </c>
      <c r="H296" s="2">
        <f>AVERAGEIFS(User_Login_Table[TIME_DIFF_BETWEEN_PREV_LOGIN],User_Login_Table[USER_CODE],B296)</f>
        <v>0.19668060763888887</v>
      </c>
      <c r="I296">
        <f>COUNTIFS(User_Login_Table[USER_CODE],B296,User_Login_Table[DEVICE_ID],"&lt;&gt;")</f>
        <v>2</v>
      </c>
    </row>
    <row r="297" spans="1:9" x14ac:dyDescent="0.25">
      <c r="A297" t="s">
        <v>64</v>
      </c>
      <c r="B297" t="s">
        <v>603</v>
      </c>
      <c r="C297" t="s">
        <v>604</v>
      </c>
      <c r="E297">
        <f>COUNTIF(User_Login_Table[USER_CODE],B297)</f>
        <v>5</v>
      </c>
      <c r="F297" s="2">
        <f>_xlfn.MINIFS(User_Login_Table[LOGIN_TIME],User_Login_Table[USER_CODE],B297)</f>
        <v>0.36643611111111113</v>
      </c>
      <c r="G297" s="2">
        <f>_xlfn.MAXIFS(User_Login_Table[LOGIN_TIME],User_Login_Table[USER_CODE],B297)</f>
        <v>0.8938365046296296</v>
      </c>
      <c r="H297" s="2">
        <f>AVERAGEIFS(User_Login_Table[TIME_DIFF_BETWEEN_PREV_LOGIN],User_Login_Table[USER_CODE],B297)</f>
        <v>0.10548007870370371</v>
      </c>
      <c r="I297">
        <f>COUNTIFS(User_Login_Table[USER_CODE],B297,User_Login_Table[DEVICE_ID],"&lt;&gt;")</f>
        <v>5</v>
      </c>
    </row>
    <row r="298" spans="1:9" x14ac:dyDescent="0.25">
      <c r="A298" t="s">
        <v>64</v>
      </c>
      <c r="B298" t="s">
        <v>605</v>
      </c>
      <c r="C298" t="s">
        <v>606</v>
      </c>
      <c r="E298">
        <f>COUNTIF(User_Login_Table[USER_CODE],B298)</f>
        <v>5</v>
      </c>
      <c r="F298" s="2">
        <f>_xlfn.MINIFS(User_Login_Table[LOGIN_TIME],User_Login_Table[USER_CODE],B298)</f>
        <v>0.3716743287037037</v>
      </c>
      <c r="G298" s="2">
        <f>_xlfn.MAXIFS(User_Login_Table[LOGIN_TIME],User_Login_Table[USER_CODE],B298)</f>
        <v>0.73552907407407409</v>
      </c>
      <c r="H298" s="2">
        <f>AVERAGEIFS(User_Login_Table[TIME_DIFF_BETWEEN_PREV_LOGIN],User_Login_Table[USER_CODE],B298)</f>
        <v>7.2770946759259242E-2</v>
      </c>
      <c r="I298">
        <f>COUNTIFS(User_Login_Table[USER_CODE],B298,User_Login_Table[DEVICE_ID],"&lt;&gt;")</f>
        <v>5</v>
      </c>
    </row>
    <row r="299" spans="1:9" x14ac:dyDescent="0.25">
      <c r="A299" t="s">
        <v>50</v>
      </c>
      <c r="B299" t="s">
        <v>607</v>
      </c>
      <c r="C299" t="s">
        <v>608</v>
      </c>
      <c r="E299">
        <f>COUNTIF(User_Login_Table[USER_CODE],B299)</f>
        <v>13</v>
      </c>
      <c r="F299" s="2">
        <f>_xlfn.MINIFS(User_Login_Table[LOGIN_TIME],User_Login_Table[USER_CODE],B299)</f>
        <v>0.37121295138888888</v>
      </c>
      <c r="G299" s="2">
        <f>_xlfn.MAXIFS(User_Login_Table[LOGIN_TIME],User_Login_Table[USER_CODE],B299)</f>
        <v>0.58403966435185184</v>
      </c>
      <c r="H299" s="2">
        <f>AVERAGEIFS(User_Login_Table[TIME_DIFF_BETWEEN_PREV_LOGIN],User_Login_Table[USER_CODE],B299)</f>
        <v>1.6371286502849004E-2</v>
      </c>
      <c r="I299">
        <f>COUNTIFS(User_Login_Table[USER_CODE],B299,User_Login_Table[DEVICE_ID],"&lt;&gt;")</f>
        <v>13</v>
      </c>
    </row>
    <row r="300" spans="1:9" x14ac:dyDescent="0.25">
      <c r="A300" t="s">
        <v>166</v>
      </c>
      <c r="B300" t="s">
        <v>609</v>
      </c>
      <c r="C300" t="s">
        <v>610</v>
      </c>
      <c r="E300">
        <f>COUNTIF(User_Login_Table[USER_CODE],B300)</f>
        <v>7</v>
      </c>
      <c r="F300" s="2">
        <f>_xlfn.MINIFS(User_Login_Table[LOGIN_TIME],User_Login_Table[USER_CODE],B300)</f>
        <v>0.380350625</v>
      </c>
      <c r="G300" s="2">
        <f>_xlfn.MAXIFS(User_Login_Table[LOGIN_TIME],User_Login_Table[USER_CODE],B300)</f>
        <v>0.84770324074074077</v>
      </c>
      <c r="H300" s="2">
        <f>AVERAGEIFS(User_Login_Table[TIME_DIFF_BETWEEN_PREV_LOGIN],User_Login_Table[USER_CODE],B300)</f>
        <v>6.6764661044973542E-2</v>
      </c>
      <c r="I300">
        <f>COUNTIFS(User_Login_Table[USER_CODE],B300,User_Login_Table[DEVICE_ID],"&lt;&gt;")</f>
        <v>7</v>
      </c>
    </row>
    <row r="301" spans="1:9" x14ac:dyDescent="0.25">
      <c r="A301" t="s">
        <v>166</v>
      </c>
      <c r="B301" t="s">
        <v>611</v>
      </c>
      <c r="C301" t="s">
        <v>612</v>
      </c>
      <c r="E301">
        <f>COUNTIF(User_Login_Table[USER_CODE],B301)</f>
        <v>5</v>
      </c>
      <c r="F301" s="2">
        <f>_xlfn.MINIFS(User_Login_Table[LOGIN_TIME],User_Login_Table[USER_CODE],B301)</f>
        <v>0.39448513888888886</v>
      </c>
      <c r="G301" s="2">
        <f>_xlfn.MAXIFS(User_Login_Table[LOGIN_TIME],User_Login_Table[USER_CODE],B301)</f>
        <v>0.75050234953703709</v>
      </c>
      <c r="H301" s="2">
        <f>AVERAGEIFS(User_Login_Table[TIME_DIFF_BETWEEN_PREV_LOGIN],User_Login_Table[USER_CODE],B301)</f>
        <v>7.1203442129629632E-2</v>
      </c>
      <c r="I301">
        <f>COUNTIFS(User_Login_Table[USER_CODE],B301,User_Login_Table[DEVICE_ID],"&lt;&gt;")</f>
        <v>5</v>
      </c>
    </row>
    <row r="302" spans="1:9" x14ac:dyDescent="0.25">
      <c r="A302" t="s">
        <v>50</v>
      </c>
      <c r="B302" t="s">
        <v>613</v>
      </c>
      <c r="C302" t="s">
        <v>614</v>
      </c>
      <c r="E302">
        <f>COUNTIF(User_Login_Table[USER_CODE],B302)</f>
        <v>15</v>
      </c>
      <c r="F302" s="2">
        <f>_xlfn.MINIFS(User_Login_Table[LOGIN_TIME],User_Login_Table[USER_CODE],B302)</f>
        <v>0.38355956018518517</v>
      </c>
      <c r="G302" s="2">
        <f>_xlfn.MAXIFS(User_Login_Table[LOGIN_TIME],User_Login_Table[USER_CODE],B302)</f>
        <v>0.73601362268518511</v>
      </c>
      <c r="H302" s="2">
        <f>AVERAGEIFS(User_Login_Table[TIME_DIFF_BETWEEN_PREV_LOGIN],User_Login_Table[USER_CODE],B302)</f>
        <v>2.3496939043209875E-2</v>
      </c>
      <c r="I302">
        <f>COUNTIFS(User_Login_Table[USER_CODE],B302,User_Login_Table[DEVICE_ID],"&lt;&gt;")</f>
        <v>15</v>
      </c>
    </row>
    <row r="303" spans="1:9" x14ac:dyDescent="0.25">
      <c r="A303" t="s">
        <v>50</v>
      </c>
      <c r="B303" t="s">
        <v>615</v>
      </c>
      <c r="C303" t="s">
        <v>616</v>
      </c>
      <c r="E303">
        <f>COUNTIF(User_Login_Table[USER_CODE],B303)</f>
        <v>4</v>
      </c>
      <c r="F303" s="2">
        <f>_xlfn.MINIFS(User_Login_Table[LOGIN_TIME],User_Login_Table[USER_CODE],B303)</f>
        <v>0.39827107638888887</v>
      </c>
      <c r="G303" s="2">
        <f>_xlfn.MAXIFS(User_Login_Table[LOGIN_TIME],User_Login_Table[USER_CODE],B303)</f>
        <v>0.54044656250000001</v>
      </c>
      <c r="H303" s="2">
        <f>AVERAGEIFS(User_Login_Table[TIME_DIFF_BETWEEN_PREV_LOGIN],User_Login_Table[USER_CODE],B303)</f>
        <v>3.5543874421296293E-2</v>
      </c>
      <c r="I303">
        <f>COUNTIFS(User_Login_Table[USER_CODE],B303,User_Login_Table[DEVICE_ID],"&lt;&gt;")</f>
        <v>4</v>
      </c>
    </row>
    <row r="304" spans="1:9" x14ac:dyDescent="0.25">
      <c r="A304" t="s">
        <v>64</v>
      </c>
      <c r="B304" t="s">
        <v>617</v>
      </c>
      <c r="C304" t="s">
        <v>618</v>
      </c>
      <c r="E304">
        <f>COUNTIF(User_Login_Table[USER_CODE],B304)</f>
        <v>27</v>
      </c>
      <c r="F304" s="2">
        <f>_xlfn.MINIFS(User_Login_Table[LOGIN_TIME],User_Login_Table[USER_CODE],B304)</f>
        <v>0.42726324074074079</v>
      </c>
      <c r="G304" s="2">
        <f>_xlfn.MAXIFS(User_Login_Table[LOGIN_TIME],User_Login_Table[USER_CODE],B304)</f>
        <v>0.85183070601851851</v>
      </c>
      <c r="H304" s="2">
        <f>AVERAGEIFS(User_Login_Table[TIME_DIFF_BETWEEN_PREV_LOGIN],User_Login_Table[USER_CODE],B304)</f>
        <v>1.5724720936213989E-2</v>
      </c>
      <c r="I304">
        <f>COUNTIFS(User_Login_Table[USER_CODE],B304,User_Login_Table[DEVICE_ID],"&lt;&gt;")</f>
        <v>27</v>
      </c>
    </row>
    <row r="305" spans="1:9" x14ac:dyDescent="0.25">
      <c r="A305" t="s">
        <v>64</v>
      </c>
      <c r="B305" t="s">
        <v>619</v>
      </c>
      <c r="C305" t="s">
        <v>620</v>
      </c>
      <c r="E305">
        <f>COUNTIF(User_Login_Table[USER_CODE],B305)</f>
        <v>5</v>
      </c>
      <c r="F305" s="2">
        <f>_xlfn.MINIFS(User_Login_Table[LOGIN_TIME],User_Login_Table[USER_CODE],B305)</f>
        <v>0.37194925925925926</v>
      </c>
      <c r="G305" s="2">
        <f>_xlfn.MAXIFS(User_Login_Table[LOGIN_TIME],User_Login_Table[USER_CODE],B305)</f>
        <v>0.75729935185185182</v>
      </c>
      <c r="H305" s="2">
        <f>AVERAGEIFS(User_Login_Table[TIME_DIFF_BETWEEN_PREV_LOGIN],User_Login_Table[USER_CODE],B305)</f>
        <v>7.707001851851851E-2</v>
      </c>
      <c r="I305">
        <f>COUNTIFS(User_Login_Table[USER_CODE],B305,User_Login_Table[DEVICE_ID],"&lt;&gt;")</f>
        <v>5</v>
      </c>
    </row>
    <row r="306" spans="1:9" x14ac:dyDescent="0.25">
      <c r="A306" t="s">
        <v>87</v>
      </c>
      <c r="B306" t="s">
        <v>621</v>
      </c>
      <c r="C306" t="s">
        <v>622</v>
      </c>
      <c r="E306">
        <f>COUNTIF(User_Login_Table[USER_CODE],B306)</f>
        <v>35</v>
      </c>
      <c r="F306" s="2">
        <f>_xlfn.MINIFS(User_Login_Table[LOGIN_TIME],User_Login_Table[USER_CODE],B306)</f>
        <v>0.37397533564814817</v>
      </c>
      <c r="G306" s="2">
        <f>_xlfn.MAXIFS(User_Login_Table[LOGIN_TIME],User_Login_Table[USER_CODE],B306)</f>
        <v>0.8137920486111111</v>
      </c>
      <c r="H306" s="2">
        <f>AVERAGEIFS(User_Login_Table[TIME_DIFF_BETWEEN_PREV_LOGIN],User_Login_Table[USER_CODE],B306)</f>
        <v>1.256619212962963E-2</v>
      </c>
      <c r="I306">
        <f>COUNTIFS(User_Login_Table[USER_CODE],B306,User_Login_Table[DEVICE_ID],"&lt;&gt;")</f>
        <v>35</v>
      </c>
    </row>
    <row r="307" spans="1:9" x14ac:dyDescent="0.25">
      <c r="A307" t="s">
        <v>87</v>
      </c>
      <c r="B307" t="s">
        <v>623</v>
      </c>
      <c r="C307" t="s">
        <v>624</v>
      </c>
      <c r="E307">
        <f>COUNTIF(User_Login_Table[USER_CODE],B307)</f>
        <v>8</v>
      </c>
      <c r="F307" s="2">
        <f>_xlfn.MINIFS(User_Login_Table[LOGIN_TIME],User_Login_Table[USER_CODE],B307)</f>
        <v>0.3742433449074074</v>
      </c>
      <c r="G307" s="2">
        <f>_xlfn.MAXIFS(User_Login_Table[LOGIN_TIME],User_Login_Table[USER_CODE],B307)</f>
        <v>0.80438346064814814</v>
      </c>
      <c r="H307" s="2">
        <f>AVERAGEIFS(User_Login_Table[TIME_DIFF_BETWEEN_PREV_LOGIN],User_Login_Table[USER_CODE],B307)</f>
        <v>5.3767515914351853E-2</v>
      </c>
      <c r="I307">
        <f>COUNTIFS(User_Login_Table[USER_CODE],B307,User_Login_Table[DEVICE_ID],"&lt;&gt;")</f>
        <v>8</v>
      </c>
    </row>
    <row r="308" spans="1:9" x14ac:dyDescent="0.25">
      <c r="A308" t="s">
        <v>87</v>
      </c>
      <c r="B308" t="s">
        <v>625</v>
      </c>
      <c r="C308" t="s">
        <v>626</v>
      </c>
      <c r="E308">
        <f>COUNTIF(User_Login_Table[USER_CODE],B308)</f>
        <v>12</v>
      </c>
      <c r="F308" s="2">
        <f>_xlfn.MINIFS(User_Login_Table[LOGIN_TIME],User_Login_Table[USER_CODE],B308)</f>
        <v>0.38403582175925927</v>
      </c>
      <c r="G308" s="2">
        <f>_xlfn.MAXIFS(User_Login_Table[LOGIN_TIME],User_Login_Table[USER_CODE],B308)</f>
        <v>0.87465243055555553</v>
      </c>
      <c r="H308" s="2">
        <f>AVERAGEIFS(User_Login_Table[TIME_DIFF_BETWEEN_PREV_LOGIN],User_Login_Table[USER_CODE],B308)</f>
        <v>4.0884717399691357E-2</v>
      </c>
      <c r="I308">
        <f>COUNTIFS(User_Login_Table[USER_CODE],B308,User_Login_Table[DEVICE_ID],"&lt;&gt;")</f>
        <v>12</v>
      </c>
    </row>
    <row r="309" spans="1:9" x14ac:dyDescent="0.25">
      <c r="A309" t="s">
        <v>87</v>
      </c>
      <c r="B309" t="s">
        <v>627</v>
      </c>
      <c r="C309" t="s">
        <v>628</v>
      </c>
      <c r="E309">
        <f>COUNTIF(User_Login_Table[USER_CODE],B309)</f>
        <v>9</v>
      </c>
      <c r="F309" s="2">
        <f>_xlfn.MINIFS(User_Login_Table[LOGIN_TIME],User_Login_Table[USER_CODE],B309)</f>
        <v>0.41278363425925924</v>
      </c>
      <c r="G309" s="2">
        <f>_xlfn.MAXIFS(User_Login_Table[LOGIN_TIME],User_Login_Table[USER_CODE],B309)</f>
        <v>0.94830902777777781</v>
      </c>
      <c r="H309" s="2">
        <f>AVERAGEIFS(User_Login_Table[TIME_DIFF_BETWEEN_PREV_LOGIN],User_Login_Table[USER_CODE],B309)</f>
        <v>5.9502822788065832E-2</v>
      </c>
      <c r="I309">
        <f>COUNTIFS(User_Login_Table[USER_CODE],B309,User_Login_Table[DEVICE_ID],"&lt;&gt;")</f>
        <v>9</v>
      </c>
    </row>
    <row r="310" spans="1:9" x14ac:dyDescent="0.25">
      <c r="A310" t="s">
        <v>87</v>
      </c>
      <c r="B310" t="s">
        <v>629</v>
      </c>
      <c r="C310" t="s">
        <v>630</v>
      </c>
      <c r="E310">
        <f>COUNTIF(User_Login_Table[USER_CODE],B310)</f>
        <v>6</v>
      </c>
      <c r="F310" s="2">
        <f>_xlfn.MINIFS(User_Login_Table[LOGIN_TIME],User_Login_Table[USER_CODE],B310)</f>
        <v>0.37419134259259262</v>
      </c>
      <c r="G310" s="2">
        <f>_xlfn.MAXIFS(User_Login_Table[LOGIN_TIME],User_Login_Table[USER_CODE],B310)</f>
        <v>0.78016063657407397</v>
      </c>
      <c r="H310" s="2">
        <f>AVERAGEIFS(User_Login_Table[TIME_DIFF_BETWEEN_PREV_LOGIN],User_Login_Table[USER_CODE],B310)</f>
        <v>6.7661548996913581E-2</v>
      </c>
      <c r="I310">
        <f>COUNTIFS(User_Login_Table[USER_CODE],B310,User_Login_Table[DEVICE_ID],"&lt;&gt;")</f>
        <v>6</v>
      </c>
    </row>
    <row r="311" spans="1:9" x14ac:dyDescent="0.25">
      <c r="A311" t="s">
        <v>166</v>
      </c>
      <c r="B311" t="s">
        <v>631</v>
      </c>
      <c r="C311" t="s">
        <v>632</v>
      </c>
      <c r="E311">
        <f>COUNTIF(User_Login_Table[USER_CODE],B311)</f>
        <v>7</v>
      </c>
      <c r="F311" s="2">
        <f>_xlfn.MINIFS(User_Login_Table[LOGIN_TIME],User_Login_Table[USER_CODE],B311)</f>
        <v>0.36341778935185182</v>
      </c>
      <c r="G311" s="2">
        <f>_xlfn.MAXIFS(User_Login_Table[LOGIN_TIME],User_Login_Table[USER_CODE],B311)</f>
        <v>0.89895753472222228</v>
      </c>
      <c r="H311" s="2">
        <f>AVERAGEIFS(User_Login_Table[TIME_DIFF_BETWEEN_PREV_LOGIN],User_Login_Table[USER_CODE],B311)</f>
        <v>7.6505677910052902E-2</v>
      </c>
      <c r="I311">
        <f>COUNTIFS(User_Login_Table[USER_CODE],B311,User_Login_Table[DEVICE_ID],"&lt;&gt;")</f>
        <v>7</v>
      </c>
    </row>
    <row r="312" spans="1:9" x14ac:dyDescent="0.25">
      <c r="A312" t="s">
        <v>87</v>
      </c>
      <c r="B312" t="s">
        <v>633</v>
      </c>
      <c r="C312" t="s">
        <v>634</v>
      </c>
      <c r="E312">
        <f>COUNTIF(User_Login_Table[USER_CODE],B312)</f>
        <v>7</v>
      </c>
      <c r="F312" s="2">
        <f>_xlfn.MINIFS(User_Login_Table[LOGIN_TIME],User_Login_Table[USER_CODE],B312)</f>
        <v>0.39394658564814816</v>
      </c>
      <c r="G312" s="2">
        <f>_xlfn.MAXIFS(User_Login_Table[LOGIN_TIME],User_Login_Table[USER_CODE],B312)</f>
        <v>0.77244238425925926</v>
      </c>
      <c r="H312" s="2">
        <f>AVERAGEIFS(User_Login_Table[TIME_DIFF_BETWEEN_PREV_LOGIN],User_Login_Table[USER_CODE],B312)</f>
        <v>5.407082837301587E-2</v>
      </c>
      <c r="I312">
        <f>COUNTIFS(User_Login_Table[USER_CODE],B312,User_Login_Table[DEVICE_ID],"&lt;&gt;")</f>
        <v>7</v>
      </c>
    </row>
    <row r="313" spans="1:9" x14ac:dyDescent="0.25">
      <c r="A313" t="s">
        <v>87</v>
      </c>
      <c r="B313" t="s">
        <v>635</v>
      </c>
      <c r="C313" t="s">
        <v>636</v>
      </c>
      <c r="E313">
        <f>COUNTIF(User_Login_Table[USER_CODE],B313)</f>
        <v>20</v>
      </c>
      <c r="F313" s="2">
        <f>_xlfn.MINIFS(User_Login_Table[LOGIN_TIME],User_Login_Table[USER_CODE],B313)</f>
        <v>0.42823388888888886</v>
      </c>
      <c r="G313" s="2">
        <f>_xlfn.MAXIFS(User_Login_Table[LOGIN_TIME],User_Login_Table[USER_CODE],B313)</f>
        <v>0.91230234953703704</v>
      </c>
      <c r="H313" s="2">
        <f>AVERAGEIFS(User_Login_Table[TIME_DIFF_BETWEEN_PREV_LOGIN],User_Login_Table[USER_CODE],B313)</f>
        <v>2.4203421875000006E-2</v>
      </c>
      <c r="I313">
        <f>COUNTIFS(User_Login_Table[USER_CODE],B313,User_Login_Table[DEVICE_ID],"&lt;&gt;")</f>
        <v>20</v>
      </c>
    </row>
    <row r="314" spans="1:9" x14ac:dyDescent="0.25">
      <c r="A314" t="s">
        <v>64</v>
      </c>
      <c r="B314" t="s">
        <v>637</v>
      </c>
      <c r="C314" t="s">
        <v>638</v>
      </c>
      <c r="E314">
        <f>COUNTIF(User_Login_Table[USER_CODE],B314)</f>
        <v>21</v>
      </c>
      <c r="F314" s="2">
        <f>_xlfn.MINIFS(User_Login_Table[LOGIN_TIME],User_Login_Table[USER_CODE],B314)</f>
        <v>0.36163496527777778</v>
      </c>
      <c r="G314" s="2">
        <f>_xlfn.MAXIFS(User_Login_Table[LOGIN_TIME],User_Login_Table[USER_CODE],B314)</f>
        <v>0.73372944444444455</v>
      </c>
      <c r="H314" s="2">
        <f>AVERAGEIFS(User_Login_Table[TIME_DIFF_BETWEEN_PREV_LOGIN],User_Login_Table[USER_CODE],B314)</f>
        <v>1.7718782517636682E-2</v>
      </c>
      <c r="I314">
        <f>COUNTIFS(User_Login_Table[USER_CODE],B314,User_Login_Table[DEVICE_ID],"&lt;&gt;")</f>
        <v>21</v>
      </c>
    </row>
    <row r="315" spans="1:9" x14ac:dyDescent="0.25">
      <c r="A315" t="s">
        <v>64</v>
      </c>
      <c r="B315" t="s">
        <v>639</v>
      </c>
      <c r="C315" t="s">
        <v>640</v>
      </c>
      <c r="E315">
        <f>COUNTIF(User_Login_Table[USER_CODE],B315)</f>
        <v>7</v>
      </c>
      <c r="F315" s="2">
        <f>_xlfn.MINIFS(User_Login_Table[LOGIN_TIME],User_Login_Table[USER_CODE],B315)</f>
        <v>0.37067624999999998</v>
      </c>
      <c r="G315" s="2">
        <f>_xlfn.MAXIFS(User_Login_Table[LOGIN_TIME],User_Login_Table[USER_CODE],B315)</f>
        <v>0.72963609953703701</v>
      </c>
      <c r="H315" s="2">
        <f>AVERAGEIFS(User_Login_Table[TIME_DIFF_BETWEEN_PREV_LOGIN],User_Login_Table[USER_CODE],B315)</f>
        <v>5.1279978505291E-2</v>
      </c>
      <c r="I315">
        <f>COUNTIFS(User_Login_Table[USER_CODE],B315,User_Login_Table[DEVICE_ID],"&lt;&gt;")</f>
        <v>7</v>
      </c>
    </row>
    <row r="316" spans="1:9" x14ac:dyDescent="0.25">
      <c r="A316" t="s">
        <v>64</v>
      </c>
      <c r="B316" t="s">
        <v>641</v>
      </c>
      <c r="C316" t="s">
        <v>642</v>
      </c>
      <c r="E316">
        <f>COUNTIF(User_Login_Table[USER_CODE],B316)</f>
        <v>5</v>
      </c>
      <c r="F316" s="2">
        <f>_xlfn.MINIFS(User_Login_Table[LOGIN_TIME],User_Login_Table[USER_CODE],B316)</f>
        <v>0.36425949074074077</v>
      </c>
      <c r="G316" s="2">
        <f>_xlfn.MAXIFS(User_Login_Table[LOGIN_TIME],User_Login_Table[USER_CODE],B316)</f>
        <v>0.64967047453703708</v>
      </c>
      <c r="H316" s="2">
        <f>AVERAGEIFS(User_Login_Table[TIME_DIFF_BETWEEN_PREV_LOGIN],User_Login_Table[USER_CODE],B316)</f>
        <v>5.7082199074074066E-2</v>
      </c>
      <c r="I316">
        <f>COUNTIFS(User_Login_Table[USER_CODE],B316,User_Login_Table[DEVICE_ID],"&lt;&gt;")</f>
        <v>5</v>
      </c>
    </row>
    <row r="317" spans="1:9" x14ac:dyDescent="0.25">
      <c r="A317" t="s">
        <v>64</v>
      </c>
      <c r="B317" t="s">
        <v>643</v>
      </c>
      <c r="C317" t="s">
        <v>644</v>
      </c>
      <c r="E317">
        <f>COUNTIF(User_Login_Table[USER_CODE],B317)</f>
        <v>6</v>
      </c>
      <c r="F317" s="2">
        <f>_xlfn.MINIFS(User_Login_Table[LOGIN_TIME],User_Login_Table[USER_CODE],B317)</f>
        <v>0.36268173611111115</v>
      </c>
      <c r="G317" s="2">
        <f>_xlfn.MAXIFS(User_Login_Table[LOGIN_TIME],User_Login_Table[USER_CODE],B317)</f>
        <v>0.78605251157407408</v>
      </c>
      <c r="H317" s="2">
        <f>AVERAGEIFS(User_Login_Table[TIME_DIFF_BETWEEN_PREV_LOGIN],User_Login_Table[USER_CODE],B317)</f>
        <v>7.056179591049383E-2</v>
      </c>
      <c r="I317">
        <f>COUNTIFS(User_Login_Table[USER_CODE],B317,User_Login_Table[DEVICE_ID],"&lt;&gt;")</f>
        <v>6</v>
      </c>
    </row>
    <row r="318" spans="1:9" x14ac:dyDescent="0.25">
      <c r="A318" t="s">
        <v>64</v>
      </c>
      <c r="B318" t="s">
        <v>645</v>
      </c>
      <c r="C318" t="s">
        <v>646</v>
      </c>
      <c r="E318">
        <f>COUNTIF(User_Login_Table[USER_CODE],B318)</f>
        <v>7</v>
      </c>
      <c r="F318" s="2">
        <f>_xlfn.MINIFS(User_Login_Table[LOGIN_TIME],User_Login_Table[USER_CODE],B318)</f>
        <v>0.3716544907407407</v>
      </c>
      <c r="G318" s="2">
        <f>_xlfn.MAXIFS(User_Login_Table[LOGIN_TIME],User_Login_Table[USER_CODE],B318)</f>
        <v>0.75173196759259264</v>
      </c>
      <c r="H318" s="2">
        <f>AVERAGEIFS(User_Login_Table[TIME_DIFF_BETWEEN_PREV_LOGIN],User_Login_Table[USER_CODE],B318)</f>
        <v>5.4296780753968259E-2</v>
      </c>
      <c r="I318">
        <f>COUNTIFS(User_Login_Table[USER_CODE],B318,User_Login_Table[DEVICE_ID],"&lt;&gt;")</f>
        <v>7</v>
      </c>
    </row>
    <row r="319" spans="1:9" x14ac:dyDescent="0.25">
      <c r="A319" t="s">
        <v>64</v>
      </c>
      <c r="B319" t="s">
        <v>647</v>
      </c>
      <c r="C319" t="s">
        <v>648</v>
      </c>
      <c r="E319">
        <f>COUNTIF(User_Login_Table[USER_CODE],B319)</f>
        <v>4</v>
      </c>
      <c r="F319" s="2">
        <f>_xlfn.MINIFS(User_Login_Table[LOGIN_TIME],User_Login_Table[USER_CODE],B319)</f>
        <v>0.35508217592592595</v>
      </c>
      <c r="G319" s="2">
        <f>_xlfn.MAXIFS(User_Login_Table[LOGIN_TIME],User_Login_Table[USER_CODE],B319)</f>
        <v>0.73523703703703702</v>
      </c>
      <c r="H319" s="2">
        <f>AVERAGEIFS(User_Login_Table[TIME_DIFF_BETWEEN_PREV_LOGIN],User_Login_Table[USER_CODE],B319)</f>
        <v>9.5038715277777783E-2</v>
      </c>
      <c r="I319">
        <f>COUNTIFS(User_Login_Table[USER_CODE],B319,User_Login_Table[DEVICE_ID],"&lt;&gt;")</f>
        <v>4</v>
      </c>
    </row>
    <row r="320" spans="1:9" x14ac:dyDescent="0.25">
      <c r="A320" t="s">
        <v>64</v>
      </c>
      <c r="B320" t="s">
        <v>649</v>
      </c>
      <c r="C320" t="s">
        <v>650</v>
      </c>
      <c r="E320">
        <f>COUNTIF(User_Login_Table[USER_CODE],B320)</f>
        <v>9</v>
      </c>
      <c r="F320" s="2">
        <f>_xlfn.MINIFS(User_Login_Table[LOGIN_TIME],User_Login_Table[USER_CODE],B320)</f>
        <v>0.36402223379629634</v>
      </c>
      <c r="G320" s="2">
        <f>_xlfn.MAXIFS(User_Login_Table[LOGIN_TIME],User_Login_Table[USER_CODE],B320)</f>
        <v>0.74843811342592603</v>
      </c>
      <c r="H320" s="2">
        <f>AVERAGEIFS(User_Login_Table[TIME_DIFF_BETWEEN_PREV_LOGIN],User_Login_Table[USER_CODE],B320)</f>
        <v>4.2712875514403302E-2</v>
      </c>
      <c r="I320">
        <f>COUNTIFS(User_Login_Table[USER_CODE],B320,User_Login_Table[DEVICE_ID],"&lt;&gt;")</f>
        <v>9</v>
      </c>
    </row>
    <row r="321" spans="1:9" x14ac:dyDescent="0.25">
      <c r="A321" t="s">
        <v>87</v>
      </c>
      <c r="B321" t="s">
        <v>651</v>
      </c>
      <c r="C321" t="s">
        <v>652</v>
      </c>
      <c r="E321">
        <f>COUNTIF(User_Login_Table[USER_CODE],B321)</f>
        <v>6</v>
      </c>
      <c r="F321" s="2">
        <f>_xlfn.MINIFS(User_Login_Table[LOGIN_TIME],User_Login_Table[USER_CODE],B321)</f>
        <v>0.402782662037037</v>
      </c>
      <c r="G321" s="2">
        <f>_xlfn.MAXIFS(User_Login_Table[LOGIN_TIME],User_Login_Table[USER_CODE],B321)</f>
        <v>0.86149747685185185</v>
      </c>
      <c r="H321" s="2">
        <f>AVERAGEIFS(User_Login_Table[TIME_DIFF_BETWEEN_PREV_LOGIN],User_Login_Table[USER_CODE],B321)</f>
        <v>7.64524710648148E-2</v>
      </c>
      <c r="I321">
        <f>COUNTIFS(User_Login_Table[USER_CODE],B321,User_Login_Table[DEVICE_ID],"&lt;&gt;")</f>
        <v>6</v>
      </c>
    </row>
    <row r="322" spans="1:9" x14ac:dyDescent="0.25">
      <c r="A322" t="s">
        <v>87</v>
      </c>
      <c r="B322" t="s">
        <v>653</v>
      </c>
      <c r="C322" t="s">
        <v>654</v>
      </c>
      <c r="E322">
        <f>COUNTIF(User_Login_Table[USER_CODE],B322)</f>
        <v>20</v>
      </c>
      <c r="F322" s="2">
        <f>_xlfn.MINIFS(User_Login_Table[LOGIN_TIME],User_Login_Table[USER_CODE],B322)</f>
        <v>0.36936497685185188</v>
      </c>
      <c r="G322" s="2">
        <f>_xlfn.MAXIFS(User_Login_Table[LOGIN_TIME],User_Login_Table[USER_CODE],B322)</f>
        <v>0.74801250000000008</v>
      </c>
      <c r="H322" s="2">
        <f>AVERAGEIFS(User_Login_Table[TIME_DIFF_BETWEEN_PREV_LOGIN],User_Login_Table[USER_CODE],B322)</f>
        <v>1.8932376157407407E-2</v>
      </c>
      <c r="I322">
        <f>COUNTIFS(User_Login_Table[USER_CODE],B322,User_Login_Table[DEVICE_ID],"&lt;&gt;")</f>
        <v>20</v>
      </c>
    </row>
    <row r="323" spans="1:9" x14ac:dyDescent="0.25">
      <c r="A323" t="s">
        <v>87</v>
      </c>
      <c r="B323" t="s">
        <v>655</v>
      </c>
      <c r="C323" t="s">
        <v>656</v>
      </c>
      <c r="E323">
        <f>COUNTIF(User_Login_Table[USER_CODE],B323)</f>
        <v>9</v>
      </c>
      <c r="F323" s="2">
        <f>_xlfn.MINIFS(User_Login_Table[LOGIN_TIME],User_Login_Table[USER_CODE],B323)</f>
        <v>0.39457768518518521</v>
      </c>
      <c r="G323" s="2">
        <f>_xlfn.MAXIFS(User_Login_Table[LOGIN_TIME],User_Login_Table[USER_CODE],B323)</f>
        <v>0.78920291666666664</v>
      </c>
      <c r="H323" s="2">
        <f>AVERAGEIFS(User_Login_Table[TIME_DIFF_BETWEEN_PREV_LOGIN],User_Login_Table[USER_CODE],B323)</f>
        <v>4.3847247942386834E-2</v>
      </c>
      <c r="I323">
        <f>COUNTIFS(User_Login_Table[USER_CODE],B323,User_Login_Table[DEVICE_ID],"&lt;&gt;")</f>
        <v>9</v>
      </c>
    </row>
    <row r="324" spans="1:9" x14ac:dyDescent="0.25">
      <c r="A324" t="s">
        <v>87</v>
      </c>
      <c r="B324" t="s">
        <v>657</v>
      </c>
      <c r="C324" t="s">
        <v>658</v>
      </c>
      <c r="E324">
        <f>COUNTIF(User_Login_Table[USER_CODE],B324)</f>
        <v>7</v>
      </c>
      <c r="F324" s="2">
        <f>_xlfn.MINIFS(User_Login_Table[LOGIN_TIME],User_Login_Table[USER_CODE],B324)</f>
        <v>0.38315627314814815</v>
      </c>
      <c r="G324" s="2">
        <f>_xlfn.MAXIFS(User_Login_Table[LOGIN_TIME],User_Login_Table[USER_CODE],B324)</f>
        <v>0.74622945601851853</v>
      </c>
      <c r="H324" s="2">
        <f>AVERAGEIFS(User_Login_Table[TIME_DIFF_BETWEEN_PREV_LOGIN],User_Login_Table[USER_CODE],B324)</f>
        <v>5.1867599206349202E-2</v>
      </c>
      <c r="I324">
        <f>COUNTIFS(User_Login_Table[USER_CODE],B324,User_Login_Table[DEVICE_ID],"&lt;&gt;")</f>
        <v>7</v>
      </c>
    </row>
    <row r="325" spans="1:9" x14ac:dyDescent="0.25">
      <c r="A325" t="s">
        <v>87</v>
      </c>
      <c r="B325" t="s">
        <v>659</v>
      </c>
      <c r="C325" t="s">
        <v>660</v>
      </c>
      <c r="E325">
        <f>COUNTIF(User_Login_Table[USER_CODE],B325)</f>
        <v>5</v>
      </c>
      <c r="F325" s="2">
        <f>_xlfn.MINIFS(User_Login_Table[LOGIN_TIME],User_Login_Table[USER_CODE],B325)</f>
        <v>0.37739738425925928</v>
      </c>
      <c r="G325" s="2">
        <f>_xlfn.MAXIFS(User_Login_Table[LOGIN_TIME],User_Login_Table[USER_CODE],B325)</f>
        <v>0.77121747685185182</v>
      </c>
      <c r="H325" s="2">
        <f>AVERAGEIFS(User_Login_Table[TIME_DIFF_BETWEEN_PREV_LOGIN],User_Login_Table[USER_CODE],B325)</f>
        <v>7.8764018518518525E-2</v>
      </c>
      <c r="I325">
        <f>COUNTIFS(User_Login_Table[USER_CODE],B325,User_Login_Table[DEVICE_ID],"&lt;&gt;")</f>
        <v>5</v>
      </c>
    </row>
    <row r="326" spans="1:9" x14ac:dyDescent="0.25">
      <c r="A326" t="s">
        <v>87</v>
      </c>
      <c r="B326" t="s">
        <v>661</v>
      </c>
      <c r="C326" t="s">
        <v>662</v>
      </c>
      <c r="E326">
        <f>COUNTIF(User_Login_Table[USER_CODE],B326)</f>
        <v>6</v>
      </c>
      <c r="F326" s="2">
        <f>_xlfn.MINIFS(User_Login_Table[LOGIN_TIME],User_Login_Table[USER_CODE],B326)</f>
        <v>0.45052359953703708</v>
      </c>
      <c r="G326" s="2">
        <f>_xlfn.MAXIFS(User_Login_Table[LOGIN_TIME],User_Login_Table[USER_CODE],B326)</f>
        <v>0.84166532407407413</v>
      </c>
      <c r="H326" s="2">
        <f>AVERAGEIFS(User_Login_Table[TIME_DIFF_BETWEEN_PREV_LOGIN],User_Login_Table[USER_CODE],B326)</f>
        <v>6.5190285493827174E-2</v>
      </c>
      <c r="I326">
        <f>COUNTIFS(User_Login_Table[USER_CODE],B326,User_Login_Table[DEVICE_ID],"&lt;&gt;")</f>
        <v>6</v>
      </c>
    </row>
    <row r="327" spans="1:9" x14ac:dyDescent="0.25">
      <c r="A327" t="s">
        <v>87</v>
      </c>
      <c r="B327" t="s">
        <v>663</v>
      </c>
      <c r="C327" t="s">
        <v>664</v>
      </c>
      <c r="E327">
        <f>COUNTIF(User_Login_Table[USER_CODE],B327)</f>
        <v>6</v>
      </c>
      <c r="F327" s="2">
        <f>_xlfn.MINIFS(User_Login_Table[LOGIN_TIME],User_Login_Table[USER_CODE],B327)</f>
        <v>0.36023157407407408</v>
      </c>
      <c r="G327" s="2">
        <f>_xlfn.MAXIFS(User_Login_Table[LOGIN_TIME],User_Login_Table[USER_CODE],B327)</f>
        <v>0.75281709490740745</v>
      </c>
      <c r="H327" s="2">
        <f>AVERAGEIFS(User_Login_Table[TIME_DIFF_BETWEEN_PREV_LOGIN],User_Login_Table[USER_CODE],B327)</f>
        <v>6.543092013888889E-2</v>
      </c>
      <c r="I327">
        <f>COUNTIFS(User_Login_Table[USER_CODE],B327,User_Login_Table[DEVICE_ID],"&lt;&gt;")</f>
        <v>6</v>
      </c>
    </row>
    <row r="328" spans="1:9" x14ac:dyDescent="0.25">
      <c r="A328" t="s">
        <v>87</v>
      </c>
      <c r="B328" t="s">
        <v>665</v>
      </c>
      <c r="C328" t="s">
        <v>666</v>
      </c>
      <c r="E328">
        <f>COUNTIF(User_Login_Table[USER_CODE],B328)</f>
        <v>3</v>
      </c>
      <c r="F328" s="2">
        <f>_xlfn.MINIFS(User_Login_Table[LOGIN_TIME],User_Login_Table[USER_CODE],B328)</f>
        <v>0.36754167824074074</v>
      </c>
      <c r="G328" s="2">
        <f>_xlfn.MAXIFS(User_Login_Table[LOGIN_TIME],User_Login_Table[USER_CODE],B328)</f>
        <v>0.80698076388888884</v>
      </c>
      <c r="H328" s="2">
        <f>AVERAGEIFS(User_Login_Table[TIME_DIFF_BETWEEN_PREV_LOGIN],User_Login_Table[USER_CODE],B328)</f>
        <v>0.14647969521604939</v>
      </c>
      <c r="I328">
        <f>COUNTIFS(User_Login_Table[USER_CODE],B328,User_Login_Table[DEVICE_ID],"&lt;&gt;")</f>
        <v>3</v>
      </c>
    </row>
    <row r="329" spans="1:9" x14ac:dyDescent="0.25">
      <c r="A329" t="s">
        <v>87</v>
      </c>
      <c r="B329" t="s">
        <v>667</v>
      </c>
      <c r="C329" t="s">
        <v>668</v>
      </c>
      <c r="E329">
        <f>COUNTIF(User_Login_Table[USER_CODE],B329)</f>
        <v>3</v>
      </c>
      <c r="F329" s="2">
        <f>_xlfn.MINIFS(User_Login_Table[LOGIN_TIME],User_Login_Table[USER_CODE],B329)</f>
        <v>0.46076300925925923</v>
      </c>
      <c r="G329" s="2">
        <f>_xlfn.MAXIFS(User_Login_Table[LOGIN_TIME],User_Login_Table[USER_CODE],B329)</f>
        <v>0.82888883101851851</v>
      </c>
      <c r="H329" s="2">
        <f>AVERAGEIFS(User_Login_Table[TIME_DIFF_BETWEEN_PREV_LOGIN],User_Login_Table[USER_CODE],B329)</f>
        <v>0.12270860339506173</v>
      </c>
      <c r="I329">
        <f>COUNTIFS(User_Login_Table[USER_CODE],B329,User_Login_Table[DEVICE_ID],"&lt;&gt;")</f>
        <v>3</v>
      </c>
    </row>
    <row r="330" spans="1:9" x14ac:dyDescent="0.25">
      <c r="A330" t="s">
        <v>87</v>
      </c>
      <c r="B330" t="s">
        <v>669</v>
      </c>
      <c r="C330" t="s">
        <v>670</v>
      </c>
      <c r="E330">
        <f>COUNTIF(User_Login_Table[USER_CODE],B330)</f>
        <v>6</v>
      </c>
      <c r="F330" s="2">
        <f>_xlfn.MINIFS(User_Login_Table[LOGIN_TIME],User_Login_Table[USER_CODE],B330)</f>
        <v>0.37836174768518521</v>
      </c>
      <c r="G330" s="2">
        <f>_xlfn.MAXIFS(User_Login_Table[LOGIN_TIME],User_Login_Table[USER_CODE],B330)</f>
        <v>0.76595421296296295</v>
      </c>
      <c r="H330" s="2">
        <f>AVERAGEIFS(User_Login_Table[TIME_DIFF_BETWEEN_PREV_LOGIN],User_Login_Table[USER_CODE],B330)</f>
        <v>6.4598742283950614E-2</v>
      </c>
      <c r="I330">
        <f>COUNTIFS(User_Login_Table[USER_CODE],B330,User_Login_Table[DEVICE_ID],"&lt;&gt;")</f>
        <v>6</v>
      </c>
    </row>
    <row r="331" spans="1:9" x14ac:dyDescent="0.25">
      <c r="A331" t="s">
        <v>50</v>
      </c>
      <c r="B331" t="s">
        <v>671</v>
      </c>
      <c r="C331" t="s">
        <v>672</v>
      </c>
      <c r="E331">
        <f>COUNTIF(User_Login_Table[USER_CODE],B331)</f>
        <v>9</v>
      </c>
      <c r="F331" s="2">
        <f>_xlfn.MINIFS(User_Login_Table[LOGIN_TIME],User_Login_Table[USER_CODE],B331)</f>
        <v>0.38850659722222219</v>
      </c>
      <c r="G331" s="2">
        <f>_xlfn.MAXIFS(User_Login_Table[LOGIN_TIME],User_Login_Table[USER_CODE],B331)</f>
        <v>0.74735062500000005</v>
      </c>
      <c r="H331" s="2">
        <f>AVERAGEIFS(User_Login_Table[TIME_DIFF_BETWEEN_PREV_LOGIN],User_Login_Table[USER_CODE],B331)</f>
        <v>3.9871559927983538E-2</v>
      </c>
      <c r="I331">
        <f>COUNTIFS(User_Login_Table[USER_CODE],B331,User_Login_Table[DEVICE_ID],"&lt;&gt;")</f>
        <v>9</v>
      </c>
    </row>
    <row r="332" spans="1:9" x14ac:dyDescent="0.25">
      <c r="A332" t="s">
        <v>9</v>
      </c>
      <c r="B332" t="s">
        <v>673</v>
      </c>
      <c r="C332" t="s">
        <v>674</v>
      </c>
      <c r="E332">
        <f>COUNTIF(User_Login_Table[USER_CODE],B332)</f>
        <v>3</v>
      </c>
      <c r="F332" s="2">
        <f>_xlfn.MINIFS(User_Login_Table[LOGIN_TIME],User_Login_Table[USER_CODE],B332)</f>
        <v>0.37177368055555554</v>
      </c>
      <c r="G332" s="2">
        <f>_xlfn.MAXIFS(User_Login_Table[LOGIN_TIME],User_Login_Table[USER_CODE],B332)</f>
        <v>0.45063668981481481</v>
      </c>
      <c r="H332" s="2">
        <f>AVERAGEIFS(User_Login_Table[TIME_DIFF_BETWEEN_PREV_LOGIN],User_Login_Table[USER_CODE],B332)</f>
        <v>2.6287669753086416E-2</v>
      </c>
      <c r="I332">
        <f>COUNTIFS(User_Login_Table[USER_CODE],B332,User_Login_Table[DEVICE_ID],"&lt;&gt;")</f>
        <v>3</v>
      </c>
    </row>
    <row r="333" spans="1:9" x14ac:dyDescent="0.25">
      <c r="A333" t="s">
        <v>166</v>
      </c>
      <c r="B333" t="s">
        <v>675</v>
      </c>
      <c r="C333" t="s">
        <v>676</v>
      </c>
      <c r="E333">
        <f>COUNTIF(User_Login_Table[USER_CODE],B333)</f>
        <v>7</v>
      </c>
      <c r="F333" s="2">
        <f>_xlfn.MINIFS(User_Login_Table[LOGIN_TIME],User_Login_Table[USER_CODE],B333)</f>
        <v>0.36966725694444441</v>
      </c>
      <c r="G333" s="2">
        <f>_xlfn.MAXIFS(User_Login_Table[LOGIN_TIME],User_Login_Table[USER_CODE],B333)</f>
        <v>0.7527061805555556</v>
      </c>
      <c r="H333" s="2">
        <f>AVERAGEIFS(User_Login_Table[TIME_DIFF_BETWEEN_PREV_LOGIN],User_Login_Table[USER_CODE],B333)</f>
        <v>5.4719847883597884E-2</v>
      </c>
      <c r="I333">
        <f>COUNTIFS(User_Login_Table[USER_CODE],B333,User_Login_Table[DEVICE_ID],"&lt;&gt;")</f>
        <v>7</v>
      </c>
    </row>
    <row r="334" spans="1:9" x14ac:dyDescent="0.25">
      <c r="A334" t="s">
        <v>166</v>
      </c>
      <c r="B334" t="s">
        <v>677</v>
      </c>
      <c r="C334" t="s">
        <v>678</v>
      </c>
      <c r="E334">
        <f>COUNTIF(User_Login_Table[USER_CODE],B334)</f>
        <v>3</v>
      </c>
      <c r="F334" s="2">
        <f>_xlfn.MINIFS(User_Login_Table[LOGIN_TIME],User_Login_Table[USER_CODE],B334)</f>
        <v>0.41627755787037035</v>
      </c>
      <c r="G334" s="2">
        <f>_xlfn.MAXIFS(User_Login_Table[LOGIN_TIME],User_Login_Table[USER_CODE],B334)</f>
        <v>0.73443086805555557</v>
      </c>
      <c r="H334" s="2">
        <f>AVERAGEIFS(User_Login_Table[TIME_DIFF_BETWEEN_PREV_LOGIN],User_Login_Table[USER_CODE],B334)</f>
        <v>0.10605110339506174</v>
      </c>
      <c r="I334">
        <f>COUNTIFS(User_Login_Table[USER_CODE],B334,User_Login_Table[DEVICE_ID],"&lt;&gt;")</f>
        <v>3</v>
      </c>
    </row>
    <row r="335" spans="1:9" x14ac:dyDescent="0.25">
      <c r="A335" t="s">
        <v>9</v>
      </c>
      <c r="B335" t="s">
        <v>679</v>
      </c>
      <c r="C335" t="s">
        <v>680</v>
      </c>
      <c r="E335">
        <f>COUNTIF(User_Login_Table[USER_CODE],B335)</f>
        <v>4</v>
      </c>
      <c r="F335" s="2">
        <f>_xlfn.MINIFS(User_Login_Table[LOGIN_TIME],User_Login_Table[USER_CODE],B335)</f>
        <v>0.37191851851851854</v>
      </c>
      <c r="G335" s="2">
        <f>_xlfn.MAXIFS(User_Login_Table[LOGIN_TIME],User_Login_Table[USER_CODE],B335)</f>
        <v>0.73645994212962973</v>
      </c>
      <c r="H335" s="2">
        <f>AVERAGEIFS(User_Login_Table[TIME_DIFF_BETWEEN_PREV_LOGIN],User_Login_Table[USER_CODE],B335)</f>
        <v>9.1135355902777784E-2</v>
      </c>
      <c r="I335">
        <f>COUNTIFS(User_Login_Table[USER_CODE],B335,User_Login_Table[DEVICE_ID],"&lt;&gt;")</f>
        <v>4</v>
      </c>
    </row>
    <row r="336" spans="1:9" x14ac:dyDescent="0.25">
      <c r="A336" t="s">
        <v>50</v>
      </c>
      <c r="B336" t="s">
        <v>681</v>
      </c>
      <c r="C336" t="s">
        <v>682</v>
      </c>
      <c r="E336">
        <f>COUNTIF(User_Login_Table[USER_CODE],B336)</f>
        <v>4</v>
      </c>
      <c r="F336" s="2">
        <f>_xlfn.MINIFS(User_Login_Table[LOGIN_TIME],User_Login_Table[USER_CODE],B336)</f>
        <v>0.37160143518518524</v>
      </c>
      <c r="G336" s="2">
        <f>_xlfn.MAXIFS(User_Login_Table[LOGIN_TIME],User_Login_Table[USER_CODE],B336)</f>
        <v>0.84776770833333337</v>
      </c>
      <c r="H336" s="2">
        <f>AVERAGEIFS(User_Login_Table[TIME_DIFF_BETWEEN_PREV_LOGIN],User_Login_Table[USER_CODE],B336)</f>
        <v>0.11904156828703703</v>
      </c>
      <c r="I336">
        <f>COUNTIFS(User_Login_Table[USER_CODE],B336,User_Login_Table[DEVICE_ID],"&lt;&gt;")</f>
        <v>4</v>
      </c>
    </row>
    <row r="337" spans="1:9" x14ac:dyDescent="0.25">
      <c r="A337" t="s">
        <v>50</v>
      </c>
      <c r="B337" t="s">
        <v>683</v>
      </c>
      <c r="C337" t="s">
        <v>684</v>
      </c>
      <c r="E337">
        <f>COUNTIF(User_Login_Table[USER_CODE],B337)</f>
        <v>10</v>
      </c>
      <c r="F337" s="2">
        <f>_xlfn.MINIFS(User_Login_Table[LOGIN_TIME],User_Login_Table[USER_CODE],B337)</f>
        <v>0.37324641203703707</v>
      </c>
      <c r="G337" s="2">
        <f>_xlfn.MAXIFS(User_Login_Table[LOGIN_TIME],User_Login_Table[USER_CODE],B337)</f>
        <v>0.61616498842592593</v>
      </c>
      <c r="H337" s="2">
        <f>AVERAGEIFS(User_Login_Table[TIME_DIFF_BETWEEN_PREV_LOGIN],User_Login_Table[USER_CODE],B337)</f>
        <v>2.4291856481481484E-2</v>
      </c>
      <c r="I337">
        <f>COUNTIFS(User_Login_Table[USER_CODE],B337,User_Login_Table[DEVICE_ID],"&lt;&gt;")</f>
        <v>10</v>
      </c>
    </row>
    <row r="338" spans="1:9" x14ac:dyDescent="0.25">
      <c r="A338" t="s">
        <v>9</v>
      </c>
      <c r="B338" t="s">
        <v>685</v>
      </c>
      <c r="C338" t="s">
        <v>686</v>
      </c>
      <c r="E338">
        <f>COUNTIF(User_Login_Table[USER_CODE],B338)</f>
        <v>8</v>
      </c>
      <c r="F338" s="2">
        <f>_xlfn.MINIFS(User_Login_Table[LOGIN_TIME],User_Login_Table[USER_CODE],B338)</f>
        <v>0.3832423611111111</v>
      </c>
      <c r="G338" s="2">
        <f>_xlfn.MAXIFS(User_Login_Table[LOGIN_TIME],User_Login_Table[USER_CODE],B338)</f>
        <v>0.84433515046296304</v>
      </c>
      <c r="H338" s="2">
        <f>AVERAGEIFS(User_Login_Table[TIME_DIFF_BETWEEN_PREV_LOGIN],User_Login_Table[USER_CODE],B338)</f>
        <v>5.7636600115740733E-2</v>
      </c>
      <c r="I338">
        <f>COUNTIFS(User_Login_Table[USER_CODE],B338,User_Login_Table[DEVICE_ID],"&lt;&gt;")</f>
        <v>8</v>
      </c>
    </row>
    <row r="339" spans="1:9" x14ac:dyDescent="0.25">
      <c r="A339" t="s">
        <v>9</v>
      </c>
      <c r="B339" t="s">
        <v>687</v>
      </c>
      <c r="C339" t="s">
        <v>688</v>
      </c>
      <c r="E339">
        <f>COUNTIF(User_Login_Table[USER_CODE],B339)</f>
        <v>6</v>
      </c>
      <c r="F339" s="2">
        <f>_xlfn.MINIFS(User_Login_Table[LOGIN_TIME],User_Login_Table[USER_CODE],B339)</f>
        <v>0.38543296296296298</v>
      </c>
      <c r="G339" s="2">
        <f>_xlfn.MAXIFS(User_Login_Table[LOGIN_TIME],User_Login_Table[USER_CODE],B339)</f>
        <v>0.93512214120370374</v>
      </c>
      <c r="H339" s="2">
        <f>AVERAGEIFS(User_Login_Table[TIME_DIFF_BETWEEN_PREV_LOGIN],User_Login_Table[USER_CODE],B339)</f>
        <v>9.1614863040123451E-2</v>
      </c>
      <c r="I339">
        <f>COUNTIFS(User_Login_Table[USER_CODE],B339,User_Login_Table[DEVICE_ID],"&lt;&gt;")</f>
        <v>6</v>
      </c>
    </row>
    <row r="340" spans="1:9" x14ac:dyDescent="0.25">
      <c r="A340" t="s">
        <v>9</v>
      </c>
      <c r="B340" t="s">
        <v>689</v>
      </c>
      <c r="C340" t="s">
        <v>690</v>
      </c>
      <c r="E340">
        <f>COUNTIF(User_Login_Table[USER_CODE],B340)</f>
        <v>6</v>
      </c>
      <c r="F340" s="2">
        <f>_xlfn.MINIFS(User_Login_Table[LOGIN_TIME],User_Login_Table[USER_CODE],B340)</f>
        <v>0.37698748842592594</v>
      </c>
      <c r="G340" s="2">
        <f>_xlfn.MAXIFS(User_Login_Table[LOGIN_TIME],User_Login_Table[USER_CODE],B340)</f>
        <v>0.82547439814814816</v>
      </c>
      <c r="H340" s="2">
        <f>AVERAGEIFS(User_Login_Table[TIME_DIFF_BETWEEN_PREV_LOGIN],User_Login_Table[USER_CODE],B340)</f>
        <v>7.4747816358024688E-2</v>
      </c>
      <c r="I340">
        <f>COUNTIFS(User_Login_Table[USER_CODE],B340,User_Login_Table[DEVICE_ID],"&lt;&gt;")</f>
        <v>6</v>
      </c>
    </row>
    <row r="341" spans="1:9" x14ac:dyDescent="0.25">
      <c r="A341" t="s">
        <v>166</v>
      </c>
      <c r="B341" t="s">
        <v>691</v>
      </c>
      <c r="C341" t="s">
        <v>172</v>
      </c>
      <c r="E341">
        <f>COUNTIF(User_Login_Table[USER_CODE],B341)</f>
        <v>11</v>
      </c>
      <c r="F341" s="2">
        <f>_xlfn.MINIFS(User_Login_Table[LOGIN_TIME],User_Login_Table[USER_CODE],B341)</f>
        <v>0.36870738425925925</v>
      </c>
      <c r="G341" s="2">
        <f>_xlfn.MAXIFS(User_Login_Table[LOGIN_TIME],User_Login_Table[USER_CODE],B341)</f>
        <v>0.74637337962962969</v>
      </c>
      <c r="H341" s="2">
        <f>AVERAGEIFS(User_Login_Table[TIME_DIFF_BETWEEN_PREV_LOGIN],User_Login_Table[USER_CODE],B341)</f>
        <v>3.4333272306397301E-2</v>
      </c>
      <c r="I341">
        <f>COUNTIFS(User_Login_Table[USER_CODE],B341,User_Login_Table[DEVICE_ID],"&lt;&gt;")</f>
        <v>11</v>
      </c>
    </row>
    <row r="342" spans="1:9" x14ac:dyDescent="0.25">
      <c r="A342" t="s">
        <v>166</v>
      </c>
      <c r="B342" t="s">
        <v>692</v>
      </c>
      <c r="C342" t="s">
        <v>693</v>
      </c>
      <c r="E342">
        <f>COUNTIF(User_Login_Table[USER_CODE],B342)</f>
        <v>5</v>
      </c>
      <c r="F342" s="2">
        <f>_xlfn.MINIFS(User_Login_Table[LOGIN_TIME],User_Login_Table[USER_CODE],B342)</f>
        <v>0.35798187499999995</v>
      </c>
      <c r="G342" s="2">
        <f>_xlfn.MAXIFS(User_Login_Table[LOGIN_TIME],User_Login_Table[USER_CODE],B342)</f>
        <v>0.73857515046296296</v>
      </c>
      <c r="H342" s="2">
        <f>AVERAGEIFS(User_Login_Table[TIME_DIFF_BETWEEN_PREV_LOGIN],User_Login_Table[USER_CODE],B342)</f>
        <v>7.6118657407407392E-2</v>
      </c>
      <c r="I342">
        <f>COUNTIFS(User_Login_Table[USER_CODE],B342,User_Login_Table[DEVICE_ID],"&lt;&gt;")</f>
        <v>5</v>
      </c>
    </row>
    <row r="343" spans="1:9" x14ac:dyDescent="0.25">
      <c r="A343" t="s">
        <v>166</v>
      </c>
      <c r="B343" t="s">
        <v>694</v>
      </c>
      <c r="C343" t="s">
        <v>695</v>
      </c>
      <c r="E343">
        <f>COUNTIF(User_Login_Table[USER_CODE],B343)</f>
        <v>4</v>
      </c>
      <c r="F343" s="2">
        <f>_xlfn.MINIFS(User_Login_Table[LOGIN_TIME],User_Login_Table[USER_CODE],B343)</f>
        <v>0.35829618055555557</v>
      </c>
      <c r="G343" s="2">
        <f>_xlfn.MAXIFS(User_Login_Table[LOGIN_TIME],User_Login_Table[USER_CODE],B343)</f>
        <v>0.80618501157407396</v>
      </c>
      <c r="H343" s="2">
        <f>AVERAGEIFS(User_Login_Table[TIME_DIFF_BETWEEN_PREV_LOGIN],User_Login_Table[USER_CODE],B343)</f>
        <v>0.11197220775462963</v>
      </c>
      <c r="I343">
        <f>COUNTIFS(User_Login_Table[USER_CODE],B343,User_Login_Table[DEVICE_ID],"&lt;&gt;")</f>
        <v>4</v>
      </c>
    </row>
    <row r="344" spans="1:9" x14ac:dyDescent="0.25">
      <c r="A344" t="s">
        <v>166</v>
      </c>
      <c r="B344" t="s">
        <v>696</v>
      </c>
      <c r="C344" t="s">
        <v>697</v>
      </c>
      <c r="E344">
        <f>COUNTIF(User_Login_Table[USER_CODE],B344)</f>
        <v>16</v>
      </c>
      <c r="F344" s="2">
        <f>_xlfn.MINIFS(User_Login_Table[LOGIN_TIME],User_Login_Table[USER_CODE],B344)</f>
        <v>0.35899011574074075</v>
      </c>
      <c r="G344" s="2">
        <f>_xlfn.MAXIFS(User_Login_Table[LOGIN_TIME],User_Login_Table[USER_CODE],B344)</f>
        <v>0.83416577546296289</v>
      </c>
      <c r="H344" s="2">
        <f>AVERAGEIFS(User_Login_Table[TIME_DIFF_BETWEEN_PREV_LOGIN],User_Login_Table[USER_CODE],B344)</f>
        <v>2.9698479456018514E-2</v>
      </c>
      <c r="I344">
        <f>COUNTIFS(User_Login_Table[USER_CODE],B344,User_Login_Table[DEVICE_ID],"&lt;&gt;")</f>
        <v>16</v>
      </c>
    </row>
    <row r="345" spans="1:9" x14ac:dyDescent="0.25">
      <c r="A345" t="s">
        <v>166</v>
      </c>
      <c r="B345" t="s">
        <v>698</v>
      </c>
      <c r="C345" t="s">
        <v>699</v>
      </c>
      <c r="E345">
        <f>COUNTIF(User_Login_Table[USER_CODE],B345)</f>
        <v>4</v>
      </c>
      <c r="F345" s="2">
        <f>_xlfn.MINIFS(User_Login_Table[LOGIN_TIME],User_Login_Table[USER_CODE],B345)</f>
        <v>0.35789473379629633</v>
      </c>
      <c r="G345" s="2">
        <f>_xlfn.MAXIFS(User_Login_Table[LOGIN_TIME],User_Login_Table[USER_CODE],B345)</f>
        <v>0.77174364583333332</v>
      </c>
      <c r="H345" s="2">
        <f>AVERAGEIFS(User_Login_Table[TIME_DIFF_BETWEEN_PREV_LOGIN],User_Login_Table[USER_CODE],B345)</f>
        <v>0.10346222511574074</v>
      </c>
      <c r="I345">
        <f>COUNTIFS(User_Login_Table[USER_CODE],B345,User_Login_Table[DEVICE_ID],"&lt;&gt;")</f>
        <v>4</v>
      </c>
    </row>
    <row r="346" spans="1:9" x14ac:dyDescent="0.25">
      <c r="A346" t="s">
        <v>166</v>
      </c>
      <c r="B346" t="s">
        <v>700</v>
      </c>
      <c r="C346" t="s">
        <v>701</v>
      </c>
      <c r="E346">
        <f>COUNTIF(User_Login_Table[USER_CODE],B346)</f>
        <v>7</v>
      </c>
      <c r="F346" s="2">
        <f>_xlfn.MINIFS(User_Login_Table[LOGIN_TIME],User_Login_Table[USER_CODE],B346)</f>
        <v>0.37454379629629631</v>
      </c>
      <c r="G346" s="2">
        <f>_xlfn.MAXIFS(User_Login_Table[LOGIN_TIME],User_Login_Table[USER_CODE],B346)</f>
        <v>0.87303718750000003</v>
      </c>
      <c r="H346" s="2">
        <f>AVERAGEIFS(User_Login_Table[TIME_DIFF_BETWEEN_PREV_LOGIN],User_Login_Table[USER_CODE],B346)</f>
        <v>7.1213341600529098E-2</v>
      </c>
      <c r="I346">
        <f>COUNTIFS(User_Login_Table[USER_CODE],B346,User_Login_Table[DEVICE_ID],"&lt;&gt;")</f>
        <v>7</v>
      </c>
    </row>
    <row r="347" spans="1:9" x14ac:dyDescent="0.25">
      <c r="A347" t="s">
        <v>166</v>
      </c>
      <c r="B347" t="s">
        <v>702</v>
      </c>
      <c r="C347" t="s">
        <v>703</v>
      </c>
      <c r="E347">
        <f>COUNTIF(User_Login_Table[USER_CODE],B347)</f>
        <v>5</v>
      </c>
      <c r="F347" s="2">
        <f>_xlfn.MINIFS(User_Login_Table[LOGIN_TIME],User_Login_Table[USER_CODE],B347)</f>
        <v>0.3655963888888889</v>
      </c>
      <c r="G347" s="2">
        <f>_xlfn.MAXIFS(User_Login_Table[LOGIN_TIME],User_Login_Table[USER_CODE],B347)</f>
        <v>0.65878371527777779</v>
      </c>
      <c r="H347" s="2">
        <f>AVERAGEIFS(User_Login_Table[TIME_DIFF_BETWEEN_PREV_LOGIN],User_Login_Table[USER_CODE],B347)</f>
        <v>5.863746527777778E-2</v>
      </c>
      <c r="I347">
        <f>COUNTIFS(User_Login_Table[USER_CODE],B347,User_Login_Table[DEVICE_ID],"&lt;&gt;")</f>
        <v>5</v>
      </c>
    </row>
    <row r="348" spans="1:9" x14ac:dyDescent="0.25">
      <c r="A348" t="s">
        <v>87</v>
      </c>
      <c r="B348" t="s">
        <v>704</v>
      </c>
      <c r="C348" t="s">
        <v>705</v>
      </c>
      <c r="E348">
        <f>COUNTIF(User_Login_Table[USER_CODE],B348)</f>
        <v>5</v>
      </c>
      <c r="F348" s="2">
        <f>_xlfn.MINIFS(User_Login_Table[LOGIN_TIME],User_Login_Table[USER_CODE],B348)</f>
        <v>0.39419828703703702</v>
      </c>
      <c r="G348" s="2">
        <f>_xlfn.MAXIFS(User_Login_Table[LOGIN_TIME],User_Login_Table[USER_CODE],B348)</f>
        <v>0.72195017361111102</v>
      </c>
      <c r="H348" s="2">
        <f>AVERAGEIFS(User_Login_Table[TIME_DIFF_BETWEEN_PREV_LOGIN],User_Login_Table[USER_CODE],B348)</f>
        <v>6.5550379629629618E-2</v>
      </c>
      <c r="I348">
        <f>COUNTIFS(User_Login_Table[USER_CODE],B348,User_Login_Table[DEVICE_ID],"&lt;&gt;")</f>
        <v>5</v>
      </c>
    </row>
    <row r="349" spans="1:9" x14ac:dyDescent="0.25">
      <c r="A349" t="s">
        <v>87</v>
      </c>
      <c r="B349" t="s">
        <v>706</v>
      </c>
      <c r="C349" t="s">
        <v>707</v>
      </c>
      <c r="E349">
        <f>COUNTIF(User_Login_Table[USER_CODE],B349)</f>
        <v>3</v>
      </c>
      <c r="F349" s="2">
        <f>_xlfn.MINIFS(User_Login_Table[LOGIN_TIME],User_Login_Table[USER_CODE],B349)</f>
        <v>0.37345415509259255</v>
      </c>
      <c r="G349" s="2">
        <f>_xlfn.MAXIFS(User_Login_Table[LOGIN_TIME],User_Login_Table[USER_CODE],B349)</f>
        <v>0.73104400462962971</v>
      </c>
      <c r="H349" s="2">
        <f>AVERAGEIFS(User_Login_Table[TIME_DIFF_BETWEEN_PREV_LOGIN],User_Login_Table[USER_CODE],B349)</f>
        <v>0.11919661651234569</v>
      </c>
      <c r="I349">
        <f>COUNTIFS(User_Login_Table[USER_CODE],B349,User_Login_Table[DEVICE_ID],"&lt;&gt;")</f>
        <v>3</v>
      </c>
    </row>
    <row r="350" spans="1:9" x14ac:dyDescent="0.25">
      <c r="A350" t="s">
        <v>87</v>
      </c>
      <c r="B350" t="s">
        <v>708</v>
      </c>
      <c r="C350" t="s">
        <v>709</v>
      </c>
      <c r="E350">
        <f>COUNTIF(User_Login_Table[USER_CODE],B350)</f>
        <v>12</v>
      </c>
      <c r="F350" s="2">
        <f>_xlfn.MINIFS(User_Login_Table[LOGIN_TIME],User_Login_Table[USER_CODE],B350)</f>
        <v>0.36688714120370375</v>
      </c>
      <c r="G350" s="2">
        <f>_xlfn.MAXIFS(User_Login_Table[LOGIN_TIME],User_Login_Table[USER_CODE],B350)</f>
        <v>0.77162689814814822</v>
      </c>
      <c r="H350" s="2">
        <f>AVERAGEIFS(User_Login_Table[TIME_DIFF_BETWEEN_PREV_LOGIN],User_Login_Table[USER_CODE],B350)</f>
        <v>3.372831211419753E-2</v>
      </c>
      <c r="I350">
        <f>COUNTIFS(User_Login_Table[USER_CODE],B350,User_Login_Table[DEVICE_ID],"&lt;&gt;")</f>
        <v>12</v>
      </c>
    </row>
    <row r="351" spans="1:9" x14ac:dyDescent="0.25">
      <c r="A351" t="s">
        <v>87</v>
      </c>
      <c r="B351" t="s">
        <v>710</v>
      </c>
      <c r="C351" t="s">
        <v>711</v>
      </c>
      <c r="E351">
        <f>COUNTIF(User_Login_Table[USER_CODE],B351)</f>
        <v>7</v>
      </c>
      <c r="F351" s="2">
        <f>_xlfn.MINIFS(User_Login_Table[LOGIN_TIME],User_Login_Table[USER_CODE],B351)</f>
        <v>0.3706444444444445</v>
      </c>
      <c r="G351" s="2">
        <f>_xlfn.MAXIFS(User_Login_Table[LOGIN_TIME],User_Login_Table[USER_CODE],B351)</f>
        <v>0.85610403935185186</v>
      </c>
      <c r="H351" s="2">
        <f>AVERAGEIFS(User_Login_Table[TIME_DIFF_BETWEEN_PREV_LOGIN],User_Login_Table[USER_CODE],B351)</f>
        <v>6.9351370701058193E-2</v>
      </c>
      <c r="I351">
        <f>COUNTIFS(User_Login_Table[USER_CODE],B351,User_Login_Table[DEVICE_ID],"&lt;&gt;")</f>
        <v>7</v>
      </c>
    </row>
    <row r="352" spans="1:9" x14ac:dyDescent="0.25">
      <c r="A352" t="s">
        <v>87</v>
      </c>
      <c r="B352" t="s">
        <v>712</v>
      </c>
      <c r="C352" t="s">
        <v>713</v>
      </c>
      <c r="E352">
        <f>COUNTIF(User_Login_Table[USER_CODE],B352)</f>
        <v>9</v>
      </c>
      <c r="F352" s="2">
        <f>_xlfn.MINIFS(User_Login_Table[LOGIN_TIME],User_Login_Table[USER_CODE],B352)</f>
        <v>0.36544465277777777</v>
      </c>
      <c r="G352" s="2">
        <f>_xlfn.MAXIFS(User_Login_Table[LOGIN_TIME],User_Login_Table[USER_CODE],B352)</f>
        <v>0.73283643518518515</v>
      </c>
      <c r="H352" s="2">
        <f>AVERAGEIFS(User_Login_Table[TIME_DIFF_BETWEEN_PREV_LOGIN],User_Login_Table[USER_CODE],B352)</f>
        <v>4.0821310442386828E-2</v>
      </c>
      <c r="I352">
        <f>COUNTIFS(User_Login_Table[USER_CODE],B352,User_Login_Table[DEVICE_ID],"&lt;&gt;")</f>
        <v>9</v>
      </c>
    </row>
    <row r="353" spans="1:9" x14ac:dyDescent="0.25">
      <c r="A353" t="s">
        <v>87</v>
      </c>
      <c r="B353" t="s">
        <v>714</v>
      </c>
      <c r="C353" t="s">
        <v>715</v>
      </c>
      <c r="E353">
        <f>COUNTIF(User_Login_Table[USER_CODE],B353)</f>
        <v>16</v>
      </c>
      <c r="F353" s="2">
        <f>_xlfn.MINIFS(User_Login_Table[LOGIN_TIME],User_Login_Table[USER_CODE],B353)</f>
        <v>0.37146159722222222</v>
      </c>
      <c r="G353" s="2">
        <f>_xlfn.MAXIFS(User_Login_Table[LOGIN_TIME],User_Login_Table[USER_CODE],B353)</f>
        <v>0.77702680555555548</v>
      </c>
      <c r="H353" s="2">
        <f>AVERAGEIFS(User_Login_Table[TIME_DIFF_BETWEEN_PREV_LOGIN],User_Login_Table[USER_CODE],B353)</f>
        <v>2.5347826244212963E-2</v>
      </c>
      <c r="I353">
        <f>COUNTIFS(User_Login_Table[USER_CODE],B353,User_Login_Table[DEVICE_ID],"&lt;&gt;")</f>
        <v>16</v>
      </c>
    </row>
    <row r="354" spans="1:9" x14ac:dyDescent="0.25">
      <c r="A354" t="s">
        <v>87</v>
      </c>
      <c r="B354" t="s">
        <v>716</v>
      </c>
      <c r="C354" t="s">
        <v>717</v>
      </c>
      <c r="E354">
        <f>COUNTIF(User_Login_Table[USER_CODE],B354)</f>
        <v>6</v>
      </c>
      <c r="F354" s="2">
        <f>_xlfn.MINIFS(User_Login_Table[LOGIN_TIME],User_Login_Table[USER_CODE],B354)</f>
        <v>0.37055074074074074</v>
      </c>
      <c r="G354" s="2">
        <f>_xlfn.MAXIFS(User_Login_Table[LOGIN_TIME],User_Login_Table[USER_CODE],B354)</f>
        <v>0.7297962731481481</v>
      </c>
      <c r="H354" s="2">
        <f>AVERAGEIFS(User_Login_Table[TIME_DIFF_BETWEEN_PREV_LOGIN],User_Login_Table[USER_CODE],B354)</f>
        <v>5.9874253472222215E-2</v>
      </c>
      <c r="I354">
        <f>COUNTIFS(User_Login_Table[USER_CODE],B354,User_Login_Table[DEVICE_ID],"&lt;&gt;")</f>
        <v>6</v>
      </c>
    </row>
    <row r="355" spans="1:9" x14ac:dyDescent="0.25">
      <c r="A355" t="s">
        <v>87</v>
      </c>
      <c r="B355" t="s">
        <v>718</v>
      </c>
      <c r="C355" t="s">
        <v>719</v>
      </c>
      <c r="E355">
        <f>COUNTIF(User_Login_Table[USER_CODE],B355)</f>
        <v>20</v>
      </c>
      <c r="F355" s="2">
        <f>_xlfn.MINIFS(User_Login_Table[LOGIN_TIME],User_Login_Table[USER_CODE],B355)</f>
        <v>0.37587636574074074</v>
      </c>
      <c r="G355" s="2">
        <f>_xlfn.MAXIFS(User_Login_Table[LOGIN_TIME],User_Login_Table[USER_CODE],B355)</f>
        <v>0.75534168981481475</v>
      </c>
      <c r="H355" s="2">
        <f>AVERAGEIFS(User_Login_Table[TIME_DIFF_BETWEEN_PREV_LOGIN],User_Login_Table[USER_CODE],B355)</f>
        <v>1.8973267361111112E-2</v>
      </c>
      <c r="I355">
        <f>COUNTIFS(User_Login_Table[USER_CODE],B355,User_Login_Table[DEVICE_ID],"&lt;&gt;")</f>
        <v>20</v>
      </c>
    </row>
    <row r="356" spans="1:9" x14ac:dyDescent="0.25">
      <c r="A356" t="s">
        <v>87</v>
      </c>
      <c r="B356" t="s">
        <v>720</v>
      </c>
      <c r="C356" t="s">
        <v>721</v>
      </c>
      <c r="E356">
        <f>COUNTIF(User_Login_Table[USER_CODE],B356)</f>
        <v>8</v>
      </c>
      <c r="F356" s="2">
        <f>_xlfn.MINIFS(User_Login_Table[LOGIN_TIME],User_Login_Table[USER_CODE],B356)</f>
        <v>0.3796292824074074</v>
      </c>
      <c r="G356" s="2">
        <f>_xlfn.MAXIFS(User_Login_Table[LOGIN_TIME],User_Login_Table[USER_CODE],B356)</f>
        <v>0.7868397800925927</v>
      </c>
      <c r="H356" s="2">
        <f>AVERAGEIFS(User_Login_Table[TIME_DIFF_BETWEEN_PREV_LOGIN],User_Login_Table[USER_CODE],B356)</f>
        <v>5.0901312210648156E-2</v>
      </c>
      <c r="I356">
        <f>COUNTIFS(User_Login_Table[USER_CODE],B356,User_Login_Table[DEVICE_ID],"&lt;&gt;")</f>
        <v>8</v>
      </c>
    </row>
    <row r="357" spans="1:9" x14ac:dyDescent="0.25">
      <c r="A357" t="s">
        <v>166</v>
      </c>
      <c r="B357" t="s">
        <v>722</v>
      </c>
      <c r="C357" t="s">
        <v>723</v>
      </c>
      <c r="E357">
        <f>COUNTIF(User_Login_Table[USER_CODE],B357)</f>
        <v>16</v>
      </c>
      <c r="F357" s="2">
        <f>_xlfn.MINIFS(User_Login_Table[LOGIN_TIME],User_Login_Table[USER_CODE],B357)</f>
        <v>0.36975090277777772</v>
      </c>
      <c r="G357" s="2">
        <f>_xlfn.MAXIFS(User_Login_Table[LOGIN_TIME],User_Login_Table[USER_CODE],B357)</f>
        <v>0.84731696759259256</v>
      </c>
      <c r="H357" s="2">
        <f>AVERAGEIFS(User_Login_Table[TIME_DIFF_BETWEEN_PREV_LOGIN],User_Login_Table[USER_CODE],B357)</f>
        <v>2.9847879050925934E-2</v>
      </c>
      <c r="I357">
        <f>COUNTIFS(User_Login_Table[USER_CODE],B357,User_Login_Table[DEVICE_ID],"&lt;&gt;")</f>
        <v>16</v>
      </c>
    </row>
    <row r="358" spans="1:9" x14ac:dyDescent="0.25">
      <c r="A358" t="s">
        <v>166</v>
      </c>
      <c r="B358" t="s">
        <v>724</v>
      </c>
      <c r="C358" t="s">
        <v>725</v>
      </c>
      <c r="E358">
        <f>COUNTIF(User_Login_Table[USER_CODE],B358)</f>
        <v>6</v>
      </c>
      <c r="F358" s="2">
        <f>_xlfn.MINIFS(User_Login_Table[LOGIN_TIME],User_Login_Table[USER_CODE],B358)</f>
        <v>0.37085884259259255</v>
      </c>
      <c r="G358" s="2">
        <f>_xlfn.MAXIFS(User_Login_Table[LOGIN_TIME],User_Login_Table[USER_CODE],B358)</f>
        <v>0.67378651620370367</v>
      </c>
      <c r="H358" s="2">
        <f>AVERAGEIFS(User_Login_Table[TIME_DIFF_BETWEEN_PREV_LOGIN],User_Login_Table[USER_CODE],B358)</f>
        <v>5.0487947530864198E-2</v>
      </c>
      <c r="I358">
        <f>COUNTIFS(User_Login_Table[USER_CODE],B358,User_Login_Table[DEVICE_ID],"&lt;&gt;")</f>
        <v>6</v>
      </c>
    </row>
    <row r="359" spans="1:9" x14ac:dyDescent="0.25">
      <c r="A359" t="s">
        <v>166</v>
      </c>
      <c r="B359" t="s">
        <v>726</v>
      </c>
      <c r="C359" t="s">
        <v>727</v>
      </c>
      <c r="E359">
        <f>COUNTIF(User_Login_Table[USER_CODE],B359)</f>
        <v>5</v>
      </c>
      <c r="F359" s="2">
        <f>_xlfn.MINIFS(User_Login_Table[LOGIN_TIME],User_Login_Table[USER_CODE],B359)</f>
        <v>0.37035160879629631</v>
      </c>
      <c r="G359" s="2">
        <f>_xlfn.MAXIFS(User_Login_Table[LOGIN_TIME],User_Login_Table[USER_CODE],B359)</f>
        <v>0.73359112268518523</v>
      </c>
      <c r="H359" s="2">
        <f>AVERAGEIFS(User_Login_Table[TIME_DIFF_BETWEEN_PREV_LOGIN],User_Login_Table[USER_CODE],B359)</f>
        <v>7.2647902777777787E-2</v>
      </c>
      <c r="I359">
        <f>COUNTIFS(User_Login_Table[USER_CODE],B359,User_Login_Table[DEVICE_ID],"&lt;&gt;")</f>
        <v>5</v>
      </c>
    </row>
    <row r="360" spans="1:9" x14ac:dyDescent="0.25">
      <c r="A360" t="s">
        <v>50</v>
      </c>
      <c r="B360" t="s">
        <v>728</v>
      </c>
      <c r="C360" t="s">
        <v>729</v>
      </c>
      <c r="E360">
        <f>COUNTIF(User_Login_Table[USER_CODE],B360)</f>
        <v>8</v>
      </c>
      <c r="F360" s="2">
        <f>_xlfn.MINIFS(User_Login_Table[LOGIN_TIME],User_Login_Table[USER_CODE],B360)</f>
        <v>0.35963104166666665</v>
      </c>
      <c r="G360" s="2">
        <f>_xlfn.MAXIFS(User_Login_Table[LOGIN_TIME],User_Login_Table[USER_CODE],B360)</f>
        <v>0.89275002314814822</v>
      </c>
      <c r="H360" s="2">
        <f>AVERAGEIFS(User_Login_Table[TIME_DIFF_BETWEEN_PREV_LOGIN],User_Login_Table[USER_CODE],B360)</f>
        <v>6.6639874131944443E-2</v>
      </c>
      <c r="I360">
        <f>COUNTIFS(User_Login_Table[USER_CODE],B360,User_Login_Table[DEVICE_ID],"&lt;&gt;")</f>
        <v>8</v>
      </c>
    </row>
    <row r="361" spans="1:9" x14ac:dyDescent="0.25">
      <c r="A361" t="s">
        <v>87</v>
      </c>
      <c r="B361" t="s">
        <v>730</v>
      </c>
      <c r="C361" t="s">
        <v>731</v>
      </c>
      <c r="E361">
        <f>COUNTIF(User_Login_Table[USER_CODE],B361)</f>
        <v>13</v>
      </c>
      <c r="F361" s="2">
        <f>_xlfn.MINIFS(User_Login_Table[LOGIN_TIME],User_Login_Table[USER_CODE],B361)</f>
        <v>0.37438508101851853</v>
      </c>
      <c r="G361" s="2">
        <f>_xlfn.MAXIFS(User_Login_Table[LOGIN_TIME],User_Login_Table[USER_CODE],B361)</f>
        <v>0.8501081597222222</v>
      </c>
      <c r="H361" s="2">
        <f>AVERAGEIFS(User_Login_Table[TIME_DIFF_BETWEEN_PREV_LOGIN],User_Login_Table[USER_CODE],B361)</f>
        <v>3.6594082977207974E-2</v>
      </c>
      <c r="I361">
        <f>COUNTIFS(User_Login_Table[USER_CODE],B361,User_Login_Table[DEVICE_ID],"&lt;&gt;")</f>
        <v>13</v>
      </c>
    </row>
    <row r="362" spans="1:9" x14ac:dyDescent="0.25">
      <c r="A362" t="s">
        <v>87</v>
      </c>
      <c r="B362" t="s">
        <v>732</v>
      </c>
      <c r="C362" t="s">
        <v>733</v>
      </c>
      <c r="E362">
        <f>COUNTIF(User_Login_Table[USER_CODE],B362)</f>
        <v>4</v>
      </c>
      <c r="F362" s="2">
        <f>_xlfn.MINIFS(User_Login_Table[LOGIN_TIME],User_Login_Table[USER_CODE],B362)</f>
        <v>0.36099725694444446</v>
      </c>
      <c r="G362" s="2">
        <f>_xlfn.MAXIFS(User_Login_Table[LOGIN_TIME],User_Login_Table[USER_CODE],B362)</f>
        <v>0.68256938657407407</v>
      </c>
      <c r="H362" s="2">
        <f>AVERAGEIFS(User_Login_Table[TIME_DIFF_BETWEEN_PREV_LOGIN],User_Login_Table[USER_CODE],B362)</f>
        <v>8.0393035300925925E-2</v>
      </c>
      <c r="I362">
        <f>COUNTIFS(User_Login_Table[USER_CODE],B362,User_Login_Table[DEVICE_ID],"&lt;&gt;")</f>
        <v>4</v>
      </c>
    </row>
    <row r="363" spans="1:9" x14ac:dyDescent="0.25">
      <c r="A363" t="s">
        <v>87</v>
      </c>
      <c r="B363" t="s">
        <v>734</v>
      </c>
      <c r="C363" t="s">
        <v>735</v>
      </c>
      <c r="E363">
        <f>COUNTIF(User_Login_Table[USER_CODE],B363)</f>
        <v>6</v>
      </c>
      <c r="F363" s="2">
        <f>_xlfn.MINIFS(User_Login_Table[LOGIN_TIME],User_Login_Table[USER_CODE],B363)</f>
        <v>0.36571098379629635</v>
      </c>
      <c r="G363" s="2">
        <f>_xlfn.MAXIFS(User_Login_Table[LOGIN_TIME],User_Login_Table[USER_CODE],B363)</f>
        <v>0.81226548611111105</v>
      </c>
      <c r="H363" s="2">
        <f>AVERAGEIFS(User_Login_Table[TIME_DIFF_BETWEEN_PREV_LOGIN],User_Login_Table[USER_CODE],B363)</f>
        <v>7.4425750385802472E-2</v>
      </c>
      <c r="I363">
        <f>COUNTIFS(User_Login_Table[USER_CODE],B363,User_Login_Table[DEVICE_ID],"&lt;&gt;")</f>
        <v>6</v>
      </c>
    </row>
    <row r="364" spans="1:9" x14ac:dyDescent="0.25">
      <c r="A364" t="s">
        <v>9</v>
      </c>
      <c r="B364" t="s">
        <v>736</v>
      </c>
      <c r="C364" t="s">
        <v>737</v>
      </c>
      <c r="E364">
        <f>COUNTIF(User_Login_Table[USER_CODE],B364)</f>
        <v>5</v>
      </c>
      <c r="F364" s="2">
        <f>_xlfn.MINIFS(User_Login_Table[LOGIN_TIME],User_Login_Table[USER_CODE],B364)</f>
        <v>0.37384071759259258</v>
      </c>
      <c r="G364" s="2">
        <f>_xlfn.MAXIFS(User_Login_Table[LOGIN_TIME],User_Login_Table[USER_CODE],B364)</f>
        <v>0.76116515046296296</v>
      </c>
      <c r="H364" s="2">
        <f>AVERAGEIFS(User_Login_Table[TIME_DIFF_BETWEEN_PREV_LOGIN],User_Login_Table[USER_CODE],B364)</f>
        <v>7.7464884259259265E-2</v>
      </c>
      <c r="I364">
        <f>COUNTIFS(User_Login_Table[USER_CODE],B364,User_Login_Table[DEVICE_ID],"&lt;&gt;")</f>
        <v>5</v>
      </c>
    </row>
    <row r="365" spans="1:9" x14ac:dyDescent="0.25">
      <c r="A365" t="s">
        <v>9</v>
      </c>
      <c r="B365" t="s">
        <v>738</v>
      </c>
      <c r="C365" t="s">
        <v>739</v>
      </c>
      <c r="E365">
        <f>COUNTIF(User_Login_Table[USER_CODE],B365)</f>
        <v>3</v>
      </c>
      <c r="F365" s="2">
        <f>_xlfn.MINIFS(User_Login_Table[LOGIN_TIME],User_Login_Table[USER_CODE],B365)</f>
        <v>0.3689071527777778</v>
      </c>
      <c r="G365" s="2">
        <f>_xlfn.MAXIFS(User_Login_Table[LOGIN_TIME],User_Login_Table[USER_CODE],B365)</f>
        <v>0.81029049768518524</v>
      </c>
      <c r="H365" s="2">
        <f>AVERAGEIFS(User_Login_Table[TIME_DIFF_BETWEEN_PREV_LOGIN],User_Login_Table[USER_CODE],B365)</f>
        <v>0.14712778163580245</v>
      </c>
      <c r="I365">
        <f>COUNTIFS(User_Login_Table[USER_CODE],B365,User_Login_Table[DEVICE_ID],"&lt;&gt;")</f>
        <v>3</v>
      </c>
    </row>
    <row r="366" spans="1:9" x14ac:dyDescent="0.25">
      <c r="A366" t="s">
        <v>9</v>
      </c>
      <c r="B366" t="s">
        <v>740</v>
      </c>
      <c r="C366" t="s">
        <v>741</v>
      </c>
      <c r="E366">
        <f>COUNTIF(User_Login_Table[USER_CODE],B366)</f>
        <v>5</v>
      </c>
      <c r="F366" s="2">
        <f>_xlfn.MINIFS(User_Login_Table[LOGIN_TIME],User_Login_Table[USER_CODE],B366)</f>
        <v>0.39636290509259259</v>
      </c>
      <c r="G366" s="2">
        <f>_xlfn.MAXIFS(User_Login_Table[LOGIN_TIME],User_Login_Table[USER_CODE],B366)</f>
        <v>0.79408844907407417</v>
      </c>
      <c r="H366" s="2">
        <f>AVERAGEIFS(User_Login_Table[TIME_DIFF_BETWEEN_PREV_LOGIN],User_Login_Table[USER_CODE],B366)</f>
        <v>7.9545111111111108E-2</v>
      </c>
      <c r="I366">
        <f>COUNTIFS(User_Login_Table[USER_CODE],B366,User_Login_Table[DEVICE_ID],"&lt;&gt;")</f>
        <v>5</v>
      </c>
    </row>
    <row r="367" spans="1:9" x14ac:dyDescent="0.25">
      <c r="A367" t="s">
        <v>87</v>
      </c>
      <c r="B367" t="s">
        <v>742</v>
      </c>
      <c r="C367" t="s">
        <v>743</v>
      </c>
      <c r="E367">
        <f>COUNTIF(User_Login_Table[USER_CODE],B367)</f>
        <v>4</v>
      </c>
      <c r="F367" s="2">
        <f>_xlfn.MINIFS(User_Login_Table[LOGIN_TIME],User_Login_Table[USER_CODE],B367)</f>
        <v>0.37939667824074075</v>
      </c>
      <c r="G367" s="2">
        <f>_xlfn.MAXIFS(User_Login_Table[LOGIN_TIME],User_Login_Table[USER_CODE],B367)</f>
        <v>0.62935841435185191</v>
      </c>
      <c r="H367" s="2">
        <f>AVERAGEIFS(User_Login_Table[TIME_DIFF_BETWEEN_PREV_LOGIN],User_Login_Table[USER_CODE],B367)</f>
        <v>6.2490434027777778E-2</v>
      </c>
      <c r="I367">
        <f>COUNTIFS(User_Login_Table[USER_CODE],B367,User_Login_Table[DEVICE_ID],"&lt;&gt;")</f>
        <v>4</v>
      </c>
    </row>
    <row r="368" spans="1:9" x14ac:dyDescent="0.25">
      <c r="A368" t="s">
        <v>64</v>
      </c>
      <c r="B368" t="s">
        <v>744</v>
      </c>
      <c r="C368" t="s">
        <v>745</v>
      </c>
      <c r="E368">
        <f>COUNTIF(User_Login_Table[USER_CODE],B368)</f>
        <v>3</v>
      </c>
      <c r="F368" s="2">
        <f>_xlfn.MINIFS(User_Login_Table[LOGIN_TIME],User_Login_Table[USER_CODE],B368)</f>
        <v>0.36671436342592595</v>
      </c>
      <c r="G368" s="2">
        <f>_xlfn.MAXIFS(User_Login_Table[LOGIN_TIME],User_Login_Table[USER_CODE],B368)</f>
        <v>0.71982228009259253</v>
      </c>
      <c r="H368" s="2">
        <f>AVERAGEIFS(User_Login_Table[TIME_DIFF_BETWEEN_PREV_LOGIN],User_Login_Table[USER_CODE],B368)</f>
        <v>0.11770263888888889</v>
      </c>
      <c r="I368">
        <f>COUNTIFS(User_Login_Table[USER_CODE],B368,User_Login_Table[DEVICE_ID],"&lt;&gt;")</f>
        <v>3</v>
      </c>
    </row>
    <row r="369" spans="1:9" x14ac:dyDescent="0.25">
      <c r="A369" t="s">
        <v>64</v>
      </c>
      <c r="B369" t="s">
        <v>746</v>
      </c>
      <c r="C369" t="s">
        <v>747</v>
      </c>
      <c r="E369">
        <f>COUNTIF(User_Login_Table[USER_CODE],B369)</f>
        <v>11</v>
      </c>
      <c r="F369" s="2">
        <f>_xlfn.MINIFS(User_Login_Table[LOGIN_TIME],User_Login_Table[USER_CODE],B369)</f>
        <v>0.38757324074074079</v>
      </c>
      <c r="G369" s="2">
        <f>_xlfn.MAXIFS(User_Login_Table[LOGIN_TIME],User_Login_Table[USER_CODE],B369)</f>
        <v>0.74963993055555556</v>
      </c>
      <c r="H369" s="2">
        <f>AVERAGEIFS(User_Login_Table[TIME_DIFF_BETWEEN_PREV_LOGIN],User_Login_Table[USER_CODE],B369)</f>
        <v>3.2915154671717177E-2</v>
      </c>
      <c r="I369">
        <f>COUNTIFS(User_Login_Table[USER_CODE],B369,User_Login_Table[DEVICE_ID],"&lt;&gt;")</f>
        <v>11</v>
      </c>
    </row>
    <row r="370" spans="1:9" x14ac:dyDescent="0.25">
      <c r="A370" t="s">
        <v>87</v>
      </c>
      <c r="B370" t="s">
        <v>748</v>
      </c>
      <c r="C370" t="s">
        <v>749</v>
      </c>
      <c r="E370">
        <f>COUNTIF(User_Login_Table[USER_CODE],B370)</f>
        <v>4</v>
      </c>
      <c r="F370" s="2">
        <f>_xlfn.MINIFS(User_Login_Table[LOGIN_TIME],User_Login_Table[USER_CODE],B370)</f>
        <v>0.35574399305555554</v>
      </c>
      <c r="G370" s="2">
        <f>_xlfn.MAXIFS(User_Login_Table[LOGIN_TIME],User_Login_Table[USER_CODE],B370)</f>
        <v>0.57528410879629632</v>
      </c>
      <c r="H370" s="2">
        <f>AVERAGEIFS(User_Login_Table[TIME_DIFF_BETWEEN_PREV_LOGIN],User_Login_Table[USER_CODE],B370)</f>
        <v>5.4885026041666667E-2</v>
      </c>
      <c r="I370">
        <f>COUNTIFS(User_Login_Table[USER_CODE],B370,User_Login_Table[DEVICE_ID],"&lt;&gt;")</f>
        <v>4</v>
      </c>
    </row>
    <row r="371" spans="1:9" x14ac:dyDescent="0.25">
      <c r="A371" t="s">
        <v>87</v>
      </c>
      <c r="B371" t="s">
        <v>750</v>
      </c>
      <c r="C371" t="s">
        <v>751</v>
      </c>
      <c r="E371">
        <f>COUNTIF(User_Login_Table[USER_CODE],B371)</f>
        <v>5</v>
      </c>
      <c r="F371" s="2">
        <f>_xlfn.MINIFS(User_Login_Table[LOGIN_TIME],User_Login_Table[USER_CODE],B371)</f>
        <v>0.36167872685185182</v>
      </c>
      <c r="G371" s="2">
        <f>_xlfn.MAXIFS(User_Login_Table[LOGIN_TIME],User_Login_Table[USER_CODE],B371)</f>
        <v>0.60432873842592594</v>
      </c>
      <c r="H371" s="2">
        <f>AVERAGEIFS(User_Login_Table[TIME_DIFF_BETWEEN_PREV_LOGIN],User_Login_Table[USER_CODE],B371)</f>
        <v>4.8530004629629628E-2</v>
      </c>
      <c r="I371">
        <f>COUNTIFS(User_Login_Table[USER_CODE],B371,User_Login_Table[DEVICE_ID],"&lt;&gt;")</f>
        <v>5</v>
      </c>
    </row>
    <row r="372" spans="1:9" x14ac:dyDescent="0.25">
      <c r="A372" t="s">
        <v>9</v>
      </c>
      <c r="B372" t="s">
        <v>752</v>
      </c>
      <c r="C372" t="s">
        <v>753</v>
      </c>
      <c r="E372">
        <f>COUNTIF(User_Login_Table[USER_CODE],B372)</f>
        <v>8</v>
      </c>
      <c r="F372" s="2">
        <f>_xlfn.MINIFS(User_Login_Table[LOGIN_TIME],User_Login_Table[USER_CODE],B372)</f>
        <v>0.36859331018518521</v>
      </c>
      <c r="G372" s="2">
        <f>_xlfn.MAXIFS(User_Login_Table[LOGIN_TIME],User_Login_Table[USER_CODE],B372)</f>
        <v>0.70061453703703702</v>
      </c>
      <c r="H372" s="2">
        <f>AVERAGEIFS(User_Login_Table[TIME_DIFF_BETWEEN_PREV_LOGIN],User_Login_Table[USER_CODE],B372)</f>
        <v>4.1502653356481484E-2</v>
      </c>
      <c r="I372">
        <f>COUNTIFS(User_Login_Table[USER_CODE],B372,User_Login_Table[DEVICE_ID],"&lt;&gt;")</f>
        <v>8</v>
      </c>
    </row>
    <row r="373" spans="1:9" x14ac:dyDescent="0.25">
      <c r="A373" t="s">
        <v>87</v>
      </c>
      <c r="B373" t="s">
        <v>754</v>
      </c>
      <c r="C373" t="s">
        <v>755</v>
      </c>
      <c r="E373">
        <f>COUNTIF(User_Login_Table[USER_CODE],B373)</f>
        <v>3</v>
      </c>
      <c r="F373" s="2">
        <f>_xlfn.MINIFS(User_Login_Table[LOGIN_TIME],User_Login_Table[USER_CODE],B373)</f>
        <v>0.38501445601851852</v>
      </c>
      <c r="G373" s="2">
        <f>_xlfn.MAXIFS(User_Login_Table[LOGIN_TIME],User_Login_Table[USER_CODE],B373)</f>
        <v>0.68707103009259252</v>
      </c>
      <c r="H373" s="2">
        <f>AVERAGEIFS(User_Login_Table[TIME_DIFF_BETWEEN_PREV_LOGIN],User_Login_Table[USER_CODE],B373)</f>
        <v>0.10068552469135801</v>
      </c>
      <c r="I373">
        <f>COUNTIFS(User_Login_Table[USER_CODE],B373,User_Login_Table[DEVICE_ID],"&lt;&gt;")</f>
        <v>3</v>
      </c>
    </row>
    <row r="374" spans="1:9" x14ac:dyDescent="0.25">
      <c r="A374" t="s">
        <v>87</v>
      </c>
      <c r="B374" t="s">
        <v>756</v>
      </c>
      <c r="C374" t="s">
        <v>757</v>
      </c>
      <c r="E374">
        <f>COUNTIF(User_Login_Table[USER_CODE],B374)</f>
        <v>5</v>
      </c>
      <c r="F374" s="2">
        <f>_xlfn.MINIFS(User_Login_Table[LOGIN_TIME],User_Login_Table[USER_CODE],B374)</f>
        <v>0.35668059027777782</v>
      </c>
      <c r="G374" s="2">
        <f>_xlfn.MAXIFS(User_Login_Table[LOGIN_TIME],User_Login_Table[USER_CODE],B374)</f>
        <v>0.75050254629629631</v>
      </c>
      <c r="H374" s="2">
        <f>AVERAGEIFS(User_Login_Table[TIME_DIFF_BETWEEN_PREV_LOGIN],User_Login_Table[USER_CODE],B374)</f>
        <v>7.8764391203703682E-2</v>
      </c>
      <c r="I374">
        <f>COUNTIFS(User_Login_Table[USER_CODE],B374,User_Login_Table[DEVICE_ID],"&lt;&gt;")</f>
        <v>5</v>
      </c>
    </row>
    <row r="375" spans="1:9" x14ac:dyDescent="0.25">
      <c r="A375" t="s">
        <v>50</v>
      </c>
      <c r="B375" t="s">
        <v>758</v>
      </c>
      <c r="C375" t="s">
        <v>91</v>
      </c>
      <c r="E375">
        <f>COUNTIF(User_Login_Table[USER_CODE],B375)</f>
        <v>18</v>
      </c>
      <c r="F375" s="2">
        <f>_xlfn.MINIFS(User_Login_Table[LOGIN_TIME],User_Login_Table[USER_CODE],B375)</f>
        <v>0.36247829861111108</v>
      </c>
      <c r="G375" s="2">
        <f>_xlfn.MAXIFS(User_Login_Table[LOGIN_TIME],User_Login_Table[USER_CODE],B375)</f>
        <v>0.71587633101851855</v>
      </c>
      <c r="H375" s="2">
        <f>AVERAGEIFS(User_Login_Table[TIME_DIFF_BETWEEN_PREV_LOGIN],User_Login_Table[USER_CODE],B375)</f>
        <v>1.9633223379629632E-2</v>
      </c>
      <c r="I375">
        <f>COUNTIFS(User_Login_Table[USER_CODE],B375,User_Login_Table[DEVICE_ID],"&lt;&gt;")</f>
        <v>18</v>
      </c>
    </row>
    <row r="376" spans="1:9" x14ac:dyDescent="0.25">
      <c r="A376" t="s">
        <v>50</v>
      </c>
      <c r="B376" t="s">
        <v>759</v>
      </c>
      <c r="C376" t="s">
        <v>760</v>
      </c>
      <c r="E376">
        <f>COUNTIF(User_Login_Table[USER_CODE],B376)</f>
        <v>7</v>
      </c>
      <c r="F376" s="2">
        <f>_xlfn.MINIFS(User_Login_Table[LOGIN_TIME],User_Login_Table[USER_CODE],B376)</f>
        <v>0.3821807523148148</v>
      </c>
      <c r="G376" s="2">
        <f>_xlfn.MAXIFS(User_Login_Table[LOGIN_TIME],User_Login_Table[USER_CODE],B376)</f>
        <v>0.75334844907407417</v>
      </c>
      <c r="H376" s="2">
        <f>AVERAGEIFS(User_Login_Table[TIME_DIFF_BETWEEN_PREV_LOGIN],User_Login_Table[USER_CODE],B376)</f>
        <v>5.3023956679894173E-2</v>
      </c>
      <c r="I376">
        <f>COUNTIFS(User_Login_Table[USER_CODE],B376,User_Login_Table[DEVICE_ID],"&lt;&gt;")</f>
        <v>7</v>
      </c>
    </row>
    <row r="377" spans="1:9" x14ac:dyDescent="0.25">
      <c r="A377" t="s">
        <v>50</v>
      </c>
      <c r="B377" t="s">
        <v>761</v>
      </c>
      <c r="C377" t="s">
        <v>762</v>
      </c>
      <c r="E377">
        <f>COUNTIF(User_Login_Table[USER_CODE],B377)</f>
        <v>7</v>
      </c>
      <c r="F377" s="2">
        <f>_xlfn.MINIFS(User_Login_Table[LOGIN_TIME],User_Login_Table[USER_CODE],B377)</f>
        <v>0.36826831018518519</v>
      </c>
      <c r="G377" s="2">
        <f>_xlfn.MAXIFS(User_Login_Table[LOGIN_TIME],User_Login_Table[USER_CODE],B377)</f>
        <v>0.72856159722222225</v>
      </c>
      <c r="H377" s="2">
        <f>AVERAGEIFS(User_Login_Table[TIME_DIFF_BETWEEN_PREV_LOGIN],User_Login_Table[USER_CODE],B377)</f>
        <v>5.1470467923280423E-2</v>
      </c>
      <c r="I377">
        <f>COUNTIFS(User_Login_Table[USER_CODE],B377,User_Login_Table[DEVICE_ID],"&lt;&gt;")</f>
        <v>7</v>
      </c>
    </row>
    <row r="378" spans="1:9" x14ac:dyDescent="0.25">
      <c r="A378" t="s">
        <v>9</v>
      </c>
      <c r="B378" t="s">
        <v>763</v>
      </c>
      <c r="C378" t="s">
        <v>764</v>
      </c>
      <c r="E378">
        <f>COUNTIF(User_Login_Table[USER_CODE],B378)</f>
        <v>7</v>
      </c>
      <c r="F378" s="2">
        <f>_xlfn.MINIFS(User_Login_Table[LOGIN_TIME],User_Login_Table[USER_CODE],B378)</f>
        <v>0.38179731481481483</v>
      </c>
      <c r="G378" s="2">
        <f>_xlfn.MAXIFS(User_Login_Table[LOGIN_TIME],User_Login_Table[USER_CODE],B378)</f>
        <v>0.6685483333333333</v>
      </c>
      <c r="H378" s="2">
        <f>AVERAGEIFS(User_Login_Table[TIME_DIFF_BETWEEN_PREV_LOGIN],User_Login_Table[USER_CODE],B378)</f>
        <v>4.0964431216931212E-2</v>
      </c>
      <c r="I378">
        <f>COUNTIFS(User_Login_Table[USER_CODE],B378,User_Login_Table[DEVICE_ID],"&lt;&gt;")</f>
        <v>7</v>
      </c>
    </row>
    <row r="379" spans="1:9" x14ac:dyDescent="0.25">
      <c r="A379" t="s">
        <v>9</v>
      </c>
      <c r="B379" t="s">
        <v>765</v>
      </c>
      <c r="C379" t="s">
        <v>766</v>
      </c>
      <c r="E379">
        <f>COUNTIF(User_Login_Table[USER_CODE],B379)</f>
        <v>6</v>
      </c>
      <c r="F379" s="2">
        <f>_xlfn.MINIFS(User_Login_Table[LOGIN_TIME],User_Login_Table[USER_CODE],B379)</f>
        <v>0.37525685185185181</v>
      </c>
      <c r="G379" s="2">
        <f>_xlfn.MAXIFS(User_Login_Table[LOGIN_TIME],User_Login_Table[USER_CODE],B379)</f>
        <v>0.56174490740740735</v>
      </c>
      <c r="H379" s="2">
        <f>AVERAGEIFS(User_Login_Table[TIME_DIFF_BETWEEN_PREV_LOGIN],User_Login_Table[USER_CODE],B379)</f>
        <v>3.1081340663580245E-2</v>
      </c>
      <c r="I379">
        <f>COUNTIFS(User_Login_Table[USER_CODE],B379,User_Login_Table[DEVICE_ID],"&lt;&gt;")</f>
        <v>6</v>
      </c>
    </row>
    <row r="380" spans="1:9" x14ac:dyDescent="0.25">
      <c r="A380" t="s">
        <v>64</v>
      </c>
      <c r="B380" t="s">
        <v>767</v>
      </c>
      <c r="C380" t="s">
        <v>768</v>
      </c>
      <c r="E380">
        <f>COUNTIF(User_Login_Table[USER_CODE],B380)</f>
        <v>20</v>
      </c>
      <c r="F380" s="2">
        <f>_xlfn.MINIFS(User_Login_Table[LOGIN_TIME],User_Login_Table[USER_CODE],B380)</f>
        <v>0.37563233796296297</v>
      </c>
      <c r="G380" s="2">
        <f>_xlfn.MAXIFS(User_Login_Table[LOGIN_TIME],User_Login_Table[USER_CODE],B380)</f>
        <v>0.72912655092592582</v>
      </c>
      <c r="H380" s="2">
        <f>AVERAGEIFS(User_Login_Table[TIME_DIFF_BETWEEN_PREV_LOGIN],User_Login_Table[USER_CODE],B380)</f>
        <v>1.767470949074074E-2</v>
      </c>
      <c r="I380">
        <f>COUNTIFS(User_Login_Table[USER_CODE],B380,User_Login_Table[DEVICE_ID],"&lt;&gt;")</f>
        <v>20</v>
      </c>
    </row>
    <row r="381" spans="1:9" x14ac:dyDescent="0.25">
      <c r="A381" t="s">
        <v>64</v>
      </c>
      <c r="B381" t="s">
        <v>769</v>
      </c>
      <c r="C381" t="s">
        <v>770</v>
      </c>
      <c r="E381">
        <f>COUNTIF(User_Login_Table[USER_CODE],B381)</f>
        <v>6</v>
      </c>
      <c r="F381" s="2">
        <f>_xlfn.MINIFS(User_Login_Table[LOGIN_TIME],User_Login_Table[USER_CODE],B381)</f>
        <v>0.37994577546296293</v>
      </c>
      <c r="G381" s="2">
        <f>_xlfn.MAXIFS(User_Login_Table[LOGIN_TIME],User_Login_Table[USER_CODE],B381)</f>
        <v>0.76721019675925917</v>
      </c>
      <c r="H381" s="2">
        <f>AVERAGEIFS(User_Login_Table[TIME_DIFF_BETWEEN_PREV_LOGIN],User_Login_Table[USER_CODE],B381)</f>
        <v>6.4544072145061734E-2</v>
      </c>
      <c r="I381">
        <f>COUNTIFS(User_Login_Table[USER_CODE],B381,User_Login_Table[DEVICE_ID],"&lt;&gt;")</f>
        <v>6</v>
      </c>
    </row>
    <row r="382" spans="1:9" x14ac:dyDescent="0.25">
      <c r="A382" t="s">
        <v>9</v>
      </c>
      <c r="B382" t="s">
        <v>771</v>
      </c>
      <c r="C382" t="s">
        <v>772</v>
      </c>
      <c r="E382">
        <f>COUNTIF(User_Login_Table[USER_CODE],B382)</f>
        <v>10</v>
      </c>
      <c r="F382" s="2">
        <f>_xlfn.MINIFS(User_Login_Table[LOGIN_TIME],User_Login_Table[USER_CODE],B382)</f>
        <v>0.36299368055555559</v>
      </c>
      <c r="G382" s="2">
        <f>_xlfn.MAXIFS(User_Login_Table[LOGIN_TIME],User_Login_Table[USER_CODE],B382)</f>
        <v>0.73024539351851858</v>
      </c>
      <c r="H382" s="2">
        <f>AVERAGEIFS(User_Login_Table[TIME_DIFF_BETWEEN_PREV_LOGIN],User_Login_Table[USER_CODE],B382)</f>
        <v>3.6725171296296294E-2</v>
      </c>
      <c r="I382">
        <f>COUNTIFS(User_Login_Table[USER_CODE],B382,User_Login_Table[DEVICE_ID],"&lt;&gt;")</f>
        <v>10</v>
      </c>
    </row>
    <row r="383" spans="1:9" x14ac:dyDescent="0.25">
      <c r="A383" t="s">
        <v>166</v>
      </c>
      <c r="B383" t="s">
        <v>773</v>
      </c>
      <c r="C383" t="s">
        <v>774</v>
      </c>
      <c r="E383">
        <f>COUNTIF(User_Login_Table[USER_CODE],B383)</f>
        <v>6</v>
      </c>
      <c r="F383" s="2">
        <f>_xlfn.MINIFS(User_Login_Table[LOGIN_TIME],User_Login_Table[USER_CODE],B383)</f>
        <v>0.37296109953703699</v>
      </c>
      <c r="G383" s="2">
        <f>_xlfn.MAXIFS(User_Login_Table[LOGIN_TIME],User_Login_Table[USER_CODE],B383)</f>
        <v>0.74930524305555546</v>
      </c>
      <c r="H383" s="2">
        <f>AVERAGEIFS(User_Login_Table[TIME_DIFF_BETWEEN_PREV_LOGIN],User_Login_Table[USER_CODE],B383)</f>
        <v>6.2724021990740744E-2</v>
      </c>
      <c r="I383">
        <f>COUNTIFS(User_Login_Table[USER_CODE],B383,User_Login_Table[DEVICE_ID],"&lt;&gt;")</f>
        <v>6</v>
      </c>
    </row>
    <row r="384" spans="1:9" x14ac:dyDescent="0.25">
      <c r="A384" t="s">
        <v>64</v>
      </c>
      <c r="B384" t="s">
        <v>775</v>
      </c>
      <c r="C384" t="s">
        <v>776</v>
      </c>
      <c r="E384">
        <f>COUNTIF(User_Login_Table[USER_CODE],B384)</f>
        <v>2</v>
      </c>
      <c r="F384" s="2">
        <f>_xlfn.MINIFS(User_Login_Table[LOGIN_TIME],User_Login_Table[USER_CODE],B384)</f>
        <v>0.37994518518518516</v>
      </c>
      <c r="G384" s="2">
        <f>_xlfn.MAXIFS(User_Login_Table[LOGIN_TIME],User_Login_Table[USER_CODE],B384)</f>
        <v>0.38812241898148153</v>
      </c>
      <c r="H384" s="2">
        <f>AVERAGEIFS(User_Login_Table[TIME_DIFF_BETWEEN_PREV_LOGIN],User_Login_Table[USER_CODE],B384)</f>
        <v>4.0886168981481485E-3</v>
      </c>
      <c r="I384">
        <f>COUNTIFS(User_Login_Table[USER_CODE],B384,User_Login_Table[DEVICE_ID],"&lt;&gt;")</f>
        <v>2</v>
      </c>
    </row>
    <row r="385" spans="1:9" x14ac:dyDescent="0.25">
      <c r="A385" t="s">
        <v>64</v>
      </c>
      <c r="B385" t="s">
        <v>777</v>
      </c>
      <c r="C385" t="s">
        <v>778</v>
      </c>
      <c r="E385">
        <f>COUNTIF(User_Login_Table[USER_CODE],B385)</f>
        <v>7</v>
      </c>
      <c r="F385" s="2">
        <f>_xlfn.MINIFS(User_Login_Table[LOGIN_TIME],User_Login_Table[USER_CODE],B385)</f>
        <v>0.3768529166666667</v>
      </c>
      <c r="G385" s="2">
        <f>_xlfn.MAXIFS(User_Login_Table[LOGIN_TIME],User_Login_Table[USER_CODE],B385)</f>
        <v>0.67018070601851853</v>
      </c>
      <c r="H385" s="2">
        <f>AVERAGEIFS(User_Login_Table[TIME_DIFF_BETWEEN_PREV_LOGIN],User_Login_Table[USER_CODE],B385)</f>
        <v>4.1903968253968249E-2</v>
      </c>
      <c r="I385">
        <f>COUNTIFS(User_Login_Table[USER_CODE],B385,User_Login_Table[DEVICE_ID],"&lt;&gt;")</f>
        <v>7</v>
      </c>
    </row>
    <row r="386" spans="1:9" x14ac:dyDescent="0.25">
      <c r="A386" t="s">
        <v>50</v>
      </c>
      <c r="B386" t="s">
        <v>779</v>
      </c>
      <c r="C386" t="s">
        <v>780</v>
      </c>
      <c r="E386">
        <f>COUNTIF(User_Login_Table[USER_CODE],B386)</f>
        <v>4</v>
      </c>
      <c r="F386" s="2">
        <f>_xlfn.MINIFS(User_Login_Table[LOGIN_TIME],User_Login_Table[USER_CODE],B386)</f>
        <v>0.37270347222222222</v>
      </c>
      <c r="G386" s="2">
        <f>_xlfn.MAXIFS(User_Login_Table[LOGIN_TIME],User_Login_Table[USER_CODE],B386)</f>
        <v>0.68803466435185179</v>
      </c>
      <c r="H386" s="2">
        <f>AVERAGEIFS(User_Login_Table[TIME_DIFF_BETWEEN_PREV_LOGIN],User_Login_Table[USER_CODE],B386)</f>
        <v>7.8832798032407406E-2</v>
      </c>
      <c r="I386">
        <f>COUNTIFS(User_Login_Table[USER_CODE],B386,User_Login_Table[DEVICE_ID],"&lt;&gt;")</f>
        <v>4</v>
      </c>
    </row>
    <row r="387" spans="1:9" x14ac:dyDescent="0.25">
      <c r="A387" t="s">
        <v>9</v>
      </c>
      <c r="B387" t="s">
        <v>781</v>
      </c>
      <c r="C387" t="s">
        <v>782</v>
      </c>
      <c r="E387">
        <f>COUNTIF(User_Login_Table[USER_CODE],B387)</f>
        <v>15</v>
      </c>
      <c r="F387" s="2">
        <f>_xlfn.MINIFS(User_Login_Table[LOGIN_TIME],User_Login_Table[USER_CODE],B387)</f>
        <v>0.3772876736111111</v>
      </c>
      <c r="G387" s="2">
        <f>_xlfn.MAXIFS(User_Login_Table[LOGIN_TIME],User_Login_Table[USER_CODE],B387)</f>
        <v>0.72016296296296289</v>
      </c>
      <c r="H387" s="2">
        <f>AVERAGEIFS(User_Login_Table[TIME_DIFF_BETWEEN_PREV_LOGIN],User_Login_Table[USER_CODE],B387)</f>
        <v>2.28583549382716E-2</v>
      </c>
      <c r="I387">
        <f>COUNTIFS(User_Login_Table[USER_CODE],B387,User_Login_Table[DEVICE_ID],"&lt;&gt;")</f>
        <v>15</v>
      </c>
    </row>
    <row r="388" spans="1:9" x14ac:dyDescent="0.25">
      <c r="A388" t="s">
        <v>9</v>
      </c>
      <c r="B388" t="s">
        <v>783</v>
      </c>
      <c r="C388" t="s">
        <v>784</v>
      </c>
      <c r="E388">
        <f>COUNTIF(User_Login_Table[USER_CODE],B388)</f>
        <v>4</v>
      </c>
      <c r="F388" s="2">
        <f>_xlfn.MINIFS(User_Login_Table[LOGIN_TIME],User_Login_Table[USER_CODE],B388)</f>
        <v>0.37202908564814813</v>
      </c>
      <c r="G388" s="2">
        <f>_xlfn.MAXIFS(User_Login_Table[LOGIN_TIME],User_Login_Table[USER_CODE],B388)</f>
        <v>0.76945628472222216</v>
      </c>
      <c r="H388" s="2">
        <f>AVERAGEIFS(User_Login_Table[TIME_DIFF_BETWEEN_PREV_LOGIN],User_Login_Table[USER_CODE],B388)</f>
        <v>9.9356799768518522E-2</v>
      </c>
      <c r="I388">
        <f>COUNTIFS(User_Login_Table[USER_CODE],B388,User_Login_Table[DEVICE_ID],"&lt;&gt;")</f>
        <v>4</v>
      </c>
    </row>
    <row r="389" spans="1:9" x14ac:dyDescent="0.25">
      <c r="A389" t="s">
        <v>50</v>
      </c>
      <c r="B389" t="s">
        <v>785</v>
      </c>
      <c r="C389" t="s">
        <v>786</v>
      </c>
      <c r="E389">
        <f>COUNTIF(User_Login_Table[USER_CODE],B389)</f>
        <v>3</v>
      </c>
      <c r="F389" s="2">
        <f>_xlfn.MINIFS(User_Login_Table[LOGIN_TIME],User_Login_Table[USER_CODE],B389)</f>
        <v>0.36501743055555558</v>
      </c>
      <c r="G389" s="2">
        <f>_xlfn.MAXIFS(User_Login_Table[LOGIN_TIME],User_Login_Table[USER_CODE],B389)</f>
        <v>0.72423914351851859</v>
      </c>
      <c r="H389" s="2">
        <f>AVERAGEIFS(User_Login_Table[TIME_DIFF_BETWEEN_PREV_LOGIN],User_Login_Table[USER_CODE],B389)</f>
        <v>0.11974057098765432</v>
      </c>
      <c r="I389">
        <f>COUNTIFS(User_Login_Table[USER_CODE],B389,User_Login_Table[DEVICE_ID],"&lt;&gt;")</f>
        <v>3</v>
      </c>
    </row>
    <row r="390" spans="1:9" x14ac:dyDescent="0.25">
      <c r="A390" t="s">
        <v>50</v>
      </c>
      <c r="B390" t="s">
        <v>787</v>
      </c>
      <c r="C390" t="s">
        <v>788</v>
      </c>
      <c r="E390">
        <f>COUNTIF(User_Login_Table[USER_CODE],B390)</f>
        <v>6</v>
      </c>
      <c r="F390" s="2">
        <f>_xlfn.MINIFS(User_Login_Table[LOGIN_TIME],User_Login_Table[USER_CODE],B390)</f>
        <v>0.37406832175925925</v>
      </c>
      <c r="G390" s="2">
        <f>_xlfn.MAXIFS(User_Login_Table[LOGIN_TIME],User_Login_Table[USER_CODE],B390)</f>
        <v>0.8999936111111112</v>
      </c>
      <c r="H390" s="2">
        <f>AVERAGEIFS(User_Login_Table[TIME_DIFF_BETWEEN_PREV_LOGIN],User_Login_Table[USER_CODE],B390)</f>
        <v>8.7654214891975293E-2</v>
      </c>
      <c r="I390">
        <f>COUNTIFS(User_Login_Table[USER_CODE],B390,User_Login_Table[DEVICE_ID],"&lt;&gt;")</f>
        <v>6</v>
      </c>
    </row>
    <row r="391" spans="1:9" x14ac:dyDescent="0.25">
      <c r="A391" t="s">
        <v>50</v>
      </c>
      <c r="B391" t="s">
        <v>789</v>
      </c>
      <c r="C391" t="s">
        <v>790</v>
      </c>
      <c r="E391">
        <f>COUNTIF(User_Login_Table[USER_CODE],B391)</f>
        <v>16</v>
      </c>
      <c r="F391" s="2">
        <f>_xlfn.MINIFS(User_Login_Table[LOGIN_TIME],User_Login_Table[USER_CODE],B391)</f>
        <v>0.35556796296296295</v>
      </c>
      <c r="G391" s="2">
        <f>_xlfn.MAXIFS(User_Login_Table[LOGIN_TIME],User_Login_Table[USER_CODE],B391)</f>
        <v>0.81227114583333337</v>
      </c>
      <c r="H391" s="2">
        <f>AVERAGEIFS(User_Login_Table[TIME_DIFF_BETWEEN_PREV_LOGIN],User_Login_Table[USER_CODE],B391)</f>
        <v>2.8543948206018514E-2</v>
      </c>
      <c r="I391">
        <f>COUNTIFS(User_Login_Table[USER_CODE],B391,User_Login_Table[DEVICE_ID],"&lt;&gt;")</f>
        <v>16</v>
      </c>
    </row>
    <row r="392" spans="1:9" x14ac:dyDescent="0.25">
      <c r="A392" t="s">
        <v>50</v>
      </c>
      <c r="B392" t="s">
        <v>791</v>
      </c>
      <c r="C392" t="s">
        <v>792</v>
      </c>
      <c r="E392">
        <f>COUNTIF(User_Login_Table[USER_CODE],B392)</f>
        <v>20</v>
      </c>
      <c r="F392" s="2">
        <f>_xlfn.MINIFS(User_Login_Table[LOGIN_TIME],User_Login_Table[USER_CODE],B392)</f>
        <v>0.44025175925925925</v>
      </c>
      <c r="G392" s="2">
        <f>_xlfn.MAXIFS(User_Login_Table[LOGIN_TIME],User_Login_Table[USER_CODE],B392)</f>
        <v>0.72595290509259269</v>
      </c>
      <c r="H392" s="2">
        <f>AVERAGEIFS(User_Login_Table[TIME_DIFF_BETWEEN_PREV_LOGIN],User_Login_Table[USER_CODE],B392)</f>
        <v>1.4285057291666663E-2</v>
      </c>
      <c r="I392">
        <f>COUNTIFS(User_Login_Table[USER_CODE],B392,User_Login_Table[DEVICE_ID],"&lt;&gt;")</f>
        <v>20</v>
      </c>
    </row>
    <row r="393" spans="1:9" x14ac:dyDescent="0.25">
      <c r="A393" t="s">
        <v>64</v>
      </c>
      <c r="B393" t="s">
        <v>793</v>
      </c>
      <c r="C393" t="s">
        <v>794</v>
      </c>
      <c r="E393">
        <f>COUNTIF(User_Login_Table[USER_CODE],B393)</f>
        <v>23</v>
      </c>
      <c r="F393" s="2">
        <f>_xlfn.MINIFS(User_Login_Table[LOGIN_TIME],User_Login_Table[USER_CODE],B393)</f>
        <v>0.40323593750000003</v>
      </c>
      <c r="G393" s="2">
        <f>_xlfn.MAXIFS(User_Login_Table[LOGIN_TIME],User_Login_Table[USER_CODE],B393)</f>
        <v>0.72674259259259255</v>
      </c>
      <c r="H393" s="2">
        <f>AVERAGEIFS(User_Login_Table[TIME_DIFF_BETWEEN_PREV_LOGIN],User_Login_Table[USER_CODE],B393)</f>
        <v>1.4065507246376814E-2</v>
      </c>
      <c r="I393">
        <f>COUNTIFS(User_Login_Table[USER_CODE],B393,User_Login_Table[DEVICE_ID],"&lt;&gt;")</f>
        <v>23</v>
      </c>
    </row>
    <row r="394" spans="1:9" x14ac:dyDescent="0.25">
      <c r="A394" t="s">
        <v>50</v>
      </c>
      <c r="B394" t="s">
        <v>795</v>
      </c>
      <c r="C394" t="s">
        <v>796</v>
      </c>
      <c r="E394">
        <f>COUNTIF(User_Login_Table[USER_CODE],B394)</f>
        <v>4</v>
      </c>
      <c r="F394" s="2">
        <f>_xlfn.MINIFS(User_Login_Table[LOGIN_TIME],User_Login_Table[USER_CODE],B394)</f>
        <v>0.36015917824074073</v>
      </c>
      <c r="G394" s="2">
        <f>_xlfn.MAXIFS(User_Login_Table[LOGIN_TIME],User_Login_Table[USER_CODE],B394)</f>
        <v>0.70741989583333342</v>
      </c>
      <c r="H394" s="2">
        <f>AVERAGEIFS(User_Login_Table[TIME_DIFF_BETWEEN_PREV_LOGIN],User_Login_Table[USER_CODE],B394)</f>
        <v>8.6815176504629624E-2</v>
      </c>
      <c r="I394">
        <f>COUNTIFS(User_Login_Table[USER_CODE],B394,User_Login_Table[DEVICE_ID],"&lt;&gt;")</f>
        <v>4</v>
      </c>
    </row>
    <row r="395" spans="1:9" x14ac:dyDescent="0.25">
      <c r="A395" t="s">
        <v>50</v>
      </c>
      <c r="B395" t="s">
        <v>797</v>
      </c>
      <c r="C395" t="s">
        <v>798</v>
      </c>
      <c r="E395">
        <f>COUNTIF(User_Login_Table[USER_CODE],B395)</f>
        <v>11</v>
      </c>
      <c r="F395" s="2">
        <f>_xlfn.MINIFS(User_Login_Table[LOGIN_TIME],User_Login_Table[USER_CODE],B395)</f>
        <v>0.47787923611111111</v>
      </c>
      <c r="G395" s="2">
        <f>_xlfn.MAXIFS(User_Login_Table[LOGIN_TIME],User_Login_Table[USER_CODE],B395)</f>
        <v>0.77001678240740734</v>
      </c>
      <c r="H395" s="2">
        <f>AVERAGEIFS(User_Login_Table[TIME_DIFF_BETWEEN_PREV_LOGIN],User_Login_Table[USER_CODE],B395)</f>
        <v>2.6557960858585861E-2</v>
      </c>
      <c r="I395">
        <f>COUNTIFS(User_Login_Table[USER_CODE],B395,User_Login_Table[DEVICE_ID],"&lt;&gt;")</f>
        <v>11</v>
      </c>
    </row>
    <row r="396" spans="1:9" x14ac:dyDescent="0.25">
      <c r="A396" t="s">
        <v>9</v>
      </c>
      <c r="B396" t="s">
        <v>799</v>
      </c>
      <c r="C396" t="s">
        <v>800</v>
      </c>
      <c r="E396">
        <f>COUNTIF(User_Login_Table[USER_CODE],B396)</f>
        <v>4</v>
      </c>
      <c r="F396" s="2">
        <f>_xlfn.MINIFS(User_Login_Table[LOGIN_TIME],User_Login_Table[USER_CODE],B396)</f>
        <v>0.38327208333333335</v>
      </c>
      <c r="G396" s="2">
        <f>_xlfn.MAXIFS(User_Login_Table[LOGIN_TIME],User_Login_Table[USER_CODE],B396)</f>
        <v>0.97620788194444452</v>
      </c>
      <c r="H396" s="2">
        <f>AVERAGEIFS(User_Login_Table[TIME_DIFF_BETWEEN_PREV_LOGIN],User_Login_Table[USER_CODE],B396)</f>
        <v>0.14823394965277778</v>
      </c>
      <c r="I396">
        <f>COUNTIFS(User_Login_Table[USER_CODE],B396,User_Login_Table[DEVICE_ID],"&lt;&gt;")</f>
        <v>4</v>
      </c>
    </row>
    <row r="397" spans="1:9" x14ac:dyDescent="0.25">
      <c r="A397" t="s">
        <v>9</v>
      </c>
      <c r="B397" t="s">
        <v>801</v>
      </c>
      <c r="C397" t="s">
        <v>802</v>
      </c>
      <c r="E397">
        <f>COUNTIF(User_Login_Table[USER_CODE],B397)</f>
        <v>4</v>
      </c>
      <c r="F397" s="2">
        <f>_xlfn.MINIFS(User_Login_Table[LOGIN_TIME],User_Login_Table[USER_CODE],B397)</f>
        <v>0.38273027777777774</v>
      </c>
      <c r="G397" s="2">
        <f>_xlfn.MAXIFS(User_Login_Table[LOGIN_TIME],User_Login_Table[USER_CODE],B397)</f>
        <v>0.8823313425925926</v>
      </c>
      <c r="H397" s="2">
        <f>AVERAGEIFS(User_Login_Table[TIME_DIFF_BETWEEN_PREV_LOGIN],User_Login_Table[USER_CODE],B397)</f>
        <v>0.12490026331018518</v>
      </c>
      <c r="I397">
        <f>COUNTIFS(User_Login_Table[USER_CODE],B397,User_Login_Table[DEVICE_ID],"&lt;&gt;")</f>
        <v>4</v>
      </c>
    </row>
    <row r="398" spans="1:9" x14ac:dyDescent="0.25">
      <c r="A398" t="s">
        <v>50</v>
      </c>
      <c r="B398" t="s">
        <v>803</v>
      </c>
      <c r="C398" t="s">
        <v>804</v>
      </c>
      <c r="E398">
        <f>COUNTIF(User_Login_Table[USER_CODE],B398)</f>
        <v>4</v>
      </c>
      <c r="F398" s="2">
        <f>_xlfn.MINIFS(User_Login_Table[LOGIN_TIME],User_Login_Table[USER_CODE],B398)</f>
        <v>0.43841416666666672</v>
      </c>
      <c r="G398" s="2">
        <f>_xlfn.MAXIFS(User_Login_Table[LOGIN_TIME],User_Login_Table[USER_CODE],B398)</f>
        <v>0.50767922453703707</v>
      </c>
      <c r="H398" s="2">
        <f>AVERAGEIFS(User_Login_Table[TIME_DIFF_BETWEEN_PREV_LOGIN],User_Login_Table[USER_CODE],B398)</f>
        <v>1.7316264467592591E-2</v>
      </c>
      <c r="I398">
        <f>COUNTIFS(User_Login_Table[USER_CODE],B398,User_Login_Table[DEVICE_ID],"&lt;&gt;")</f>
        <v>4</v>
      </c>
    </row>
    <row r="399" spans="1:9" x14ac:dyDescent="0.25">
      <c r="A399" t="s">
        <v>64</v>
      </c>
      <c r="B399" t="s">
        <v>805</v>
      </c>
      <c r="C399" t="s">
        <v>806</v>
      </c>
      <c r="E399">
        <f>COUNTIF(User_Login_Table[USER_CODE],B399)</f>
        <v>4</v>
      </c>
      <c r="F399" s="2">
        <f>_xlfn.MINIFS(User_Login_Table[LOGIN_TIME],User_Login_Table[USER_CODE],B399)</f>
        <v>0.36150663194444443</v>
      </c>
      <c r="G399" s="2">
        <f>_xlfn.MAXIFS(User_Login_Table[LOGIN_TIME],User_Login_Table[USER_CODE],B399)</f>
        <v>0.67710868055555551</v>
      </c>
      <c r="H399" s="2">
        <f>AVERAGEIFS(User_Login_Table[TIME_DIFF_BETWEEN_PREV_LOGIN],User_Login_Table[USER_CODE],B399)</f>
        <v>7.8900509259259261E-2</v>
      </c>
      <c r="I399">
        <f>COUNTIFS(User_Login_Table[USER_CODE],B399,User_Login_Table[DEVICE_ID],"&lt;&gt;")</f>
        <v>4</v>
      </c>
    </row>
    <row r="400" spans="1:9" x14ac:dyDescent="0.25">
      <c r="A400" t="s">
        <v>64</v>
      </c>
      <c r="B400" t="s">
        <v>807</v>
      </c>
      <c r="C400" t="s">
        <v>808</v>
      </c>
      <c r="E400">
        <f>COUNTIF(User_Login_Table[USER_CODE],B400)</f>
        <v>5</v>
      </c>
      <c r="F400" s="2">
        <f>_xlfn.MINIFS(User_Login_Table[LOGIN_TIME],User_Login_Table[USER_CODE],B400)</f>
        <v>0.37568427083333328</v>
      </c>
      <c r="G400" s="2">
        <f>_xlfn.MAXIFS(User_Login_Table[LOGIN_TIME],User_Login_Table[USER_CODE],B400)</f>
        <v>0.75452572916666671</v>
      </c>
      <c r="H400" s="2">
        <f>AVERAGEIFS(User_Login_Table[TIME_DIFF_BETWEEN_PREV_LOGIN],User_Login_Table[USER_CODE],B400)</f>
        <v>7.576829398148148E-2</v>
      </c>
      <c r="I400">
        <f>COUNTIFS(User_Login_Table[USER_CODE],B400,User_Login_Table[DEVICE_ID],"&lt;&gt;")</f>
        <v>5</v>
      </c>
    </row>
    <row r="401" spans="1:9" x14ac:dyDescent="0.25">
      <c r="A401" t="s">
        <v>87</v>
      </c>
      <c r="B401" t="s">
        <v>809</v>
      </c>
      <c r="C401" t="s">
        <v>810</v>
      </c>
      <c r="E401">
        <f>COUNTIF(User_Login_Table[USER_CODE],B401)</f>
        <v>7</v>
      </c>
      <c r="F401" s="2">
        <f>_xlfn.MINIFS(User_Login_Table[LOGIN_TIME],User_Login_Table[USER_CODE],B401)</f>
        <v>0.391571099537037</v>
      </c>
      <c r="G401" s="2">
        <f>_xlfn.MAXIFS(User_Login_Table[LOGIN_TIME],User_Login_Table[USER_CODE],B401)</f>
        <v>0.82119789351851846</v>
      </c>
      <c r="H401" s="2">
        <f>AVERAGEIFS(User_Login_Table[TIME_DIFF_BETWEEN_PREV_LOGIN],User_Login_Table[USER_CODE],B401)</f>
        <v>6.1375257936507936E-2</v>
      </c>
      <c r="I401">
        <f>COUNTIFS(User_Login_Table[USER_CODE],B401,User_Login_Table[DEVICE_ID],"&lt;&gt;")</f>
        <v>7</v>
      </c>
    </row>
    <row r="402" spans="1:9" x14ac:dyDescent="0.25">
      <c r="A402" t="s">
        <v>87</v>
      </c>
      <c r="B402" t="s">
        <v>811</v>
      </c>
      <c r="C402" t="s">
        <v>812</v>
      </c>
      <c r="E402">
        <f>COUNTIF(User_Login_Table[USER_CODE],B402)</f>
        <v>12</v>
      </c>
      <c r="F402" s="2">
        <f>_xlfn.MINIFS(User_Login_Table[LOGIN_TIME],User_Login_Table[USER_CODE],B402)</f>
        <v>0.36736576388888892</v>
      </c>
      <c r="G402" s="2">
        <f>_xlfn.MAXIFS(User_Login_Table[LOGIN_TIME],User_Login_Table[USER_CODE],B402)</f>
        <v>0.81650784722222225</v>
      </c>
      <c r="H402" s="2">
        <f>AVERAGEIFS(User_Login_Table[TIME_DIFF_BETWEEN_PREV_LOGIN],User_Login_Table[USER_CODE],B402)</f>
        <v>3.7428507908950616E-2</v>
      </c>
      <c r="I402">
        <f>COUNTIFS(User_Login_Table[USER_CODE],B402,User_Login_Table[DEVICE_ID],"&lt;&gt;")</f>
        <v>12</v>
      </c>
    </row>
    <row r="403" spans="1:9" x14ac:dyDescent="0.25">
      <c r="A403" t="s">
        <v>166</v>
      </c>
      <c r="B403" t="s">
        <v>813</v>
      </c>
      <c r="C403" t="s">
        <v>814</v>
      </c>
      <c r="E403">
        <f>COUNTIF(User_Login_Table[USER_CODE],B403)</f>
        <v>8</v>
      </c>
      <c r="F403" s="2">
        <f>_xlfn.MINIFS(User_Login_Table[LOGIN_TIME],User_Login_Table[USER_CODE],B403)</f>
        <v>0.35977056712962963</v>
      </c>
      <c r="G403" s="2">
        <f>_xlfn.MAXIFS(User_Login_Table[LOGIN_TIME],User_Login_Table[USER_CODE],B403)</f>
        <v>0.76187986111111117</v>
      </c>
      <c r="H403" s="2">
        <f>AVERAGEIFS(User_Login_Table[TIME_DIFF_BETWEEN_PREV_LOGIN],User_Login_Table[USER_CODE],B403)</f>
        <v>5.0263661747685186E-2</v>
      </c>
      <c r="I403">
        <f>COUNTIFS(User_Login_Table[USER_CODE],B403,User_Login_Table[DEVICE_ID],"&lt;&gt;")</f>
        <v>8</v>
      </c>
    </row>
    <row r="404" spans="1:9" x14ac:dyDescent="0.25">
      <c r="A404" t="s">
        <v>50</v>
      </c>
      <c r="B404" t="s">
        <v>815</v>
      </c>
      <c r="C404" t="s">
        <v>816</v>
      </c>
      <c r="E404">
        <f>COUNTIF(User_Login_Table[USER_CODE],B404)</f>
        <v>5</v>
      </c>
      <c r="F404" s="2">
        <f>_xlfn.MINIFS(User_Login_Table[LOGIN_TIME],User_Login_Table[USER_CODE],B404)</f>
        <v>0.35740843750000001</v>
      </c>
      <c r="G404" s="2">
        <f>_xlfn.MAXIFS(User_Login_Table[LOGIN_TIME],User_Login_Table[USER_CODE],B404)</f>
        <v>0.74514505787037033</v>
      </c>
      <c r="H404" s="2">
        <f>AVERAGEIFS(User_Login_Table[TIME_DIFF_BETWEEN_PREV_LOGIN],User_Login_Table[USER_CODE],B404)</f>
        <v>7.7547321759259269E-2</v>
      </c>
      <c r="I404">
        <f>COUNTIFS(User_Login_Table[USER_CODE],B404,User_Login_Table[DEVICE_ID],"&lt;&gt;")</f>
        <v>5</v>
      </c>
    </row>
    <row r="405" spans="1:9" x14ac:dyDescent="0.25">
      <c r="A405" t="s">
        <v>87</v>
      </c>
      <c r="B405" t="s">
        <v>817</v>
      </c>
      <c r="C405" t="s">
        <v>818</v>
      </c>
      <c r="E405">
        <f>COUNTIF(User_Login_Table[USER_CODE],B405)</f>
        <v>9</v>
      </c>
      <c r="F405" s="2">
        <f>_xlfn.MINIFS(User_Login_Table[LOGIN_TIME],User_Login_Table[USER_CODE],B405)</f>
        <v>0.35844024305555555</v>
      </c>
      <c r="G405" s="2">
        <f>_xlfn.MAXIFS(User_Login_Table[LOGIN_TIME],User_Login_Table[USER_CODE],B405)</f>
        <v>0.75235223379629623</v>
      </c>
      <c r="H405" s="2">
        <f>AVERAGEIFS(User_Login_Table[TIME_DIFF_BETWEEN_PREV_LOGIN],User_Login_Table[USER_CODE],B405)</f>
        <v>4.3767997685185182E-2</v>
      </c>
      <c r="I405">
        <f>COUNTIFS(User_Login_Table[USER_CODE],B405,User_Login_Table[DEVICE_ID],"&lt;&gt;")</f>
        <v>9</v>
      </c>
    </row>
    <row r="406" spans="1:9" x14ac:dyDescent="0.25">
      <c r="A406" t="s">
        <v>87</v>
      </c>
      <c r="B406" t="s">
        <v>819</v>
      </c>
      <c r="C406" t="s">
        <v>820</v>
      </c>
      <c r="E406">
        <f>COUNTIF(User_Login_Table[USER_CODE],B406)</f>
        <v>9</v>
      </c>
      <c r="F406" s="2">
        <f>_xlfn.MINIFS(User_Login_Table[LOGIN_TIME],User_Login_Table[USER_CODE],B406)</f>
        <v>0.40251201388888891</v>
      </c>
      <c r="G406" s="2">
        <f>_xlfn.MAXIFS(User_Login_Table[LOGIN_TIME],User_Login_Table[USER_CODE],B406)</f>
        <v>0.84334997685185187</v>
      </c>
      <c r="H406" s="2">
        <f>AVERAGEIFS(User_Login_Table[TIME_DIFF_BETWEEN_PREV_LOGIN],User_Login_Table[USER_CODE],B406)</f>
        <v>4.8981995884773664E-2</v>
      </c>
      <c r="I406">
        <f>COUNTIFS(User_Login_Table[USER_CODE],B406,User_Login_Table[DEVICE_ID],"&lt;&gt;")</f>
        <v>9</v>
      </c>
    </row>
    <row r="407" spans="1:9" x14ac:dyDescent="0.25">
      <c r="A407" t="s">
        <v>50</v>
      </c>
      <c r="B407" t="s">
        <v>821</v>
      </c>
      <c r="C407" t="s">
        <v>822</v>
      </c>
      <c r="E407">
        <f>COUNTIF(User_Login_Table[USER_CODE],B407)</f>
        <v>8</v>
      </c>
      <c r="F407" s="2">
        <f>_xlfn.MINIFS(User_Login_Table[LOGIN_TIME],User_Login_Table[USER_CODE],B407)</f>
        <v>0.37615908564814809</v>
      </c>
      <c r="G407" s="2">
        <f>_xlfn.MAXIFS(User_Login_Table[LOGIN_TIME],User_Login_Table[USER_CODE],B407)</f>
        <v>0.80403862268518511</v>
      </c>
      <c r="H407" s="2">
        <f>AVERAGEIFS(User_Login_Table[TIME_DIFF_BETWEEN_PREV_LOGIN],User_Login_Table[USER_CODE],B407)</f>
        <v>5.3484943576388888E-2</v>
      </c>
      <c r="I407">
        <f>COUNTIFS(User_Login_Table[USER_CODE],B407,User_Login_Table[DEVICE_ID],"&lt;&gt;")</f>
        <v>8</v>
      </c>
    </row>
    <row r="408" spans="1:9" x14ac:dyDescent="0.25">
      <c r="A408" t="s">
        <v>166</v>
      </c>
      <c r="B408" t="s">
        <v>823</v>
      </c>
      <c r="C408" t="s">
        <v>824</v>
      </c>
      <c r="E408">
        <f>COUNTIF(User_Login_Table[USER_CODE],B408)</f>
        <v>8</v>
      </c>
      <c r="F408" s="2">
        <f>_xlfn.MINIFS(User_Login_Table[LOGIN_TIME],User_Login_Table[USER_CODE],B408)</f>
        <v>0.39910369212962959</v>
      </c>
      <c r="G408" s="2">
        <f>_xlfn.MAXIFS(User_Login_Table[LOGIN_TIME],User_Login_Table[USER_CODE],B408)</f>
        <v>0.80637805555555564</v>
      </c>
      <c r="H408" s="2">
        <f>AVERAGEIFS(User_Login_Table[TIME_DIFF_BETWEEN_PREV_LOGIN],User_Login_Table[USER_CODE],B408)</f>
        <v>5.0909295428240742E-2</v>
      </c>
      <c r="I408">
        <f>COUNTIFS(User_Login_Table[USER_CODE],B408,User_Login_Table[DEVICE_ID],"&lt;&gt;")</f>
        <v>8</v>
      </c>
    </row>
    <row r="409" spans="1:9" x14ac:dyDescent="0.25">
      <c r="A409" t="s">
        <v>166</v>
      </c>
      <c r="B409" t="s">
        <v>825</v>
      </c>
      <c r="C409" t="s">
        <v>826</v>
      </c>
      <c r="E409">
        <f>COUNTIF(User_Login_Table[USER_CODE],B409)</f>
        <v>7</v>
      </c>
      <c r="F409" s="2">
        <f>_xlfn.MINIFS(User_Login_Table[LOGIN_TIME],User_Login_Table[USER_CODE],B409)</f>
        <v>0.39220996527777779</v>
      </c>
      <c r="G409" s="2">
        <f>_xlfn.MAXIFS(User_Login_Table[LOGIN_TIME],User_Login_Table[USER_CODE],B409)</f>
        <v>0.75454608796296296</v>
      </c>
      <c r="H409" s="2">
        <f>AVERAGEIFS(User_Login_Table[TIME_DIFF_BETWEEN_PREV_LOGIN],User_Login_Table[USER_CODE],B409)</f>
        <v>5.1762303240740735E-2</v>
      </c>
      <c r="I409">
        <f>COUNTIFS(User_Login_Table[USER_CODE],B409,User_Login_Table[DEVICE_ID],"&lt;&gt;")</f>
        <v>7</v>
      </c>
    </row>
    <row r="410" spans="1:9" x14ac:dyDescent="0.25">
      <c r="A410" t="s">
        <v>87</v>
      </c>
      <c r="B410" t="s">
        <v>827</v>
      </c>
      <c r="C410" t="s">
        <v>828</v>
      </c>
      <c r="E410">
        <f>COUNTIF(User_Login_Table[USER_CODE],B410)</f>
        <v>12</v>
      </c>
      <c r="F410" s="2">
        <f>_xlfn.MINIFS(User_Login_Table[LOGIN_TIME],User_Login_Table[USER_CODE],B410)</f>
        <v>0.38490453703703703</v>
      </c>
      <c r="G410" s="2">
        <f>_xlfn.MAXIFS(User_Login_Table[LOGIN_TIME],User_Login_Table[USER_CODE],B410)</f>
        <v>0.75330210648148155</v>
      </c>
      <c r="H410" s="2">
        <f>AVERAGEIFS(User_Login_Table[TIME_DIFF_BETWEEN_PREV_LOGIN],User_Login_Table[USER_CODE],B410)</f>
        <v>3.0699798418209873E-2</v>
      </c>
      <c r="I410">
        <f>COUNTIFS(User_Login_Table[USER_CODE],B410,User_Login_Table[DEVICE_ID],"&lt;&gt;")</f>
        <v>12</v>
      </c>
    </row>
    <row r="411" spans="1:9" x14ac:dyDescent="0.25">
      <c r="A411" t="s">
        <v>64</v>
      </c>
      <c r="B411" t="s">
        <v>829</v>
      </c>
      <c r="C411" t="s">
        <v>830</v>
      </c>
      <c r="E411">
        <f>COUNTIF(User_Login_Table[USER_CODE],B411)</f>
        <v>8</v>
      </c>
      <c r="F411" s="2">
        <f>_xlfn.MINIFS(User_Login_Table[LOGIN_TIME],User_Login_Table[USER_CODE],B411)</f>
        <v>0.39106856481481483</v>
      </c>
      <c r="G411" s="2">
        <f>_xlfn.MAXIFS(User_Login_Table[LOGIN_TIME],User_Login_Table[USER_CODE],B411)</f>
        <v>0.73208072916666678</v>
      </c>
      <c r="H411" s="2">
        <f>AVERAGEIFS(User_Login_Table[TIME_DIFF_BETWEEN_PREV_LOGIN],User_Login_Table[USER_CODE],B411)</f>
        <v>4.2626521990740733E-2</v>
      </c>
      <c r="I411">
        <f>COUNTIFS(User_Login_Table[USER_CODE],B411,User_Login_Table[DEVICE_ID],"&lt;&gt;")</f>
        <v>8</v>
      </c>
    </row>
    <row r="412" spans="1:9" x14ac:dyDescent="0.25">
      <c r="A412" t="s">
        <v>64</v>
      </c>
      <c r="B412" t="s">
        <v>831</v>
      </c>
      <c r="C412" t="s">
        <v>832</v>
      </c>
      <c r="E412">
        <f>COUNTIF(User_Login_Table[USER_CODE],B412)</f>
        <v>9</v>
      </c>
      <c r="F412" s="2">
        <f>_xlfn.MINIFS(User_Login_Table[LOGIN_TIME],User_Login_Table[USER_CODE],B412)</f>
        <v>0.35997042824074077</v>
      </c>
      <c r="G412" s="2">
        <f>_xlfn.MAXIFS(User_Login_Table[LOGIN_TIME],User_Login_Table[USER_CODE],B412)</f>
        <v>0.72532539351851855</v>
      </c>
      <c r="H412" s="2">
        <f>AVERAGEIFS(User_Login_Table[TIME_DIFF_BETWEEN_PREV_LOGIN],User_Login_Table[USER_CODE],B412)</f>
        <v>4.0594998713991769E-2</v>
      </c>
      <c r="I412">
        <f>COUNTIFS(User_Login_Table[USER_CODE],B412,User_Login_Table[DEVICE_ID],"&lt;&gt;")</f>
        <v>9</v>
      </c>
    </row>
    <row r="413" spans="1:9" x14ac:dyDescent="0.25">
      <c r="A413" t="s">
        <v>50</v>
      </c>
      <c r="B413" t="s">
        <v>833</v>
      </c>
      <c r="C413" t="s">
        <v>834</v>
      </c>
      <c r="E413">
        <f>COUNTIF(User_Login_Table[USER_CODE],B413)</f>
        <v>9</v>
      </c>
      <c r="F413" s="2">
        <f>_xlfn.MINIFS(User_Login_Table[LOGIN_TIME],User_Login_Table[USER_CODE],B413)</f>
        <v>0.37573252314814815</v>
      </c>
      <c r="G413" s="2">
        <f>_xlfn.MAXIFS(User_Login_Table[LOGIN_TIME],User_Login_Table[USER_CODE],B413)</f>
        <v>0.74088244212962973</v>
      </c>
      <c r="H413" s="2">
        <f>AVERAGEIFS(User_Login_Table[TIME_DIFF_BETWEEN_PREV_LOGIN],User_Login_Table[USER_CODE],B413)</f>
        <v>4.0572211934156381E-2</v>
      </c>
      <c r="I413">
        <f>COUNTIFS(User_Login_Table[USER_CODE],B413,User_Login_Table[DEVICE_ID],"&lt;&gt;")</f>
        <v>9</v>
      </c>
    </row>
    <row r="414" spans="1:9" x14ac:dyDescent="0.25">
      <c r="A414" t="s">
        <v>50</v>
      </c>
      <c r="B414" t="s">
        <v>835</v>
      </c>
      <c r="C414" t="s">
        <v>836</v>
      </c>
      <c r="E414">
        <f>COUNTIF(User_Login_Table[USER_CODE],B414)</f>
        <v>4</v>
      </c>
      <c r="F414" s="2">
        <f>_xlfn.MINIFS(User_Login_Table[LOGIN_TIME],User_Login_Table[USER_CODE],B414)</f>
        <v>0.37226224537037034</v>
      </c>
      <c r="G414" s="2">
        <f>_xlfn.MAXIFS(User_Login_Table[LOGIN_TIME],User_Login_Table[USER_CODE],B414)</f>
        <v>0.51737939814814815</v>
      </c>
      <c r="H414" s="2">
        <f>AVERAGEIFS(User_Login_Table[TIME_DIFF_BETWEEN_PREV_LOGIN],User_Login_Table[USER_CODE],B414)</f>
        <v>3.6279288194444446E-2</v>
      </c>
      <c r="I414">
        <f>COUNTIFS(User_Login_Table[USER_CODE],B414,User_Login_Table[DEVICE_ID],"&lt;&gt;")</f>
        <v>4</v>
      </c>
    </row>
    <row r="415" spans="1:9" x14ac:dyDescent="0.25">
      <c r="A415" t="s">
        <v>166</v>
      </c>
      <c r="B415" t="s">
        <v>837</v>
      </c>
      <c r="C415" t="s">
        <v>838</v>
      </c>
      <c r="E415">
        <f>COUNTIF(User_Login_Table[USER_CODE],B415)</f>
        <v>7</v>
      </c>
      <c r="F415" s="2">
        <f>_xlfn.MINIFS(User_Login_Table[LOGIN_TIME],User_Login_Table[USER_CODE],B415)</f>
        <v>0.36647974537037037</v>
      </c>
      <c r="G415" s="2">
        <f>_xlfn.MAXIFS(User_Login_Table[LOGIN_TIME],User_Login_Table[USER_CODE],B415)</f>
        <v>0.80962072916666672</v>
      </c>
      <c r="H415" s="2">
        <f>AVERAGEIFS(User_Login_Table[TIME_DIFF_BETWEEN_PREV_LOGIN],User_Login_Table[USER_CODE],B415)</f>
        <v>6.3305854828042338E-2</v>
      </c>
      <c r="I415">
        <f>COUNTIFS(User_Login_Table[USER_CODE],B415,User_Login_Table[DEVICE_ID],"&lt;&gt;")</f>
        <v>7</v>
      </c>
    </row>
    <row r="416" spans="1:9" x14ac:dyDescent="0.25">
      <c r="A416" t="s">
        <v>166</v>
      </c>
      <c r="B416" t="s">
        <v>839</v>
      </c>
      <c r="C416" t="s">
        <v>840</v>
      </c>
      <c r="E416">
        <f>COUNTIF(User_Login_Table[USER_CODE],B416)</f>
        <v>10</v>
      </c>
      <c r="F416" s="2">
        <f>_xlfn.MINIFS(User_Login_Table[LOGIN_TIME],User_Login_Table[USER_CODE],B416)</f>
        <v>0.35521013888888886</v>
      </c>
      <c r="G416" s="2">
        <f>_xlfn.MAXIFS(User_Login_Table[LOGIN_TIME],User_Login_Table[USER_CODE],B416)</f>
        <v>0.81300721064814818</v>
      </c>
      <c r="H416" s="2">
        <f>AVERAGEIFS(User_Login_Table[TIME_DIFF_BETWEEN_PREV_LOGIN],User_Login_Table[USER_CODE],B416)</f>
        <v>4.5779706018518516E-2</v>
      </c>
      <c r="I416">
        <f>COUNTIFS(User_Login_Table[USER_CODE],B416,User_Login_Table[DEVICE_ID],"&lt;&gt;")</f>
        <v>10</v>
      </c>
    </row>
    <row r="417" spans="1:9" x14ac:dyDescent="0.25">
      <c r="A417" t="s">
        <v>166</v>
      </c>
      <c r="B417" t="s">
        <v>841</v>
      </c>
      <c r="C417" t="s">
        <v>842</v>
      </c>
      <c r="E417">
        <f>COUNTIF(User_Login_Table[USER_CODE],B417)</f>
        <v>4</v>
      </c>
      <c r="F417" s="2">
        <f>_xlfn.MINIFS(User_Login_Table[LOGIN_TIME],User_Login_Table[USER_CODE],B417)</f>
        <v>0.37742074074074078</v>
      </c>
      <c r="G417" s="2">
        <f>_xlfn.MAXIFS(User_Login_Table[LOGIN_TIME],User_Login_Table[USER_CODE],B417)</f>
        <v>0.73422945601851852</v>
      </c>
      <c r="H417" s="2">
        <f>AVERAGEIFS(User_Login_Table[TIME_DIFF_BETWEEN_PREV_LOGIN],User_Login_Table[USER_CODE],B417)</f>
        <v>8.920217881944445E-2</v>
      </c>
      <c r="I417">
        <f>COUNTIFS(User_Login_Table[USER_CODE],B417,User_Login_Table[DEVICE_ID],"&lt;&gt;")</f>
        <v>4</v>
      </c>
    </row>
    <row r="418" spans="1:9" x14ac:dyDescent="0.25">
      <c r="A418" t="s">
        <v>87</v>
      </c>
      <c r="B418" t="s">
        <v>843</v>
      </c>
      <c r="C418" t="s">
        <v>844</v>
      </c>
      <c r="E418">
        <f>COUNTIF(User_Login_Table[USER_CODE],B418)</f>
        <v>7</v>
      </c>
      <c r="F418" s="2">
        <f>_xlfn.MINIFS(User_Login_Table[LOGIN_TIME],User_Login_Table[USER_CODE],B418)</f>
        <v>0.37776261574074077</v>
      </c>
      <c r="G418" s="2">
        <f>_xlfn.MAXIFS(User_Login_Table[LOGIN_TIME],User_Login_Table[USER_CODE],B418)</f>
        <v>0.80648563657407413</v>
      </c>
      <c r="H418" s="2">
        <f>AVERAGEIFS(User_Login_Table[TIME_DIFF_BETWEEN_PREV_LOGIN],User_Login_Table[USER_CODE],B418)</f>
        <v>6.1246145833333328E-2</v>
      </c>
      <c r="I418">
        <f>COUNTIFS(User_Login_Table[USER_CODE],B418,User_Login_Table[DEVICE_ID],"&lt;&gt;")</f>
        <v>7</v>
      </c>
    </row>
    <row r="419" spans="1:9" x14ac:dyDescent="0.25">
      <c r="A419" t="s">
        <v>87</v>
      </c>
      <c r="B419" t="s">
        <v>845</v>
      </c>
      <c r="C419" t="s">
        <v>846</v>
      </c>
      <c r="E419">
        <f>COUNTIF(User_Login_Table[USER_CODE],B419)</f>
        <v>9</v>
      </c>
      <c r="F419" s="2">
        <f>_xlfn.MINIFS(User_Login_Table[LOGIN_TIME],User_Login_Table[USER_CODE],B419)</f>
        <v>0.37934383101851848</v>
      </c>
      <c r="G419" s="2">
        <f>_xlfn.MAXIFS(User_Login_Table[LOGIN_TIME],User_Login_Table[USER_CODE],B419)</f>
        <v>0.80621728009259253</v>
      </c>
      <c r="H419" s="2">
        <f>AVERAGEIFS(User_Login_Table[TIME_DIFF_BETWEEN_PREV_LOGIN],User_Login_Table[USER_CODE],B419)</f>
        <v>4.7430384516460901E-2</v>
      </c>
      <c r="I419">
        <f>COUNTIFS(User_Login_Table[USER_CODE],B419,User_Login_Table[DEVICE_ID],"&lt;&gt;")</f>
        <v>9</v>
      </c>
    </row>
    <row r="420" spans="1:9" x14ac:dyDescent="0.25">
      <c r="A420" t="s">
        <v>87</v>
      </c>
      <c r="B420" t="s">
        <v>847</v>
      </c>
      <c r="C420" t="s">
        <v>848</v>
      </c>
      <c r="E420">
        <f>COUNTIF(User_Login_Table[USER_CODE],B420)</f>
        <v>7</v>
      </c>
      <c r="F420" s="2">
        <f>_xlfn.MINIFS(User_Login_Table[LOGIN_TIME],User_Login_Table[USER_CODE],B420)</f>
        <v>0.41301600694444446</v>
      </c>
      <c r="G420" s="2">
        <f>_xlfn.MAXIFS(User_Login_Table[LOGIN_TIME],User_Login_Table[USER_CODE],B420)</f>
        <v>0.69553728009259252</v>
      </c>
      <c r="H420" s="2">
        <f>AVERAGEIFS(User_Login_Table[TIME_DIFF_BETWEEN_PREV_LOGIN],User_Login_Table[USER_CODE],B420)</f>
        <v>4.0360180224867724E-2</v>
      </c>
      <c r="I420">
        <f>COUNTIFS(User_Login_Table[USER_CODE],B420,User_Login_Table[DEVICE_ID],"&lt;&gt;")</f>
        <v>7</v>
      </c>
    </row>
    <row r="421" spans="1:9" x14ac:dyDescent="0.25">
      <c r="A421" t="s">
        <v>87</v>
      </c>
      <c r="B421" t="s">
        <v>849</v>
      </c>
      <c r="C421" t="s">
        <v>850</v>
      </c>
      <c r="E421">
        <f>COUNTIF(User_Login_Table[USER_CODE],B421)</f>
        <v>5</v>
      </c>
      <c r="F421" s="2">
        <f>_xlfn.MINIFS(User_Login_Table[LOGIN_TIME],User_Login_Table[USER_CODE],B421)</f>
        <v>0.3840659490740741</v>
      </c>
      <c r="G421" s="2">
        <f>_xlfn.MAXIFS(User_Login_Table[LOGIN_TIME],User_Login_Table[USER_CODE],B421)</f>
        <v>0.89427120370370361</v>
      </c>
      <c r="H421" s="2">
        <f>AVERAGEIFS(User_Login_Table[TIME_DIFF_BETWEEN_PREV_LOGIN],User_Login_Table[USER_CODE],B421)</f>
        <v>0.1020410509259259</v>
      </c>
      <c r="I421">
        <f>COUNTIFS(User_Login_Table[USER_CODE],B421,User_Login_Table[DEVICE_ID],"&lt;&gt;")</f>
        <v>5</v>
      </c>
    </row>
    <row r="422" spans="1:9" x14ac:dyDescent="0.25">
      <c r="A422" t="s">
        <v>87</v>
      </c>
      <c r="B422" t="s">
        <v>851</v>
      </c>
      <c r="C422" t="s">
        <v>852</v>
      </c>
      <c r="E422">
        <f>COUNTIF(User_Login_Table[USER_CODE],B422)</f>
        <v>8</v>
      </c>
      <c r="F422" s="2">
        <f>_xlfn.MINIFS(User_Login_Table[LOGIN_TIME],User_Login_Table[USER_CODE],B422)</f>
        <v>0.38350972222222218</v>
      </c>
      <c r="G422" s="2">
        <f>_xlfn.MAXIFS(User_Login_Table[LOGIN_TIME],User_Login_Table[USER_CODE],B422)</f>
        <v>0.72222586805555566</v>
      </c>
      <c r="H422" s="2">
        <f>AVERAGEIFS(User_Login_Table[TIME_DIFF_BETWEEN_PREV_LOGIN],User_Login_Table[USER_CODE],B422)</f>
        <v>4.2339518229166657E-2</v>
      </c>
      <c r="I422">
        <f>COUNTIFS(User_Login_Table[USER_CODE],B422,User_Login_Table[DEVICE_ID],"&lt;&gt;")</f>
        <v>8</v>
      </c>
    </row>
    <row r="423" spans="1:9" x14ac:dyDescent="0.25">
      <c r="A423" t="s">
        <v>87</v>
      </c>
      <c r="B423" t="s">
        <v>853</v>
      </c>
      <c r="C423" t="s">
        <v>854</v>
      </c>
      <c r="E423">
        <f>COUNTIF(User_Login_Table[USER_CODE],B423)</f>
        <v>8</v>
      </c>
      <c r="F423" s="2">
        <f>_xlfn.MINIFS(User_Login_Table[LOGIN_TIME],User_Login_Table[USER_CODE],B423)</f>
        <v>0.35738606481481483</v>
      </c>
      <c r="G423" s="2">
        <f>_xlfn.MAXIFS(User_Login_Table[LOGIN_TIME],User_Login_Table[USER_CODE],B423)</f>
        <v>0.77567613425925919</v>
      </c>
      <c r="H423" s="2">
        <f>AVERAGEIFS(User_Login_Table[TIME_DIFF_BETWEEN_PREV_LOGIN],User_Login_Table[USER_CODE],B423)</f>
        <v>5.2286260127314813E-2</v>
      </c>
      <c r="I423">
        <f>COUNTIFS(User_Login_Table[USER_CODE],B423,User_Login_Table[DEVICE_ID],"&lt;&gt;")</f>
        <v>8</v>
      </c>
    </row>
    <row r="424" spans="1:9" x14ac:dyDescent="0.25">
      <c r="A424" t="s">
        <v>55</v>
      </c>
      <c r="B424" t="s">
        <v>855</v>
      </c>
      <c r="C424" t="s">
        <v>856</v>
      </c>
      <c r="E424">
        <f>COUNTIF(User_Login_Table[USER_CODE],B424)</f>
        <v>4</v>
      </c>
      <c r="F424" s="2">
        <f>_xlfn.MINIFS(User_Login_Table[LOGIN_TIME],User_Login_Table[USER_CODE],B424)</f>
        <v>0.37483207175925926</v>
      </c>
      <c r="G424" s="2">
        <f>_xlfn.MAXIFS(User_Login_Table[LOGIN_TIME],User_Login_Table[USER_CODE],B424)</f>
        <v>0.73104401620370363</v>
      </c>
      <c r="H424" s="2">
        <f>AVERAGEIFS(User_Login_Table[TIME_DIFF_BETWEEN_PREV_LOGIN],User_Login_Table[USER_CODE],B424)</f>
        <v>8.9052986111111121E-2</v>
      </c>
      <c r="I424">
        <f>COUNTIFS(User_Login_Table[USER_CODE],B424,User_Login_Table[DEVICE_ID],"&lt;&gt;")</f>
        <v>4</v>
      </c>
    </row>
    <row r="425" spans="1:9" x14ac:dyDescent="0.25">
      <c r="A425" t="s">
        <v>87</v>
      </c>
      <c r="B425" t="s">
        <v>857</v>
      </c>
      <c r="C425" t="s">
        <v>858</v>
      </c>
      <c r="E425">
        <f>COUNTIF(User_Login_Table[USER_CODE],B425)</f>
        <v>7</v>
      </c>
      <c r="F425" s="2">
        <f>_xlfn.MINIFS(User_Login_Table[LOGIN_TIME],User_Login_Table[USER_CODE],B425)</f>
        <v>0.37422135416666663</v>
      </c>
      <c r="G425" s="2">
        <f>_xlfn.MAXIFS(User_Login_Table[LOGIN_TIME],User_Login_Table[USER_CODE],B425)</f>
        <v>0.71260246527777771</v>
      </c>
      <c r="H425" s="2">
        <f>AVERAGEIFS(User_Login_Table[TIME_DIFF_BETWEEN_PREV_LOGIN],User_Login_Table[USER_CODE],B425)</f>
        <v>4.8340158730158733E-2</v>
      </c>
      <c r="I425">
        <f>COUNTIFS(User_Login_Table[USER_CODE],B425,User_Login_Table[DEVICE_ID],"&lt;&gt;")</f>
        <v>7</v>
      </c>
    </row>
    <row r="426" spans="1:9" x14ac:dyDescent="0.25">
      <c r="A426" t="s">
        <v>87</v>
      </c>
      <c r="B426" t="s">
        <v>859</v>
      </c>
      <c r="C426" t="s">
        <v>860</v>
      </c>
      <c r="E426">
        <f>COUNTIF(User_Login_Table[USER_CODE],B426)</f>
        <v>11</v>
      </c>
      <c r="F426" s="2">
        <f>_xlfn.MINIFS(User_Login_Table[LOGIN_TIME],User_Login_Table[USER_CODE],B426)</f>
        <v>0.37022548611111111</v>
      </c>
      <c r="G426" s="2">
        <f>_xlfn.MAXIFS(User_Login_Table[LOGIN_TIME],User_Login_Table[USER_CODE],B426)</f>
        <v>0.63035416666666666</v>
      </c>
      <c r="H426" s="2">
        <f>AVERAGEIFS(User_Login_Table[TIME_DIFF_BETWEEN_PREV_LOGIN],User_Login_Table[USER_CODE],B426)</f>
        <v>2.3648061868686867E-2</v>
      </c>
      <c r="I426">
        <f>COUNTIFS(User_Login_Table[USER_CODE],B426,User_Login_Table[DEVICE_ID],"&lt;&gt;")</f>
        <v>11</v>
      </c>
    </row>
    <row r="427" spans="1:9" x14ac:dyDescent="0.25">
      <c r="A427" t="s">
        <v>166</v>
      </c>
      <c r="B427" t="s">
        <v>861</v>
      </c>
      <c r="C427" t="s">
        <v>678</v>
      </c>
      <c r="E427">
        <f>COUNTIF(User_Login_Table[USER_CODE],B427)</f>
        <v>5</v>
      </c>
      <c r="F427" s="2">
        <f>_xlfn.MINIFS(User_Login_Table[LOGIN_TIME],User_Login_Table[USER_CODE],B427)</f>
        <v>0.35493320601851847</v>
      </c>
      <c r="G427" s="2">
        <f>_xlfn.MAXIFS(User_Login_Table[LOGIN_TIME],User_Login_Table[USER_CODE],B427)</f>
        <v>0.77558436342592596</v>
      </c>
      <c r="H427" s="2">
        <f>AVERAGEIFS(User_Login_Table[TIME_DIFF_BETWEEN_PREV_LOGIN],User_Login_Table[USER_CODE],B427)</f>
        <v>8.4130233796296292E-2</v>
      </c>
      <c r="I427">
        <f>COUNTIFS(User_Login_Table[USER_CODE],B427,User_Login_Table[DEVICE_ID],"&lt;&gt;")</f>
        <v>5</v>
      </c>
    </row>
    <row r="428" spans="1:9" x14ac:dyDescent="0.25">
      <c r="A428" t="s">
        <v>166</v>
      </c>
      <c r="B428" t="s">
        <v>862</v>
      </c>
      <c r="C428" t="s">
        <v>863</v>
      </c>
      <c r="E428">
        <f>COUNTIF(User_Login_Table[USER_CODE],B428)</f>
        <v>4</v>
      </c>
      <c r="F428" s="2">
        <f>_xlfn.MINIFS(User_Login_Table[LOGIN_TIME],User_Login_Table[USER_CODE],B428)</f>
        <v>0.38176506944444449</v>
      </c>
      <c r="G428" s="2">
        <f>_xlfn.MAXIFS(User_Login_Table[LOGIN_TIME],User_Login_Table[USER_CODE],B428)</f>
        <v>0.69107914351851851</v>
      </c>
      <c r="H428" s="2">
        <f>AVERAGEIFS(User_Login_Table[TIME_DIFF_BETWEEN_PREV_LOGIN],User_Login_Table[USER_CODE],B428)</f>
        <v>7.7328515625000011E-2</v>
      </c>
      <c r="I428">
        <f>COUNTIFS(User_Login_Table[USER_CODE],B428,User_Login_Table[DEVICE_ID],"&lt;&gt;")</f>
        <v>4</v>
      </c>
    </row>
    <row r="429" spans="1:9" x14ac:dyDescent="0.25">
      <c r="A429" t="s">
        <v>50</v>
      </c>
      <c r="B429" t="s">
        <v>864</v>
      </c>
      <c r="C429" t="s">
        <v>865</v>
      </c>
      <c r="E429">
        <f>COUNTIF(User_Login_Table[USER_CODE],B429)</f>
        <v>10</v>
      </c>
      <c r="F429" s="2">
        <f>_xlfn.MINIFS(User_Login_Table[LOGIN_TIME],User_Login_Table[USER_CODE],B429)</f>
        <v>0.40780923611111114</v>
      </c>
      <c r="G429" s="2">
        <f>_xlfn.MAXIFS(User_Login_Table[LOGIN_TIME],User_Login_Table[USER_CODE],B429)</f>
        <v>0.72510234953703712</v>
      </c>
      <c r="H429" s="2">
        <f>AVERAGEIFS(User_Login_Table[TIME_DIFF_BETWEEN_PREV_LOGIN],User_Login_Table[USER_CODE],B429)</f>
        <v>3.1729311342592589E-2</v>
      </c>
      <c r="I429">
        <f>COUNTIFS(User_Login_Table[USER_CODE],B429,User_Login_Table[DEVICE_ID],"&lt;&gt;")</f>
        <v>10</v>
      </c>
    </row>
    <row r="430" spans="1:9" x14ac:dyDescent="0.25">
      <c r="A430" t="s">
        <v>50</v>
      </c>
      <c r="B430" t="s">
        <v>866</v>
      </c>
      <c r="C430" t="s">
        <v>867</v>
      </c>
      <c r="E430">
        <f>COUNTIF(User_Login_Table[USER_CODE],B430)</f>
        <v>17</v>
      </c>
      <c r="F430" s="2">
        <f>_xlfn.MINIFS(User_Login_Table[LOGIN_TIME],User_Login_Table[USER_CODE],B430)</f>
        <v>0.35972974537037034</v>
      </c>
      <c r="G430" s="2">
        <f>_xlfn.MAXIFS(User_Login_Table[LOGIN_TIME],User_Login_Table[USER_CODE],B430)</f>
        <v>0.86217327546296296</v>
      </c>
      <c r="H430" s="2">
        <f>AVERAGEIFS(User_Login_Table[TIME_DIFF_BETWEEN_PREV_LOGIN],User_Login_Table[USER_CODE],B430)</f>
        <v>2.9555501770152516E-2</v>
      </c>
      <c r="I430">
        <f>COUNTIFS(User_Login_Table[USER_CODE],B430,User_Login_Table[DEVICE_ID],"&lt;&gt;")</f>
        <v>17</v>
      </c>
    </row>
    <row r="431" spans="1:9" x14ac:dyDescent="0.25">
      <c r="A431" t="s">
        <v>166</v>
      </c>
      <c r="B431" t="s">
        <v>868</v>
      </c>
      <c r="C431" t="s">
        <v>869</v>
      </c>
      <c r="E431">
        <f>COUNTIF(User_Login_Table[USER_CODE],B431)</f>
        <v>8</v>
      </c>
      <c r="F431" s="2">
        <f>_xlfn.MINIFS(User_Login_Table[LOGIN_TIME],User_Login_Table[USER_CODE],B431)</f>
        <v>0.36796568287037035</v>
      </c>
      <c r="G431" s="2">
        <f>_xlfn.MAXIFS(User_Login_Table[LOGIN_TIME],User_Login_Table[USER_CODE],B431)</f>
        <v>0.76454099537037035</v>
      </c>
      <c r="H431" s="2">
        <f>AVERAGEIFS(User_Login_Table[TIME_DIFF_BETWEEN_PREV_LOGIN],User_Login_Table[USER_CODE],B431)</f>
        <v>4.9571916956018515E-2</v>
      </c>
      <c r="I431">
        <f>COUNTIFS(User_Login_Table[USER_CODE],B431,User_Login_Table[DEVICE_ID],"&lt;&gt;")</f>
        <v>8</v>
      </c>
    </row>
    <row r="432" spans="1:9" x14ac:dyDescent="0.25">
      <c r="A432" t="s">
        <v>166</v>
      </c>
      <c r="B432" t="s">
        <v>870</v>
      </c>
      <c r="C432" t="s">
        <v>871</v>
      </c>
      <c r="E432">
        <f>COUNTIF(User_Login_Table[USER_CODE],B432)</f>
        <v>10</v>
      </c>
      <c r="F432" s="2">
        <f>_xlfn.MINIFS(User_Login_Table[LOGIN_TIME],User_Login_Table[USER_CODE],B432)</f>
        <v>0.37849732638888889</v>
      </c>
      <c r="G432" s="2">
        <f>_xlfn.MAXIFS(User_Login_Table[LOGIN_TIME],User_Login_Table[USER_CODE],B432)</f>
        <v>0.7608500578703703</v>
      </c>
      <c r="H432" s="2">
        <f>AVERAGEIFS(User_Login_Table[TIME_DIFF_BETWEEN_PREV_LOGIN],User_Login_Table[USER_CODE],B432)</f>
        <v>3.8235273148148154E-2</v>
      </c>
      <c r="I432">
        <f>COUNTIFS(User_Login_Table[USER_CODE],B432,User_Login_Table[DEVICE_ID],"&lt;&gt;")</f>
        <v>10</v>
      </c>
    </row>
    <row r="433" spans="1:9" x14ac:dyDescent="0.25">
      <c r="A433" t="s">
        <v>166</v>
      </c>
      <c r="B433" t="s">
        <v>872</v>
      </c>
      <c r="C433" t="s">
        <v>873</v>
      </c>
      <c r="E433">
        <f>COUNTIF(User_Login_Table[USER_CODE],B433)</f>
        <v>10</v>
      </c>
      <c r="F433" s="2">
        <f>_xlfn.MINIFS(User_Login_Table[LOGIN_TIME],User_Login_Table[USER_CODE],B433)</f>
        <v>0.35584945601851853</v>
      </c>
      <c r="G433" s="2">
        <f>_xlfn.MAXIFS(User_Login_Table[LOGIN_TIME],User_Login_Table[USER_CODE],B433)</f>
        <v>0.78168876157407408</v>
      </c>
      <c r="H433" s="2">
        <f>AVERAGEIFS(User_Login_Table[TIME_DIFF_BETWEEN_PREV_LOGIN],User_Login_Table[USER_CODE],B433)</f>
        <v>4.258392939814816E-2</v>
      </c>
      <c r="I433">
        <f>COUNTIFS(User_Login_Table[USER_CODE],B433,User_Login_Table[DEVICE_ID],"&lt;&gt;")</f>
        <v>10</v>
      </c>
    </row>
    <row r="434" spans="1:9" x14ac:dyDescent="0.25">
      <c r="A434" t="s">
        <v>50</v>
      </c>
      <c r="B434" t="s">
        <v>874</v>
      </c>
      <c r="C434" t="s">
        <v>875</v>
      </c>
      <c r="E434">
        <f>COUNTIF(User_Login_Table[USER_CODE],B434)</f>
        <v>2</v>
      </c>
      <c r="F434" s="2">
        <f>_xlfn.MINIFS(User_Login_Table[LOGIN_TIME],User_Login_Table[USER_CODE],B434)</f>
        <v>0.44144422453703708</v>
      </c>
      <c r="G434" s="2">
        <f>_xlfn.MAXIFS(User_Login_Table[LOGIN_TIME],User_Login_Table[USER_CODE],B434)</f>
        <v>0.71648379629629633</v>
      </c>
      <c r="H434" s="2">
        <f>AVERAGEIFS(User_Login_Table[TIME_DIFF_BETWEEN_PREV_LOGIN],User_Login_Table[USER_CODE],B434)</f>
        <v>0.13751979166666667</v>
      </c>
      <c r="I434">
        <f>COUNTIFS(User_Login_Table[USER_CODE],B434,User_Login_Table[DEVICE_ID],"&lt;&gt;")</f>
        <v>2</v>
      </c>
    </row>
    <row r="435" spans="1:9" x14ac:dyDescent="0.25">
      <c r="A435" t="s">
        <v>64</v>
      </c>
      <c r="B435" t="s">
        <v>876</v>
      </c>
      <c r="C435" t="s">
        <v>877</v>
      </c>
      <c r="E435">
        <f>COUNTIF(User_Login_Table[USER_CODE],B435)</f>
        <v>7</v>
      </c>
      <c r="F435" s="2">
        <f>_xlfn.MINIFS(User_Login_Table[LOGIN_TIME],User_Login_Table[USER_CODE],B435)</f>
        <v>0.36680451388888891</v>
      </c>
      <c r="G435" s="2">
        <f>_xlfn.MAXIFS(User_Login_Table[LOGIN_TIME],User_Login_Table[USER_CODE],B435)</f>
        <v>0.73437862268518517</v>
      </c>
      <c r="H435" s="2">
        <f>AVERAGEIFS(User_Login_Table[TIME_DIFF_BETWEEN_PREV_LOGIN],User_Login_Table[USER_CODE],B435)</f>
        <v>5.2510588624338619E-2</v>
      </c>
      <c r="I435">
        <f>COUNTIFS(User_Login_Table[USER_CODE],B435,User_Login_Table[DEVICE_ID],"&lt;&gt;")</f>
        <v>7</v>
      </c>
    </row>
    <row r="436" spans="1:9" x14ac:dyDescent="0.25">
      <c r="A436" t="s">
        <v>64</v>
      </c>
      <c r="B436" t="s">
        <v>878</v>
      </c>
      <c r="C436" t="s">
        <v>879</v>
      </c>
      <c r="E436">
        <f>COUNTIF(User_Login_Table[USER_CODE],B436)</f>
        <v>4</v>
      </c>
      <c r="F436" s="2">
        <f>_xlfn.MINIFS(User_Login_Table[LOGIN_TIME],User_Login_Table[USER_CODE],B436)</f>
        <v>0.38442430555555557</v>
      </c>
      <c r="G436" s="2">
        <f>_xlfn.MAXIFS(User_Login_Table[LOGIN_TIME],User_Login_Table[USER_CODE],B436)</f>
        <v>0.54313929398148153</v>
      </c>
      <c r="H436" s="2">
        <f>AVERAGEIFS(User_Login_Table[TIME_DIFF_BETWEEN_PREV_LOGIN],User_Login_Table[USER_CODE],B436)</f>
        <v>3.9678749999999999E-2</v>
      </c>
      <c r="I436">
        <f>COUNTIFS(User_Login_Table[USER_CODE],B436,User_Login_Table[DEVICE_ID],"&lt;&gt;")</f>
        <v>4</v>
      </c>
    </row>
    <row r="437" spans="1:9" x14ac:dyDescent="0.25">
      <c r="A437" t="s">
        <v>64</v>
      </c>
      <c r="B437" t="s">
        <v>880</v>
      </c>
      <c r="C437" t="s">
        <v>881</v>
      </c>
      <c r="E437">
        <f>COUNTIF(User_Login_Table[USER_CODE],B437)</f>
        <v>11</v>
      </c>
      <c r="F437" s="2">
        <f>_xlfn.MINIFS(User_Login_Table[LOGIN_TIME],User_Login_Table[USER_CODE],B437)</f>
        <v>0.37050011574074077</v>
      </c>
      <c r="G437" s="2">
        <f>_xlfn.MAXIFS(User_Login_Table[LOGIN_TIME],User_Login_Table[USER_CODE],B437)</f>
        <v>0.92331241898148153</v>
      </c>
      <c r="H437" s="2">
        <f>AVERAGEIFS(User_Login_Table[TIME_DIFF_BETWEEN_PREV_LOGIN],User_Login_Table[USER_CODE],B437)</f>
        <v>5.0255663930976441E-2</v>
      </c>
      <c r="I437">
        <f>COUNTIFS(User_Login_Table[USER_CODE],B437,User_Login_Table[DEVICE_ID],"&lt;&gt;")</f>
        <v>11</v>
      </c>
    </row>
    <row r="438" spans="1:9" x14ac:dyDescent="0.25">
      <c r="A438" t="s">
        <v>166</v>
      </c>
      <c r="B438" t="s">
        <v>882</v>
      </c>
      <c r="C438" t="s">
        <v>883</v>
      </c>
      <c r="E438">
        <f>COUNTIF(User_Login_Table[USER_CODE],B438)</f>
        <v>10</v>
      </c>
      <c r="F438" s="2">
        <f>_xlfn.MINIFS(User_Login_Table[LOGIN_TIME],User_Login_Table[USER_CODE],B438)</f>
        <v>0.3782191319444444</v>
      </c>
      <c r="G438" s="2">
        <f>_xlfn.MAXIFS(User_Login_Table[LOGIN_TIME],User_Login_Table[USER_CODE],B438)</f>
        <v>0.74629197916666667</v>
      </c>
      <c r="H438" s="2">
        <f>AVERAGEIFS(User_Login_Table[TIME_DIFF_BETWEEN_PREV_LOGIN],User_Login_Table[USER_CODE],B438)</f>
        <v>3.6807284722222222E-2</v>
      </c>
      <c r="I438">
        <f>COUNTIFS(User_Login_Table[USER_CODE],B438,User_Login_Table[DEVICE_ID],"&lt;&gt;")</f>
        <v>10</v>
      </c>
    </row>
    <row r="439" spans="1:9" x14ac:dyDescent="0.25">
      <c r="A439" t="s">
        <v>50</v>
      </c>
      <c r="B439" t="s">
        <v>884</v>
      </c>
      <c r="C439" t="s">
        <v>885</v>
      </c>
      <c r="E439">
        <f>COUNTIF(User_Login_Table[USER_CODE],B439)</f>
        <v>5</v>
      </c>
      <c r="F439" s="2">
        <f>_xlfn.MINIFS(User_Login_Table[LOGIN_TIME],User_Login_Table[USER_CODE],B439)</f>
        <v>0.38080585648148152</v>
      </c>
      <c r="G439" s="2">
        <f>_xlfn.MAXIFS(User_Login_Table[LOGIN_TIME],User_Login_Table[USER_CODE],B439)</f>
        <v>0.83866928240740746</v>
      </c>
      <c r="H439" s="2">
        <f>AVERAGEIFS(User_Login_Table[TIME_DIFF_BETWEEN_PREV_LOGIN],User_Login_Table[USER_CODE],B439)</f>
        <v>9.1572685185185188E-2</v>
      </c>
      <c r="I439">
        <f>COUNTIFS(User_Login_Table[USER_CODE],B439,User_Login_Table[DEVICE_ID],"&lt;&gt;")</f>
        <v>5</v>
      </c>
    </row>
    <row r="440" spans="1:9" x14ac:dyDescent="0.25">
      <c r="A440" t="s">
        <v>50</v>
      </c>
      <c r="B440" t="s">
        <v>886</v>
      </c>
      <c r="C440" t="s">
        <v>887</v>
      </c>
      <c r="E440">
        <f>COUNTIF(User_Login_Table[USER_CODE],B440)</f>
        <v>4</v>
      </c>
      <c r="F440" s="2">
        <f>_xlfn.MINIFS(User_Login_Table[LOGIN_TIME],User_Login_Table[USER_CODE],B440)</f>
        <v>0.37527653935185185</v>
      </c>
      <c r="G440" s="2">
        <f>_xlfn.MAXIFS(User_Login_Table[LOGIN_TIME],User_Login_Table[USER_CODE],B440)</f>
        <v>0.75834348379629635</v>
      </c>
      <c r="H440" s="2">
        <f>AVERAGEIFS(User_Login_Table[TIME_DIFF_BETWEEN_PREV_LOGIN],User_Login_Table[USER_CODE],B440)</f>
        <v>9.5766736111111112E-2</v>
      </c>
      <c r="I440">
        <f>COUNTIFS(User_Login_Table[USER_CODE],B440,User_Login_Table[DEVICE_ID],"&lt;&gt;")</f>
        <v>4</v>
      </c>
    </row>
    <row r="441" spans="1:9" x14ac:dyDescent="0.25">
      <c r="A441" t="s">
        <v>166</v>
      </c>
      <c r="B441" t="s">
        <v>888</v>
      </c>
      <c r="C441" t="s">
        <v>889</v>
      </c>
      <c r="E441">
        <f>COUNTIF(User_Login_Table[USER_CODE],B441)</f>
        <v>6</v>
      </c>
      <c r="F441" s="2">
        <f>_xlfn.MINIFS(User_Login_Table[LOGIN_TIME],User_Login_Table[USER_CODE],B441)</f>
        <v>0.38513542824074071</v>
      </c>
      <c r="G441" s="2">
        <f>_xlfn.MAXIFS(User_Login_Table[LOGIN_TIME],User_Login_Table[USER_CODE],B441)</f>
        <v>0.72409380787037037</v>
      </c>
      <c r="H441" s="2">
        <f>AVERAGEIFS(User_Login_Table[TIME_DIFF_BETWEEN_PREV_LOGIN],User_Login_Table[USER_CODE],B441)</f>
        <v>5.6493063271604936E-2</v>
      </c>
      <c r="I441">
        <f>COUNTIFS(User_Login_Table[USER_CODE],B441,User_Login_Table[DEVICE_ID],"&lt;&gt;")</f>
        <v>6</v>
      </c>
    </row>
    <row r="442" spans="1:9" x14ac:dyDescent="0.25">
      <c r="A442" t="s">
        <v>166</v>
      </c>
      <c r="B442" t="s">
        <v>890</v>
      </c>
      <c r="C442" t="s">
        <v>891</v>
      </c>
      <c r="E442">
        <f>COUNTIF(User_Login_Table[USER_CODE],B442)</f>
        <v>5</v>
      </c>
      <c r="F442" s="2">
        <f>_xlfn.MINIFS(User_Login_Table[LOGIN_TIME],User_Login_Table[USER_CODE],B442)</f>
        <v>0.36572241898148145</v>
      </c>
      <c r="G442" s="2">
        <f>_xlfn.MAXIFS(User_Login_Table[LOGIN_TIME],User_Login_Table[USER_CODE],B442)</f>
        <v>0.86999236111111111</v>
      </c>
      <c r="H442" s="2">
        <f>AVERAGEIFS(User_Login_Table[TIME_DIFF_BETWEEN_PREV_LOGIN],User_Login_Table[USER_CODE],B442)</f>
        <v>0.1008539861111111</v>
      </c>
      <c r="I442">
        <f>COUNTIFS(User_Login_Table[USER_CODE],B442,User_Login_Table[DEVICE_ID],"&lt;&gt;")</f>
        <v>5</v>
      </c>
    </row>
    <row r="443" spans="1:9" x14ac:dyDescent="0.25">
      <c r="A443" t="s">
        <v>87</v>
      </c>
      <c r="B443" t="s">
        <v>892</v>
      </c>
      <c r="C443" t="s">
        <v>893</v>
      </c>
      <c r="E443">
        <f>COUNTIF(User_Login_Table[USER_CODE],B443)</f>
        <v>6</v>
      </c>
      <c r="F443" s="2">
        <f>_xlfn.MINIFS(User_Login_Table[LOGIN_TIME],User_Login_Table[USER_CODE],B443)</f>
        <v>0.35621015046296295</v>
      </c>
      <c r="G443" s="2">
        <f>_xlfn.MAXIFS(User_Login_Table[LOGIN_TIME],User_Login_Table[USER_CODE],B443)</f>
        <v>0.74777799768518516</v>
      </c>
      <c r="H443" s="2">
        <f>AVERAGEIFS(User_Login_Table[TIME_DIFF_BETWEEN_PREV_LOGIN],User_Login_Table[USER_CODE],B443)</f>
        <v>6.5261311728395055E-2</v>
      </c>
      <c r="I443">
        <f>COUNTIFS(User_Login_Table[USER_CODE],B443,User_Login_Table[DEVICE_ID],"&lt;&gt;")</f>
        <v>6</v>
      </c>
    </row>
    <row r="444" spans="1:9" x14ac:dyDescent="0.25">
      <c r="A444" t="s">
        <v>87</v>
      </c>
      <c r="B444" t="s">
        <v>894</v>
      </c>
      <c r="C444" t="s">
        <v>895</v>
      </c>
      <c r="E444">
        <f>COUNTIF(User_Login_Table[USER_CODE],B444)</f>
        <v>22</v>
      </c>
      <c r="F444" s="2">
        <f>_xlfn.MINIFS(User_Login_Table[LOGIN_TIME],User_Login_Table[USER_CODE],B444)</f>
        <v>0.36430730324074073</v>
      </c>
      <c r="G444" s="2">
        <f>_xlfn.MAXIFS(User_Login_Table[LOGIN_TIME],User_Login_Table[USER_CODE],B444)</f>
        <v>0.77411583333333323</v>
      </c>
      <c r="H444" s="2">
        <f>AVERAGEIFS(User_Login_Table[TIME_DIFF_BETWEEN_PREV_LOGIN],User_Login_Table[USER_CODE],B444)</f>
        <v>1.8627660458754206E-2</v>
      </c>
      <c r="I444">
        <f>COUNTIFS(User_Login_Table[USER_CODE],B444,User_Login_Table[DEVICE_ID],"&lt;&gt;")</f>
        <v>22</v>
      </c>
    </row>
    <row r="445" spans="1:9" x14ac:dyDescent="0.25">
      <c r="A445" t="s">
        <v>50</v>
      </c>
      <c r="B445" t="s">
        <v>896</v>
      </c>
      <c r="C445" t="s">
        <v>897</v>
      </c>
      <c r="E445">
        <f>COUNTIF(User_Login_Table[USER_CODE],B445)</f>
        <v>3</v>
      </c>
      <c r="F445" s="2">
        <f>_xlfn.MINIFS(User_Login_Table[LOGIN_TIME],User_Login_Table[USER_CODE],B445)</f>
        <v>0.39858506944444444</v>
      </c>
      <c r="G445" s="2">
        <f>_xlfn.MAXIFS(User_Login_Table[LOGIN_TIME],User_Login_Table[USER_CODE],B445)</f>
        <v>0.68987469907407417</v>
      </c>
      <c r="H445" s="2">
        <f>AVERAGEIFS(User_Login_Table[TIME_DIFF_BETWEEN_PREV_LOGIN],User_Login_Table[USER_CODE],B445)</f>
        <v>9.709654320987654E-2</v>
      </c>
      <c r="I445">
        <f>COUNTIFS(User_Login_Table[USER_CODE],B445,User_Login_Table[DEVICE_ID],"&lt;&gt;")</f>
        <v>3</v>
      </c>
    </row>
    <row r="446" spans="1:9" x14ac:dyDescent="0.25">
      <c r="A446" t="s">
        <v>166</v>
      </c>
      <c r="B446" t="s">
        <v>898</v>
      </c>
      <c r="C446" t="s">
        <v>899</v>
      </c>
      <c r="E446">
        <f>COUNTIF(User_Login_Table[USER_CODE],B446)</f>
        <v>28</v>
      </c>
      <c r="F446" s="2">
        <f>_xlfn.MINIFS(User_Login_Table[LOGIN_TIME],User_Login_Table[USER_CODE],B446)</f>
        <v>0.36937050925925924</v>
      </c>
      <c r="G446" s="2">
        <f>_xlfn.MAXIFS(User_Login_Table[LOGIN_TIME],User_Login_Table[USER_CODE],B446)</f>
        <v>0.86100718749999994</v>
      </c>
      <c r="H446" s="2">
        <f>AVERAGEIFS(User_Login_Table[TIME_DIFF_BETWEEN_PREV_LOGIN],User_Login_Table[USER_CODE],B446)</f>
        <v>1.7558453621031745E-2</v>
      </c>
      <c r="I446">
        <f>COUNTIFS(User_Login_Table[USER_CODE],B446,User_Login_Table[DEVICE_ID],"&lt;&gt;")</f>
        <v>28</v>
      </c>
    </row>
    <row r="447" spans="1:9" x14ac:dyDescent="0.25">
      <c r="A447" t="s">
        <v>166</v>
      </c>
      <c r="B447" t="s">
        <v>900</v>
      </c>
      <c r="C447" t="s">
        <v>901</v>
      </c>
      <c r="E447">
        <f>COUNTIF(User_Login_Table[USER_CODE],B447)</f>
        <v>13</v>
      </c>
      <c r="F447" s="2">
        <f>_xlfn.MINIFS(User_Login_Table[LOGIN_TIME],User_Login_Table[USER_CODE],B447)</f>
        <v>0.42854929398148145</v>
      </c>
      <c r="G447" s="2">
        <f>_xlfn.MAXIFS(User_Login_Table[LOGIN_TIME],User_Login_Table[USER_CODE],B447)</f>
        <v>0.86194478009259257</v>
      </c>
      <c r="H447" s="2">
        <f>AVERAGEIFS(User_Login_Table[TIME_DIFF_BETWEEN_PREV_LOGIN],User_Login_Table[USER_CODE],B447)</f>
        <v>3.3338113425925929E-2</v>
      </c>
      <c r="I447">
        <f>COUNTIFS(User_Login_Table[USER_CODE],B447,User_Login_Table[DEVICE_ID],"&lt;&gt;")</f>
        <v>13</v>
      </c>
    </row>
    <row r="448" spans="1:9" x14ac:dyDescent="0.25">
      <c r="A448" t="s">
        <v>55</v>
      </c>
      <c r="B448" t="s">
        <v>902</v>
      </c>
      <c r="C448" t="s">
        <v>903</v>
      </c>
      <c r="E448">
        <f>COUNTIF(User_Login_Table[USER_CODE],B448)</f>
        <v>2</v>
      </c>
      <c r="F448" s="2">
        <f>_xlfn.MINIFS(User_Login_Table[LOGIN_TIME],User_Login_Table[USER_CODE],B448)</f>
        <v>0.38188099537037035</v>
      </c>
      <c r="G448" s="2">
        <f>_xlfn.MAXIFS(User_Login_Table[LOGIN_TIME],User_Login_Table[USER_CODE],B448)</f>
        <v>0.38317751157407409</v>
      </c>
      <c r="H448" s="2">
        <f>AVERAGEIFS(User_Login_Table[TIME_DIFF_BETWEEN_PREV_LOGIN],User_Login_Table[USER_CODE],B448)</f>
        <v>6.4826388888888887E-4</v>
      </c>
      <c r="I448">
        <f>COUNTIFS(User_Login_Table[USER_CODE],B448,User_Login_Table[DEVICE_ID],"&lt;&gt;")</f>
        <v>2</v>
      </c>
    </row>
    <row r="449" spans="1:9" x14ac:dyDescent="0.25">
      <c r="A449" t="s">
        <v>55</v>
      </c>
      <c r="B449" t="s">
        <v>904</v>
      </c>
      <c r="C449" t="s">
        <v>905</v>
      </c>
      <c r="E449">
        <f>COUNTIF(User_Login_Table[USER_CODE],B449)</f>
        <v>17</v>
      </c>
      <c r="F449" s="2">
        <f>_xlfn.MINIFS(User_Login_Table[LOGIN_TIME],User_Login_Table[USER_CODE],B449)</f>
        <v>0.37892668981481487</v>
      </c>
      <c r="G449" s="2">
        <f>_xlfn.MAXIFS(User_Login_Table[LOGIN_TIME],User_Login_Table[USER_CODE],B449)</f>
        <v>0.73388005787037036</v>
      </c>
      <c r="H449" s="2">
        <f>AVERAGEIFS(User_Login_Table[TIME_DIFF_BETWEEN_PREV_LOGIN],User_Login_Table[USER_CODE],B449)</f>
        <v>2.0879611247276688E-2</v>
      </c>
      <c r="I449">
        <f>COUNTIFS(User_Login_Table[USER_CODE],B449,User_Login_Table[DEVICE_ID],"&lt;&gt;")</f>
        <v>17</v>
      </c>
    </row>
    <row r="450" spans="1:9" x14ac:dyDescent="0.25">
      <c r="A450" t="s">
        <v>50</v>
      </c>
      <c r="B450" t="s">
        <v>906</v>
      </c>
      <c r="C450" t="s">
        <v>907</v>
      </c>
      <c r="E450">
        <f>COUNTIF(User_Login_Table[USER_CODE],B450)</f>
        <v>6</v>
      </c>
      <c r="F450" s="2">
        <f>_xlfn.MINIFS(User_Login_Table[LOGIN_TIME],User_Login_Table[USER_CODE],B450)</f>
        <v>0.36932006944444445</v>
      </c>
      <c r="G450" s="2">
        <f>_xlfn.MAXIFS(User_Login_Table[LOGIN_TIME],User_Login_Table[USER_CODE],B450)</f>
        <v>0.73678112268518525</v>
      </c>
      <c r="H450" s="2">
        <f>AVERAGEIFS(User_Login_Table[TIME_DIFF_BETWEEN_PREV_LOGIN],User_Login_Table[USER_CODE],B450)</f>
        <v>6.1243510802469141E-2</v>
      </c>
      <c r="I450">
        <f>COUNTIFS(User_Login_Table[USER_CODE],B450,User_Login_Table[DEVICE_ID],"&lt;&gt;")</f>
        <v>6</v>
      </c>
    </row>
    <row r="451" spans="1:9" x14ac:dyDescent="0.25">
      <c r="A451" t="s">
        <v>87</v>
      </c>
      <c r="B451" t="s">
        <v>908</v>
      </c>
      <c r="C451" t="s">
        <v>909</v>
      </c>
      <c r="E451">
        <f>COUNTIF(User_Login_Table[USER_CODE],B451)</f>
        <v>4</v>
      </c>
      <c r="F451" s="2">
        <f>_xlfn.MINIFS(User_Login_Table[LOGIN_TIME],User_Login_Table[USER_CODE],B451)</f>
        <v>0.37440224537037037</v>
      </c>
      <c r="G451" s="2">
        <f>_xlfn.MAXIFS(User_Login_Table[LOGIN_TIME],User_Login_Table[USER_CODE],B451)</f>
        <v>0.79908474537037044</v>
      </c>
      <c r="H451" s="2">
        <f>AVERAGEIFS(User_Login_Table[TIME_DIFF_BETWEEN_PREV_LOGIN],User_Login_Table[USER_CODE],B451)</f>
        <v>0.1061706221064815</v>
      </c>
      <c r="I451">
        <f>COUNTIFS(User_Login_Table[USER_CODE],B451,User_Login_Table[DEVICE_ID],"&lt;&gt;")</f>
        <v>4</v>
      </c>
    </row>
    <row r="452" spans="1:9" x14ac:dyDescent="0.25">
      <c r="A452" t="s">
        <v>87</v>
      </c>
      <c r="B452" t="s">
        <v>910</v>
      </c>
      <c r="C452" t="s">
        <v>911</v>
      </c>
      <c r="E452">
        <f>COUNTIF(User_Login_Table[USER_CODE],B452)</f>
        <v>4</v>
      </c>
      <c r="F452" s="2">
        <f>_xlfn.MINIFS(User_Login_Table[LOGIN_TIME],User_Login_Table[USER_CODE],B452)</f>
        <v>0.37388325231481478</v>
      </c>
      <c r="G452" s="2">
        <f>_xlfn.MAXIFS(User_Login_Table[LOGIN_TIME],User_Login_Table[USER_CODE],B452)</f>
        <v>0.67862768518518513</v>
      </c>
      <c r="H452" s="2">
        <f>AVERAGEIFS(User_Login_Table[TIME_DIFF_BETWEEN_PREV_LOGIN],User_Login_Table[USER_CODE],B452)</f>
        <v>7.6186108217592585E-2</v>
      </c>
      <c r="I452">
        <f>COUNTIFS(User_Login_Table[USER_CODE],B452,User_Login_Table[DEVICE_ID],"&lt;&gt;")</f>
        <v>4</v>
      </c>
    </row>
    <row r="453" spans="1:9" x14ac:dyDescent="0.25">
      <c r="A453" t="s">
        <v>87</v>
      </c>
      <c r="B453" t="s">
        <v>912</v>
      </c>
      <c r="C453" t="s">
        <v>913</v>
      </c>
      <c r="E453">
        <f>COUNTIF(User_Login_Table[USER_CODE],B453)</f>
        <v>3</v>
      </c>
      <c r="F453" s="2">
        <f>_xlfn.MINIFS(User_Login_Table[LOGIN_TIME],User_Login_Table[USER_CODE],B453)</f>
        <v>0.37745785879629629</v>
      </c>
      <c r="G453" s="2">
        <f>_xlfn.MAXIFS(User_Login_Table[LOGIN_TIME],User_Login_Table[USER_CODE],B453)</f>
        <v>0.72878721064814822</v>
      </c>
      <c r="H453" s="2">
        <f>AVERAGEIFS(User_Login_Table[TIME_DIFF_BETWEEN_PREV_LOGIN],User_Login_Table[USER_CODE],B453)</f>
        <v>0.11710978395061729</v>
      </c>
      <c r="I453">
        <f>COUNTIFS(User_Login_Table[USER_CODE],B453,User_Login_Table[DEVICE_ID],"&lt;&gt;")</f>
        <v>3</v>
      </c>
    </row>
    <row r="454" spans="1:9" x14ac:dyDescent="0.25">
      <c r="A454" t="s">
        <v>87</v>
      </c>
      <c r="B454" t="s">
        <v>914</v>
      </c>
      <c r="C454" t="s">
        <v>915</v>
      </c>
      <c r="E454">
        <f>COUNTIF(User_Login_Table[USER_CODE],B454)</f>
        <v>6</v>
      </c>
      <c r="F454" s="2">
        <f>_xlfn.MINIFS(User_Login_Table[LOGIN_TIME],User_Login_Table[USER_CODE],B454)</f>
        <v>0.36820802083333332</v>
      </c>
      <c r="G454" s="2">
        <f>_xlfn.MAXIFS(User_Login_Table[LOGIN_TIME],User_Login_Table[USER_CODE],B454)</f>
        <v>0.76954590277777779</v>
      </c>
      <c r="H454" s="2">
        <f>AVERAGEIFS(User_Login_Table[TIME_DIFF_BETWEEN_PREV_LOGIN],User_Login_Table[USER_CODE],B454)</f>
        <v>6.6889643132716045E-2</v>
      </c>
      <c r="I454">
        <f>COUNTIFS(User_Login_Table[USER_CODE],B454,User_Login_Table[DEVICE_ID],"&lt;&gt;")</f>
        <v>6</v>
      </c>
    </row>
    <row r="455" spans="1:9" x14ac:dyDescent="0.25">
      <c r="A455" t="s">
        <v>9</v>
      </c>
      <c r="B455" t="s">
        <v>916</v>
      </c>
      <c r="C455" t="s">
        <v>917</v>
      </c>
      <c r="E455">
        <f>COUNTIF(User_Login_Table[USER_CODE],B455)</f>
        <v>5</v>
      </c>
      <c r="F455" s="2">
        <f>_xlfn.MINIFS(User_Login_Table[LOGIN_TIME],User_Login_Table[USER_CODE],B455)</f>
        <v>0.37055898148148153</v>
      </c>
      <c r="G455" s="2">
        <f>_xlfn.MAXIFS(User_Login_Table[LOGIN_TIME],User_Login_Table[USER_CODE],B455)</f>
        <v>0.93027480324074074</v>
      </c>
      <c r="H455" s="2">
        <f>AVERAGEIFS(User_Login_Table[TIME_DIFF_BETWEEN_PREV_LOGIN],User_Login_Table[USER_CODE],B455)</f>
        <v>0.11194316435185185</v>
      </c>
      <c r="I455">
        <f>COUNTIFS(User_Login_Table[USER_CODE],B455,User_Login_Table[DEVICE_ID],"&lt;&gt;")</f>
        <v>5</v>
      </c>
    </row>
    <row r="456" spans="1:9" x14ac:dyDescent="0.25">
      <c r="A456" t="s">
        <v>55</v>
      </c>
      <c r="B456" t="s">
        <v>918</v>
      </c>
      <c r="C456" t="s">
        <v>919</v>
      </c>
      <c r="E456">
        <f>COUNTIF(User_Login_Table[USER_CODE],B456)</f>
        <v>5</v>
      </c>
      <c r="F456" s="2">
        <f>_xlfn.MINIFS(User_Login_Table[LOGIN_TIME],User_Login_Table[USER_CODE],B456)</f>
        <v>0.37296173611111111</v>
      </c>
      <c r="G456" s="2">
        <f>_xlfn.MAXIFS(User_Login_Table[LOGIN_TIME],User_Login_Table[USER_CODE],B456)</f>
        <v>0.85191627314814822</v>
      </c>
      <c r="H456" s="2">
        <f>AVERAGEIFS(User_Login_Table[TIME_DIFF_BETWEEN_PREV_LOGIN],User_Login_Table[USER_CODE],B456)</f>
        <v>9.5790912037037046E-2</v>
      </c>
      <c r="I456">
        <f>COUNTIFS(User_Login_Table[USER_CODE],B456,User_Login_Table[DEVICE_ID],"&lt;&gt;")</f>
        <v>5</v>
      </c>
    </row>
    <row r="457" spans="1:9" x14ac:dyDescent="0.25">
      <c r="A457" t="s">
        <v>166</v>
      </c>
      <c r="B457" t="s">
        <v>920</v>
      </c>
      <c r="C457" t="s">
        <v>921</v>
      </c>
      <c r="E457">
        <f>COUNTIF(User_Login_Table[USER_CODE],B457)</f>
        <v>5</v>
      </c>
      <c r="F457" s="2">
        <f>_xlfn.MINIFS(User_Login_Table[LOGIN_TIME],User_Login_Table[USER_CODE],B457)</f>
        <v>0.40002637731481477</v>
      </c>
      <c r="G457" s="2">
        <f>_xlfn.MAXIFS(User_Login_Table[LOGIN_TIME],User_Login_Table[USER_CODE],B457)</f>
        <v>0.74575631944444443</v>
      </c>
      <c r="H457" s="2">
        <f>AVERAGEIFS(User_Login_Table[TIME_DIFF_BETWEEN_PREV_LOGIN],User_Login_Table[USER_CODE],B457)</f>
        <v>6.9145986111111113E-2</v>
      </c>
      <c r="I457">
        <f>COUNTIFS(User_Login_Table[USER_CODE],B457,User_Login_Table[DEVICE_ID],"&lt;&gt;")</f>
        <v>5</v>
      </c>
    </row>
    <row r="458" spans="1:9" x14ac:dyDescent="0.25">
      <c r="A458" t="s">
        <v>166</v>
      </c>
      <c r="B458" t="s">
        <v>922</v>
      </c>
      <c r="C458" t="s">
        <v>923</v>
      </c>
      <c r="E458">
        <f>COUNTIF(User_Login_Table[USER_CODE],B458)</f>
        <v>10</v>
      </c>
      <c r="F458" s="2">
        <f>_xlfn.MINIFS(User_Login_Table[LOGIN_TIME],User_Login_Table[USER_CODE],B458)</f>
        <v>0.3599856481481481</v>
      </c>
      <c r="G458" s="2">
        <f>_xlfn.MAXIFS(User_Login_Table[LOGIN_TIME],User_Login_Table[USER_CODE],B458)</f>
        <v>0.79758872685185178</v>
      </c>
      <c r="H458" s="2">
        <f>AVERAGEIFS(User_Login_Table[TIME_DIFF_BETWEEN_PREV_LOGIN],User_Login_Table[USER_CODE],B458)</f>
        <v>4.3760306712962965E-2</v>
      </c>
      <c r="I458">
        <f>COUNTIFS(User_Login_Table[USER_CODE],B458,User_Login_Table[DEVICE_ID],"&lt;&gt;")</f>
        <v>10</v>
      </c>
    </row>
    <row r="459" spans="1:9" x14ac:dyDescent="0.25">
      <c r="A459" t="s">
        <v>64</v>
      </c>
      <c r="B459" t="s">
        <v>924</v>
      </c>
      <c r="C459" t="s">
        <v>925</v>
      </c>
      <c r="E459">
        <f>COUNTIF(User_Login_Table[USER_CODE],B459)</f>
        <v>3</v>
      </c>
      <c r="F459" s="2">
        <f>_xlfn.MINIFS(User_Login_Table[LOGIN_TIME],User_Login_Table[USER_CODE],B459)</f>
        <v>0.37865633101851853</v>
      </c>
      <c r="G459" s="2">
        <f>_xlfn.MAXIFS(User_Login_Table[LOGIN_TIME],User_Login_Table[USER_CODE],B459)</f>
        <v>0.71440898148148146</v>
      </c>
      <c r="H459" s="2">
        <f>AVERAGEIFS(User_Login_Table[TIME_DIFF_BETWEEN_PREV_LOGIN],User_Login_Table[USER_CODE],B459)</f>
        <v>0.11191755401234567</v>
      </c>
      <c r="I459">
        <f>COUNTIFS(User_Login_Table[USER_CODE],B459,User_Login_Table[DEVICE_ID],"&lt;&gt;")</f>
        <v>3</v>
      </c>
    </row>
    <row r="460" spans="1:9" x14ac:dyDescent="0.25">
      <c r="A460" t="s">
        <v>64</v>
      </c>
      <c r="B460" t="s">
        <v>926</v>
      </c>
      <c r="C460" t="s">
        <v>927</v>
      </c>
      <c r="E460">
        <f>COUNTIF(User_Login_Table[USER_CODE],B460)</f>
        <v>12</v>
      </c>
      <c r="F460" s="2">
        <f>_xlfn.MINIFS(User_Login_Table[LOGIN_TIME],User_Login_Table[USER_CODE],B460)</f>
        <v>0.36584782407407407</v>
      </c>
      <c r="G460" s="2">
        <f>_xlfn.MAXIFS(User_Login_Table[LOGIN_TIME],User_Login_Table[USER_CODE],B460)</f>
        <v>0.71872001157407406</v>
      </c>
      <c r="H460" s="2">
        <f>AVERAGEIFS(User_Login_Table[TIME_DIFF_BETWEEN_PREV_LOGIN],User_Login_Table[USER_CODE],B460)</f>
        <v>2.9406016589506173E-2</v>
      </c>
      <c r="I460">
        <f>COUNTIFS(User_Login_Table[USER_CODE],B460,User_Login_Table[DEVICE_ID],"&lt;&gt;")</f>
        <v>12</v>
      </c>
    </row>
    <row r="461" spans="1:9" x14ac:dyDescent="0.25">
      <c r="A461" t="s">
        <v>64</v>
      </c>
      <c r="B461" t="s">
        <v>928</v>
      </c>
      <c r="C461" t="s">
        <v>929</v>
      </c>
      <c r="E461">
        <f>COUNTIF(User_Login_Table[USER_CODE],B461)</f>
        <v>7</v>
      </c>
      <c r="F461" s="2">
        <f>_xlfn.MINIFS(User_Login_Table[LOGIN_TIME],User_Login_Table[USER_CODE],B461)</f>
        <v>0.36404408564814816</v>
      </c>
      <c r="G461" s="2">
        <f>_xlfn.MAXIFS(User_Login_Table[LOGIN_TIME],User_Login_Table[USER_CODE],B461)</f>
        <v>0.76235530092592596</v>
      </c>
      <c r="H461" s="2">
        <f>AVERAGEIFS(User_Login_Table[TIME_DIFF_BETWEEN_PREV_LOGIN],User_Login_Table[USER_CODE],B461)</f>
        <v>5.6901600529100524E-2</v>
      </c>
      <c r="I461">
        <f>COUNTIFS(User_Login_Table[USER_CODE],B461,User_Login_Table[DEVICE_ID],"&lt;&gt;")</f>
        <v>7</v>
      </c>
    </row>
    <row r="462" spans="1:9" x14ac:dyDescent="0.25">
      <c r="A462" t="s">
        <v>64</v>
      </c>
      <c r="B462" t="s">
        <v>930</v>
      </c>
      <c r="C462" t="s">
        <v>931</v>
      </c>
      <c r="E462">
        <f>COUNTIF(User_Login_Table[USER_CODE],B462)</f>
        <v>7</v>
      </c>
      <c r="F462" s="2">
        <f>_xlfn.MINIFS(User_Login_Table[LOGIN_TIME],User_Login_Table[USER_CODE],B462)</f>
        <v>0.37666295138888889</v>
      </c>
      <c r="G462" s="2">
        <f>_xlfn.MAXIFS(User_Login_Table[LOGIN_TIME],User_Login_Table[USER_CODE],B462)</f>
        <v>0.79120207175925927</v>
      </c>
      <c r="H462" s="2">
        <f>AVERAGEIFS(User_Login_Table[TIME_DIFF_BETWEEN_PREV_LOGIN],User_Login_Table[USER_CODE],B462)</f>
        <v>5.9219874338624343E-2</v>
      </c>
      <c r="I462">
        <f>COUNTIFS(User_Login_Table[USER_CODE],B462,User_Login_Table[DEVICE_ID],"&lt;&gt;")</f>
        <v>7</v>
      </c>
    </row>
    <row r="463" spans="1:9" x14ac:dyDescent="0.25">
      <c r="A463" t="s">
        <v>166</v>
      </c>
      <c r="B463" t="s">
        <v>932</v>
      </c>
      <c r="C463" t="s">
        <v>933</v>
      </c>
      <c r="E463">
        <f>COUNTIF(User_Login_Table[USER_CODE],B463)</f>
        <v>4</v>
      </c>
      <c r="F463" s="2">
        <f>_xlfn.MINIFS(User_Login_Table[LOGIN_TIME],User_Login_Table[USER_CODE],B463)</f>
        <v>0.36159293981481483</v>
      </c>
      <c r="G463" s="2">
        <f>_xlfn.MAXIFS(User_Login_Table[LOGIN_TIME],User_Login_Table[USER_CODE],B463)</f>
        <v>0.80218993055555554</v>
      </c>
      <c r="H463" s="2">
        <f>AVERAGEIFS(User_Login_Table[TIME_DIFF_BETWEEN_PREV_LOGIN],User_Login_Table[USER_CODE],B463)</f>
        <v>0.1101492505787037</v>
      </c>
      <c r="I463">
        <f>COUNTIFS(User_Login_Table[USER_CODE],B463,User_Login_Table[DEVICE_ID],"&lt;&gt;")</f>
        <v>4</v>
      </c>
    </row>
    <row r="464" spans="1:9" x14ac:dyDescent="0.25">
      <c r="A464" t="s">
        <v>9</v>
      </c>
      <c r="B464" t="s">
        <v>934</v>
      </c>
      <c r="C464" t="s">
        <v>935</v>
      </c>
      <c r="E464">
        <f>COUNTIF(User_Login_Table[USER_CODE],B464)</f>
        <v>12</v>
      </c>
      <c r="F464" s="2">
        <f>_xlfn.MINIFS(User_Login_Table[LOGIN_TIME],User_Login_Table[USER_CODE],B464)</f>
        <v>0.3841186689814815</v>
      </c>
      <c r="G464" s="2">
        <f>_xlfn.MAXIFS(User_Login_Table[LOGIN_TIME],User_Login_Table[USER_CODE],B464)</f>
        <v>0.61033958333333327</v>
      </c>
      <c r="H464" s="2">
        <f>AVERAGEIFS(User_Login_Table[TIME_DIFF_BETWEEN_PREV_LOGIN],User_Login_Table[USER_CODE],B464)</f>
        <v>1.8851743827160497E-2</v>
      </c>
      <c r="I464">
        <f>COUNTIFS(User_Login_Table[USER_CODE],B464,User_Login_Table[DEVICE_ID],"&lt;&gt;")</f>
        <v>12</v>
      </c>
    </row>
    <row r="465" spans="1:9" x14ac:dyDescent="0.25">
      <c r="A465" t="s">
        <v>9</v>
      </c>
      <c r="B465" t="s">
        <v>936</v>
      </c>
      <c r="C465" t="s">
        <v>937</v>
      </c>
      <c r="E465">
        <f>COUNTIF(User_Login_Table[USER_CODE],B465)</f>
        <v>17</v>
      </c>
      <c r="F465" s="2">
        <f>_xlfn.MINIFS(User_Login_Table[LOGIN_TIME],User_Login_Table[USER_CODE],B465)</f>
        <v>0.37307965277777777</v>
      </c>
      <c r="G465" s="2">
        <f>_xlfn.MAXIFS(User_Login_Table[LOGIN_TIME],User_Login_Table[USER_CODE],B465)</f>
        <v>0.71934671296296304</v>
      </c>
      <c r="H465" s="2">
        <f>AVERAGEIFS(User_Login_Table[TIME_DIFF_BETWEEN_PREV_LOGIN],User_Login_Table[USER_CODE],B465)</f>
        <v>2.0368649918300653E-2</v>
      </c>
      <c r="I465">
        <f>COUNTIFS(User_Login_Table[USER_CODE],B465,User_Login_Table[DEVICE_ID],"&lt;&gt;")</f>
        <v>17</v>
      </c>
    </row>
    <row r="466" spans="1:9" x14ac:dyDescent="0.25">
      <c r="A466" t="s">
        <v>9</v>
      </c>
      <c r="B466" t="s">
        <v>938</v>
      </c>
      <c r="C466" t="s">
        <v>939</v>
      </c>
      <c r="E466">
        <f>COUNTIF(User_Login_Table[USER_CODE],B466)</f>
        <v>4</v>
      </c>
      <c r="F466" s="2">
        <f>_xlfn.MINIFS(User_Login_Table[LOGIN_TIME],User_Login_Table[USER_CODE],B466)</f>
        <v>0.37998998842592591</v>
      </c>
      <c r="G466" s="2">
        <f>_xlfn.MAXIFS(User_Login_Table[LOGIN_TIME],User_Login_Table[USER_CODE],B466)</f>
        <v>0.7400719212962964</v>
      </c>
      <c r="H466" s="2">
        <f>AVERAGEIFS(User_Login_Table[TIME_DIFF_BETWEEN_PREV_LOGIN],User_Login_Table[USER_CODE],B466)</f>
        <v>9.0020483217592595E-2</v>
      </c>
      <c r="I466">
        <f>COUNTIFS(User_Login_Table[USER_CODE],B466,User_Login_Table[DEVICE_ID],"&lt;&gt;")</f>
        <v>4</v>
      </c>
    </row>
    <row r="467" spans="1:9" x14ac:dyDescent="0.25">
      <c r="A467" t="s">
        <v>9</v>
      </c>
      <c r="B467" t="s">
        <v>940</v>
      </c>
      <c r="C467" t="s">
        <v>941</v>
      </c>
      <c r="E467">
        <f>COUNTIF(User_Login_Table[USER_CODE],B467)</f>
        <v>8</v>
      </c>
      <c r="F467" s="2">
        <f>_xlfn.MINIFS(User_Login_Table[LOGIN_TIME],User_Login_Table[USER_CODE],B467)</f>
        <v>0.39665462962962961</v>
      </c>
      <c r="G467" s="2">
        <f>_xlfn.MAXIFS(User_Login_Table[LOGIN_TIME],User_Login_Table[USER_CODE],B467)</f>
        <v>0.81639197916666673</v>
      </c>
      <c r="H467" s="2">
        <f>AVERAGEIFS(User_Login_Table[TIME_DIFF_BETWEEN_PREV_LOGIN],User_Login_Table[USER_CODE],B467)</f>
        <v>5.2467168692129626E-2</v>
      </c>
      <c r="I467">
        <f>COUNTIFS(User_Login_Table[USER_CODE],B467,User_Login_Table[DEVICE_ID],"&lt;&gt;")</f>
        <v>8</v>
      </c>
    </row>
    <row r="468" spans="1:9" x14ac:dyDescent="0.25">
      <c r="A468" t="s">
        <v>166</v>
      </c>
      <c r="B468" t="s">
        <v>942</v>
      </c>
      <c r="C468" t="s">
        <v>943</v>
      </c>
      <c r="E468">
        <f>COUNTIF(User_Login_Table[USER_CODE],B468)</f>
        <v>3</v>
      </c>
      <c r="F468" s="2">
        <f>_xlfn.MINIFS(User_Login_Table[LOGIN_TIME],User_Login_Table[USER_CODE],B468)</f>
        <v>0.42116554398148148</v>
      </c>
      <c r="G468" s="2">
        <f>_xlfn.MAXIFS(User_Login_Table[LOGIN_TIME],User_Login_Table[USER_CODE],B468)</f>
        <v>0.74483811342592599</v>
      </c>
      <c r="H468" s="2">
        <f>AVERAGEIFS(User_Login_Table[TIME_DIFF_BETWEEN_PREV_LOGIN],User_Login_Table[USER_CODE],B468)</f>
        <v>0.10789085648148149</v>
      </c>
      <c r="I468">
        <f>COUNTIFS(User_Login_Table[USER_CODE],B468,User_Login_Table[DEVICE_ID],"&lt;&gt;")</f>
        <v>3</v>
      </c>
    </row>
    <row r="469" spans="1:9" x14ac:dyDescent="0.25">
      <c r="A469" t="s">
        <v>166</v>
      </c>
      <c r="B469" t="s">
        <v>944</v>
      </c>
      <c r="C469" t="s">
        <v>945</v>
      </c>
      <c r="E469">
        <f>COUNTIF(User_Login_Table[USER_CODE],B469)</f>
        <v>9</v>
      </c>
      <c r="F469" s="2">
        <f>_xlfn.MINIFS(User_Login_Table[LOGIN_TIME],User_Login_Table[USER_CODE],B469)</f>
        <v>0.37880506944444448</v>
      </c>
      <c r="G469" s="2">
        <f>_xlfn.MAXIFS(User_Login_Table[LOGIN_TIME],User_Login_Table[USER_CODE],B469)</f>
        <v>0.59640104166666663</v>
      </c>
      <c r="H469" s="2">
        <f>AVERAGEIFS(User_Login_Table[TIME_DIFF_BETWEEN_PREV_LOGIN],User_Login_Table[USER_CODE],B469)</f>
        <v>2.4177328960905353E-2</v>
      </c>
      <c r="I469">
        <f>COUNTIFS(User_Login_Table[USER_CODE],B469,User_Login_Table[DEVICE_ID],"&lt;&gt;")</f>
        <v>9</v>
      </c>
    </row>
    <row r="470" spans="1:9" x14ac:dyDescent="0.25">
      <c r="A470" t="s">
        <v>9</v>
      </c>
      <c r="B470" t="s">
        <v>946</v>
      </c>
      <c r="C470" t="s">
        <v>947</v>
      </c>
      <c r="E470">
        <f>COUNTIF(User_Login_Table[USER_CODE],B470)</f>
        <v>7</v>
      </c>
      <c r="F470" s="2">
        <f>_xlfn.MINIFS(User_Login_Table[LOGIN_TIME],User_Login_Table[USER_CODE],B470)</f>
        <v>0.45380755787037036</v>
      </c>
      <c r="G470" s="2">
        <f>_xlfn.MAXIFS(User_Login_Table[LOGIN_TIME],User_Login_Table[USER_CODE],B470)</f>
        <v>0.88562259259259257</v>
      </c>
      <c r="H470" s="2">
        <f>AVERAGEIFS(User_Login_Table[TIME_DIFF_BETWEEN_PREV_LOGIN],User_Login_Table[USER_CODE],B470)</f>
        <v>6.1687862103174604E-2</v>
      </c>
      <c r="I470">
        <f>COUNTIFS(User_Login_Table[USER_CODE],B470,User_Login_Table[DEVICE_ID],"&lt;&gt;")</f>
        <v>7</v>
      </c>
    </row>
    <row r="471" spans="1:9" x14ac:dyDescent="0.25">
      <c r="A471" t="s">
        <v>9</v>
      </c>
      <c r="B471" t="s">
        <v>948</v>
      </c>
      <c r="C471" t="s">
        <v>949</v>
      </c>
      <c r="E471">
        <f>COUNTIF(User_Login_Table[USER_CODE],B471)</f>
        <v>24</v>
      </c>
      <c r="F471" s="2">
        <f>_xlfn.MINIFS(User_Login_Table[LOGIN_TIME],User_Login_Table[USER_CODE],B471)</f>
        <v>0.37503004629629633</v>
      </c>
      <c r="G471" s="2">
        <f>_xlfn.MAXIFS(User_Login_Table[LOGIN_TIME],User_Login_Table[USER_CODE],B471)</f>
        <v>0.8420120138888888</v>
      </c>
      <c r="H471" s="2">
        <f>AVERAGEIFS(User_Login_Table[TIME_DIFF_BETWEEN_PREV_LOGIN],User_Login_Table[USER_CODE],B471)</f>
        <v>1.9457581018518522E-2</v>
      </c>
      <c r="I471">
        <f>COUNTIFS(User_Login_Table[USER_CODE],B471,User_Login_Table[DEVICE_ID],"&lt;&gt;")</f>
        <v>24</v>
      </c>
    </row>
    <row r="472" spans="1:9" x14ac:dyDescent="0.25">
      <c r="A472" t="s">
        <v>9</v>
      </c>
      <c r="B472" t="s">
        <v>950</v>
      </c>
      <c r="C472" t="s">
        <v>951</v>
      </c>
      <c r="E472">
        <f>COUNTIF(User_Login_Table[USER_CODE],B472)</f>
        <v>8</v>
      </c>
      <c r="F472" s="2">
        <f>_xlfn.MINIFS(User_Login_Table[LOGIN_TIME],User_Login_Table[USER_CODE],B472)</f>
        <v>0.3765324074074074</v>
      </c>
      <c r="G472" s="2">
        <f>_xlfn.MAXIFS(User_Login_Table[LOGIN_TIME],User_Login_Table[USER_CODE],B472)</f>
        <v>0.86633775462962959</v>
      </c>
      <c r="H472" s="2">
        <f>AVERAGEIFS(User_Login_Table[TIME_DIFF_BETWEEN_PREV_LOGIN],User_Login_Table[USER_CODE],B472)</f>
        <v>6.122566840277778E-2</v>
      </c>
      <c r="I472">
        <f>COUNTIFS(User_Login_Table[USER_CODE],B472,User_Login_Table[DEVICE_ID],"&lt;&gt;")</f>
        <v>8</v>
      </c>
    </row>
    <row r="473" spans="1:9" x14ac:dyDescent="0.25">
      <c r="A473" t="s">
        <v>9</v>
      </c>
      <c r="B473" t="s">
        <v>952</v>
      </c>
      <c r="C473" t="s">
        <v>953</v>
      </c>
      <c r="E473">
        <f>COUNTIF(User_Login_Table[USER_CODE],B473)</f>
        <v>9</v>
      </c>
      <c r="F473" s="2">
        <f>_xlfn.MINIFS(User_Login_Table[LOGIN_TIME],User_Login_Table[USER_CODE],B473)</f>
        <v>0.37032532407407409</v>
      </c>
      <c r="G473" s="2">
        <f>_xlfn.MAXIFS(User_Login_Table[LOGIN_TIME],User_Login_Table[USER_CODE],B473)</f>
        <v>0.78268767361111113</v>
      </c>
      <c r="H473" s="2">
        <f>AVERAGEIFS(User_Login_Table[TIME_DIFF_BETWEEN_PREV_LOGIN],User_Login_Table[USER_CODE],B473)</f>
        <v>4.5818040123456791E-2</v>
      </c>
      <c r="I473">
        <f>COUNTIFS(User_Login_Table[USER_CODE],B473,User_Login_Table[DEVICE_ID],"&lt;&gt;")</f>
        <v>9</v>
      </c>
    </row>
    <row r="474" spans="1:9" x14ac:dyDescent="0.25">
      <c r="A474" t="s">
        <v>9</v>
      </c>
      <c r="B474" t="s">
        <v>954</v>
      </c>
      <c r="C474" t="s">
        <v>955</v>
      </c>
      <c r="E474">
        <f>COUNTIF(User_Login_Table[USER_CODE],B474)</f>
        <v>6</v>
      </c>
      <c r="F474" s="2">
        <f>_xlfn.MINIFS(User_Login_Table[LOGIN_TIME],User_Login_Table[USER_CODE],B474)</f>
        <v>0.36751224537037036</v>
      </c>
      <c r="G474" s="2">
        <f>_xlfn.MAXIFS(User_Login_Table[LOGIN_TIME],User_Login_Table[USER_CODE],B474)</f>
        <v>0.7554988773148148</v>
      </c>
      <c r="H474" s="2">
        <f>AVERAGEIFS(User_Login_Table[TIME_DIFF_BETWEEN_PREV_LOGIN],User_Login_Table[USER_CODE],B474)</f>
        <v>6.4664438657407411E-2</v>
      </c>
      <c r="I474">
        <f>COUNTIFS(User_Login_Table[USER_CODE],B474,User_Login_Table[DEVICE_ID],"&lt;&gt;")</f>
        <v>6</v>
      </c>
    </row>
    <row r="475" spans="1:9" x14ac:dyDescent="0.25">
      <c r="A475" t="s">
        <v>166</v>
      </c>
      <c r="B475" t="s">
        <v>956</v>
      </c>
      <c r="C475" t="s">
        <v>957</v>
      </c>
      <c r="E475">
        <f>COUNTIF(User_Login_Table[USER_CODE],B475)</f>
        <v>6</v>
      </c>
      <c r="F475" s="2">
        <f>_xlfn.MINIFS(User_Login_Table[LOGIN_TIME],User_Login_Table[USER_CODE],B475)</f>
        <v>0.37088332175925925</v>
      </c>
      <c r="G475" s="2">
        <f>_xlfn.MAXIFS(User_Login_Table[LOGIN_TIME],User_Login_Table[USER_CODE],B475)</f>
        <v>0.65358262731481476</v>
      </c>
      <c r="H475" s="2">
        <f>AVERAGEIFS(User_Login_Table[TIME_DIFF_BETWEEN_PREV_LOGIN],User_Login_Table[USER_CODE],B475)</f>
        <v>4.7116550925925926E-2</v>
      </c>
      <c r="I475">
        <f>COUNTIFS(User_Login_Table[USER_CODE],B475,User_Login_Table[DEVICE_ID],"&lt;&gt;")</f>
        <v>6</v>
      </c>
    </row>
    <row r="476" spans="1:9" x14ac:dyDescent="0.25">
      <c r="A476" t="s">
        <v>166</v>
      </c>
      <c r="B476" t="s">
        <v>958</v>
      </c>
      <c r="C476" t="s">
        <v>959</v>
      </c>
      <c r="E476">
        <f>COUNTIF(User_Login_Table[USER_CODE],B476)</f>
        <v>6</v>
      </c>
      <c r="F476" s="2">
        <f>_xlfn.MINIFS(User_Login_Table[LOGIN_TIME],User_Login_Table[USER_CODE],B476)</f>
        <v>0.36873778935185181</v>
      </c>
      <c r="G476" s="2">
        <f>_xlfn.MAXIFS(User_Login_Table[LOGIN_TIME],User_Login_Table[USER_CODE],B476)</f>
        <v>0.66575138888888896</v>
      </c>
      <c r="H476" s="2">
        <f>AVERAGEIFS(User_Login_Table[TIME_DIFF_BETWEEN_PREV_LOGIN],User_Login_Table[USER_CODE],B476)</f>
        <v>4.9502266589506176E-2</v>
      </c>
      <c r="I476">
        <f>COUNTIFS(User_Login_Table[USER_CODE],B476,User_Login_Table[DEVICE_ID],"&lt;&gt;")</f>
        <v>6</v>
      </c>
    </row>
    <row r="477" spans="1:9" x14ac:dyDescent="0.25">
      <c r="A477" t="s">
        <v>87</v>
      </c>
      <c r="B477" t="s">
        <v>960</v>
      </c>
      <c r="C477" t="s">
        <v>961</v>
      </c>
      <c r="E477">
        <f>COUNTIF(User_Login_Table[USER_CODE],B477)</f>
        <v>8</v>
      </c>
      <c r="F477" s="2">
        <f>_xlfn.MINIFS(User_Login_Table[LOGIN_TIME],User_Login_Table[USER_CODE],B477)</f>
        <v>0.37345420138888891</v>
      </c>
      <c r="G477" s="2">
        <f>_xlfn.MAXIFS(User_Login_Table[LOGIN_TIME],User_Login_Table[USER_CODE],B477)</f>
        <v>0.83278313657407399</v>
      </c>
      <c r="H477" s="2">
        <f>AVERAGEIFS(User_Login_Table[TIME_DIFF_BETWEEN_PREV_LOGIN],User_Login_Table[USER_CODE],B477)</f>
        <v>5.7416115451388895E-2</v>
      </c>
      <c r="I477">
        <f>COUNTIFS(User_Login_Table[USER_CODE],B477,User_Login_Table[DEVICE_ID],"&lt;&gt;")</f>
        <v>8</v>
      </c>
    </row>
    <row r="478" spans="1:9" x14ac:dyDescent="0.25">
      <c r="A478" t="s">
        <v>87</v>
      </c>
      <c r="B478" t="s">
        <v>962</v>
      </c>
      <c r="C478" t="s">
        <v>963</v>
      </c>
      <c r="E478">
        <f>COUNTIF(User_Login_Table[USER_CODE],B478)</f>
        <v>30</v>
      </c>
      <c r="F478" s="2">
        <f>_xlfn.MINIFS(User_Login_Table[LOGIN_TIME],User_Login_Table[USER_CODE],B478)</f>
        <v>0.36634201388888887</v>
      </c>
      <c r="G478" s="2">
        <f>_xlfn.MAXIFS(User_Login_Table[LOGIN_TIME],User_Login_Table[USER_CODE],B478)</f>
        <v>0.83357880787037031</v>
      </c>
      <c r="H478" s="2">
        <f>AVERAGEIFS(User_Login_Table[TIME_DIFF_BETWEEN_PREV_LOGIN],User_Login_Table[USER_CODE],B478)</f>
        <v>1.5574559799382718E-2</v>
      </c>
      <c r="I478">
        <f>COUNTIFS(User_Login_Table[USER_CODE],B478,User_Login_Table[DEVICE_ID],"&lt;&gt;")</f>
        <v>30</v>
      </c>
    </row>
    <row r="479" spans="1:9" x14ac:dyDescent="0.25">
      <c r="A479" t="s">
        <v>64</v>
      </c>
      <c r="B479" t="s">
        <v>964</v>
      </c>
      <c r="C479" t="s">
        <v>965</v>
      </c>
      <c r="E479">
        <f>COUNTIF(User_Login_Table[USER_CODE],B479)</f>
        <v>3</v>
      </c>
      <c r="F479" s="2">
        <f>_xlfn.MINIFS(User_Login_Table[LOGIN_TIME],User_Login_Table[USER_CODE],B479)</f>
        <v>0.36751218750000003</v>
      </c>
      <c r="G479" s="2">
        <f>_xlfn.MAXIFS(User_Login_Table[LOGIN_TIME],User_Login_Table[USER_CODE],B479)</f>
        <v>0.82686030092592588</v>
      </c>
      <c r="H479" s="2">
        <f>AVERAGEIFS(User_Login_Table[TIME_DIFF_BETWEEN_PREV_LOGIN],User_Login_Table[USER_CODE],B479)</f>
        <v>0.153116037808642</v>
      </c>
      <c r="I479">
        <f>COUNTIFS(User_Login_Table[USER_CODE],B479,User_Login_Table[DEVICE_ID],"&lt;&gt;")</f>
        <v>3</v>
      </c>
    </row>
    <row r="480" spans="1:9" x14ac:dyDescent="0.25">
      <c r="A480" t="s">
        <v>64</v>
      </c>
      <c r="B480" t="s">
        <v>966</v>
      </c>
      <c r="C480" t="s">
        <v>967</v>
      </c>
      <c r="E480">
        <f>COUNTIF(User_Login_Table[USER_CODE],B480)</f>
        <v>9</v>
      </c>
      <c r="F480" s="2">
        <f>_xlfn.MINIFS(User_Login_Table[LOGIN_TIME],User_Login_Table[USER_CODE],B480)</f>
        <v>0.36656105324074079</v>
      </c>
      <c r="G480" s="2">
        <f>_xlfn.MAXIFS(User_Login_Table[LOGIN_TIME],User_Login_Table[USER_CODE],B480)</f>
        <v>0.8256910648148148</v>
      </c>
      <c r="H480" s="2">
        <f>AVERAGEIFS(User_Login_Table[TIME_DIFF_BETWEEN_PREV_LOGIN],User_Login_Table[USER_CODE],B480)</f>
        <v>5.1014444444444446E-2</v>
      </c>
      <c r="I480">
        <f>COUNTIFS(User_Login_Table[USER_CODE],B480,User_Login_Table[DEVICE_ID],"&lt;&gt;")</f>
        <v>9</v>
      </c>
    </row>
    <row r="481" spans="1:9" x14ac:dyDescent="0.25">
      <c r="A481" t="s">
        <v>64</v>
      </c>
      <c r="B481" t="s">
        <v>968</v>
      </c>
      <c r="C481" t="s">
        <v>969</v>
      </c>
      <c r="E481">
        <f>COUNTIF(User_Login_Table[USER_CODE],B481)</f>
        <v>6</v>
      </c>
      <c r="F481" s="2">
        <f>_xlfn.MINIFS(User_Login_Table[LOGIN_TIME],User_Login_Table[USER_CODE],B481)</f>
        <v>0.36773359953703705</v>
      </c>
      <c r="G481" s="2">
        <f>_xlfn.MAXIFS(User_Login_Table[LOGIN_TIME],User_Login_Table[USER_CODE],B481)</f>
        <v>0.78682704861111119</v>
      </c>
      <c r="H481" s="2">
        <f>AVERAGEIFS(User_Login_Table[TIME_DIFF_BETWEEN_PREV_LOGIN],User_Login_Table[USER_CODE],B481)</f>
        <v>6.9848910108024673E-2</v>
      </c>
      <c r="I481">
        <f>COUNTIFS(User_Login_Table[USER_CODE],B481,User_Login_Table[DEVICE_ID],"&lt;&gt;")</f>
        <v>6</v>
      </c>
    </row>
    <row r="482" spans="1:9" x14ac:dyDescent="0.25">
      <c r="A482" t="s">
        <v>64</v>
      </c>
      <c r="B482" t="s">
        <v>970</v>
      </c>
      <c r="C482" t="s">
        <v>971</v>
      </c>
      <c r="E482">
        <f>COUNTIF(User_Login_Table[USER_CODE],B482)</f>
        <v>5</v>
      </c>
      <c r="F482" s="2">
        <f>_xlfn.MINIFS(User_Login_Table[LOGIN_TIME],User_Login_Table[USER_CODE],B482)</f>
        <v>0.37546635416666668</v>
      </c>
      <c r="G482" s="2">
        <f>_xlfn.MAXIFS(User_Login_Table[LOGIN_TIME],User_Login_Table[USER_CODE],B482)</f>
        <v>0.72108443287037038</v>
      </c>
      <c r="H482" s="2">
        <f>AVERAGEIFS(User_Login_Table[TIME_DIFF_BETWEEN_PREV_LOGIN],User_Login_Table[USER_CODE],B482)</f>
        <v>6.912361342592592E-2</v>
      </c>
      <c r="I482">
        <f>COUNTIFS(User_Login_Table[USER_CODE],B482,User_Login_Table[DEVICE_ID],"&lt;&gt;")</f>
        <v>5</v>
      </c>
    </row>
    <row r="483" spans="1:9" x14ac:dyDescent="0.25">
      <c r="A483" t="s">
        <v>64</v>
      </c>
      <c r="B483" t="s">
        <v>972</v>
      </c>
      <c r="C483" t="s">
        <v>973</v>
      </c>
      <c r="E483">
        <f>COUNTIF(User_Login_Table[USER_CODE],B483)</f>
        <v>3</v>
      </c>
      <c r="F483" s="2">
        <f>_xlfn.MINIFS(User_Login_Table[LOGIN_TIME],User_Login_Table[USER_CODE],B483)</f>
        <v>0.38200340277777772</v>
      </c>
      <c r="G483" s="2">
        <f>_xlfn.MAXIFS(User_Login_Table[LOGIN_TIME],User_Login_Table[USER_CODE],B483)</f>
        <v>0.61224543981481483</v>
      </c>
      <c r="H483" s="2">
        <f>AVERAGEIFS(User_Login_Table[TIME_DIFF_BETWEEN_PREV_LOGIN],User_Login_Table[USER_CODE],B483)</f>
        <v>7.6747345679012341E-2</v>
      </c>
      <c r="I483">
        <f>COUNTIFS(User_Login_Table[USER_CODE],B483,User_Login_Table[DEVICE_ID],"&lt;&gt;")</f>
        <v>3</v>
      </c>
    </row>
    <row r="484" spans="1:9" x14ac:dyDescent="0.25">
      <c r="A484" t="s">
        <v>64</v>
      </c>
      <c r="B484" t="s">
        <v>974</v>
      </c>
      <c r="C484" t="s">
        <v>975</v>
      </c>
      <c r="E484">
        <f>COUNTIF(User_Login_Table[USER_CODE],B484)</f>
        <v>7</v>
      </c>
      <c r="F484" s="2">
        <f>_xlfn.MINIFS(User_Login_Table[LOGIN_TIME],User_Login_Table[USER_CODE],B484)</f>
        <v>0.38214303240740738</v>
      </c>
      <c r="G484" s="2">
        <f>_xlfn.MAXIFS(User_Login_Table[LOGIN_TIME],User_Login_Table[USER_CODE],B484)</f>
        <v>0.50483076388888892</v>
      </c>
      <c r="H484" s="2">
        <f>AVERAGEIFS(User_Login_Table[TIME_DIFF_BETWEEN_PREV_LOGIN],User_Login_Table[USER_CODE],B484)</f>
        <v>1.752681712962963E-2</v>
      </c>
      <c r="I484">
        <f>COUNTIFS(User_Login_Table[USER_CODE],B484,User_Login_Table[DEVICE_ID],"&lt;&gt;")</f>
        <v>7</v>
      </c>
    </row>
    <row r="485" spans="1:9" x14ac:dyDescent="0.25">
      <c r="A485" t="s">
        <v>64</v>
      </c>
      <c r="B485" t="s">
        <v>976</v>
      </c>
      <c r="C485" t="s">
        <v>977</v>
      </c>
      <c r="E485">
        <f>COUNTIF(User_Login_Table[USER_CODE],B485)</f>
        <v>4</v>
      </c>
      <c r="F485" s="2">
        <f>_xlfn.MINIFS(User_Login_Table[LOGIN_TIME],User_Login_Table[USER_CODE],B485)</f>
        <v>0.3884623611111111</v>
      </c>
      <c r="G485" s="2">
        <f>_xlfn.MAXIFS(User_Login_Table[LOGIN_TIME],User_Login_Table[USER_CODE],B485)</f>
        <v>0.67638694444444447</v>
      </c>
      <c r="H485" s="2">
        <f>AVERAGEIFS(User_Login_Table[TIME_DIFF_BETWEEN_PREV_LOGIN],User_Login_Table[USER_CODE],B485)</f>
        <v>7.1981145833333343E-2</v>
      </c>
      <c r="I485">
        <f>COUNTIFS(User_Login_Table[USER_CODE],B485,User_Login_Table[DEVICE_ID],"&lt;&gt;")</f>
        <v>4</v>
      </c>
    </row>
    <row r="486" spans="1:9" x14ac:dyDescent="0.25">
      <c r="A486" t="s">
        <v>64</v>
      </c>
      <c r="B486" t="s">
        <v>978</v>
      </c>
      <c r="C486" t="s">
        <v>979</v>
      </c>
      <c r="E486">
        <f>COUNTIF(User_Login_Table[USER_CODE],B486)</f>
        <v>3</v>
      </c>
      <c r="F486" s="2">
        <f>_xlfn.MINIFS(User_Login_Table[LOGIN_TIME],User_Login_Table[USER_CODE],B486)</f>
        <v>0.36738194444444444</v>
      </c>
      <c r="G486" s="2">
        <f>_xlfn.MAXIFS(User_Login_Table[LOGIN_TIME],User_Login_Table[USER_CODE],B486)</f>
        <v>0.76900307870370366</v>
      </c>
      <c r="H486" s="2">
        <f>AVERAGEIFS(User_Login_Table[TIME_DIFF_BETWEEN_PREV_LOGIN],User_Login_Table[USER_CODE],B486)</f>
        <v>0.13387371141975307</v>
      </c>
      <c r="I486">
        <f>COUNTIFS(User_Login_Table[USER_CODE],B486,User_Login_Table[DEVICE_ID],"&lt;&gt;")</f>
        <v>3</v>
      </c>
    </row>
    <row r="487" spans="1:9" x14ac:dyDescent="0.25">
      <c r="A487" t="s">
        <v>64</v>
      </c>
      <c r="B487" t="s">
        <v>980</v>
      </c>
      <c r="C487" t="s">
        <v>981</v>
      </c>
      <c r="E487">
        <f>COUNTIF(User_Login_Table[USER_CODE],B487)</f>
        <v>5</v>
      </c>
      <c r="F487" s="2">
        <f>_xlfn.MINIFS(User_Login_Table[LOGIN_TIME],User_Login_Table[USER_CODE],B487)</f>
        <v>0.37704712962962961</v>
      </c>
      <c r="G487" s="2">
        <f>_xlfn.MAXIFS(User_Login_Table[LOGIN_TIME],User_Login_Table[USER_CODE],B487)</f>
        <v>0.71605224537037027</v>
      </c>
      <c r="H487" s="2">
        <f>AVERAGEIFS(User_Login_Table[TIME_DIFF_BETWEEN_PREV_LOGIN],User_Login_Table[USER_CODE],B487)</f>
        <v>6.7801020833333323E-2</v>
      </c>
      <c r="I487">
        <f>COUNTIFS(User_Login_Table[USER_CODE],B487,User_Login_Table[DEVICE_ID],"&lt;&gt;")</f>
        <v>5</v>
      </c>
    </row>
    <row r="488" spans="1:9" x14ac:dyDescent="0.25">
      <c r="A488" t="s">
        <v>64</v>
      </c>
      <c r="B488" t="s">
        <v>982</v>
      </c>
      <c r="C488" t="s">
        <v>983</v>
      </c>
      <c r="E488">
        <f>COUNTIF(User_Login_Table[USER_CODE],B488)</f>
        <v>4</v>
      </c>
      <c r="F488" s="2">
        <f>_xlfn.MINIFS(User_Login_Table[LOGIN_TIME],User_Login_Table[USER_CODE],B488)</f>
        <v>0.37465432870370369</v>
      </c>
      <c r="G488" s="2">
        <f>_xlfn.MAXIFS(User_Login_Table[LOGIN_TIME],User_Login_Table[USER_CODE],B488)</f>
        <v>0.68222293981481474</v>
      </c>
      <c r="H488" s="2">
        <f>AVERAGEIFS(User_Login_Table[TIME_DIFF_BETWEEN_PREV_LOGIN],User_Login_Table[USER_CODE],B488)</f>
        <v>7.6892152777777778E-2</v>
      </c>
      <c r="I488">
        <f>COUNTIFS(User_Login_Table[USER_CODE],B488,User_Login_Table[DEVICE_ID],"&lt;&gt;")</f>
        <v>4</v>
      </c>
    </row>
    <row r="489" spans="1:9" x14ac:dyDescent="0.25">
      <c r="A489" t="s">
        <v>64</v>
      </c>
      <c r="B489" t="s">
        <v>984</v>
      </c>
      <c r="C489" t="s">
        <v>985</v>
      </c>
      <c r="E489">
        <f>COUNTIF(User_Login_Table[USER_CODE],B489)</f>
        <v>6</v>
      </c>
      <c r="F489" s="2">
        <f>_xlfn.MINIFS(User_Login_Table[LOGIN_TIME],User_Login_Table[USER_CODE],B489)</f>
        <v>0.37173349537037037</v>
      </c>
      <c r="G489" s="2">
        <f>_xlfn.MAXIFS(User_Login_Table[LOGIN_TIME],User_Login_Table[USER_CODE],B489)</f>
        <v>0.71549145833333327</v>
      </c>
      <c r="H489" s="2">
        <f>AVERAGEIFS(User_Login_Table[TIME_DIFF_BETWEEN_PREV_LOGIN],User_Login_Table[USER_CODE],B489)</f>
        <v>5.7292993827160493E-2</v>
      </c>
      <c r="I489">
        <f>COUNTIFS(User_Login_Table[USER_CODE],B489,User_Login_Table[DEVICE_ID],"&lt;&gt;")</f>
        <v>6</v>
      </c>
    </row>
    <row r="490" spans="1:9" x14ac:dyDescent="0.25">
      <c r="A490" t="s">
        <v>87</v>
      </c>
      <c r="B490" t="s">
        <v>986</v>
      </c>
      <c r="C490" t="s">
        <v>429</v>
      </c>
      <c r="E490">
        <f>COUNTIF(User_Login_Table[USER_CODE],B490)</f>
        <v>5</v>
      </c>
      <c r="F490" s="2">
        <f>_xlfn.MINIFS(User_Login_Table[LOGIN_TIME],User_Login_Table[USER_CODE],B490)</f>
        <v>0.36239065972222223</v>
      </c>
      <c r="G490" s="2">
        <f>_xlfn.MAXIFS(User_Login_Table[LOGIN_TIME],User_Login_Table[USER_CODE],B490)</f>
        <v>0.75009523148148149</v>
      </c>
      <c r="H490" s="2">
        <f>AVERAGEIFS(User_Login_Table[TIME_DIFF_BETWEEN_PREV_LOGIN],User_Login_Table[USER_CODE],B490)</f>
        <v>7.7540914351851856E-2</v>
      </c>
      <c r="I490">
        <f>COUNTIFS(User_Login_Table[USER_CODE],B490,User_Login_Table[DEVICE_ID],"&lt;&gt;")</f>
        <v>5</v>
      </c>
    </row>
    <row r="491" spans="1:9" x14ac:dyDescent="0.25">
      <c r="A491" t="s">
        <v>87</v>
      </c>
      <c r="B491" t="s">
        <v>987</v>
      </c>
      <c r="C491" t="s">
        <v>654</v>
      </c>
      <c r="E491">
        <f>COUNTIF(User_Login_Table[USER_CODE],B491)</f>
        <v>5</v>
      </c>
      <c r="F491" s="2">
        <f>_xlfn.MINIFS(User_Login_Table[LOGIN_TIME],User_Login_Table[USER_CODE],B491)</f>
        <v>0.35725791666666668</v>
      </c>
      <c r="G491" s="2">
        <f>_xlfn.MAXIFS(User_Login_Table[LOGIN_TIME],User_Login_Table[USER_CODE],B491)</f>
        <v>0.72023236111111111</v>
      </c>
      <c r="H491" s="2">
        <f>AVERAGEIFS(User_Login_Table[TIME_DIFF_BETWEEN_PREV_LOGIN],User_Login_Table[USER_CODE],B491)</f>
        <v>7.2594891203703715E-2</v>
      </c>
      <c r="I491">
        <f>COUNTIFS(User_Login_Table[USER_CODE],B491,User_Login_Table[DEVICE_ID],"&lt;&gt;")</f>
        <v>5</v>
      </c>
    </row>
    <row r="492" spans="1:9" x14ac:dyDescent="0.25">
      <c r="A492" t="s">
        <v>87</v>
      </c>
      <c r="B492" t="s">
        <v>988</v>
      </c>
      <c r="C492" t="s">
        <v>989</v>
      </c>
      <c r="E492">
        <f>COUNTIF(User_Login_Table[USER_CODE],B492)</f>
        <v>3</v>
      </c>
      <c r="F492" s="2">
        <f>_xlfn.MINIFS(User_Login_Table[LOGIN_TIME],User_Login_Table[USER_CODE],B492)</f>
        <v>0.3819182986111111</v>
      </c>
      <c r="G492" s="2">
        <f>_xlfn.MAXIFS(User_Login_Table[LOGIN_TIME],User_Login_Table[USER_CODE],B492)</f>
        <v>0.79745309027777778</v>
      </c>
      <c r="H492" s="2">
        <f>AVERAGEIFS(User_Login_Table[TIME_DIFF_BETWEEN_PREV_LOGIN],User_Login_Table[USER_CODE],B492)</f>
        <v>0.13851159722222223</v>
      </c>
      <c r="I492">
        <f>COUNTIFS(User_Login_Table[USER_CODE],B492,User_Login_Table[DEVICE_ID],"&lt;&gt;")</f>
        <v>3</v>
      </c>
    </row>
    <row r="493" spans="1:9" x14ac:dyDescent="0.25">
      <c r="A493" t="s">
        <v>9</v>
      </c>
      <c r="B493" t="s">
        <v>990</v>
      </c>
      <c r="C493" t="s">
        <v>991</v>
      </c>
      <c r="E493">
        <f>COUNTIF(User_Login_Table[USER_CODE],B493)</f>
        <v>7</v>
      </c>
      <c r="F493" s="2">
        <f>_xlfn.MINIFS(User_Login_Table[LOGIN_TIME],User_Login_Table[USER_CODE],B493)</f>
        <v>0.3851250347222222</v>
      </c>
      <c r="G493" s="2">
        <f>_xlfn.MAXIFS(User_Login_Table[LOGIN_TIME],User_Login_Table[USER_CODE],B493)</f>
        <v>0.78924689814814819</v>
      </c>
      <c r="H493" s="2">
        <f>AVERAGEIFS(User_Login_Table[TIME_DIFF_BETWEEN_PREV_LOGIN],User_Login_Table[USER_CODE],B493)</f>
        <v>5.773169642857142E-2</v>
      </c>
      <c r="I493">
        <f>COUNTIFS(User_Login_Table[USER_CODE],B493,User_Login_Table[DEVICE_ID],"&lt;&gt;")</f>
        <v>7</v>
      </c>
    </row>
    <row r="494" spans="1:9" x14ac:dyDescent="0.25">
      <c r="A494" t="s">
        <v>9</v>
      </c>
      <c r="B494" t="s">
        <v>992</v>
      </c>
      <c r="C494" t="s">
        <v>993</v>
      </c>
      <c r="E494">
        <f>COUNTIF(User_Login_Table[USER_CODE],B494)</f>
        <v>6</v>
      </c>
      <c r="F494" s="2">
        <f>_xlfn.MINIFS(User_Login_Table[LOGIN_TIME],User_Login_Table[USER_CODE],B494)</f>
        <v>0.37577943287037036</v>
      </c>
      <c r="G494" s="2">
        <f>_xlfn.MAXIFS(User_Login_Table[LOGIN_TIME],User_Login_Table[USER_CODE],B494)</f>
        <v>0.66222535879629629</v>
      </c>
      <c r="H494" s="2">
        <f>AVERAGEIFS(User_Login_Table[TIME_DIFF_BETWEEN_PREV_LOGIN],User_Login_Table[USER_CODE],B494)</f>
        <v>4.7740985725308639E-2</v>
      </c>
      <c r="I494">
        <f>COUNTIFS(User_Login_Table[USER_CODE],B494,User_Login_Table[DEVICE_ID],"&lt;&gt;")</f>
        <v>6</v>
      </c>
    </row>
    <row r="495" spans="1:9" x14ac:dyDescent="0.25">
      <c r="A495" t="s">
        <v>9</v>
      </c>
      <c r="B495" t="s">
        <v>994</v>
      </c>
      <c r="C495" t="s">
        <v>995</v>
      </c>
      <c r="E495">
        <f>COUNTIF(User_Login_Table[USER_CODE],B495)</f>
        <v>9</v>
      </c>
      <c r="F495" s="2">
        <f>_xlfn.MINIFS(User_Login_Table[LOGIN_TIME],User_Login_Table[USER_CODE],B495)</f>
        <v>0.37001679398148152</v>
      </c>
      <c r="G495" s="2">
        <f>_xlfn.MAXIFS(User_Login_Table[LOGIN_TIME],User_Login_Table[USER_CODE],B495)</f>
        <v>0.66516309027777776</v>
      </c>
      <c r="H495" s="2">
        <f>AVERAGEIFS(User_Login_Table[TIME_DIFF_BETWEEN_PREV_LOGIN],User_Login_Table[USER_CODE],B495)</f>
        <v>3.2794031635802474E-2</v>
      </c>
      <c r="I495">
        <f>COUNTIFS(User_Login_Table[USER_CODE],B495,User_Login_Table[DEVICE_ID],"&lt;&gt;")</f>
        <v>9</v>
      </c>
    </row>
    <row r="496" spans="1:9" x14ac:dyDescent="0.25">
      <c r="A496" t="s">
        <v>166</v>
      </c>
      <c r="B496" t="s">
        <v>996</v>
      </c>
      <c r="C496" t="s">
        <v>997</v>
      </c>
      <c r="E496">
        <f>COUNTIF(User_Login_Table[USER_CODE],B496)</f>
        <v>9</v>
      </c>
      <c r="F496" s="2">
        <f>_xlfn.MINIFS(User_Login_Table[LOGIN_TIME],User_Login_Table[USER_CODE],B496)</f>
        <v>0.37733168981481485</v>
      </c>
      <c r="G496" s="2">
        <f>_xlfn.MAXIFS(User_Login_Table[LOGIN_TIME],User_Login_Table[USER_CODE],B496)</f>
        <v>0.84427751157407405</v>
      </c>
      <c r="H496" s="2">
        <f>AVERAGEIFS(User_Login_Table[TIME_DIFF_BETWEEN_PREV_LOGIN],User_Login_Table[USER_CODE],B496)</f>
        <v>5.188286779835391E-2</v>
      </c>
      <c r="I496">
        <f>COUNTIFS(User_Login_Table[USER_CODE],B496,User_Login_Table[DEVICE_ID],"&lt;&gt;")</f>
        <v>9</v>
      </c>
    </row>
    <row r="497" spans="1:9" x14ac:dyDescent="0.25">
      <c r="A497" t="s">
        <v>166</v>
      </c>
      <c r="B497" t="s">
        <v>998</v>
      </c>
      <c r="C497" t="s">
        <v>999</v>
      </c>
      <c r="E497">
        <f>COUNTIF(User_Login_Table[USER_CODE],B497)</f>
        <v>8</v>
      </c>
      <c r="F497" s="2">
        <f>_xlfn.MINIFS(User_Login_Table[LOGIN_TIME],User_Login_Table[USER_CODE],B497)</f>
        <v>0.39019035879629627</v>
      </c>
      <c r="G497" s="2">
        <f>_xlfn.MAXIFS(User_Login_Table[LOGIN_TIME],User_Login_Table[USER_CODE],B497)</f>
        <v>0.77529988425925922</v>
      </c>
      <c r="H497" s="2">
        <f>AVERAGEIFS(User_Login_Table[TIME_DIFF_BETWEEN_PREV_LOGIN],User_Login_Table[USER_CODE],B497)</f>
        <v>4.8138690682870369E-2</v>
      </c>
      <c r="I497">
        <f>COUNTIFS(User_Login_Table[USER_CODE],B497,User_Login_Table[DEVICE_ID],"&lt;&gt;")</f>
        <v>8</v>
      </c>
    </row>
    <row r="498" spans="1:9" x14ac:dyDescent="0.25">
      <c r="A498" t="s">
        <v>166</v>
      </c>
      <c r="B498" t="s">
        <v>1000</v>
      </c>
      <c r="C498" t="s">
        <v>1001</v>
      </c>
      <c r="E498">
        <f>COUNTIF(User_Login_Table[USER_CODE],B498)</f>
        <v>1</v>
      </c>
      <c r="F498" s="2">
        <f>_xlfn.MINIFS(User_Login_Table[LOGIN_TIME],User_Login_Table[USER_CODE],B498)</f>
        <v>0.37350015046296298</v>
      </c>
      <c r="G498" s="2">
        <f>_xlfn.MAXIFS(User_Login_Table[LOGIN_TIME],User_Login_Table[USER_CODE],B498)</f>
        <v>0.37350015046296298</v>
      </c>
      <c r="H498" s="2">
        <f>AVERAGEIFS(User_Login_Table[TIME_DIFF_BETWEEN_PREV_LOGIN],User_Login_Table[USER_CODE],B498)</f>
        <v>0</v>
      </c>
      <c r="I498">
        <f>COUNTIFS(User_Login_Table[USER_CODE],B498,User_Login_Table[DEVICE_ID],"&lt;&gt;")</f>
        <v>1</v>
      </c>
    </row>
    <row r="499" spans="1:9" x14ac:dyDescent="0.25">
      <c r="A499" t="s">
        <v>9</v>
      </c>
      <c r="B499" t="s">
        <v>1002</v>
      </c>
      <c r="C499" t="s">
        <v>1003</v>
      </c>
      <c r="E499">
        <f>COUNTIF(User_Login_Table[USER_CODE],B499)</f>
        <v>10</v>
      </c>
      <c r="F499" s="2">
        <f>_xlfn.MINIFS(User_Login_Table[LOGIN_TIME],User_Login_Table[USER_CODE],B499)</f>
        <v>0.3801830902777778</v>
      </c>
      <c r="G499" s="2">
        <f>_xlfn.MAXIFS(User_Login_Table[LOGIN_TIME],User_Login_Table[USER_CODE],B499)</f>
        <v>0.78604241898148153</v>
      </c>
      <c r="H499" s="2">
        <f>AVERAGEIFS(User_Login_Table[TIME_DIFF_BETWEEN_PREV_LOGIN],User_Login_Table[USER_CODE],B499)</f>
        <v>4.0585930555555566E-2</v>
      </c>
      <c r="I499">
        <f>COUNTIFS(User_Login_Table[USER_CODE],B499,User_Login_Table[DEVICE_ID],"&lt;&gt;")</f>
        <v>10</v>
      </c>
    </row>
    <row r="500" spans="1:9" x14ac:dyDescent="0.25">
      <c r="A500" t="s">
        <v>9</v>
      </c>
      <c r="B500" t="s">
        <v>1004</v>
      </c>
      <c r="C500" t="s">
        <v>1005</v>
      </c>
      <c r="E500">
        <f>COUNTIF(User_Login_Table[USER_CODE],B500)</f>
        <v>2</v>
      </c>
      <c r="F500" s="2">
        <f>_xlfn.MINIFS(User_Login_Table[LOGIN_TIME],User_Login_Table[USER_CODE],B500)</f>
        <v>0.36932013888888887</v>
      </c>
      <c r="G500" s="2">
        <f>_xlfn.MAXIFS(User_Login_Table[LOGIN_TIME],User_Login_Table[USER_CODE],B500)</f>
        <v>0.43658168981481477</v>
      </c>
      <c r="H500" s="2">
        <f>AVERAGEIFS(User_Login_Table[TIME_DIFF_BETWEEN_PREV_LOGIN],User_Login_Table[USER_CODE],B500)</f>
        <v>3.3630775462962968E-2</v>
      </c>
      <c r="I500">
        <f>COUNTIFS(User_Login_Table[USER_CODE],B500,User_Login_Table[DEVICE_ID],"&lt;&gt;")</f>
        <v>2</v>
      </c>
    </row>
    <row r="501" spans="1:9" x14ac:dyDescent="0.25">
      <c r="A501" t="s">
        <v>55</v>
      </c>
      <c r="B501" t="s">
        <v>1006</v>
      </c>
      <c r="C501" t="s">
        <v>1007</v>
      </c>
      <c r="E501">
        <f>COUNTIF(User_Login_Table[USER_CODE],B501)</f>
        <v>7</v>
      </c>
      <c r="F501" s="2">
        <f>_xlfn.MINIFS(User_Login_Table[LOGIN_TIME],User_Login_Table[USER_CODE],B501)</f>
        <v>0.36791381944444446</v>
      </c>
      <c r="G501" s="2">
        <f>_xlfn.MAXIFS(User_Login_Table[LOGIN_TIME],User_Login_Table[USER_CODE],B501)</f>
        <v>0.71594334490740741</v>
      </c>
      <c r="H501" s="2">
        <f>AVERAGEIFS(User_Login_Table[TIME_DIFF_BETWEEN_PREV_LOGIN],User_Login_Table[USER_CODE],B501)</f>
        <v>4.9718503637566129E-2</v>
      </c>
      <c r="I501">
        <f>COUNTIFS(User_Login_Table[USER_CODE],B501,User_Login_Table[DEVICE_ID],"&lt;&gt;")</f>
        <v>7</v>
      </c>
    </row>
    <row r="502" spans="1:9" x14ac:dyDescent="0.25">
      <c r="A502" t="s">
        <v>87</v>
      </c>
      <c r="B502" t="s">
        <v>1008</v>
      </c>
      <c r="C502" t="s">
        <v>1009</v>
      </c>
      <c r="E502">
        <f>COUNTIF(User_Login_Table[USER_CODE],B502)</f>
        <v>5</v>
      </c>
      <c r="F502" s="2">
        <f>_xlfn.MINIFS(User_Login_Table[LOGIN_TIME],User_Login_Table[USER_CODE],B502)</f>
        <v>0.36938858796296298</v>
      </c>
      <c r="G502" s="2">
        <f>_xlfn.MAXIFS(User_Login_Table[LOGIN_TIME],User_Login_Table[USER_CODE],B502)</f>
        <v>0.83159271990740746</v>
      </c>
      <c r="H502" s="2">
        <f>AVERAGEIFS(User_Login_Table[TIME_DIFF_BETWEEN_PREV_LOGIN],User_Login_Table[USER_CODE],B502)</f>
        <v>9.2440826388888897E-2</v>
      </c>
      <c r="I502">
        <f>COUNTIFS(User_Login_Table[USER_CODE],B502,User_Login_Table[DEVICE_ID],"&lt;&gt;")</f>
        <v>5</v>
      </c>
    </row>
    <row r="503" spans="1:9" x14ac:dyDescent="0.25">
      <c r="A503" t="s">
        <v>55</v>
      </c>
      <c r="B503" t="s">
        <v>1010</v>
      </c>
      <c r="C503" t="s">
        <v>1011</v>
      </c>
      <c r="E503">
        <f>COUNTIF(User_Login_Table[USER_CODE],B503)</f>
        <v>3</v>
      </c>
      <c r="F503" s="2">
        <f>_xlfn.MINIFS(User_Login_Table[LOGIN_TIME],User_Login_Table[USER_CODE],B503)</f>
        <v>0.37243252314814818</v>
      </c>
      <c r="G503" s="2">
        <f>_xlfn.MAXIFS(User_Login_Table[LOGIN_TIME],User_Login_Table[USER_CODE],B503)</f>
        <v>0.65076443287037034</v>
      </c>
      <c r="H503" s="2">
        <f>AVERAGEIFS(User_Login_Table[TIME_DIFF_BETWEEN_PREV_LOGIN],User_Login_Table[USER_CODE],B503)</f>
        <v>9.277730709876543E-2</v>
      </c>
      <c r="I503">
        <f>COUNTIFS(User_Login_Table[USER_CODE],B503,User_Login_Table[DEVICE_ID],"&lt;&gt;")</f>
        <v>3</v>
      </c>
    </row>
    <row r="504" spans="1:9" x14ac:dyDescent="0.25">
      <c r="A504" t="s">
        <v>50</v>
      </c>
      <c r="B504" t="s">
        <v>1012</v>
      </c>
      <c r="C504" t="s">
        <v>1013</v>
      </c>
      <c r="E504">
        <f>COUNTIF(User_Login_Table[USER_CODE],B504)</f>
        <v>11</v>
      </c>
      <c r="F504" s="2">
        <f>_xlfn.MINIFS(User_Login_Table[LOGIN_TIME],User_Login_Table[USER_CODE],B504)</f>
        <v>0.43104625000000002</v>
      </c>
      <c r="G504" s="2">
        <f>_xlfn.MAXIFS(User_Login_Table[LOGIN_TIME],User_Login_Table[USER_CODE],B504)</f>
        <v>0.94691390046296287</v>
      </c>
      <c r="H504" s="2">
        <f>AVERAGEIFS(User_Login_Table[TIME_DIFF_BETWEEN_PREV_LOGIN],User_Login_Table[USER_CODE],B504)</f>
        <v>4.6897057028619529E-2</v>
      </c>
      <c r="I504">
        <f>COUNTIFS(User_Login_Table[USER_CODE],B504,User_Login_Table[DEVICE_ID],"&lt;&gt;")</f>
        <v>11</v>
      </c>
    </row>
    <row r="505" spans="1:9" x14ac:dyDescent="0.25">
      <c r="A505" t="s">
        <v>87</v>
      </c>
      <c r="B505" t="s">
        <v>1014</v>
      </c>
      <c r="C505" t="s">
        <v>1015</v>
      </c>
      <c r="E505">
        <f>COUNTIF(User_Login_Table[USER_CODE],B505)</f>
        <v>5</v>
      </c>
      <c r="F505" s="2">
        <f>_xlfn.MINIFS(User_Login_Table[LOGIN_TIME],User_Login_Table[USER_CODE],B505)</f>
        <v>0.3874836342592593</v>
      </c>
      <c r="G505" s="2">
        <f>_xlfn.MAXIFS(User_Login_Table[LOGIN_TIME],User_Login_Table[USER_CODE],B505)</f>
        <v>0.76391521990740741</v>
      </c>
      <c r="H505" s="2">
        <f>AVERAGEIFS(User_Login_Table[TIME_DIFF_BETWEEN_PREV_LOGIN],User_Login_Table[USER_CODE],B505)</f>
        <v>7.5286319444444444E-2</v>
      </c>
      <c r="I505">
        <f>COUNTIFS(User_Login_Table[USER_CODE],B505,User_Login_Table[DEVICE_ID],"&lt;&gt;")</f>
        <v>5</v>
      </c>
    </row>
    <row r="506" spans="1:9" x14ac:dyDescent="0.25">
      <c r="A506" t="s">
        <v>9</v>
      </c>
      <c r="B506" t="s">
        <v>1016</v>
      </c>
      <c r="C506" t="s">
        <v>1017</v>
      </c>
      <c r="E506">
        <f>COUNTIF(User_Login_Table[USER_CODE],B506)</f>
        <v>4</v>
      </c>
      <c r="F506" s="2">
        <f>_xlfn.MINIFS(User_Login_Table[LOGIN_TIME],User_Login_Table[USER_CODE],B506)</f>
        <v>0.39770201388888887</v>
      </c>
      <c r="G506" s="2">
        <f>_xlfn.MAXIFS(User_Login_Table[LOGIN_TIME],User_Login_Table[USER_CODE],B506)</f>
        <v>0.74257807870370363</v>
      </c>
      <c r="H506" s="2">
        <f>AVERAGEIFS(User_Login_Table[TIME_DIFF_BETWEEN_PREV_LOGIN],User_Login_Table[USER_CODE],B506)</f>
        <v>8.621901331018518E-2</v>
      </c>
      <c r="I506">
        <f>COUNTIFS(User_Login_Table[USER_CODE],B506,User_Login_Table[DEVICE_ID],"&lt;&gt;")</f>
        <v>4</v>
      </c>
    </row>
    <row r="507" spans="1:9" x14ac:dyDescent="0.25">
      <c r="A507" t="s">
        <v>9</v>
      </c>
      <c r="B507" t="s">
        <v>1018</v>
      </c>
      <c r="C507" t="s">
        <v>1019</v>
      </c>
      <c r="E507">
        <f>COUNTIF(User_Login_Table[USER_CODE],B507)</f>
        <v>8</v>
      </c>
      <c r="F507" s="2">
        <f>_xlfn.MINIFS(User_Login_Table[LOGIN_TIME],User_Login_Table[USER_CODE],B507)</f>
        <v>0.36901958333333335</v>
      </c>
      <c r="G507" s="2">
        <f>_xlfn.MAXIFS(User_Login_Table[LOGIN_TIME],User_Login_Table[USER_CODE],B507)</f>
        <v>0.78960362268518525</v>
      </c>
      <c r="H507" s="2">
        <f>AVERAGEIFS(User_Login_Table[TIME_DIFF_BETWEEN_PREV_LOGIN],User_Login_Table[USER_CODE],B507)</f>
        <v>5.2573003472222227E-2</v>
      </c>
      <c r="I507">
        <f>COUNTIFS(User_Login_Table[USER_CODE],B507,User_Login_Table[DEVICE_ID],"&lt;&gt;")</f>
        <v>8</v>
      </c>
    </row>
    <row r="508" spans="1:9" x14ac:dyDescent="0.25">
      <c r="A508" t="s">
        <v>50</v>
      </c>
      <c r="B508" t="s">
        <v>1020</v>
      </c>
      <c r="C508" t="s">
        <v>1021</v>
      </c>
      <c r="E508">
        <f>COUNTIF(User_Login_Table[USER_CODE],B508)</f>
        <v>3</v>
      </c>
      <c r="F508" s="2">
        <f>_xlfn.MINIFS(User_Login_Table[LOGIN_TIME],User_Login_Table[USER_CODE],B508)</f>
        <v>0.37311379629629626</v>
      </c>
      <c r="G508" s="2">
        <f>_xlfn.MAXIFS(User_Login_Table[LOGIN_TIME],User_Login_Table[USER_CODE],B508)</f>
        <v>0.66476195601851851</v>
      </c>
      <c r="H508" s="2">
        <f>AVERAGEIFS(User_Login_Table[TIME_DIFF_BETWEEN_PREV_LOGIN],User_Login_Table[USER_CODE],B508)</f>
        <v>9.7216049382716038E-2</v>
      </c>
      <c r="I508">
        <f>COUNTIFS(User_Login_Table[USER_CODE],B508,User_Login_Table[DEVICE_ID],"&lt;&gt;")</f>
        <v>3</v>
      </c>
    </row>
    <row r="509" spans="1:9" x14ac:dyDescent="0.25">
      <c r="A509" t="s">
        <v>50</v>
      </c>
      <c r="B509" t="s">
        <v>1022</v>
      </c>
      <c r="C509" t="s">
        <v>1023</v>
      </c>
      <c r="E509">
        <f>COUNTIF(User_Login_Table[USER_CODE],B509)</f>
        <v>3</v>
      </c>
      <c r="F509" s="2">
        <f>_xlfn.MINIFS(User_Login_Table[LOGIN_TIME],User_Login_Table[USER_CODE],B509)</f>
        <v>0.39988829861111114</v>
      </c>
      <c r="G509" s="2">
        <f>_xlfn.MAXIFS(User_Login_Table[LOGIN_TIME],User_Login_Table[USER_CODE],B509)</f>
        <v>0.50367331018518524</v>
      </c>
      <c r="H509" s="2">
        <f>AVERAGEIFS(User_Login_Table[TIME_DIFF_BETWEEN_PREV_LOGIN],User_Login_Table[USER_CODE],B509)</f>
        <v>3.4595003858024692E-2</v>
      </c>
      <c r="I509">
        <f>COUNTIFS(User_Login_Table[USER_CODE],B509,User_Login_Table[DEVICE_ID],"&lt;&gt;")</f>
        <v>3</v>
      </c>
    </row>
    <row r="510" spans="1:9" x14ac:dyDescent="0.25">
      <c r="A510" t="s">
        <v>166</v>
      </c>
      <c r="B510" t="s">
        <v>1024</v>
      </c>
      <c r="C510" t="s">
        <v>1025</v>
      </c>
      <c r="E510">
        <f>COUNTIF(User_Login_Table[USER_CODE],B510)</f>
        <v>9</v>
      </c>
      <c r="F510" s="2">
        <f>_xlfn.MINIFS(User_Login_Table[LOGIN_TIME],User_Login_Table[USER_CODE],B510)</f>
        <v>0.37622953703703704</v>
      </c>
      <c r="G510" s="2">
        <f>_xlfn.MAXIFS(User_Login_Table[LOGIN_TIME],User_Login_Table[USER_CODE],B510)</f>
        <v>0.80988025462962965</v>
      </c>
      <c r="H510" s="2">
        <f>AVERAGEIFS(User_Login_Table[TIME_DIFF_BETWEEN_PREV_LOGIN],User_Login_Table[USER_CODE],B510)</f>
        <v>4.8183414351851861E-2</v>
      </c>
      <c r="I510">
        <f>COUNTIFS(User_Login_Table[USER_CODE],B510,User_Login_Table[DEVICE_ID],"&lt;&gt;")</f>
        <v>9</v>
      </c>
    </row>
    <row r="511" spans="1:9" x14ac:dyDescent="0.25">
      <c r="A511" t="s">
        <v>166</v>
      </c>
      <c r="B511" t="s">
        <v>1026</v>
      </c>
      <c r="C511" t="s">
        <v>1027</v>
      </c>
      <c r="E511">
        <f>COUNTIF(User_Login_Table[USER_CODE],B511)</f>
        <v>7</v>
      </c>
      <c r="F511" s="2">
        <f>_xlfn.MINIFS(User_Login_Table[LOGIN_TIME],User_Login_Table[USER_CODE],B511)</f>
        <v>0.38476767361111114</v>
      </c>
      <c r="G511" s="2">
        <f>_xlfn.MAXIFS(User_Login_Table[LOGIN_TIME],User_Login_Table[USER_CODE],B511)</f>
        <v>0.77376071759259257</v>
      </c>
      <c r="H511" s="2">
        <f>AVERAGEIFS(User_Login_Table[TIME_DIFF_BETWEEN_PREV_LOGIN],User_Login_Table[USER_CODE],B511)</f>
        <v>5.5570434854497357E-2</v>
      </c>
      <c r="I511">
        <f>COUNTIFS(User_Login_Table[USER_CODE],B511,User_Login_Table[DEVICE_ID],"&lt;&gt;")</f>
        <v>7</v>
      </c>
    </row>
    <row r="512" spans="1:9" x14ac:dyDescent="0.25">
      <c r="A512" t="s">
        <v>166</v>
      </c>
      <c r="B512" t="s">
        <v>1028</v>
      </c>
      <c r="C512" t="s">
        <v>1029</v>
      </c>
      <c r="E512">
        <f>COUNTIF(User_Login_Table[USER_CODE],B512)</f>
        <v>5</v>
      </c>
      <c r="F512" s="2">
        <f>_xlfn.MINIFS(User_Login_Table[LOGIN_TIME],User_Login_Table[USER_CODE],B512)</f>
        <v>0.37080589120370372</v>
      </c>
      <c r="G512" s="2">
        <f>_xlfn.MAXIFS(User_Login_Table[LOGIN_TIME],User_Login_Table[USER_CODE],B512)</f>
        <v>0.66430521990740743</v>
      </c>
      <c r="H512" s="2">
        <f>AVERAGEIFS(User_Login_Table[TIME_DIFF_BETWEEN_PREV_LOGIN],User_Login_Table[USER_CODE],B512)</f>
        <v>5.8699863425925924E-2</v>
      </c>
      <c r="I512">
        <f>COUNTIFS(User_Login_Table[USER_CODE],B512,User_Login_Table[DEVICE_ID],"&lt;&gt;")</f>
        <v>5</v>
      </c>
    </row>
    <row r="513" spans="1:9" x14ac:dyDescent="0.25">
      <c r="A513" t="s">
        <v>9</v>
      </c>
      <c r="B513" t="s">
        <v>1030</v>
      </c>
      <c r="C513" t="s">
        <v>1031</v>
      </c>
      <c r="E513">
        <f>COUNTIF(User_Login_Table[USER_CODE],B513)</f>
        <v>6</v>
      </c>
      <c r="F513" s="2">
        <f>_xlfn.MINIFS(User_Login_Table[LOGIN_TIME],User_Login_Table[USER_CODE],B513)</f>
        <v>0.37288444444444441</v>
      </c>
      <c r="G513" s="2">
        <f>_xlfn.MAXIFS(User_Login_Table[LOGIN_TIME],User_Login_Table[USER_CODE],B513)</f>
        <v>0.74945798611111114</v>
      </c>
      <c r="H513" s="2">
        <f>AVERAGEIFS(User_Login_Table[TIME_DIFF_BETWEEN_PREV_LOGIN],User_Login_Table[USER_CODE],B513)</f>
        <v>6.2762255015432089E-2</v>
      </c>
      <c r="I513">
        <f>COUNTIFS(User_Login_Table[USER_CODE],B513,User_Login_Table[DEVICE_ID],"&lt;&gt;")</f>
        <v>6</v>
      </c>
    </row>
    <row r="514" spans="1:9" x14ac:dyDescent="0.25">
      <c r="A514" t="s">
        <v>9</v>
      </c>
      <c r="B514" t="s">
        <v>1032</v>
      </c>
      <c r="C514" t="s">
        <v>1033</v>
      </c>
      <c r="E514">
        <f>COUNTIF(User_Login_Table[USER_CODE],B514)</f>
        <v>4</v>
      </c>
      <c r="F514" s="2">
        <f>_xlfn.MINIFS(User_Login_Table[LOGIN_TIME],User_Login_Table[USER_CODE],B514)</f>
        <v>0.36630215277777772</v>
      </c>
      <c r="G514" s="2">
        <f>_xlfn.MAXIFS(User_Login_Table[LOGIN_TIME],User_Login_Table[USER_CODE],B514)</f>
        <v>0.68233048611111113</v>
      </c>
      <c r="H514" s="2">
        <f>AVERAGEIFS(User_Login_Table[TIME_DIFF_BETWEEN_PREV_LOGIN],User_Login_Table[USER_CODE],B514)</f>
        <v>7.9007083333333325E-2</v>
      </c>
      <c r="I514">
        <f>COUNTIFS(User_Login_Table[USER_CODE],B514,User_Login_Table[DEVICE_ID],"&lt;&gt;")</f>
        <v>4</v>
      </c>
    </row>
    <row r="515" spans="1:9" x14ac:dyDescent="0.25">
      <c r="A515" t="s">
        <v>9</v>
      </c>
      <c r="B515" t="s">
        <v>1034</v>
      </c>
      <c r="C515" t="s">
        <v>1035</v>
      </c>
      <c r="E515">
        <f>COUNTIF(User_Login_Table[USER_CODE],B515)</f>
        <v>6</v>
      </c>
      <c r="F515" s="2">
        <f>_xlfn.MINIFS(User_Login_Table[LOGIN_TIME],User_Login_Table[USER_CODE],B515)</f>
        <v>0.37312673611111108</v>
      </c>
      <c r="G515" s="2">
        <f>_xlfn.MAXIFS(User_Login_Table[LOGIN_TIME],User_Login_Table[USER_CODE],B515)</f>
        <v>0.78789707175925916</v>
      </c>
      <c r="H515" s="2">
        <f>AVERAGEIFS(User_Login_Table[TIME_DIFF_BETWEEN_PREV_LOGIN],User_Login_Table[USER_CODE],B515)</f>
        <v>6.9128387345679013E-2</v>
      </c>
      <c r="I515">
        <f>COUNTIFS(User_Login_Table[USER_CODE],B515,User_Login_Table[DEVICE_ID],"&lt;&gt;")</f>
        <v>6</v>
      </c>
    </row>
    <row r="516" spans="1:9" x14ac:dyDescent="0.25">
      <c r="A516" t="s">
        <v>87</v>
      </c>
      <c r="B516" t="s">
        <v>1036</v>
      </c>
      <c r="C516" t="s">
        <v>1037</v>
      </c>
      <c r="E516">
        <f>COUNTIF(User_Login_Table[USER_CODE],B516)</f>
        <v>4</v>
      </c>
      <c r="F516" s="2">
        <f>_xlfn.MINIFS(User_Login_Table[LOGIN_TIME],User_Login_Table[USER_CODE],B516)</f>
        <v>0.36385246527777776</v>
      </c>
      <c r="G516" s="2">
        <f>_xlfn.MAXIFS(User_Login_Table[LOGIN_TIME],User_Login_Table[USER_CODE],B516)</f>
        <v>0.62073834490740742</v>
      </c>
      <c r="H516" s="2">
        <f>AVERAGEIFS(User_Login_Table[TIME_DIFF_BETWEEN_PREV_LOGIN],User_Login_Table[USER_CODE],B516)</f>
        <v>6.4221469907407416E-2</v>
      </c>
      <c r="I516">
        <f>COUNTIFS(User_Login_Table[USER_CODE],B516,User_Login_Table[DEVICE_ID],"&lt;&gt;")</f>
        <v>4</v>
      </c>
    </row>
    <row r="517" spans="1:9" x14ac:dyDescent="0.25">
      <c r="A517" t="s">
        <v>87</v>
      </c>
      <c r="B517" t="s">
        <v>1038</v>
      </c>
      <c r="C517" t="s">
        <v>415</v>
      </c>
      <c r="E517">
        <f>COUNTIF(User_Login_Table[USER_CODE],B517)</f>
        <v>4</v>
      </c>
      <c r="F517" s="2">
        <f>_xlfn.MINIFS(User_Login_Table[LOGIN_TIME],User_Login_Table[USER_CODE],B517)</f>
        <v>0.37487159722222224</v>
      </c>
      <c r="G517" s="2">
        <f>_xlfn.MAXIFS(User_Login_Table[LOGIN_TIME],User_Login_Table[USER_CODE],B517)</f>
        <v>0.77111489583333326</v>
      </c>
      <c r="H517" s="2">
        <f>AVERAGEIFS(User_Login_Table[TIME_DIFF_BETWEEN_PREV_LOGIN],User_Login_Table[USER_CODE],B517)</f>
        <v>9.9060824652777768E-2</v>
      </c>
      <c r="I517">
        <f>COUNTIFS(User_Login_Table[USER_CODE],B517,User_Login_Table[DEVICE_ID],"&lt;&gt;")</f>
        <v>4</v>
      </c>
    </row>
    <row r="518" spans="1:9" x14ac:dyDescent="0.25">
      <c r="A518" t="s">
        <v>50</v>
      </c>
      <c r="B518" t="s">
        <v>1039</v>
      </c>
      <c r="C518" t="s">
        <v>1040</v>
      </c>
      <c r="E518">
        <f>COUNTIF(User_Login_Table[USER_CODE],B518)</f>
        <v>10</v>
      </c>
      <c r="F518" s="2">
        <f>_xlfn.MINIFS(User_Login_Table[LOGIN_TIME],User_Login_Table[USER_CODE],B518)</f>
        <v>0.41524269675925929</v>
      </c>
      <c r="G518" s="2">
        <f>_xlfn.MAXIFS(User_Login_Table[LOGIN_TIME],User_Login_Table[USER_CODE],B518)</f>
        <v>0.75631107638888884</v>
      </c>
      <c r="H518" s="2">
        <f>AVERAGEIFS(User_Login_Table[TIME_DIFF_BETWEEN_PREV_LOGIN],User_Login_Table[USER_CODE],B518)</f>
        <v>3.4106840277777786E-2</v>
      </c>
      <c r="I518">
        <f>COUNTIFS(User_Login_Table[USER_CODE],B518,User_Login_Table[DEVICE_ID],"&lt;&gt;")</f>
        <v>10</v>
      </c>
    </row>
    <row r="519" spans="1:9" x14ac:dyDescent="0.25">
      <c r="A519" t="s">
        <v>50</v>
      </c>
      <c r="B519" t="s">
        <v>1041</v>
      </c>
      <c r="C519" t="s">
        <v>1042</v>
      </c>
      <c r="E519">
        <f>COUNTIF(User_Login_Table[USER_CODE],B519)</f>
        <v>11</v>
      </c>
      <c r="F519" s="2">
        <f>_xlfn.MINIFS(User_Login_Table[LOGIN_TIME],User_Login_Table[USER_CODE],B519)</f>
        <v>0.36980406250000003</v>
      </c>
      <c r="G519" s="2">
        <f>_xlfn.MAXIFS(User_Login_Table[LOGIN_TIME],User_Login_Table[USER_CODE],B519)</f>
        <v>0.72508201388888882</v>
      </c>
      <c r="H519" s="2">
        <f>AVERAGEIFS(User_Login_Table[TIME_DIFF_BETWEEN_PREV_LOGIN],User_Login_Table[USER_CODE],B519)</f>
        <v>3.2297994528619527E-2</v>
      </c>
      <c r="I519">
        <f>COUNTIFS(User_Login_Table[USER_CODE],B519,User_Login_Table[DEVICE_ID],"&lt;&gt;")</f>
        <v>11</v>
      </c>
    </row>
    <row r="520" spans="1:9" x14ac:dyDescent="0.25">
      <c r="A520" t="s">
        <v>9</v>
      </c>
      <c r="B520" t="s">
        <v>1043</v>
      </c>
      <c r="C520" t="s">
        <v>1044</v>
      </c>
      <c r="E520">
        <f>COUNTIF(User_Login_Table[USER_CODE],B520)</f>
        <v>4</v>
      </c>
      <c r="F520" s="2">
        <f>_xlfn.MINIFS(User_Login_Table[LOGIN_TIME],User_Login_Table[USER_CODE],B520)</f>
        <v>0.36901959490740738</v>
      </c>
      <c r="G520" s="2">
        <f>_xlfn.MAXIFS(User_Login_Table[LOGIN_TIME],User_Login_Table[USER_CODE],B520)</f>
        <v>0.70912880787037036</v>
      </c>
      <c r="H520" s="2">
        <f>AVERAGEIFS(User_Login_Table[TIME_DIFF_BETWEEN_PREV_LOGIN],User_Login_Table[USER_CODE],B520)</f>
        <v>8.5027303240740731E-2</v>
      </c>
      <c r="I520">
        <f>COUNTIFS(User_Login_Table[USER_CODE],B520,User_Login_Table[DEVICE_ID],"&lt;&gt;")</f>
        <v>4</v>
      </c>
    </row>
    <row r="521" spans="1:9" x14ac:dyDescent="0.25">
      <c r="A521" t="s">
        <v>9</v>
      </c>
      <c r="B521" t="s">
        <v>1045</v>
      </c>
      <c r="C521" t="s">
        <v>1046</v>
      </c>
      <c r="E521">
        <f>COUNTIF(User_Login_Table[USER_CODE],B521)</f>
        <v>15</v>
      </c>
      <c r="F521" s="2">
        <f>_xlfn.MINIFS(User_Login_Table[LOGIN_TIME],User_Login_Table[USER_CODE],B521)</f>
        <v>0.36761662037037035</v>
      </c>
      <c r="G521" s="2">
        <f>_xlfn.MAXIFS(User_Login_Table[LOGIN_TIME],User_Login_Table[USER_CODE],B521)</f>
        <v>0.80971704861111116</v>
      </c>
      <c r="H521" s="2">
        <f>AVERAGEIFS(User_Login_Table[TIME_DIFF_BETWEEN_PREV_LOGIN],User_Login_Table[USER_CODE],B521)</f>
        <v>2.9473361882716046E-2</v>
      </c>
      <c r="I521">
        <f>COUNTIFS(User_Login_Table[USER_CODE],B521,User_Login_Table[DEVICE_ID],"&lt;&gt;")</f>
        <v>15</v>
      </c>
    </row>
    <row r="522" spans="1:9" x14ac:dyDescent="0.25">
      <c r="A522" t="s">
        <v>55</v>
      </c>
      <c r="B522" t="s">
        <v>1047</v>
      </c>
      <c r="C522" t="s">
        <v>1048</v>
      </c>
      <c r="E522">
        <f>COUNTIF(User_Login_Table[USER_CODE],B522)</f>
        <v>13</v>
      </c>
      <c r="F522" s="2">
        <f>_xlfn.MINIFS(User_Login_Table[LOGIN_TIME],User_Login_Table[USER_CODE],B522)</f>
        <v>0.38913814814814818</v>
      </c>
      <c r="G522" s="2">
        <f>_xlfn.MAXIFS(User_Login_Table[LOGIN_TIME],User_Login_Table[USER_CODE],B522)</f>
        <v>0.83591927083333328</v>
      </c>
      <c r="H522" s="2">
        <f>AVERAGEIFS(User_Login_Table[TIME_DIFF_BETWEEN_PREV_LOGIN],User_Login_Table[USER_CODE],B522)</f>
        <v>3.4367778668091167E-2</v>
      </c>
      <c r="I522">
        <f>COUNTIFS(User_Login_Table[USER_CODE],B522,User_Login_Table[DEVICE_ID],"&lt;&gt;")</f>
        <v>13</v>
      </c>
    </row>
    <row r="523" spans="1:9" x14ac:dyDescent="0.25">
      <c r="A523" t="s">
        <v>9</v>
      </c>
      <c r="B523" t="s">
        <v>1049</v>
      </c>
      <c r="C523" t="s">
        <v>1050</v>
      </c>
      <c r="E523">
        <f>COUNTIF(User_Login_Table[USER_CODE],B523)</f>
        <v>1</v>
      </c>
      <c r="F523" s="2">
        <f>_xlfn.MINIFS(User_Login_Table[LOGIN_TIME],User_Login_Table[USER_CODE],B523)</f>
        <v>0.52738812499999999</v>
      </c>
      <c r="G523" s="2">
        <f>_xlfn.MAXIFS(User_Login_Table[LOGIN_TIME],User_Login_Table[USER_CODE],B523)</f>
        <v>0.52738812499999999</v>
      </c>
      <c r="H523" s="2">
        <f>AVERAGEIFS(User_Login_Table[TIME_DIFF_BETWEEN_PREV_LOGIN],User_Login_Table[USER_CODE],B523)</f>
        <v>0</v>
      </c>
      <c r="I523">
        <f>COUNTIFS(User_Login_Table[USER_CODE],B523,User_Login_Table[DEVICE_ID],"&lt;&gt;")</f>
        <v>1</v>
      </c>
    </row>
    <row r="524" spans="1:9" x14ac:dyDescent="0.25">
      <c r="A524" t="s">
        <v>9</v>
      </c>
      <c r="B524" t="s">
        <v>1051</v>
      </c>
      <c r="C524" t="s">
        <v>1052</v>
      </c>
      <c r="E524">
        <f>COUNTIF(User_Login_Table[USER_CODE],B524)</f>
        <v>7</v>
      </c>
      <c r="F524" s="2">
        <f>_xlfn.MINIFS(User_Login_Table[LOGIN_TIME],User_Login_Table[USER_CODE],B524)</f>
        <v>0.36143555555555557</v>
      </c>
      <c r="G524" s="2">
        <f>_xlfn.MAXIFS(User_Login_Table[LOGIN_TIME],User_Login_Table[USER_CODE],B524)</f>
        <v>0.76150524305555545</v>
      </c>
      <c r="H524" s="2">
        <f>AVERAGEIFS(User_Login_Table[TIME_DIFF_BETWEEN_PREV_LOGIN],User_Login_Table[USER_CODE],B524)</f>
        <v>5.7152814153439153E-2</v>
      </c>
      <c r="I524">
        <f>COUNTIFS(User_Login_Table[USER_CODE],B524,User_Login_Table[DEVICE_ID],"&lt;&gt;")</f>
        <v>7</v>
      </c>
    </row>
    <row r="525" spans="1:9" x14ac:dyDescent="0.25">
      <c r="A525" t="s">
        <v>9</v>
      </c>
      <c r="B525" t="s">
        <v>1053</v>
      </c>
      <c r="C525" t="s">
        <v>1054</v>
      </c>
      <c r="E525">
        <f>COUNTIF(User_Login_Table[USER_CODE],B525)</f>
        <v>4</v>
      </c>
      <c r="F525" s="2">
        <f>_xlfn.MINIFS(User_Login_Table[LOGIN_TIME],User_Login_Table[USER_CODE],B525)</f>
        <v>0.37614129629629628</v>
      </c>
      <c r="G525" s="2">
        <f>_xlfn.MAXIFS(User_Login_Table[LOGIN_TIME],User_Login_Table[USER_CODE],B525)</f>
        <v>0.66778033564814809</v>
      </c>
      <c r="H525" s="2">
        <f>AVERAGEIFS(User_Login_Table[TIME_DIFF_BETWEEN_PREV_LOGIN],User_Login_Table[USER_CODE],B525)</f>
        <v>7.2909759837962967E-2</v>
      </c>
      <c r="I525">
        <f>COUNTIFS(User_Login_Table[USER_CODE],B525,User_Login_Table[DEVICE_ID],"&lt;&gt;")</f>
        <v>4</v>
      </c>
    </row>
    <row r="526" spans="1:9" x14ac:dyDescent="0.25">
      <c r="A526" t="s">
        <v>87</v>
      </c>
      <c r="B526" t="s">
        <v>1055</v>
      </c>
      <c r="C526" t="s">
        <v>1056</v>
      </c>
      <c r="E526">
        <f>COUNTIF(User_Login_Table[USER_CODE],B526)</f>
        <v>9</v>
      </c>
      <c r="F526" s="2">
        <f>_xlfn.MINIFS(User_Login_Table[LOGIN_TIME],User_Login_Table[USER_CODE],B526)</f>
        <v>0.37537155092592589</v>
      </c>
      <c r="G526" s="2">
        <f>_xlfn.MAXIFS(User_Login_Table[LOGIN_TIME],User_Login_Table[USER_CODE],B526)</f>
        <v>0.78677971064814811</v>
      </c>
      <c r="H526" s="2">
        <f>AVERAGEIFS(User_Login_Table[TIME_DIFF_BETWEEN_PREV_LOGIN],User_Login_Table[USER_CODE],B526)</f>
        <v>4.571201774691358E-2</v>
      </c>
      <c r="I526">
        <f>COUNTIFS(User_Login_Table[USER_CODE],B526,User_Login_Table[DEVICE_ID],"&lt;&gt;")</f>
        <v>9</v>
      </c>
    </row>
    <row r="527" spans="1:9" x14ac:dyDescent="0.25">
      <c r="A527" t="s">
        <v>87</v>
      </c>
      <c r="B527" t="s">
        <v>1057</v>
      </c>
      <c r="C527" t="s">
        <v>1058</v>
      </c>
      <c r="E527">
        <f>COUNTIF(User_Login_Table[USER_CODE],B527)</f>
        <v>9</v>
      </c>
      <c r="F527" s="2">
        <f>_xlfn.MINIFS(User_Login_Table[LOGIN_TIME],User_Login_Table[USER_CODE],B527)</f>
        <v>0.37538241898148145</v>
      </c>
      <c r="G527" s="2">
        <f>_xlfn.MAXIFS(User_Login_Table[LOGIN_TIME],User_Login_Table[USER_CODE],B527)</f>
        <v>0.74052248842592594</v>
      </c>
      <c r="H527" s="2">
        <f>AVERAGEIFS(User_Login_Table[TIME_DIFF_BETWEEN_PREV_LOGIN],User_Login_Table[USER_CODE],B527)</f>
        <v>4.0571118827160489E-2</v>
      </c>
      <c r="I527">
        <f>COUNTIFS(User_Login_Table[USER_CODE],B527,User_Login_Table[DEVICE_ID],"&lt;&gt;")</f>
        <v>9</v>
      </c>
    </row>
    <row r="528" spans="1:9" x14ac:dyDescent="0.25">
      <c r="A528" t="s">
        <v>55</v>
      </c>
      <c r="B528" t="s">
        <v>1059</v>
      </c>
      <c r="C528" t="s">
        <v>1060</v>
      </c>
      <c r="E528">
        <f>COUNTIF(User_Login_Table[USER_CODE],B528)</f>
        <v>12</v>
      </c>
      <c r="F528" s="2">
        <f>_xlfn.MINIFS(User_Login_Table[LOGIN_TIME],User_Login_Table[USER_CODE],B528)</f>
        <v>0.37677729166666668</v>
      </c>
      <c r="G528" s="2">
        <f>_xlfn.MAXIFS(User_Login_Table[LOGIN_TIME],User_Login_Table[USER_CODE],B528)</f>
        <v>0.86940886574074072</v>
      </c>
      <c r="H528" s="2">
        <f>AVERAGEIFS(User_Login_Table[TIME_DIFF_BETWEEN_PREV_LOGIN],User_Login_Table[USER_CODE],B528)</f>
        <v>4.1052630208333329E-2</v>
      </c>
      <c r="I528">
        <f>COUNTIFS(User_Login_Table[USER_CODE],B528,User_Login_Table[DEVICE_ID],"&lt;&gt;")</f>
        <v>12</v>
      </c>
    </row>
    <row r="529" spans="1:9" x14ac:dyDescent="0.25">
      <c r="A529" t="s">
        <v>55</v>
      </c>
      <c r="B529" t="s">
        <v>1061</v>
      </c>
      <c r="C529" t="s">
        <v>1062</v>
      </c>
      <c r="E529">
        <f>COUNTIF(User_Login_Table[USER_CODE],B529)</f>
        <v>4</v>
      </c>
      <c r="F529" s="2">
        <f>_xlfn.MINIFS(User_Login_Table[LOGIN_TIME],User_Login_Table[USER_CODE],B529)</f>
        <v>0.44899137731481481</v>
      </c>
      <c r="G529" s="2">
        <f>_xlfn.MAXIFS(User_Login_Table[LOGIN_TIME],User_Login_Table[USER_CODE],B529)</f>
        <v>0.72936085648148152</v>
      </c>
      <c r="H529" s="2">
        <f>AVERAGEIFS(User_Login_Table[TIME_DIFF_BETWEEN_PREV_LOGIN],User_Login_Table[USER_CODE],B529)</f>
        <v>7.0092369791666664E-2</v>
      </c>
      <c r="I529">
        <f>COUNTIFS(User_Login_Table[USER_CODE],B529,User_Login_Table[DEVICE_ID],"&lt;&gt;")</f>
        <v>4</v>
      </c>
    </row>
    <row r="530" spans="1:9" x14ac:dyDescent="0.25">
      <c r="A530" t="s">
        <v>64</v>
      </c>
      <c r="B530" t="s">
        <v>1063</v>
      </c>
      <c r="C530" t="s">
        <v>1064</v>
      </c>
      <c r="E530">
        <f>COUNTIF(User_Login_Table[USER_CODE],B530)</f>
        <v>8</v>
      </c>
      <c r="F530" s="2">
        <f>_xlfn.MINIFS(User_Login_Table[LOGIN_TIME],User_Login_Table[USER_CODE],B530)</f>
        <v>0.35814682870370373</v>
      </c>
      <c r="G530" s="2">
        <f>_xlfn.MAXIFS(User_Login_Table[LOGIN_TIME],User_Login_Table[USER_CODE],B530)</f>
        <v>0.77578587962962964</v>
      </c>
      <c r="H530" s="2">
        <f>AVERAGEIFS(User_Login_Table[TIME_DIFF_BETWEEN_PREV_LOGIN],User_Login_Table[USER_CODE],B530)</f>
        <v>5.2204881365740745E-2</v>
      </c>
      <c r="I530">
        <f>COUNTIFS(User_Login_Table[USER_CODE],B530,User_Login_Table[DEVICE_ID],"&lt;&gt;")</f>
        <v>8</v>
      </c>
    </row>
    <row r="531" spans="1:9" x14ac:dyDescent="0.25">
      <c r="A531" t="s">
        <v>64</v>
      </c>
      <c r="B531" t="s">
        <v>1065</v>
      </c>
      <c r="C531" t="s">
        <v>1066</v>
      </c>
      <c r="E531">
        <f>COUNTIF(User_Login_Table[USER_CODE],B531)</f>
        <v>27</v>
      </c>
      <c r="F531" s="2">
        <f>_xlfn.MINIFS(User_Login_Table[LOGIN_TIME],User_Login_Table[USER_CODE],B531)</f>
        <v>0.36067226851851847</v>
      </c>
      <c r="G531" s="2">
        <f>_xlfn.MAXIFS(User_Login_Table[LOGIN_TIME],User_Login_Table[USER_CODE],B531)</f>
        <v>0.84767557870370369</v>
      </c>
      <c r="H531" s="2">
        <f>AVERAGEIFS(User_Login_Table[TIME_DIFF_BETWEEN_PREV_LOGIN],User_Login_Table[USER_CODE],B531)</f>
        <v>1.8037159636488342E-2</v>
      </c>
      <c r="I531">
        <f>COUNTIFS(User_Login_Table[USER_CODE],B531,User_Login_Table[DEVICE_ID],"&lt;&gt;")</f>
        <v>27</v>
      </c>
    </row>
    <row r="532" spans="1:9" x14ac:dyDescent="0.25">
      <c r="A532" t="s">
        <v>166</v>
      </c>
      <c r="B532" t="s">
        <v>1067</v>
      </c>
      <c r="C532" t="s">
        <v>1068</v>
      </c>
      <c r="E532">
        <f>COUNTIF(User_Login_Table[USER_CODE],B532)</f>
        <v>6</v>
      </c>
      <c r="F532" s="2">
        <f>_xlfn.MINIFS(User_Login_Table[LOGIN_TIME],User_Login_Table[USER_CODE],B532)</f>
        <v>0.38650993055555555</v>
      </c>
      <c r="G532" s="2">
        <f>_xlfn.MAXIFS(User_Login_Table[LOGIN_TIME],User_Login_Table[USER_CODE],B532)</f>
        <v>0.75859990740740735</v>
      </c>
      <c r="H532" s="2">
        <f>AVERAGEIFS(User_Login_Table[TIME_DIFF_BETWEEN_PREV_LOGIN],User_Login_Table[USER_CODE],B532)</f>
        <v>6.2014996141975302E-2</v>
      </c>
      <c r="I532">
        <f>COUNTIFS(User_Login_Table[USER_CODE],B532,User_Login_Table[DEVICE_ID],"&lt;&gt;")</f>
        <v>6</v>
      </c>
    </row>
    <row r="533" spans="1:9" x14ac:dyDescent="0.25">
      <c r="A533" t="s">
        <v>166</v>
      </c>
      <c r="B533" t="s">
        <v>1069</v>
      </c>
      <c r="C533" t="s">
        <v>1070</v>
      </c>
      <c r="E533">
        <f>COUNTIF(User_Login_Table[USER_CODE],B533)</f>
        <v>5</v>
      </c>
      <c r="F533" s="2">
        <f>_xlfn.MINIFS(User_Login_Table[LOGIN_TIME],User_Login_Table[USER_CODE],B533)</f>
        <v>0.36332547453703706</v>
      </c>
      <c r="G533" s="2">
        <f>_xlfn.MAXIFS(User_Login_Table[LOGIN_TIME],User_Login_Table[USER_CODE],B533)</f>
        <v>0.78609535879629633</v>
      </c>
      <c r="H533" s="2">
        <f>AVERAGEIFS(User_Login_Table[TIME_DIFF_BETWEEN_PREV_LOGIN],User_Login_Table[USER_CODE],B533)</f>
        <v>8.4553979166666668E-2</v>
      </c>
      <c r="I533">
        <f>COUNTIFS(User_Login_Table[USER_CODE],B533,User_Login_Table[DEVICE_ID],"&lt;&gt;")</f>
        <v>5</v>
      </c>
    </row>
    <row r="534" spans="1:9" x14ac:dyDescent="0.25">
      <c r="A534" t="s">
        <v>50</v>
      </c>
      <c r="B534" t="s">
        <v>1071</v>
      </c>
      <c r="C534" t="s">
        <v>1072</v>
      </c>
      <c r="E534">
        <f>COUNTIF(User_Login_Table[USER_CODE],B534)</f>
        <v>3</v>
      </c>
      <c r="F534" s="2">
        <f>_xlfn.MINIFS(User_Login_Table[LOGIN_TIME],User_Login_Table[USER_CODE],B534)</f>
        <v>0.37567089120370367</v>
      </c>
      <c r="G534" s="2">
        <f>_xlfn.MAXIFS(User_Login_Table[LOGIN_TIME],User_Login_Table[USER_CODE],B534)</f>
        <v>0.55006178240740744</v>
      </c>
      <c r="H534" s="2">
        <f>AVERAGEIFS(User_Login_Table[TIME_DIFF_BETWEEN_PREV_LOGIN],User_Login_Table[USER_CODE],B534)</f>
        <v>5.8130297067901238E-2</v>
      </c>
      <c r="I534">
        <f>COUNTIFS(User_Login_Table[USER_CODE],B534,User_Login_Table[DEVICE_ID],"&lt;&gt;")</f>
        <v>3</v>
      </c>
    </row>
    <row r="535" spans="1:9" x14ac:dyDescent="0.25">
      <c r="A535" t="s">
        <v>9</v>
      </c>
      <c r="B535" t="s">
        <v>1073</v>
      </c>
      <c r="C535" t="s">
        <v>1074</v>
      </c>
      <c r="E535">
        <f>COUNTIF(User_Login_Table[USER_CODE],B535)</f>
        <v>4</v>
      </c>
      <c r="F535" s="2">
        <f>_xlfn.MINIFS(User_Login_Table[LOGIN_TIME],User_Login_Table[USER_CODE],B535)</f>
        <v>0.37709417824074071</v>
      </c>
      <c r="G535" s="2">
        <f>_xlfn.MAXIFS(User_Login_Table[LOGIN_TIME],User_Login_Table[USER_CODE],B535)</f>
        <v>0.74810331018518517</v>
      </c>
      <c r="H535" s="2">
        <f>AVERAGEIFS(User_Login_Table[TIME_DIFF_BETWEEN_PREV_LOGIN],User_Login_Table[USER_CODE],B535)</f>
        <v>9.2752280092592593E-2</v>
      </c>
      <c r="I535">
        <f>COUNTIFS(User_Login_Table[USER_CODE],B535,User_Login_Table[DEVICE_ID],"&lt;&gt;")</f>
        <v>4</v>
      </c>
    </row>
    <row r="536" spans="1:9" x14ac:dyDescent="0.25">
      <c r="A536" t="s">
        <v>9</v>
      </c>
      <c r="B536" t="s">
        <v>1075</v>
      </c>
      <c r="C536" t="s">
        <v>1076</v>
      </c>
      <c r="E536">
        <f>COUNTIF(User_Login_Table[USER_CODE],B536)</f>
        <v>5</v>
      </c>
      <c r="F536" s="2">
        <f>_xlfn.MINIFS(User_Login_Table[LOGIN_TIME],User_Login_Table[USER_CODE],B536)</f>
        <v>0.35919001157407404</v>
      </c>
      <c r="G536" s="2">
        <f>_xlfn.MAXIFS(User_Login_Table[LOGIN_TIME],User_Login_Table[USER_CODE],B536)</f>
        <v>0.76376640046296307</v>
      </c>
      <c r="H536" s="2">
        <f>AVERAGEIFS(User_Login_Table[TIME_DIFF_BETWEEN_PREV_LOGIN],User_Login_Table[USER_CODE],B536)</f>
        <v>8.0915275462962954E-2</v>
      </c>
      <c r="I536">
        <f>COUNTIFS(User_Login_Table[USER_CODE],B536,User_Login_Table[DEVICE_ID],"&lt;&gt;")</f>
        <v>5</v>
      </c>
    </row>
    <row r="537" spans="1:9" x14ac:dyDescent="0.25">
      <c r="A537" t="s">
        <v>50</v>
      </c>
      <c r="B537" t="s">
        <v>1077</v>
      </c>
      <c r="C537" t="s">
        <v>1078</v>
      </c>
      <c r="E537">
        <f>COUNTIF(User_Login_Table[USER_CODE],B537)</f>
        <v>7</v>
      </c>
      <c r="F537" s="2">
        <f>_xlfn.MINIFS(User_Login_Table[LOGIN_TIME],User_Login_Table[USER_CODE],B537)</f>
        <v>0.36636428240740737</v>
      </c>
      <c r="G537" s="2">
        <f>_xlfn.MAXIFS(User_Login_Table[LOGIN_TIME],User_Login_Table[USER_CODE],B537)</f>
        <v>0.76505796296296291</v>
      </c>
      <c r="H537" s="2">
        <f>AVERAGEIFS(User_Login_Table[TIME_DIFF_BETWEEN_PREV_LOGIN],User_Login_Table[USER_CODE],B537)</f>
        <v>5.6956240079365068E-2</v>
      </c>
      <c r="I537">
        <f>COUNTIFS(User_Login_Table[USER_CODE],B537,User_Login_Table[DEVICE_ID],"&lt;&gt;")</f>
        <v>7</v>
      </c>
    </row>
    <row r="538" spans="1:9" x14ac:dyDescent="0.25">
      <c r="A538" t="s">
        <v>166</v>
      </c>
      <c r="B538" t="s">
        <v>1079</v>
      </c>
      <c r="C538" t="s">
        <v>1080</v>
      </c>
      <c r="E538">
        <f>COUNTIF(User_Login_Table[USER_CODE],B538)</f>
        <v>7</v>
      </c>
      <c r="F538" s="2">
        <f>_xlfn.MINIFS(User_Login_Table[LOGIN_TIME],User_Login_Table[USER_CODE],B538)</f>
        <v>0.36213971064814815</v>
      </c>
      <c r="G538" s="2">
        <f>_xlfn.MAXIFS(User_Login_Table[LOGIN_TIME],User_Login_Table[USER_CODE],B538)</f>
        <v>0.71706170138888892</v>
      </c>
      <c r="H538" s="2">
        <f>AVERAGEIFS(User_Login_Table[TIME_DIFF_BETWEEN_PREV_LOGIN],User_Login_Table[USER_CODE],B538)</f>
        <v>5.0703143187830695E-2</v>
      </c>
      <c r="I538">
        <f>COUNTIFS(User_Login_Table[USER_CODE],B538,User_Login_Table[DEVICE_ID],"&lt;&gt;")</f>
        <v>7</v>
      </c>
    </row>
    <row r="539" spans="1:9" x14ac:dyDescent="0.25">
      <c r="A539" t="s">
        <v>50</v>
      </c>
      <c r="B539" t="s">
        <v>1081</v>
      </c>
      <c r="C539" t="s">
        <v>1082</v>
      </c>
      <c r="E539">
        <f>COUNTIF(User_Login_Table[USER_CODE],B539)</f>
        <v>7</v>
      </c>
      <c r="F539" s="2">
        <f>_xlfn.MINIFS(User_Login_Table[LOGIN_TIME],User_Login_Table[USER_CODE],B539)</f>
        <v>0.3618743981481482</v>
      </c>
      <c r="G539" s="2">
        <f>_xlfn.MAXIFS(User_Login_Table[LOGIN_TIME],User_Login_Table[USER_CODE],B539)</f>
        <v>0.7134127199074074</v>
      </c>
      <c r="H539" s="2">
        <f>AVERAGEIFS(User_Login_Table[TIME_DIFF_BETWEEN_PREV_LOGIN],User_Login_Table[USER_CODE],B539)</f>
        <v>5.02197585978836E-2</v>
      </c>
      <c r="I539">
        <f>COUNTIFS(User_Login_Table[USER_CODE],B539,User_Login_Table[DEVICE_ID],"&lt;&gt;")</f>
        <v>7</v>
      </c>
    </row>
    <row r="540" spans="1:9" x14ac:dyDescent="0.25">
      <c r="A540" t="s">
        <v>50</v>
      </c>
      <c r="B540" t="s">
        <v>1083</v>
      </c>
      <c r="C540" t="s">
        <v>1084</v>
      </c>
      <c r="E540">
        <f>COUNTIF(User_Login_Table[USER_CODE],B540)</f>
        <v>5</v>
      </c>
      <c r="F540" s="2">
        <f>_xlfn.MINIFS(User_Login_Table[LOGIN_TIME],User_Login_Table[USER_CODE],B540)</f>
        <v>0.37414259259259258</v>
      </c>
      <c r="G540" s="2">
        <f>_xlfn.MAXIFS(User_Login_Table[LOGIN_TIME],User_Login_Table[USER_CODE],B540)</f>
        <v>0.69184302083333327</v>
      </c>
      <c r="H540" s="2">
        <f>AVERAGEIFS(User_Login_Table[TIME_DIFF_BETWEEN_PREV_LOGIN],User_Login_Table[USER_CODE],B540)</f>
        <v>6.3540085648148142E-2</v>
      </c>
      <c r="I540">
        <f>COUNTIFS(User_Login_Table[USER_CODE],B540,User_Login_Table[DEVICE_ID],"&lt;&gt;")</f>
        <v>5</v>
      </c>
    </row>
    <row r="541" spans="1:9" x14ac:dyDescent="0.25">
      <c r="A541" t="s">
        <v>50</v>
      </c>
      <c r="B541" t="s">
        <v>1085</v>
      </c>
      <c r="C541" t="s">
        <v>1086</v>
      </c>
      <c r="E541">
        <f>COUNTIF(User_Login_Table[USER_CODE],B541)</f>
        <v>3</v>
      </c>
      <c r="F541" s="2">
        <f>_xlfn.MINIFS(User_Login_Table[LOGIN_TIME],User_Login_Table[USER_CODE],B541)</f>
        <v>0.36685692129629627</v>
      </c>
      <c r="G541" s="2">
        <f>_xlfn.MAXIFS(User_Login_Table[LOGIN_TIME],User_Login_Table[USER_CODE],B541)</f>
        <v>0.70768601851851853</v>
      </c>
      <c r="H541" s="2">
        <f>AVERAGEIFS(User_Login_Table[TIME_DIFF_BETWEEN_PREV_LOGIN],User_Login_Table[USER_CODE],B541)</f>
        <v>0.11360969521604937</v>
      </c>
      <c r="I541">
        <f>COUNTIFS(User_Login_Table[USER_CODE],B541,User_Login_Table[DEVICE_ID],"&lt;&gt;")</f>
        <v>3</v>
      </c>
    </row>
    <row r="542" spans="1:9" x14ac:dyDescent="0.25">
      <c r="A542" t="s">
        <v>50</v>
      </c>
      <c r="B542" t="s">
        <v>1087</v>
      </c>
      <c r="C542" t="s">
        <v>1088</v>
      </c>
      <c r="E542">
        <f>COUNTIF(User_Login_Table[USER_CODE],B542)</f>
        <v>3</v>
      </c>
      <c r="F542" s="2">
        <f>_xlfn.MINIFS(User_Login_Table[LOGIN_TIME],User_Login_Table[USER_CODE],B542)</f>
        <v>0.42106152777777778</v>
      </c>
      <c r="G542" s="2">
        <f>_xlfn.MAXIFS(User_Login_Table[LOGIN_TIME],User_Login_Table[USER_CODE],B542)</f>
        <v>0.63761771990740745</v>
      </c>
      <c r="H542" s="2">
        <f>AVERAGEIFS(User_Login_Table[TIME_DIFF_BETWEEN_PREV_LOGIN],User_Login_Table[USER_CODE],B542)</f>
        <v>7.2185397376543212E-2</v>
      </c>
      <c r="I542">
        <f>COUNTIFS(User_Login_Table[USER_CODE],B542,User_Login_Table[DEVICE_ID],"&lt;&gt;")</f>
        <v>3</v>
      </c>
    </row>
    <row r="543" spans="1:9" x14ac:dyDescent="0.25">
      <c r="A543" t="s">
        <v>87</v>
      </c>
      <c r="B543" t="s">
        <v>1089</v>
      </c>
      <c r="C543" t="s">
        <v>1090</v>
      </c>
      <c r="E543">
        <f>COUNTIF(User_Login_Table[USER_CODE],B543)</f>
        <v>4</v>
      </c>
      <c r="F543" s="2">
        <f>_xlfn.MINIFS(User_Login_Table[LOGIN_TIME],User_Login_Table[USER_CODE],B543)</f>
        <v>0.36174855324074073</v>
      </c>
      <c r="G543" s="2">
        <f>_xlfn.MAXIFS(User_Login_Table[LOGIN_TIME],User_Login_Table[USER_CODE],B543)</f>
        <v>0.56749737268518519</v>
      </c>
      <c r="H543" s="2">
        <f>AVERAGEIFS(User_Login_Table[TIME_DIFF_BETWEEN_PREV_LOGIN],User_Login_Table[USER_CODE],B543)</f>
        <v>5.1437207754629628E-2</v>
      </c>
      <c r="I543">
        <f>COUNTIFS(User_Login_Table[USER_CODE],B543,User_Login_Table[DEVICE_ID],"&lt;&gt;")</f>
        <v>4</v>
      </c>
    </row>
    <row r="544" spans="1:9" x14ac:dyDescent="0.25">
      <c r="A544" t="s">
        <v>87</v>
      </c>
      <c r="B544" t="s">
        <v>1091</v>
      </c>
      <c r="C544" t="s">
        <v>1092</v>
      </c>
      <c r="E544">
        <f>COUNTIF(User_Login_Table[USER_CODE],B544)</f>
        <v>6</v>
      </c>
      <c r="F544" s="2">
        <f>_xlfn.MINIFS(User_Login_Table[LOGIN_TIME],User_Login_Table[USER_CODE],B544)</f>
        <v>0.39563925925925925</v>
      </c>
      <c r="G544" s="2">
        <f>_xlfn.MAXIFS(User_Login_Table[LOGIN_TIME],User_Login_Table[USER_CODE],B544)</f>
        <v>0.70509243055555559</v>
      </c>
      <c r="H544" s="2">
        <f>AVERAGEIFS(User_Login_Table[TIME_DIFF_BETWEEN_PREV_LOGIN],User_Login_Table[USER_CODE],B544)</f>
        <v>5.1575528549382715E-2</v>
      </c>
      <c r="I544">
        <f>COUNTIFS(User_Login_Table[USER_CODE],B544,User_Login_Table[DEVICE_ID],"&lt;&gt;")</f>
        <v>6</v>
      </c>
    </row>
    <row r="545" spans="1:9" x14ac:dyDescent="0.25">
      <c r="A545" t="s">
        <v>50</v>
      </c>
      <c r="B545" t="s">
        <v>1093</v>
      </c>
      <c r="C545" t="s">
        <v>1094</v>
      </c>
      <c r="E545">
        <f>COUNTIF(User_Login_Table[USER_CODE],B545)</f>
        <v>3</v>
      </c>
      <c r="F545" s="2">
        <f>_xlfn.MINIFS(User_Login_Table[LOGIN_TIME],User_Login_Table[USER_CODE],B545)</f>
        <v>0.40659428240740741</v>
      </c>
      <c r="G545" s="2">
        <f>_xlfn.MAXIFS(User_Login_Table[LOGIN_TIME],User_Login_Table[USER_CODE],B545)</f>
        <v>0.57486861111111109</v>
      </c>
      <c r="H545" s="2">
        <f>AVERAGEIFS(User_Login_Table[TIME_DIFF_BETWEEN_PREV_LOGIN],User_Login_Table[USER_CODE],B545)</f>
        <v>5.6091442901234571E-2</v>
      </c>
      <c r="I545">
        <f>COUNTIFS(User_Login_Table[USER_CODE],B545,User_Login_Table[DEVICE_ID],"&lt;&gt;")</f>
        <v>3</v>
      </c>
    </row>
    <row r="546" spans="1:9" x14ac:dyDescent="0.25">
      <c r="A546" t="s">
        <v>50</v>
      </c>
      <c r="B546" t="s">
        <v>1095</v>
      </c>
      <c r="C546" t="s">
        <v>1096</v>
      </c>
      <c r="E546">
        <f>COUNTIF(User_Login_Table[USER_CODE],B546)</f>
        <v>3</v>
      </c>
      <c r="F546" s="2">
        <f>_xlfn.MINIFS(User_Login_Table[LOGIN_TIME],User_Login_Table[USER_CODE],B546)</f>
        <v>0.40918885416666667</v>
      </c>
      <c r="G546" s="2">
        <f>_xlfn.MAXIFS(User_Login_Table[LOGIN_TIME],User_Login_Table[USER_CODE],B546)</f>
        <v>0.52863704861111105</v>
      </c>
      <c r="H546" s="2">
        <f>AVERAGEIFS(User_Login_Table[TIME_DIFF_BETWEEN_PREV_LOGIN],User_Login_Table[USER_CODE],B546)</f>
        <v>3.9816060956790127E-2</v>
      </c>
      <c r="I546">
        <f>COUNTIFS(User_Login_Table[USER_CODE],B546,User_Login_Table[DEVICE_ID],"&lt;&gt;")</f>
        <v>3</v>
      </c>
    </row>
    <row r="547" spans="1:9" x14ac:dyDescent="0.25">
      <c r="A547" t="s">
        <v>50</v>
      </c>
      <c r="B547" t="s">
        <v>1097</v>
      </c>
      <c r="C547" t="s">
        <v>1098</v>
      </c>
      <c r="E547">
        <f>COUNTIF(User_Login_Table[USER_CODE],B547)</f>
        <v>9</v>
      </c>
      <c r="F547" s="2">
        <f>_xlfn.MINIFS(User_Login_Table[LOGIN_TIME],User_Login_Table[USER_CODE],B547)</f>
        <v>0.36183247685185188</v>
      </c>
      <c r="G547" s="2">
        <f>_xlfn.MAXIFS(User_Login_Table[LOGIN_TIME],User_Login_Table[USER_CODE],B547)</f>
        <v>0.72135390046296299</v>
      </c>
      <c r="H547" s="2">
        <f>AVERAGEIFS(User_Login_Table[TIME_DIFF_BETWEEN_PREV_LOGIN],User_Login_Table[USER_CODE],B547)</f>
        <v>3.9946823559670781E-2</v>
      </c>
      <c r="I547">
        <f>COUNTIFS(User_Login_Table[USER_CODE],B547,User_Login_Table[DEVICE_ID],"&lt;&gt;")</f>
        <v>9</v>
      </c>
    </row>
    <row r="548" spans="1:9" x14ac:dyDescent="0.25">
      <c r="A548" t="s">
        <v>9</v>
      </c>
      <c r="B548" t="s">
        <v>1099</v>
      </c>
      <c r="C548" t="s">
        <v>170</v>
      </c>
      <c r="E548">
        <f>COUNTIF(User_Login_Table[USER_CODE],B548)</f>
        <v>10</v>
      </c>
      <c r="F548" s="2">
        <f>_xlfn.MINIFS(User_Login_Table[LOGIN_TIME],User_Login_Table[USER_CODE],B548)</f>
        <v>0.37425379629629635</v>
      </c>
      <c r="G548" s="2">
        <f>_xlfn.MAXIFS(User_Login_Table[LOGIN_TIME],User_Login_Table[USER_CODE],B548)</f>
        <v>0.93391292824074068</v>
      </c>
      <c r="H548" s="2">
        <f>AVERAGEIFS(User_Login_Table[TIME_DIFF_BETWEEN_PREV_LOGIN],User_Login_Table[USER_CODE],B548)</f>
        <v>5.5965912037037033E-2</v>
      </c>
      <c r="I548">
        <f>COUNTIFS(User_Login_Table[USER_CODE],B548,User_Login_Table[DEVICE_ID],"&lt;&gt;")</f>
        <v>10</v>
      </c>
    </row>
    <row r="549" spans="1:9" x14ac:dyDescent="0.25">
      <c r="A549" t="s">
        <v>9</v>
      </c>
      <c r="B549" t="s">
        <v>1100</v>
      </c>
      <c r="C549" t="s">
        <v>1101</v>
      </c>
      <c r="E549">
        <f>COUNTIF(User_Login_Table[USER_CODE],B549)</f>
        <v>13</v>
      </c>
      <c r="F549" s="2">
        <f>_xlfn.MINIFS(User_Login_Table[LOGIN_TIME],User_Login_Table[USER_CODE],B549)</f>
        <v>0.3737860185185185</v>
      </c>
      <c r="G549" s="2">
        <f>_xlfn.MAXIFS(User_Login_Table[LOGIN_TIME],User_Login_Table[USER_CODE],B549)</f>
        <v>0.82270910879629622</v>
      </c>
      <c r="H549" s="2">
        <f>AVERAGEIFS(User_Login_Table[TIME_DIFF_BETWEEN_PREV_LOGIN],User_Login_Table[USER_CODE],B549)</f>
        <v>3.4532544515669519E-2</v>
      </c>
      <c r="I549">
        <f>COUNTIFS(User_Login_Table[USER_CODE],B549,User_Login_Table[DEVICE_ID],"&lt;&gt;")</f>
        <v>13</v>
      </c>
    </row>
    <row r="550" spans="1:9" x14ac:dyDescent="0.25">
      <c r="A550" t="s">
        <v>50</v>
      </c>
      <c r="B550" t="s">
        <v>1102</v>
      </c>
      <c r="C550" t="s">
        <v>1103</v>
      </c>
      <c r="E550">
        <f>COUNTIF(User_Login_Table[USER_CODE],B550)</f>
        <v>11</v>
      </c>
      <c r="F550" s="2">
        <f>_xlfn.MINIFS(User_Login_Table[LOGIN_TIME],User_Login_Table[USER_CODE],B550)</f>
        <v>0.3796292361111111</v>
      </c>
      <c r="G550" s="2">
        <f>_xlfn.MAXIFS(User_Login_Table[LOGIN_TIME],User_Login_Table[USER_CODE],B550)</f>
        <v>0.75854731481481474</v>
      </c>
      <c r="H550" s="2">
        <f>AVERAGEIFS(User_Login_Table[TIME_DIFF_BETWEEN_PREV_LOGIN],User_Login_Table[USER_CODE],B550)</f>
        <v>3.4447098063973065E-2</v>
      </c>
      <c r="I550">
        <f>COUNTIFS(User_Login_Table[USER_CODE],B550,User_Login_Table[DEVICE_ID],"&lt;&gt;")</f>
        <v>11</v>
      </c>
    </row>
    <row r="551" spans="1:9" x14ac:dyDescent="0.25">
      <c r="A551" t="s">
        <v>50</v>
      </c>
      <c r="B551" t="s">
        <v>1104</v>
      </c>
      <c r="C551" t="s">
        <v>1105</v>
      </c>
      <c r="E551">
        <f>COUNTIF(User_Login_Table[USER_CODE],B551)</f>
        <v>6</v>
      </c>
      <c r="F551" s="2">
        <f>_xlfn.MINIFS(User_Login_Table[LOGIN_TIME],User_Login_Table[USER_CODE],B551)</f>
        <v>0.36473082175925925</v>
      </c>
      <c r="G551" s="2">
        <f>_xlfn.MAXIFS(User_Login_Table[LOGIN_TIME],User_Login_Table[USER_CODE],B551)</f>
        <v>0.66878500000000007</v>
      </c>
      <c r="H551" s="2">
        <f>AVERAGEIFS(User_Login_Table[TIME_DIFF_BETWEEN_PREV_LOGIN],User_Login_Table[USER_CODE],B551)</f>
        <v>5.0675696373456786E-2</v>
      </c>
      <c r="I551">
        <f>COUNTIFS(User_Login_Table[USER_CODE],B551,User_Login_Table[DEVICE_ID],"&lt;&gt;")</f>
        <v>6</v>
      </c>
    </row>
    <row r="552" spans="1:9" x14ac:dyDescent="0.25">
      <c r="A552" t="s">
        <v>50</v>
      </c>
      <c r="B552" t="s">
        <v>1106</v>
      </c>
      <c r="C552" t="s">
        <v>1107</v>
      </c>
      <c r="E552">
        <f>COUNTIF(User_Login_Table[USER_CODE],B552)</f>
        <v>4</v>
      </c>
      <c r="F552" s="2">
        <f>_xlfn.MINIFS(User_Login_Table[LOGIN_TIME],User_Login_Table[USER_CODE],B552)</f>
        <v>0.36001326388888888</v>
      </c>
      <c r="G552" s="2">
        <f>_xlfn.MAXIFS(User_Login_Table[LOGIN_TIME],User_Login_Table[USER_CODE],B552)</f>
        <v>0.69505297453703696</v>
      </c>
      <c r="H552" s="2">
        <f>AVERAGEIFS(User_Login_Table[TIME_DIFF_BETWEEN_PREV_LOGIN],User_Login_Table[USER_CODE],B552)</f>
        <v>8.3759924768518512E-2</v>
      </c>
      <c r="I552">
        <f>COUNTIFS(User_Login_Table[USER_CODE],B552,User_Login_Table[DEVICE_ID],"&lt;&gt;")</f>
        <v>4</v>
      </c>
    </row>
    <row r="553" spans="1:9" x14ac:dyDescent="0.25">
      <c r="A553" t="s">
        <v>166</v>
      </c>
      <c r="B553" t="s">
        <v>1108</v>
      </c>
      <c r="C553" t="s">
        <v>1109</v>
      </c>
      <c r="E553">
        <f>COUNTIF(User_Login_Table[USER_CODE],B553)</f>
        <v>6</v>
      </c>
      <c r="F553" s="2">
        <f>_xlfn.MINIFS(User_Login_Table[LOGIN_TIME],User_Login_Table[USER_CODE],B553)</f>
        <v>0.37511659722222218</v>
      </c>
      <c r="G553" s="2">
        <f>_xlfn.MAXIFS(User_Login_Table[LOGIN_TIME],User_Login_Table[USER_CODE],B553)</f>
        <v>0.7483925578703704</v>
      </c>
      <c r="H553" s="2">
        <f>AVERAGEIFS(User_Login_Table[TIME_DIFF_BETWEEN_PREV_LOGIN],User_Login_Table[USER_CODE],B553)</f>
        <v>6.2212658179012358E-2</v>
      </c>
      <c r="I553">
        <f>COUNTIFS(User_Login_Table[USER_CODE],B553,User_Login_Table[DEVICE_ID],"&lt;&gt;")</f>
        <v>6</v>
      </c>
    </row>
    <row r="554" spans="1:9" x14ac:dyDescent="0.25">
      <c r="A554" t="s">
        <v>64</v>
      </c>
      <c r="B554" t="s">
        <v>1110</v>
      </c>
      <c r="C554" t="s">
        <v>1111</v>
      </c>
      <c r="E554">
        <f>COUNTIF(User_Login_Table[USER_CODE],B554)</f>
        <v>8</v>
      </c>
      <c r="F554" s="2">
        <f>_xlfn.MINIFS(User_Login_Table[LOGIN_TIME],User_Login_Table[USER_CODE],B554)</f>
        <v>0.39193089120370367</v>
      </c>
      <c r="G554" s="2">
        <f>_xlfn.MAXIFS(User_Login_Table[LOGIN_TIME],User_Login_Table[USER_CODE],B554)</f>
        <v>0.74388168981481473</v>
      </c>
      <c r="H554" s="2">
        <f>AVERAGEIFS(User_Login_Table[TIME_DIFF_BETWEEN_PREV_LOGIN],User_Login_Table[USER_CODE],B554)</f>
        <v>4.3993848379629635E-2</v>
      </c>
      <c r="I554">
        <f>COUNTIFS(User_Login_Table[USER_CODE],B554,User_Login_Table[DEVICE_ID],"&lt;&gt;")</f>
        <v>8</v>
      </c>
    </row>
    <row r="555" spans="1:9" x14ac:dyDescent="0.25">
      <c r="A555" t="s">
        <v>9</v>
      </c>
      <c r="B555" t="s">
        <v>1112</v>
      </c>
      <c r="C555" t="s">
        <v>1113</v>
      </c>
      <c r="E555">
        <f>COUNTIF(User_Login_Table[USER_CODE],B555)</f>
        <v>4</v>
      </c>
      <c r="F555" s="2">
        <f>_xlfn.MINIFS(User_Login_Table[LOGIN_TIME],User_Login_Table[USER_CODE],B555)</f>
        <v>0.3679662037037037</v>
      </c>
      <c r="G555" s="2">
        <f>_xlfn.MAXIFS(User_Login_Table[LOGIN_TIME],User_Login_Table[USER_CODE],B555)</f>
        <v>0.74712597222222221</v>
      </c>
      <c r="H555" s="2">
        <f>AVERAGEIFS(User_Login_Table[TIME_DIFF_BETWEEN_PREV_LOGIN],User_Login_Table[USER_CODE],B555)</f>
        <v>9.4789942129629629E-2</v>
      </c>
      <c r="I555">
        <f>COUNTIFS(User_Login_Table[USER_CODE],B555,User_Login_Table[DEVICE_ID],"&lt;&gt;")</f>
        <v>4</v>
      </c>
    </row>
    <row r="556" spans="1:9" x14ac:dyDescent="0.25">
      <c r="A556" t="s">
        <v>9</v>
      </c>
      <c r="B556" t="s">
        <v>1114</v>
      </c>
      <c r="C556" t="s">
        <v>1115</v>
      </c>
      <c r="E556">
        <f>COUNTIF(User_Login_Table[USER_CODE],B556)</f>
        <v>6</v>
      </c>
      <c r="F556" s="2">
        <f>_xlfn.MINIFS(User_Login_Table[LOGIN_TIME],User_Login_Table[USER_CODE],B556)</f>
        <v>0.3733002314814815</v>
      </c>
      <c r="G556" s="2">
        <f>_xlfn.MAXIFS(User_Login_Table[LOGIN_TIME],User_Login_Table[USER_CODE],B556)</f>
        <v>0.74029233796296301</v>
      </c>
      <c r="H556" s="2">
        <f>AVERAGEIFS(User_Login_Table[TIME_DIFF_BETWEEN_PREV_LOGIN],User_Login_Table[USER_CODE],B556)</f>
        <v>6.116534915123456E-2</v>
      </c>
      <c r="I556">
        <f>COUNTIFS(User_Login_Table[USER_CODE],B556,User_Login_Table[DEVICE_ID],"&lt;&gt;")</f>
        <v>6</v>
      </c>
    </row>
    <row r="557" spans="1:9" x14ac:dyDescent="0.25">
      <c r="A557" t="s">
        <v>9</v>
      </c>
      <c r="B557" t="s">
        <v>1116</v>
      </c>
      <c r="C557" t="s">
        <v>1117</v>
      </c>
      <c r="E557">
        <f>COUNTIF(User_Login_Table[USER_CODE],B557)</f>
        <v>9</v>
      </c>
      <c r="F557" s="2">
        <f>_xlfn.MINIFS(User_Login_Table[LOGIN_TIME],User_Login_Table[USER_CODE],B557)</f>
        <v>0.45943237268518522</v>
      </c>
      <c r="G557" s="2">
        <f>_xlfn.MAXIFS(User_Login_Table[LOGIN_TIME],User_Login_Table[USER_CODE],B557)</f>
        <v>0.72753766203703707</v>
      </c>
      <c r="H557" s="2">
        <f>AVERAGEIFS(User_Login_Table[TIME_DIFF_BETWEEN_PREV_LOGIN],User_Login_Table[USER_CODE],B557)</f>
        <v>2.9789475308641979E-2</v>
      </c>
      <c r="I557">
        <f>COUNTIFS(User_Login_Table[USER_CODE],B557,User_Login_Table[DEVICE_ID],"&lt;&gt;")</f>
        <v>9</v>
      </c>
    </row>
    <row r="558" spans="1:9" x14ac:dyDescent="0.25">
      <c r="A558" t="s">
        <v>50</v>
      </c>
      <c r="B558" t="s">
        <v>1118</v>
      </c>
      <c r="C558" t="s">
        <v>1119</v>
      </c>
      <c r="E558">
        <f>COUNTIF(User_Login_Table[USER_CODE],B558)</f>
        <v>6</v>
      </c>
      <c r="F558" s="2">
        <f>_xlfn.MINIFS(User_Login_Table[LOGIN_TIME],User_Login_Table[USER_CODE],B558)</f>
        <v>0.37079491898148148</v>
      </c>
      <c r="G558" s="2">
        <f>_xlfn.MAXIFS(User_Login_Table[LOGIN_TIME],User_Login_Table[USER_CODE],B558)</f>
        <v>0.79348900462962968</v>
      </c>
      <c r="H558" s="2">
        <f>AVERAGEIFS(User_Login_Table[TIME_DIFF_BETWEEN_PREV_LOGIN],User_Login_Table[USER_CODE],B558)</f>
        <v>7.0449016203703696E-2</v>
      </c>
      <c r="I558">
        <f>COUNTIFS(User_Login_Table[USER_CODE],B558,User_Login_Table[DEVICE_ID],"&lt;&gt;")</f>
        <v>6</v>
      </c>
    </row>
    <row r="559" spans="1:9" x14ac:dyDescent="0.25">
      <c r="A559" t="s">
        <v>166</v>
      </c>
      <c r="B559" t="s">
        <v>1120</v>
      </c>
      <c r="C559" t="s">
        <v>1121</v>
      </c>
      <c r="E559">
        <f>COUNTIF(User_Login_Table[USER_CODE],B559)</f>
        <v>13</v>
      </c>
      <c r="F559" s="2">
        <f>_xlfn.MINIFS(User_Login_Table[LOGIN_TIME],User_Login_Table[USER_CODE],B559)</f>
        <v>0.36992442129629627</v>
      </c>
      <c r="G559" s="2">
        <f>_xlfn.MAXIFS(User_Login_Table[LOGIN_TIME],User_Login_Table[USER_CODE],B559)</f>
        <v>0.84763695601851852</v>
      </c>
      <c r="H559" s="2">
        <f>AVERAGEIFS(User_Login_Table[TIME_DIFF_BETWEEN_PREV_LOGIN],User_Login_Table[USER_CODE],B559)</f>
        <v>3.6747118055555555E-2</v>
      </c>
      <c r="I559">
        <f>COUNTIFS(User_Login_Table[USER_CODE],B559,User_Login_Table[DEVICE_ID],"&lt;&gt;")</f>
        <v>13</v>
      </c>
    </row>
    <row r="560" spans="1:9" x14ac:dyDescent="0.25">
      <c r="A560" t="s">
        <v>166</v>
      </c>
      <c r="B560" t="s">
        <v>1122</v>
      </c>
      <c r="C560" t="s">
        <v>1123</v>
      </c>
      <c r="E560">
        <f>COUNTIF(User_Login_Table[USER_CODE],B560)</f>
        <v>12</v>
      </c>
      <c r="F560" s="2">
        <f>_xlfn.MINIFS(User_Login_Table[LOGIN_TIME],User_Login_Table[USER_CODE],B560)</f>
        <v>0.36932663194444443</v>
      </c>
      <c r="G560" s="2">
        <f>_xlfn.MAXIFS(User_Login_Table[LOGIN_TIME],User_Login_Table[USER_CODE],B560)</f>
        <v>0.86104503472222227</v>
      </c>
      <c r="H560" s="2">
        <f>AVERAGEIFS(User_Login_Table[TIME_DIFF_BETWEEN_PREV_LOGIN],User_Login_Table[USER_CODE],B560)</f>
        <v>4.0976534529320978E-2</v>
      </c>
      <c r="I560">
        <f>COUNTIFS(User_Login_Table[USER_CODE],B560,User_Login_Table[DEVICE_ID],"&lt;&gt;")</f>
        <v>12</v>
      </c>
    </row>
    <row r="561" spans="1:9" x14ac:dyDescent="0.25">
      <c r="A561" t="s">
        <v>50</v>
      </c>
      <c r="B561" t="s">
        <v>1124</v>
      </c>
      <c r="C561" t="s">
        <v>1125</v>
      </c>
      <c r="E561">
        <f>COUNTIF(User_Login_Table[USER_CODE],B561)</f>
        <v>4</v>
      </c>
      <c r="F561" s="2">
        <f>_xlfn.MINIFS(User_Login_Table[LOGIN_TIME],User_Login_Table[USER_CODE],B561)</f>
        <v>0.36942907407407405</v>
      </c>
      <c r="G561" s="2">
        <f>_xlfn.MAXIFS(User_Login_Table[LOGIN_TIME],User_Login_Table[USER_CODE],B561)</f>
        <v>0.90106525462962972</v>
      </c>
      <c r="H561" s="2">
        <f>AVERAGEIFS(User_Login_Table[TIME_DIFF_BETWEEN_PREV_LOGIN],User_Login_Table[USER_CODE],B561)</f>
        <v>0.13290904803240741</v>
      </c>
      <c r="I561">
        <f>COUNTIFS(User_Login_Table[USER_CODE],B561,User_Login_Table[DEVICE_ID],"&lt;&gt;")</f>
        <v>4</v>
      </c>
    </row>
    <row r="562" spans="1:9" x14ac:dyDescent="0.25">
      <c r="A562" t="s">
        <v>50</v>
      </c>
      <c r="B562" t="s">
        <v>1126</v>
      </c>
      <c r="C562" t="s">
        <v>1127</v>
      </c>
      <c r="E562">
        <f>COUNTIF(User_Login_Table[USER_CODE],B562)</f>
        <v>4</v>
      </c>
      <c r="F562" s="2">
        <f>_xlfn.MINIFS(User_Login_Table[LOGIN_TIME],User_Login_Table[USER_CODE],B562)</f>
        <v>0.36797343749999994</v>
      </c>
      <c r="G562" s="2">
        <f>_xlfn.MAXIFS(User_Login_Table[LOGIN_TIME],User_Login_Table[USER_CODE],B562)</f>
        <v>0.79035034722222219</v>
      </c>
      <c r="H562" s="2">
        <f>AVERAGEIFS(User_Login_Table[TIME_DIFF_BETWEEN_PREV_LOGIN],User_Login_Table[USER_CODE],B562)</f>
        <v>0.10559422743055556</v>
      </c>
      <c r="I562">
        <f>COUNTIFS(User_Login_Table[USER_CODE],B562,User_Login_Table[DEVICE_ID],"&lt;&gt;")</f>
        <v>4</v>
      </c>
    </row>
    <row r="563" spans="1:9" x14ac:dyDescent="0.25">
      <c r="A563" t="s">
        <v>50</v>
      </c>
      <c r="B563" t="s">
        <v>1128</v>
      </c>
      <c r="C563" t="s">
        <v>1129</v>
      </c>
      <c r="E563">
        <f>COUNTIF(User_Login_Table[USER_CODE],B563)</f>
        <v>5</v>
      </c>
      <c r="F563" s="2">
        <f>_xlfn.MINIFS(User_Login_Table[LOGIN_TIME],User_Login_Table[USER_CODE],B563)</f>
        <v>0.37076935185185184</v>
      </c>
      <c r="G563" s="2">
        <f>_xlfn.MAXIFS(User_Login_Table[LOGIN_TIME],User_Login_Table[USER_CODE],B563)</f>
        <v>0.77833943287037044</v>
      </c>
      <c r="H563" s="2">
        <f>AVERAGEIFS(User_Login_Table[TIME_DIFF_BETWEEN_PREV_LOGIN],User_Login_Table[USER_CODE],B563)</f>
        <v>8.1514018518518513E-2</v>
      </c>
      <c r="I563">
        <f>COUNTIFS(User_Login_Table[USER_CODE],B563,User_Login_Table[DEVICE_ID],"&lt;&gt;")</f>
        <v>5</v>
      </c>
    </row>
    <row r="564" spans="1:9" x14ac:dyDescent="0.25">
      <c r="A564" t="s">
        <v>50</v>
      </c>
      <c r="B564" t="s">
        <v>1130</v>
      </c>
      <c r="C564" t="s">
        <v>560</v>
      </c>
      <c r="E564">
        <f>COUNTIF(User_Login_Table[USER_CODE],B564)</f>
        <v>1</v>
      </c>
      <c r="F564" s="2">
        <f>_xlfn.MINIFS(User_Login_Table[LOGIN_TIME],User_Login_Table[USER_CODE],B564)</f>
        <v>0.67681501157407409</v>
      </c>
      <c r="G564" s="2">
        <f>_xlfn.MAXIFS(User_Login_Table[LOGIN_TIME],User_Login_Table[USER_CODE],B564)</f>
        <v>0.67681501157407409</v>
      </c>
      <c r="H564" s="2">
        <f>AVERAGEIFS(User_Login_Table[TIME_DIFF_BETWEEN_PREV_LOGIN],User_Login_Table[USER_CODE],B564)</f>
        <v>0</v>
      </c>
      <c r="I564">
        <f>COUNTIFS(User_Login_Table[USER_CODE],B564,User_Login_Table[DEVICE_ID],"&lt;&gt;")</f>
        <v>1</v>
      </c>
    </row>
    <row r="565" spans="1:9" x14ac:dyDescent="0.25">
      <c r="A565" t="s">
        <v>166</v>
      </c>
      <c r="B565" t="s">
        <v>1131</v>
      </c>
      <c r="C565" t="s">
        <v>1132</v>
      </c>
      <c r="E565">
        <f>COUNTIF(User_Login_Table[USER_CODE],B565)</f>
        <v>4</v>
      </c>
      <c r="F565" s="2">
        <f>_xlfn.MINIFS(User_Login_Table[LOGIN_TIME],User_Login_Table[USER_CODE],B565)</f>
        <v>0.4703575231481481</v>
      </c>
      <c r="G565" s="2">
        <f>_xlfn.MAXIFS(User_Login_Table[LOGIN_TIME],User_Login_Table[USER_CODE],B565)</f>
        <v>0.7651785532407408</v>
      </c>
      <c r="H565" s="2">
        <f>AVERAGEIFS(User_Login_Table[TIME_DIFF_BETWEEN_PREV_LOGIN],User_Login_Table[USER_CODE],B565)</f>
        <v>7.3705257523148146E-2</v>
      </c>
      <c r="I565">
        <f>COUNTIFS(User_Login_Table[USER_CODE],B565,User_Login_Table[DEVICE_ID],"&lt;&gt;")</f>
        <v>4</v>
      </c>
    </row>
    <row r="566" spans="1:9" x14ac:dyDescent="0.25">
      <c r="A566" t="s">
        <v>64</v>
      </c>
      <c r="B566" t="s">
        <v>1133</v>
      </c>
      <c r="C566" t="s">
        <v>1134</v>
      </c>
      <c r="E566">
        <f>COUNTIF(User_Login_Table[USER_CODE],B566)</f>
        <v>11</v>
      </c>
      <c r="F566" s="2">
        <f>_xlfn.MINIFS(User_Login_Table[LOGIN_TIME],User_Login_Table[USER_CODE],B566)</f>
        <v>0.37054201388888885</v>
      </c>
      <c r="G566" s="2">
        <f>_xlfn.MAXIFS(User_Login_Table[LOGIN_TIME],User_Login_Table[USER_CODE],B566)</f>
        <v>0.87347351851851851</v>
      </c>
      <c r="H566" s="2">
        <f>AVERAGEIFS(User_Login_Table[TIME_DIFF_BETWEEN_PREV_LOGIN],User_Login_Table[USER_CODE],B566)</f>
        <v>4.5721046927609428E-2</v>
      </c>
      <c r="I566">
        <f>COUNTIFS(User_Login_Table[USER_CODE],B566,User_Login_Table[DEVICE_ID],"&lt;&gt;")</f>
        <v>11</v>
      </c>
    </row>
    <row r="567" spans="1:9" x14ac:dyDescent="0.25">
      <c r="A567" t="s">
        <v>64</v>
      </c>
      <c r="B567" t="s">
        <v>1135</v>
      </c>
      <c r="C567" t="s">
        <v>1136</v>
      </c>
      <c r="E567">
        <f>COUNTIF(User_Login_Table[USER_CODE],B567)</f>
        <v>5</v>
      </c>
      <c r="F567" s="2">
        <f>_xlfn.MINIFS(User_Login_Table[LOGIN_TIME],User_Login_Table[USER_CODE],B567)</f>
        <v>0.36612133101851851</v>
      </c>
      <c r="G567" s="2">
        <f>_xlfn.MAXIFS(User_Login_Table[LOGIN_TIME],User_Login_Table[USER_CODE],B567)</f>
        <v>0.80949461805555556</v>
      </c>
      <c r="H567" s="2">
        <f>AVERAGEIFS(User_Login_Table[TIME_DIFF_BETWEEN_PREV_LOGIN],User_Login_Table[USER_CODE],B567)</f>
        <v>8.8674659722222229E-2</v>
      </c>
      <c r="I567">
        <f>COUNTIFS(User_Login_Table[USER_CODE],B567,User_Login_Table[DEVICE_ID],"&lt;&gt;")</f>
        <v>5</v>
      </c>
    </row>
    <row r="568" spans="1:9" x14ac:dyDescent="0.25">
      <c r="A568" t="s">
        <v>64</v>
      </c>
      <c r="B568" t="s">
        <v>1137</v>
      </c>
      <c r="C568" t="s">
        <v>1138</v>
      </c>
      <c r="E568">
        <f>COUNTIF(User_Login_Table[USER_CODE],B568)</f>
        <v>12</v>
      </c>
      <c r="F568" s="2">
        <f>_xlfn.MINIFS(User_Login_Table[LOGIN_TIME],User_Login_Table[USER_CODE],B568)</f>
        <v>0.37000947916666665</v>
      </c>
      <c r="G568" s="2">
        <f>_xlfn.MAXIFS(User_Login_Table[LOGIN_TIME],User_Login_Table[USER_CODE],B568)</f>
        <v>0.75331496527777775</v>
      </c>
      <c r="H568" s="2">
        <f>AVERAGEIFS(User_Login_Table[TIME_DIFF_BETWEEN_PREV_LOGIN],User_Login_Table[USER_CODE],B568)</f>
        <v>3.1942124807098772E-2</v>
      </c>
      <c r="I568">
        <f>COUNTIFS(User_Login_Table[USER_CODE],B568,User_Login_Table[DEVICE_ID],"&lt;&gt;")</f>
        <v>12</v>
      </c>
    </row>
    <row r="569" spans="1:9" x14ac:dyDescent="0.25">
      <c r="A569" t="s">
        <v>64</v>
      </c>
      <c r="B569" t="s">
        <v>1139</v>
      </c>
      <c r="C569" t="s">
        <v>1140</v>
      </c>
      <c r="E569">
        <f>COUNTIF(User_Login_Table[USER_CODE],B569)</f>
        <v>8</v>
      </c>
      <c r="F569" s="2">
        <f>_xlfn.MINIFS(User_Login_Table[LOGIN_TIME],User_Login_Table[USER_CODE],B569)</f>
        <v>0.36013153935185183</v>
      </c>
      <c r="G569" s="2">
        <f>_xlfn.MAXIFS(User_Login_Table[LOGIN_TIME],User_Login_Table[USER_CODE],B569)</f>
        <v>0.75031741898148141</v>
      </c>
      <c r="H569" s="2">
        <f>AVERAGEIFS(User_Login_Table[TIME_DIFF_BETWEEN_PREV_LOGIN],User_Login_Table[USER_CODE],B569)</f>
        <v>4.8773234953703698E-2</v>
      </c>
      <c r="I569">
        <f>COUNTIFS(User_Login_Table[USER_CODE],B569,User_Login_Table[DEVICE_ID],"&lt;&gt;")</f>
        <v>8</v>
      </c>
    </row>
    <row r="570" spans="1:9" x14ac:dyDescent="0.25">
      <c r="A570" t="s">
        <v>64</v>
      </c>
      <c r="B570" t="s">
        <v>1141</v>
      </c>
      <c r="C570" t="s">
        <v>1142</v>
      </c>
      <c r="E570">
        <f>COUNTIF(User_Login_Table[USER_CODE],B570)</f>
        <v>1</v>
      </c>
      <c r="F570" s="2">
        <f>_xlfn.MINIFS(User_Login_Table[LOGIN_TIME],User_Login_Table[USER_CODE],B570)</f>
        <v>0.38592851851851856</v>
      </c>
      <c r="G570" s="2">
        <f>_xlfn.MAXIFS(User_Login_Table[LOGIN_TIME],User_Login_Table[USER_CODE],B570)</f>
        <v>0.38592851851851856</v>
      </c>
      <c r="H570" s="2">
        <f>AVERAGEIFS(User_Login_Table[TIME_DIFF_BETWEEN_PREV_LOGIN],User_Login_Table[USER_CODE],B570)</f>
        <v>0</v>
      </c>
      <c r="I570">
        <f>COUNTIFS(User_Login_Table[USER_CODE],B570,User_Login_Table[DEVICE_ID],"&lt;&gt;")</f>
        <v>1</v>
      </c>
    </row>
    <row r="571" spans="1:9" x14ac:dyDescent="0.25">
      <c r="A571" t="s">
        <v>166</v>
      </c>
      <c r="B571" t="s">
        <v>1143</v>
      </c>
      <c r="C571" t="s">
        <v>1144</v>
      </c>
      <c r="E571">
        <f>COUNTIF(User_Login_Table[USER_CODE],B571)</f>
        <v>3</v>
      </c>
      <c r="F571" s="2">
        <f>_xlfn.MINIFS(User_Login_Table[LOGIN_TIME],User_Login_Table[USER_CODE],B571)</f>
        <v>0.39699284722222222</v>
      </c>
      <c r="G571" s="2">
        <f>_xlfn.MAXIFS(User_Login_Table[LOGIN_TIME],User_Login_Table[USER_CODE],B571)</f>
        <v>0.74772738425925933</v>
      </c>
      <c r="H571" s="2">
        <f>AVERAGEIFS(User_Login_Table[TIME_DIFF_BETWEEN_PREV_LOGIN],User_Login_Table[USER_CODE],B571)</f>
        <v>0.11691151234567902</v>
      </c>
      <c r="I571">
        <f>COUNTIFS(User_Login_Table[USER_CODE],B571,User_Login_Table[DEVICE_ID],"&lt;&gt;")</f>
        <v>3</v>
      </c>
    </row>
    <row r="572" spans="1:9" x14ac:dyDescent="0.25">
      <c r="A572" t="s">
        <v>166</v>
      </c>
      <c r="B572" t="s">
        <v>1145</v>
      </c>
      <c r="C572" t="s">
        <v>1146</v>
      </c>
      <c r="E572">
        <f>COUNTIF(User_Login_Table[USER_CODE],B572)</f>
        <v>5</v>
      </c>
      <c r="F572" s="2">
        <f>_xlfn.MINIFS(User_Login_Table[LOGIN_TIME],User_Login_Table[USER_CODE],B572)</f>
        <v>0.37368137731481482</v>
      </c>
      <c r="G572" s="2">
        <f>_xlfn.MAXIFS(User_Login_Table[LOGIN_TIME],User_Login_Table[USER_CODE],B572)</f>
        <v>0.8479013310185185</v>
      </c>
      <c r="H572" s="2">
        <f>AVERAGEIFS(User_Login_Table[TIME_DIFF_BETWEEN_PREV_LOGIN],User_Login_Table[USER_CODE],B572)</f>
        <v>9.4843993055555548E-2</v>
      </c>
      <c r="I572">
        <f>COUNTIFS(User_Login_Table[USER_CODE],B572,User_Login_Table[DEVICE_ID],"&lt;&gt;")</f>
        <v>5</v>
      </c>
    </row>
    <row r="573" spans="1:9" x14ac:dyDescent="0.25">
      <c r="A573" t="s">
        <v>55</v>
      </c>
      <c r="B573" t="s">
        <v>1147</v>
      </c>
      <c r="C573" t="s">
        <v>1148</v>
      </c>
      <c r="E573">
        <f>COUNTIF(User_Login_Table[USER_CODE],B573)</f>
        <v>13</v>
      </c>
      <c r="F573" s="2">
        <f>_xlfn.MINIFS(User_Login_Table[LOGIN_TIME],User_Login_Table[USER_CODE],B573)</f>
        <v>0.38119072916666669</v>
      </c>
      <c r="G573" s="2">
        <f>_xlfn.MAXIFS(User_Login_Table[LOGIN_TIME],User_Login_Table[USER_CODE],B573)</f>
        <v>0.7537041898148148</v>
      </c>
      <c r="H573" s="2">
        <f>AVERAGEIFS(User_Login_Table[TIME_DIFF_BETWEEN_PREV_LOGIN],User_Login_Table[USER_CODE],B573)</f>
        <v>2.865488247863248E-2</v>
      </c>
      <c r="I573">
        <f>COUNTIFS(User_Login_Table[USER_CODE],B573,User_Login_Table[DEVICE_ID],"&lt;&gt;")</f>
        <v>13</v>
      </c>
    </row>
    <row r="574" spans="1:9" x14ac:dyDescent="0.25">
      <c r="A574" t="s">
        <v>55</v>
      </c>
      <c r="B574" t="s">
        <v>1149</v>
      </c>
      <c r="C574" t="s">
        <v>1150</v>
      </c>
      <c r="E574">
        <f>COUNTIF(User_Login_Table[USER_CODE],B574)</f>
        <v>3</v>
      </c>
      <c r="F574" s="2">
        <f>_xlfn.MINIFS(User_Login_Table[LOGIN_TIME],User_Login_Table[USER_CODE],B574)</f>
        <v>0.36693054398148145</v>
      </c>
      <c r="G574" s="2">
        <f>_xlfn.MAXIFS(User_Login_Table[LOGIN_TIME],User_Login_Table[USER_CODE],B574)</f>
        <v>0.53825550925925925</v>
      </c>
      <c r="H574" s="2">
        <f>AVERAGEIFS(User_Login_Table[TIME_DIFF_BETWEEN_PREV_LOGIN],User_Login_Table[USER_CODE],B574)</f>
        <v>5.7108321759259256E-2</v>
      </c>
      <c r="I574">
        <f>COUNTIFS(User_Login_Table[USER_CODE],B574,User_Login_Table[DEVICE_ID],"&lt;&gt;")</f>
        <v>3</v>
      </c>
    </row>
    <row r="575" spans="1:9" x14ac:dyDescent="0.25">
      <c r="A575" t="s">
        <v>55</v>
      </c>
      <c r="B575" t="s">
        <v>1151</v>
      </c>
      <c r="C575" t="s">
        <v>1152</v>
      </c>
      <c r="E575">
        <f>COUNTIF(User_Login_Table[USER_CODE],B575)</f>
        <v>4</v>
      </c>
      <c r="F575" s="2">
        <f>_xlfn.MINIFS(User_Login_Table[LOGIN_TIME],User_Login_Table[USER_CODE],B575)</f>
        <v>0.37425997685185181</v>
      </c>
      <c r="G575" s="2">
        <f>_xlfn.MAXIFS(User_Login_Table[LOGIN_TIME],User_Login_Table[USER_CODE],B575)</f>
        <v>0.74533789351851853</v>
      </c>
      <c r="H575" s="2">
        <f>AVERAGEIFS(User_Login_Table[TIME_DIFF_BETWEEN_PREV_LOGIN],User_Login_Table[USER_CODE],B575)</f>
        <v>9.2769479166666655E-2</v>
      </c>
      <c r="I575">
        <f>COUNTIFS(User_Login_Table[USER_CODE],B575,User_Login_Table[DEVICE_ID],"&lt;&gt;")</f>
        <v>4</v>
      </c>
    </row>
    <row r="576" spans="1:9" x14ac:dyDescent="0.25">
      <c r="A576" t="s">
        <v>55</v>
      </c>
      <c r="B576" t="s">
        <v>1153</v>
      </c>
      <c r="C576" t="s">
        <v>1154</v>
      </c>
      <c r="E576">
        <f>COUNTIF(User_Login_Table[USER_CODE],B576)</f>
        <v>17</v>
      </c>
      <c r="F576" s="2">
        <f>_xlfn.MINIFS(User_Login_Table[LOGIN_TIME],User_Login_Table[USER_CODE],B576)</f>
        <v>0.39746476851851847</v>
      </c>
      <c r="G576" s="2">
        <f>_xlfn.MAXIFS(User_Login_Table[LOGIN_TIME],User_Login_Table[USER_CODE],B576)</f>
        <v>0.77101928240740747</v>
      </c>
      <c r="H576" s="2">
        <f>AVERAGEIFS(User_Login_Table[TIME_DIFF_BETWEEN_PREV_LOGIN],User_Login_Table[USER_CODE],B576)</f>
        <v>2.1973794934640526E-2</v>
      </c>
      <c r="I576">
        <f>COUNTIFS(User_Login_Table[USER_CODE],B576,User_Login_Table[DEVICE_ID],"&lt;&gt;")</f>
        <v>17</v>
      </c>
    </row>
    <row r="577" spans="1:9" x14ac:dyDescent="0.25">
      <c r="A577" t="s">
        <v>9</v>
      </c>
      <c r="B577" t="s">
        <v>1155</v>
      </c>
      <c r="C577" t="s">
        <v>1156</v>
      </c>
      <c r="E577">
        <f>COUNTIF(User_Login_Table[USER_CODE],B577)</f>
        <v>5</v>
      </c>
      <c r="F577" s="2">
        <f>_xlfn.MINIFS(User_Login_Table[LOGIN_TIME],User_Login_Table[USER_CODE],B577)</f>
        <v>0.3695323148148148</v>
      </c>
      <c r="G577" s="2">
        <f>_xlfn.MAXIFS(User_Login_Table[LOGIN_TIME],User_Login_Table[USER_CODE],B577)</f>
        <v>0.78511258101851855</v>
      </c>
      <c r="H577" s="2">
        <f>AVERAGEIFS(User_Login_Table[TIME_DIFF_BETWEEN_PREV_LOGIN],User_Login_Table[USER_CODE],B577)</f>
        <v>8.311605092592593E-2</v>
      </c>
      <c r="I577">
        <f>COUNTIFS(User_Login_Table[USER_CODE],B577,User_Login_Table[DEVICE_ID],"&lt;&gt;")</f>
        <v>5</v>
      </c>
    </row>
    <row r="578" spans="1:9" x14ac:dyDescent="0.25">
      <c r="A578" t="s">
        <v>9</v>
      </c>
      <c r="B578" t="s">
        <v>1157</v>
      </c>
      <c r="C578" t="s">
        <v>1158</v>
      </c>
      <c r="E578">
        <f>COUNTIF(User_Login_Table[USER_CODE],B578)</f>
        <v>3</v>
      </c>
      <c r="F578" s="2">
        <f>_xlfn.MINIFS(User_Login_Table[LOGIN_TIME],User_Login_Table[USER_CODE],B578)</f>
        <v>0.36912509259259257</v>
      </c>
      <c r="G578" s="2">
        <f>_xlfn.MAXIFS(User_Login_Table[LOGIN_TIME],User_Login_Table[USER_CODE],B578)</f>
        <v>0.75914730324074065</v>
      </c>
      <c r="H578" s="2">
        <f>AVERAGEIFS(User_Login_Table[TIME_DIFF_BETWEEN_PREV_LOGIN],User_Login_Table[USER_CODE],B578)</f>
        <v>0.13000740354938273</v>
      </c>
      <c r="I578">
        <f>COUNTIFS(User_Login_Table[USER_CODE],B578,User_Login_Table[DEVICE_ID],"&lt;&gt;")</f>
        <v>3</v>
      </c>
    </row>
    <row r="579" spans="1:9" x14ac:dyDescent="0.25">
      <c r="A579" t="s">
        <v>9</v>
      </c>
      <c r="B579" t="s">
        <v>1159</v>
      </c>
      <c r="C579" t="s">
        <v>1160</v>
      </c>
      <c r="E579">
        <f>COUNTIF(User_Login_Table[USER_CODE],B579)</f>
        <v>6</v>
      </c>
      <c r="F579" s="2">
        <f>_xlfn.MINIFS(User_Login_Table[LOGIN_TIME],User_Login_Table[USER_CODE],B579)</f>
        <v>0.46354534722222224</v>
      </c>
      <c r="G579" s="2">
        <f>_xlfn.MAXIFS(User_Login_Table[LOGIN_TIME],User_Login_Table[USER_CODE],B579)</f>
        <v>0.83518085648148155</v>
      </c>
      <c r="H579" s="2">
        <f>AVERAGEIFS(User_Login_Table[TIME_DIFF_BETWEEN_PREV_LOGIN],User_Login_Table[USER_CODE],B579)</f>
        <v>6.1939251543209874E-2</v>
      </c>
      <c r="I579">
        <f>COUNTIFS(User_Login_Table[USER_CODE],B579,User_Login_Table[DEVICE_ID],"&lt;&gt;")</f>
        <v>6</v>
      </c>
    </row>
    <row r="580" spans="1:9" x14ac:dyDescent="0.25">
      <c r="A580" t="s">
        <v>9</v>
      </c>
      <c r="B580" t="s">
        <v>1161</v>
      </c>
      <c r="C580" t="s">
        <v>1162</v>
      </c>
      <c r="E580">
        <f>COUNTIF(User_Login_Table[USER_CODE],B580)</f>
        <v>13</v>
      </c>
      <c r="F580" s="2">
        <f>_xlfn.MINIFS(User_Login_Table[LOGIN_TIME],User_Login_Table[USER_CODE],B580)</f>
        <v>0.36487196759259261</v>
      </c>
      <c r="G580" s="2">
        <f>_xlfn.MAXIFS(User_Login_Table[LOGIN_TIME],User_Login_Table[USER_CODE],B580)</f>
        <v>0.8476231481481481</v>
      </c>
      <c r="H580" s="2">
        <f>AVERAGEIFS(User_Login_Table[TIME_DIFF_BETWEEN_PREV_LOGIN],User_Login_Table[USER_CODE],B580)</f>
        <v>3.7134705306267807E-2</v>
      </c>
      <c r="I580">
        <f>COUNTIFS(User_Login_Table[USER_CODE],B580,User_Login_Table[DEVICE_ID],"&lt;&gt;")</f>
        <v>13</v>
      </c>
    </row>
    <row r="581" spans="1:9" x14ac:dyDescent="0.25">
      <c r="A581" t="s">
        <v>9</v>
      </c>
      <c r="B581" t="s">
        <v>1163</v>
      </c>
      <c r="C581" t="s">
        <v>1164</v>
      </c>
      <c r="E581">
        <f>COUNTIF(User_Login_Table[USER_CODE],B581)</f>
        <v>4</v>
      </c>
      <c r="F581" s="2">
        <f>_xlfn.MINIFS(User_Login_Table[LOGIN_TIME],User_Login_Table[USER_CODE],B581)</f>
        <v>0.37585788194444447</v>
      </c>
      <c r="G581" s="2">
        <f>_xlfn.MAXIFS(User_Login_Table[LOGIN_TIME],User_Login_Table[USER_CODE],B581)</f>
        <v>0.96602824074074078</v>
      </c>
      <c r="H581" s="2">
        <f>AVERAGEIFS(User_Login_Table[TIME_DIFF_BETWEEN_PREV_LOGIN],User_Login_Table[USER_CODE],B581)</f>
        <v>0.14754258680555554</v>
      </c>
      <c r="I581">
        <f>COUNTIFS(User_Login_Table[USER_CODE],B581,User_Login_Table[DEVICE_ID],"&lt;&gt;")</f>
        <v>4</v>
      </c>
    </row>
    <row r="582" spans="1:9" x14ac:dyDescent="0.25">
      <c r="A582" t="s">
        <v>9</v>
      </c>
      <c r="B582" t="s">
        <v>1165</v>
      </c>
      <c r="C582" t="s">
        <v>1166</v>
      </c>
      <c r="E582">
        <f>COUNTIF(User_Login_Table[USER_CODE],B582)</f>
        <v>9</v>
      </c>
      <c r="F582" s="2">
        <f>_xlfn.MINIFS(User_Login_Table[LOGIN_TIME],User_Login_Table[USER_CODE],B582)</f>
        <v>0.37017736111111116</v>
      </c>
      <c r="G582" s="2">
        <f>_xlfn.MAXIFS(User_Login_Table[LOGIN_TIME],User_Login_Table[USER_CODE],B582)</f>
        <v>0.90359618055555557</v>
      </c>
      <c r="H582" s="2">
        <f>AVERAGEIFS(User_Login_Table[TIME_DIFF_BETWEEN_PREV_LOGIN],User_Login_Table[USER_CODE],B582)</f>
        <v>5.9268759002057608E-2</v>
      </c>
      <c r="I582">
        <f>COUNTIFS(User_Login_Table[USER_CODE],B582,User_Login_Table[DEVICE_ID],"&lt;&gt;")</f>
        <v>9</v>
      </c>
    </row>
    <row r="583" spans="1:9" x14ac:dyDescent="0.25">
      <c r="A583" t="s">
        <v>9</v>
      </c>
      <c r="B583" t="s">
        <v>1167</v>
      </c>
      <c r="C583" t="s">
        <v>1168</v>
      </c>
      <c r="E583">
        <f>COUNTIF(User_Login_Table[USER_CODE],B583)</f>
        <v>4</v>
      </c>
      <c r="F583" s="2">
        <f>_xlfn.MINIFS(User_Login_Table[LOGIN_TIME],User_Login_Table[USER_CODE],B583)</f>
        <v>0.36643689814814812</v>
      </c>
      <c r="G583" s="2">
        <f>_xlfn.MAXIFS(User_Login_Table[LOGIN_TIME],User_Login_Table[USER_CODE],B583)</f>
        <v>0.74499947916666664</v>
      </c>
      <c r="H583" s="2">
        <f>AVERAGEIFS(User_Login_Table[TIME_DIFF_BETWEEN_PREV_LOGIN],User_Login_Table[USER_CODE],B583)</f>
        <v>9.4640648148148154E-2</v>
      </c>
      <c r="I583">
        <f>COUNTIFS(User_Login_Table[USER_CODE],B583,User_Login_Table[DEVICE_ID],"&lt;&gt;")</f>
        <v>4</v>
      </c>
    </row>
    <row r="584" spans="1:9" x14ac:dyDescent="0.25">
      <c r="A584" t="s">
        <v>9</v>
      </c>
      <c r="B584" t="s">
        <v>1169</v>
      </c>
      <c r="C584" t="s">
        <v>1170</v>
      </c>
      <c r="E584">
        <f>COUNTIF(User_Login_Table[USER_CODE],B584)</f>
        <v>5</v>
      </c>
      <c r="F584" s="2">
        <f>_xlfn.MINIFS(User_Login_Table[LOGIN_TIME],User_Login_Table[USER_CODE],B584)</f>
        <v>0.42793094907407409</v>
      </c>
      <c r="G584" s="2">
        <f>_xlfn.MAXIFS(User_Login_Table[LOGIN_TIME],User_Login_Table[USER_CODE],B584)</f>
        <v>0.72613577546296293</v>
      </c>
      <c r="H584" s="2">
        <f>AVERAGEIFS(User_Login_Table[TIME_DIFF_BETWEEN_PREV_LOGIN],User_Login_Table[USER_CODE],B584)</f>
        <v>5.9640965277777777E-2</v>
      </c>
      <c r="I584">
        <f>COUNTIFS(User_Login_Table[USER_CODE],B584,User_Login_Table[DEVICE_ID],"&lt;&gt;")</f>
        <v>5</v>
      </c>
    </row>
    <row r="585" spans="1:9" x14ac:dyDescent="0.25">
      <c r="A585" t="s">
        <v>9</v>
      </c>
      <c r="B585" t="s">
        <v>1171</v>
      </c>
      <c r="C585" t="s">
        <v>1172</v>
      </c>
      <c r="E585">
        <f>COUNTIF(User_Login_Table[USER_CODE],B585)</f>
        <v>4</v>
      </c>
      <c r="F585" s="2">
        <f>_xlfn.MINIFS(User_Login_Table[LOGIN_TIME],User_Login_Table[USER_CODE],B585)</f>
        <v>0.35483083333333337</v>
      </c>
      <c r="G585" s="2">
        <f>_xlfn.MAXIFS(User_Login_Table[LOGIN_TIME],User_Login_Table[USER_CODE],B585)</f>
        <v>0.75197524305555552</v>
      </c>
      <c r="H585" s="2">
        <f>AVERAGEIFS(User_Login_Table[TIME_DIFF_BETWEEN_PREV_LOGIN],User_Login_Table[USER_CODE],B585)</f>
        <v>9.9286102430555551E-2</v>
      </c>
      <c r="I585">
        <f>COUNTIFS(User_Login_Table[USER_CODE],B585,User_Login_Table[DEVICE_ID],"&lt;&gt;")</f>
        <v>4</v>
      </c>
    </row>
    <row r="586" spans="1:9" x14ac:dyDescent="0.25">
      <c r="A586" t="s">
        <v>9</v>
      </c>
      <c r="B586" t="s">
        <v>1173</v>
      </c>
      <c r="C586" t="s">
        <v>1174</v>
      </c>
      <c r="E586">
        <f>COUNTIF(User_Login_Table[USER_CODE],B586)</f>
        <v>5</v>
      </c>
      <c r="F586" s="2">
        <f>_xlfn.MINIFS(User_Login_Table[LOGIN_TIME],User_Login_Table[USER_CODE],B586)</f>
        <v>0.37194931712962959</v>
      </c>
      <c r="G586" s="2">
        <f>_xlfn.MAXIFS(User_Login_Table[LOGIN_TIME],User_Login_Table[USER_CODE],B586)</f>
        <v>0.71967658564814807</v>
      </c>
      <c r="H586" s="2">
        <f>AVERAGEIFS(User_Login_Table[TIME_DIFF_BETWEEN_PREV_LOGIN],User_Login_Table[USER_CODE],B586)</f>
        <v>6.9545456018518526E-2</v>
      </c>
      <c r="I586">
        <f>COUNTIFS(User_Login_Table[USER_CODE],B586,User_Login_Table[DEVICE_ID],"&lt;&gt;")</f>
        <v>5</v>
      </c>
    </row>
    <row r="587" spans="1:9" x14ac:dyDescent="0.25">
      <c r="A587" t="s">
        <v>166</v>
      </c>
      <c r="B587" t="s">
        <v>1175</v>
      </c>
      <c r="C587" t="s">
        <v>1176</v>
      </c>
      <c r="E587">
        <f>COUNTIF(User_Login_Table[USER_CODE],B587)</f>
        <v>4</v>
      </c>
      <c r="F587" s="2">
        <f>_xlfn.MINIFS(User_Login_Table[LOGIN_TIME],User_Login_Table[USER_CODE],B587)</f>
        <v>0.37235469907407409</v>
      </c>
      <c r="G587" s="2">
        <f>_xlfn.MAXIFS(User_Login_Table[LOGIN_TIME],User_Login_Table[USER_CODE],B587)</f>
        <v>0.82613259259259264</v>
      </c>
      <c r="H587" s="2">
        <f>AVERAGEIFS(User_Login_Table[TIME_DIFF_BETWEEN_PREV_LOGIN],User_Login_Table[USER_CODE],B587)</f>
        <v>0.11344447337962964</v>
      </c>
      <c r="I587">
        <f>COUNTIFS(User_Login_Table[USER_CODE],B587,User_Login_Table[DEVICE_ID],"&lt;&gt;")</f>
        <v>4</v>
      </c>
    </row>
    <row r="588" spans="1:9" x14ac:dyDescent="0.25">
      <c r="A588" t="s">
        <v>166</v>
      </c>
      <c r="B588" t="s">
        <v>1177</v>
      </c>
      <c r="C588" t="s">
        <v>1178</v>
      </c>
      <c r="E588">
        <f>COUNTIF(User_Login_Table[USER_CODE],B588)</f>
        <v>6</v>
      </c>
      <c r="F588" s="2">
        <f>_xlfn.MINIFS(User_Login_Table[LOGIN_TIME],User_Login_Table[USER_CODE],B588)</f>
        <v>0.37223864583333333</v>
      </c>
      <c r="G588" s="2">
        <f>_xlfn.MAXIFS(User_Login_Table[LOGIN_TIME],User_Login_Table[USER_CODE],B588)</f>
        <v>0.86484878472222215</v>
      </c>
      <c r="H588" s="2">
        <f>AVERAGEIFS(User_Login_Table[TIME_DIFF_BETWEEN_PREV_LOGIN],User_Login_Table[USER_CODE],B588)</f>
        <v>8.2101689814814804E-2</v>
      </c>
      <c r="I588">
        <f>COUNTIFS(User_Login_Table[USER_CODE],B588,User_Login_Table[DEVICE_ID],"&lt;&gt;")</f>
        <v>6</v>
      </c>
    </row>
    <row r="589" spans="1:9" x14ac:dyDescent="0.25">
      <c r="A589" t="s">
        <v>166</v>
      </c>
      <c r="B589" t="s">
        <v>1179</v>
      </c>
      <c r="C589" t="s">
        <v>1180</v>
      </c>
      <c r="E589">
        <f>COUNTIF(User_Login_Table[USER_CODE],B589)</f>
        <v>6</v>
      </c>
      <c r="F589" s="2">
        <f>_xlfn.MINIFS(User_Login_Table[LOGIN_TIME],User_Login_Table[USER_CODE],B589)</f>
        <v>0.37246334490740746</v>
      </c>
      <c r="G589" s="2">
        <f>_xlfn.MAXIFS(User_Login_Table[LOGIN_TIME],User_Login_Table[USER_CODE],B589)</f>
        <v>0.90542267361111106</v>
      </c>
      <c r="H589" s="2">
        <f>AVERAGEIFS(User_Login_Table[TIME_DIFF_BETWEEN_PREV_LOGIN],User_Login_Table[USER_CODE],B589)</f>
        <v>8.8826554783950629E-2</v>
      </c>
      <c r="I589">
        <f>COUNTIFS(User_Login_Table[USER_CODE],B589,User_Login_Table[DEVICE_ID],"&lt;&gt;")</f>
        <v>6</v>
      </c>
    </row>
    <row r="590" spans="1:9" x14ac:dyDescent="0.25">
      <c r="A590" t="s">
        <v>87</v>
      </c>
      <c r="B590" t="s">
        <v>1181</v>
      </c>
      <c r="C590" t="s">
        <v>1182</v>
      </c>
      <c r="E590">
        <f>COUNTIF(User_Login_Table[USER_CODE],B590)</f>
        <v>5</v>
      </c>
      <c r="F590" s="2">
        <f>_xlfn.MINIFS(User_Login_Table[LOGIN_TIME],User_Login_Table[USER_CODE],B590)</f>
        <v>0.37569813657407408</v>
      </c>
      <c r="G590" s="2">
        <f>_xlfn.MAXIFS(User_Login_Table[LOGIN_TIME],User_Login_Table[USER_CODE],B590)</f>
        <v>0.8617772569444444</v>
      </c>
      <c r="H590" s="2">
        <f>AVERAGEIFS(User_Login_Table[TIME_DIFF_BETWEEN_PREV_LOGIN],User_Login_Table[USER_CODE],B590)</f>
        <v>9.7215821759259274E-2</v>
      </c>
      <c r="I590">
        <f>COUNTIFS(User_Login_Table[USER_CODE],B590,User_Login_Table[DEVICE_ID],"&lt;&gt;")</f>
        <v>5</v>
      </c>
    </row>
    <row r="591" spans="1:9" x14ac:dyDescent="0.25">
      <c r="A591" t="s">
        <v>87</v>
      </c>
      <c r="B591" t="s">
        <v>1183</v>
      </c>
      <c r="C591" t="s">
        <v>1184</v>
      </c>
      <c r="E591">
        <f>COUNTIF(User_Login_Table[USER_CODE],B591)</f>
        <v>7</v>
      </c>
      <c r="F591" s="2">
        <f>_xlfn.MINIFS(User_Login_Table[LOGIN_TIME],User_Login_Table[USER_CODE],B591)</f>
        <v>0.36994371527777781</v>
      </c>
      <c r="G591" s="2">
        <f>_xlfn.MAXIFS(User_Login_Table[LOGIN_TIME],User_Login_Table[USER_CODE],B591)</f>
        <v>0.78493013888888896</v>
      </c>
      <c r="H591" s="2">
        <f>AVERAGEIFS(User_Login_Table[TIME_DIFF_BETWEEN_PREV_LOGIN],User_Login_Table[USER_CODE],B591)</f>
        <v>5.9283773148148144E-2</v>
      </c>
      <c r="I591">
        <f>COUNTIFS(User_Login_Table[USER_CODE],B591,User_Login_Table[DEVICE_ID],"&lt;&gt;")</f>
        <v>7</v>
      </c>
    </row>
    <row r="592" spans="1:9" x14ac:dyDescent="0.25">
      <c r="A592" t="s">
        <v>64</v>
      </c>
      <c r="B592" t="s">
        <v>1185</v>
      </c>
      <c r="C592" t="s">
        <v>1186</v>
      </c>
      <c r="E592">
        <f>COUNTIF(User_Login_Table[USER_CODE],B592)</f>
        <v>7</v>
      </c>
      <c r="F592" s="2">
        <f>_xlfn.MINIFS(User_Login_Table[LOGIN_TIME],User_Login_Table[USER_CODE],B592)</f>
        <v>0.3760971296296296</v>
      </c>
      <c r="G592" s="2">
        <f>_xlfn.MAXIFS(User_Login_Table[LOGIN_TIME],User_Login_Table[USER_CODE],B592)</f>
        <v>0.9364768171296296</v>
      </c>
      <c r="H592" s="2">
        <f>AVERAGEIFS(User_Login_Table[TIME_DIFF_BETWEEN_PREV_LOGIN],User_Login_Table[USER_CODE],B592)</f>
        <v>8.005424107142857E-2</v>
      </c>
      <c r="I592">
        <f>COUNTIFS(User_Login_Table[USER_CODE],B592,User_Login_Table[DEVICE_ID],"&lt;&gt;")</f>
        <v>7</v>
      </c>
    </row>
    <row r="593" spans="1:9" x14ac:dyDescent="0.25">
      <c r="A593" t="s">
        <v>9</v>
      </c>
      <c r="B593" t="s">
        <v>1187</v>
      </c>
      <c r="C593" t="s">
        <v>1188</v>
      </c>
      <c r="E593">
        <f>COUNTIF(User_Login_Table[USER_CODE],B593)</f>
        <v>10</v>
      </c>
      <c r="F593" s="2">
        <f>_xlfn.MINIFS(User_Login_Table[LOGIN_TIME],User_Login_Table[USER_CODE],B593)</f>
        <v>0.36651958333333329</v>
      </c>
      <c r="G593" s="2">
        <f>_xlfn.MAXIFS(User_Login_Table[LOGIN_TIME],User_Login_Table[USER_CODE],B593)</f>
        <v>0.75980219907407409</v>
      </c>
      <c r="H593" s="2">
        <f>AVERAGEIFS(User_Login_Table[TIME_DIFF_BETWEEN_PREV_LOGIN],User_Login_Table[USER_CODE],B593)</f>
        <v>3.9328261574074069E-2</v>
      </c>
      <c r="I593">
        <f>COUNTIFS(User_Login_Table[USER_CODE],B593,User_Login_Table[DEVICE_ID],"&lt;&gt;")</f>
        <v>10</v>
      </c>
    </row>
    <row r="594" spans="1:9" x14ac:dyDescent="0.25">
      <c r="A594" t="s">
        <v>9</v>
      </c>
      <c r="B594" t="s">
        <v>1189</v>
      </c>
      <c r="C594" t="s">
        <v>1190</v>
      </c>
      <c r="E594">
        <f>COUNTIF(User_Login_Table[USER_CODE],B594)</f>
        <v>6</v>
      </c>
      <c r="F594" s="2">
        <f>_xlfn.MINIFS(User_Login_Table[LOGIN_TIME],User_Login_Table[USER_CODE],B594)</f>
        <v>0.39064052083333328</v>
      </c>
      <c r="G594" s="2">
        <f>_xlfn.MAXIFS(User_Login_Table[LOGIN_TIME],User_Login_Table[USER_CODE],B594)</f>
        <v>0.81711206018518512</v>
      </c>
      <c r="H594" s="2">
        <f>AVERAGEIFS(User_Login_Table[TIME_DIFF_BETWEEN_PREV_LOGIN],User_Login_Table[USER_CODE],B594)</f>
        <v>7.1078591820987649E-2</v>
      </c>
      <c r="I594">
        <f>COUNTIFS(User_Login_Table[USER_CODE],B594,User_Login_Table[DEVICE_ID],"&lt;&gt;")</f>
        <v>6</v>
      </c>
    </row>
    <row r="595" spans="1:9" x14ac:dyDescent="0.25">
      <c r="A595" t="s">
        <v>55</v>
      </c>
      <c r="B595" t="s">
        <v>1191</v>
      </c>
      <c r="C595" t="s">
        <v>1192</v>
      </c>
      <c r="E595">
        <f>COUNTIF(User_Login_Table[USER_CODE],B595)</f>
        <v>16</v>
      </c>
      <c r="F595" s="2">
        <f>_xlfn.MINIFS(User_Login_Table[LOGIN_TIME],User_Login_Table[USER_CODE],B595)</f>
        <v>0.36590287037037039</v>
      </c>
      <c r="G595" s="2">
        <f>_xlfn.MAXIFS(User_Login_Table[LOGIN_TIME],User_Login_Table[USER_CODE],B595)</f>
        <v>0.88956339120370365</v>
      </c>
      <c r="H595" s="2">
        <f>AVERAGEIFS(User_Login_Table[TIME_DIFF_BETWEEN_PREV_LOGIN],User_Login_Table[USER_CODE],B595)</f>
        <v>3.2728783275462962E-2</v>
      </c>
      <c r="I595">
        <f>COUNTIFS(User_Login_Table[USER_CODE],B595,User_Login_Table[DEVICE_ID],"&lt;&gt;")</f>
        <v>16</v>
      </c>
    </row>
    <row r="596" spans="1:9" x14ac:dyDescent="0.25">
      <c r="A596" t="s">
        <v>9</v>
      </c>
      <c r="B596" t="s">
        <v>1193</v>
      </c>
      <c r="C596" t="s">
        <v>1194</v>
      </c>
      <c r="E596">
        <f>COUNTIF(User_Login_Table[USER_CODE],B596)</f>
        <v>4</v>
      </c>
      <c r="F596" s="2">
        <f>_xlfn.MINIFS(User_Login_Table[LOGIN_TIME],User_Login_Table[USER_CODE],B596)</f>
        <v>0.37510724537037038</v>
      </c>
      <c r="G596" s="2">
        <f>_xlfn.MAXIFS(User_Login_Table[LOGIN_TIME],User_Login_Table[USER_CODE],B596)</f>
        <v>0.51057706018518523</v>
      </c>
      <c r="H596" s="2">
        <f>AVERAGEIFS(User_Login_Table[TIME_DIFF_BETWEEN_PREV_LOGIN],User_Login_Table[USER_CODE],B596)</f>
        <v>3.386745659722222E-2</v>
      </c>
      <c r="I596">
        <f>COUNTIFS(User_Login_Table[USER_CODE],B596,User_Login_Table[DEVICE_ID],"&lt;&gt;")</f>
        <v>4</v>
      </c>
    </row>
    <row r="597" spans="1:9" x14ac:dyDescent="0.25">
      <c r="A597" t="s">
        <v>9</v>
      </c>
      <c r="B597" t="s">
        <v>1195</v>
      </c>
      <c r="C597" t="s">
        <v>1196</v>
      </c>
      <c r="E597">
        <f>COUNTIF(User_Login_Table[USER_CODE],B597)</f>
        <v>9</v>
      </c>
      <c r="F597" s="2">
        <f>_xlfn.MINIFS(User_Login_Table[LOGIN_TIME],User_Login_Table[USER_CODE],B597)</f>
        <v>0.3713753587962963</v>
      </c>
      <c r="G597" s="2">
        <f>_xlfn.MAXIFS(User_Login_Table[LOGIN_TIME],User_Login_Table[USER_CODE],B597)</f>
        <v>0.56362482638888889</v>
      </c>
      <c r="H597" s="2">
        <f>AVERAGEIFS(User_Login_Table[TIME_DIFF_BETWEEN_PREV_LOGIN],User_Login_Table[USER_CODE],B597)</f>
        <v>2.1361051954732511E-2</v>
      </c>
      <c r="I597">
        <f>COUNTIFS(User_Login_Table[USER_CODE],B597,User_Login_Table[DEVICE_ID],"&lt;&gt;")</f>
        <v>9</v>
      </c>
    </row>
    <row r="598" spans="1:9" x14ac:dyDescent="0.25">
      <c r="A598" t="s">
        <v>9</v>
      </c>
      <c r="B598" t="s">
        <v>1197</v>
      </c>
      <c r="C598" t="s">
        <v>1198</v>
      </c>
      <c r="E598">
        <f>COUNTIF(User_Login_Table[USER_CODE],B598)</f>
        <v>11</v>
      </c>
      <c r="F598" s="2">
        <f>_xlfn.MINIFS(User_Login_Table[LOGIN_TIME],User_Login_Table[USER_CODE],B598)</f>
        <v>0.39401304398148151</v>
      </c>
      <c r="G598" s="2">
        <f>_xlfn.MAXIFS(User_Login_Table[LOGIN_TIME],User_Login_Table[USER_CODE],B598)</f>
        <v>0.76549870370370376</v>
      </c>
      <c r="H598" s="2">
        <f>AVERAGEIFS(User_Login_Table[TIME_DIFF_BETWEEN_PREV_LOGIN],User_Login_Table[USER_CODE],B598)</f>
        <v>3.3771424663299666E-2</v>
      </c>
      <c r="I598">
        <f>COUNTIFS(User_Login_Table[USER_CODE],B598,User_Login_Table[DEVICE_ID],"&lt;&gt;")</f>
        <v>11</v>
      </c>
    </row>
    <row r="599" spans="1:9" x14ac:dyDescent="0.25">
      <c r="A599" t="s">
        <v>9</v>
      </c>
      <c r="B599" t="s">
        <v>1199</v>
      </c>
      <c r="C599" t="s">
        <v>1200</v>
      </c>
      <c r="E599">
        <f>COUNTIF(User_Login_Table[USER_CODE],B599)</f>
        <v>7</v>
      </c>
      <c r="F599" s="2">
        <f>_xlfn.MINIFS(User_Login_Table[LOGIN_TIME],User_Login_Table[USER_CODE],B599)</f>
        <v>0.36513991898148146</v>
      </c>
      <c r="G599" s="2">
        <f>_xlfn.MAXIFS(User_Login_Table[LOGIN_TIME],User_Login_Table[USER_CODE],B599)</f>
        <v>0.79302956018518511</v>
      </c>
      <c r="H599" s="2">
        <f>AVERAGEIFS(User_Login_Table[TIME_DIFF_BETWEEN_PREV_LOGIN],User_Login_Table[USER_CODE],B599)</f>
        <v>6.1127089947089944E-2</v>
      </c>
      <c r="I599">
        <f>COUNTIFS(User_Login_Table[USER_CODE],B599,User_Login_Table[DEVICE_ID],"&lt;&gt;")</f>
        <v>7</v>
      </c>
    </row>
    <row r="600" spans="1:9" x14ac:dyDescent="0.25">
      <c r="A600" t="s">
        <v>9</v>
      </c>
      <c r="B600" t="s">
        <v>1201</v>
      </c>
      <c r="C600" t="s">
        <v>1202</v>
      </c>
      <c r="E600">
        <f>COUNTIF(User_Login_Table[USER_CODE],B600)</f>
        <v>7</v>
      </c>
      <c r="F600" s="2">
        <f>_xlfn.MINIFS(User_Login_Table[LOGIN_TIME],User_Login_Table[USER_CODE],B600)</f>
        <v>0.35387353009259259</v>
      </c>
      <c r="G600" s="2">
        <f>_xlfn.MAXIFS(User_Login_Table[LOGIN_TIME],User_Login_Table[USER_CODE],B600)</f>
        <v>0.81671734953703712</v>
      </c>
      <c r="H600" s="2">
        <f>AVERAGEIFS(User_Login_Table[TIME_DIFF_BETWEEN_PREV_LOGIN],User_Login_Table[USER_CODE],B600)</f>
        <v>6.6120543981481483E-2</v>
      </c>
      <c r="I600">
        <f>COUNTIFS(User_Login_Table[USER_CODE],B600,User_Login_Table[DEVICE_ID],"&lt;&gt;")</f>
        <v>7</v>
      </c>
    </row>
    <row r="601" spans="1:9" x14ac:dyDescent="0.25">
      <c r="A601" t="s">
        <v>9</v>
      </c>
      <c r="B601" t="s">
        <v>1203</v>
      </c>
      <c r="C601" t="s">
        <v>1204</v>
      </c>
      <c r="E601">
        <f>COUNTIF(User_Login_Table[USER_CODE],B601)</f>
        <v>4</v>
      </c>
      <c r="F601" s="2">
        <f>_xlfn.MINIFS(User_Login_Table[LOGIN_TIME],User_Login_Table[USER_CODE],B601)</f>
        <v>0.37739027777777778</v>
      </c>
      <c r="G601" s="2">
        <f>_xlfn.MAXIFS(User_Login_Table[LOGIN_TIME],User_Login_Table[USER_CODE],B601)</f>
        <v>0.87981097222222227</v>
      </c>
      <c r="H601" s="2">
        <f>AVERAGEIFS(User_Login_Table[TIME_DIFF_BETWEEN_PREV_LOGIN],User_Login_Table[USER_CODE],B601)</f>
        <v>0.12560517361111112</v>
      </c>
      <c r="I601">
        <f>COUNTIFS(User_Login_Table[USER_CODE],B601,User_Login_Table[DEVICE_ID],"&lt;&gt;")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08CCB-B949-4CD3-B3D6-BC9CFDD51A6C}">
  <dimension ref="A1:XFD4562"/>
  <sheetViews>
    <sheetView tabSelected="1" zoomScale="85" zoomScaleNormal="85" workbookViewId="0"/>
  </sheetViews>
  <sheetFormatPr defaultColWidth="21.25" defaultRowHeight="15.75" x14ac:dyDescent="0.25"/>
  <cols>
    <col min="1" max="4" width="21.25" style="3"/>
    <col min="5" max="5" width="21.25" style="4"/>
    <col min="6" max="6" width="33.375" style="4" customWidth="1"/>
    <col min="7" max="16384" width="21.25" style="3"/>
  </cols>
  <sheetData>
    <row r="1" spans="1:16384" s="6" customFormat="1" ht="49.5" customHeight="1" thickBot="1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1205</v>
      </c>
      <c r="F1" s="12" t="s">
        <v>1206</v>
      </c>
      <c r="G1" s="10" t="s">
        <v>1207</v>
      </c>
      <c r="H1" s="10" t="s">
        <v>1208</v>
      </c>
      <c r="I1" s="13" t="s">
        <v>1209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  <c r="AMM1" s="7"/>
      <c r="AMN1" s="7"/>
      <c r="AMO1" s="7"/>
      <c r="AMP1" s="7"/>
      <c r="AMQ1" s="7"/>
      <c r="AMR1" s="7"/>
      <c r="AMS1" s="7"/>
      <c r="AMT1" s="7"/>
      <c r="AMU1" s="7"/>
      <c r="AMV1" s="7"/>
      <c r="AMW1" s="7"/>
      <c r="AMX1" s="7"/>
      <c r="AMY1" s="7"/>
      <c r="AMZ1" s="7"/>
      <c r="ANA1" s="7"/>
      <c r="ANB1" s="7"/>
      <c r="ANC1" s="7"/>
      <c r="AND1" s="7"/>
      <c r="ANE1" s="7"/>
      <c r="ANF1" s="7"/>
      <c r="ANG1" s="7"/>
      <c r="ANH1" s="7"/>
      <c r="ANI1" s="7"/>
      <c r="ANJ1" s="7"/>
      <c r="ANK1" s="7"/>
      <c r="ANL1" s="7"/>
      <c r="ANM1" s="7"/>
      <c r="ANN1" s="7"/>
      <c r="ANO1" s="7"/>
      <c r="ANP1" s="7"/>
      <c r="ANQ1" s="7"/>
      <c r="ANR1" s="7"/>
      <c r="ANS1" s="7"/>
      <c r="ANT1" s="7"/>
      <c r="ANU1" s="7"/>
      <c r="ANV1" s="7"/>
      <c r="ANW1" s="7"/>
      <c r="ANX1" s="7"/>
      <c r="ANY1" s="7"/>
      <c r="ANZ1" s="7"/>
      <c r="AOA1" s="7"/>
      <c r="AOB1" s="7"/>
      <c r="AOC1" s="7"/>
      <c r="AOD1" s="7"/>
      <c r="AOE1" s="7"/>
      <c r="AOF1" s="7"/>
      <c r="AOG1" s="7"/>
      <c r="AOH1" s="7"/>
      <c r="AOI1" s="7"/>
      <c r="AOJ1" s="7"/>
      <c r="AOK1" s="7"/>
      <c r="AOL1" s="7"/>
      <c r="AOM1" s="7"/>
      <c r="AON1" s="7"/>
      <c r="AOO1" s="7"/>
      <c r="AOP1" s="7"/>
      <c r="AOQ1" s="7"/>
      <c r="AOR1" s="7"/>
      <c r="AOS1" s="7"/>
      <c r="AOT1" s="7"/>
      <c r="AOU1" s="7"/>
      <c r="AOV1" s="7"/>
      <c r="AOW1" s="7"/>
      <c r="AOX1" s="7"/>
      <c r="AOY1" s="7"/>
      <c r="AOZ1" s="7"/>
      <c r="APA1" s="7"/>
      <c r="APB1" s="7"/>
      <c r="APC1" s="7"/>
      <c r="APD1" s="7"/>
      <c r="APE1" s="7"/>
      <c r="APF1" s="7"/>
      <c r="APG1" s="7"/>
      <c r="APH1" s="7"/>
      <c r="API1" s="7"/>
      <c r="APJ1" s="7"/>
      <c r="APK1" s="7"/>
      <c r="APL1" s="7"/>
      <c r="APM1" s="7"/>
      <c r="APN1" s="7"/>
      <c r="APO1" s="7"/>
      <c r="APP1" s="7"/>
      <c r="APQ1" s="7"/>
      <c r="APR1" s="7"/>
      <c r="APS1" s="7"/>
      <c r="APT1" s="7"/>
      <c r="APU1" s="7"/>
      <c r="APV1" s="7"/>
      <c r="APW1" s="7"/>
      <c r="APX1" s="7"/>
      <c r="APY1" s="7"/>
      <c r="APZ1" s="7"/>
      <c r="AQA1" s="7"/>
      <c r="AQB1" s="7"/>
      <c r="AQC1" s="7"/>
      <c r="AQD1" s="7"/>
      <c r="AQE1" s="7"/>
      <c r="AQF1" s="7"/>
      <c r="AQG1" s="7"/>
      <c r="AQH1" s="7"/>
      <c r="AQI1" s="7"/>
      <c r="AQJ1" s="7"/>
      <c r="AQK1" s="7"/>
      <c r="AQL1" s="7"/>
      <c r="AQM1" s="7"/>
      <c r="AQN1" s="7"/>
      <c r="AQO1" s="7"/>
      <c r="AQP1" s="7"/>
      <c r="AQQ1" s="7"/>
      <c r="AQR1" s="7"/>
      <c r="AQS1" s="7"/>
      <c r="AQT1" s="7"/>
      <c r="AQU1" s="7"/>
      <c r="AQV1" s="7"/>
      <c r="AQW1" s="7"/>
      <c r="AQX1" s="7"/>
      <c r="AQY1" s="7"/>
      <c r="AQZ1" s="7"/>
      <c r="ARA1" s="7"/>
      <c r="ARB1" s="7"/>
      <c r="ARC1" s="7"/>
      <c r="ARD1" s="7"/>
      <c r="ARE1" s="7"/>
      <c r="ARF1" s="7"/>
      <c r="ARG1" s="7"/>
      <c r="ARH1" s="7"/>
      <c r="ARI1" s="7"/>
      <c r="ARJ1" s="7"/>
      <c r="ARK1" s="7"/>
      <c r="ARL1" s="7"/>
      <c r="ARM1" s="7"/>
      <c r="ARN1" s="7"/>
      <c r="ARO1" s="7"/>
      <c r="ARP1" s="7"/>
      <c r="ARQ1" s="7"/>
      <c r="ARR1" s="7"/>
      <c r="ARS1" s="7"/>
      <c r="ART1" s="7"/>
      <c r="ARU1" s="7"/>
      <c r="ARV1" s="7"/>
      <c r="ARW1" s="7"/>
      <c r="ARX1" s="7"/>
      <c r="ARY1" s="7"/>
      <c r="ARZ1" s="7"/>
      <c r="ASA1" s="7"/>
      <c r="ASB1" s="7"/>
      <c r="ASC1" s="7"/>
      <c r="ASD1" s="7"/>
      <c r="ASE1" s="7"/>
      <c r="ASF1" s="7"/>
      <c r="ASG1" s="7"/>
      <c r="ASH1" s="7"/>
      <c r="ASI1" s="7"/>
      <c r="ASJ1" s="7"/>
      <c r="ASK1" s="7"/>
      <c r="ASL1" s="7"/>
      <c r="ASM1" s="7"/>
      <c r="ASN1" s="7"/>
      <c r="ASO1" s="7"/>
      <c r="ASP1" s="7"/>
      <c r="ASQ1" s="7"/>
      <c r="ASR1" s="7"/>
      <c r="ASS1" s="7"/>
      <c r="AST1" s="7"/>
      <c r="ASU1" s="7"/>
      <c r="ASV1" s="7"/>
      <c r="ASW1" s="7"/>
      <c r="ASX1" s="7"/>
      <c r="ASY1" s="7"/>
      <c r="ASZ1" s="7"/>
      <c r="ATA1" s="7"/>
      <c r="ATB1" s="7"/>
      <c r="ATC1" s="7"/>
      <c r="ATD1" s="7"/>
      <c r="ATE1" s="7"/>
      <c r="ATF1" s="7"/>
      <c r="ATG1" s="7"/>
      <c r="ATH1" s="7"/>
      <c r="ATI1" s="7"/>
      <c r="ATJ1" s="7"/>
      <c r="ATK1" s="7"/>
      <c r="ATL1" s="7"/>
      <c r="ATM1" s="7"/>
      <c r="ATN1" s="7"/>
      <c r="ATO1" s="7"/>
      <c r="ATP1" s="7"/>
      <c r="ATQ1" s="7"/>
      <c r="ATR1" s="7"/>
      <c r="ATS1" s="7"/>
      <c r="ATT1" s="7"/>
      <c r="ATU1" s="7"/>
      <c r="ATV1" s="7"/>
      <c r="ATW1" s="7"/>
      <c r="ATX1" s="7"/>
      <c r="ATY1" s="7"/>
      <c r="ATZ1" s="7"/>
      <c r="AUA1" s="7"/>
      <c r="AUB1" s="7"/>
      <c r="AUC1" s="7"/>
      <c r="AUD1" s="7"/>
      <c r="AUE1" s="7"/>
      <c r="AUF1" s="7"/>
      <c r="AUG1" s="7"/>
      <c r="AUH1" s="7"/>
      <c r="AUI1" s="7"/>
      <c r="AUJ1" s="7"/>
      <c r="AUK1" s="7"/>
      <c r="AUL1" s="7"/>
      <c r="AUM1" s="7"/>
      <c r="AUN1" s="7"/>
      <c r="AUO1" s="7"/>
      <c r="AUP1" s="7"/>
      <c r="AUQ1" s="7"/>
      <c r="AUR1" s="7"/>
      <c r="AUS1" s="7"/>
      <c r="AUT1" s="7"/>
      <c r="AUU1" s="7"/>
      <c r="AUV1" s="7"/>
      <c r="AUW1" s="7"/>
      <c r="AUX1" s="7"/>
      <c r="AUY1" s="7"/>
      <c r="AUZ1" s="7"/>
      <c r="AVA1" s="7"/>
      <c r="AVB1" s="7"/>
      <c r="AVC1" s="7"/>
      <c r="AVD1" s="7"/>
      <c r="AVE1" s="7"/>
      <c r="AVF1" s="7"/>
      <c r="AVG1" s="7"/>
      <c r="AVH1" s="7"/>
      <c r="AVI1" s="7"/>
      <c r="AVJ1" s="7"/>
      <c r="AVK1" s="7"/>
      <c r="AVL1" s="7"/>
      <c r="AVM1" s="7"/>
      <c r="AVN1" s="7"/>
      <c r="AVO1" s="7"/>
      <c r="AVP1" s="7"/>
      <c r="AVQ1" s="7"/>
      <c r="AVR1" s="7"/>
      <c r="AVS1" s="7"/>
      <c r="AVT1" s="7"/>
      <c r="AVU1" s="7"/>
      <c r="AVV1" s="7"/>
      <c r="AVW1" s="7"/>
      <c r="AVX1" s="7"/>
      <c r="AVY1" s="7"/>
      <c r="AVZ1" s="7"/>
      <c r="AWA1" s="7"/>
      <c r="AWB1" s="7"/>
      <c r="AWC1" s="7"/>
      <c r="AWD1" s="7"/>
      <c r="AWE1" s="7"/>
      <c r="AWF1" s="7"/>
      <c r="AWG1" s="7"/>
      <c r="AWH1" s="7"/>
      <c r="AWI1" s="7"/>
      <c r="AWJ1" s="7"/>
      <c r="AWK1" s="7"/>
      <c r="AWL1" s="7"/>
      <c r="AWM1" s="7"/>
      <c r="AWN1" s="7"/>
      <c r="AWO1" s="7"/>
      <c r="AWP1" s="7"/>
      <c r="AWQ1" s="7"/>
      <c r="AWR1" s="7"/>
      <c r="AWS1" s="7"/>
      <c r="AWT1" s="7"/>
      <c r="AWU1" s="7"/>
      <c r="AWV1" s="7"/>
      <c r="AWW1" s="7"/>
      <c r="AWX1" s="7"/>
      <c r="AWY1" s="7"/>
      <c r="AWZ1" s="7"/>
      <c r="AXA1" s="7"/>
      <c r="AXB1" s="7"/>
      <c r="AXC1" s="7"/>
      <c r="AXD1" s="7"/>
      <c r="AXE1" s="7"/>
      <c r="AXF1" s="7"/>
      <c r="AXG1" s="7"/>
      <c r="AXH1" s="7"/>
      <c r="AXI1" s="7"/>
      <c r="AXJ1" s="7"/>
      <c r="AXK1" s="7"/>
      <c r="AXL1" s="7"/>
      <c r="AXM1" s="7"/>
      <c r="AXN1" s="7"/>
      <c r="AXO1" s="7"/>
      <c r="AXP1" s="7"/>
      <c r="AXQ1" s="7"/>
      <c r="AXR1" s="7"/>
      <c r="AXS1" s="7"/>
      <c r="AXT1" s="7"/>
      <c r="AXU1" s="7"/>
      <c r="AXV1" s="7"/>
      <c r="AXW1" s="7"/>
      <c r="AXX1" s="7"/>
      <c r="AXY1" s="7"/>
      <c r="AXZ1" s="7"/>
      <c r="AYA1" s="7"/>
      <c r="AYB1" s="7"/>
      <c r="AYC1" s="7"/>
      <c r="AYD1" s="7"/>
      <c r="AYE1" s="7"/>
      <c r="AYF1" s="7"/>
      <c r="AYG1" s="7"/>
      <c r="AYH1" s="7"/>
      <c r="AYI1" s="7"/>
      <c r="AYJ1" s="7"/>
      <c r="AYK1" s="7"/>
      <c r="AYL1" s="7"/>
      <c r="AYM1" s="7"/>
      <c r="AYN1" s="7"/>
      <c r="AYO1" s="7"/>
      <c r="AYP1" s="7"/>
      <c r="AYQ1" s="7"/>
      <c r="AYR1" s="7"/>
      <c r="AYS1" s="7"/>
      <c r="AYT1" s="7"/>
      <c r="AYU1" s="7"/>
      <c r="AYV1" s="7"/>
      <c r="AYW1" s="7"/>
      <c r="AYX1" s="7"/>
      <c r="AYY1" s="7"/>
      <c r="AYZ1" s="7"/>
      <c r="AZA1" s="7"/>
      <c r="AZB1" s="7"/>
      <c r="AZC1" s="7"/>
      <c r="AZD1" s="7"/>
      <c r="AZE1" s="7"/>
      <c r="AZF1" s="7"/>
      <c r="AZG1" s="7"/>
      <c r="AZH1" s="7"/>
      <c r="AZI1" s="7"/>
      <c r="AZJ1" s="7"/>
      <c r="AZK1" s="7"/>
      <c r="AZL1" s="7"/>
      <c r="AZM1" s="7"/>
      <c r="AZN1" s="7"/>
      <c r="AZO1" s="7"/>
      <c r="AZP1" s="7"/>
      <c r="AZQ1" s="7"/>
      <c r="AZR1" s="7"/>
      <c r="AZS1" s="7"/>
      <c r="AZT1" s="7"/>
      <c r="AZU1" s="7"/>
      <c r="AZV1" s="7"/>
      <c r="AZW1" s="7"/>
      <c r="AZX1" s="7"/>
      <c r="AZY1" s="7"/>
      <c r="AZZ1" s="7"/>
      <c r="BAA1" s="7"/>
      <c r="BAB1" s="7"/>
      <c r="BAC1" s="7"/>
      <c r="BAD1" s="7"/>
      <c r="BAE1" s="7"/>
      <c r="BAF1" s="7"/>
      <c r="BAG1" s="7"/>
      <c r="BAH1" s="7"/>
      <c r="BAI1" s="7"/>
      <c r="BAJ1" s="7"/>
      <c r="BAK1" s="7"/>
      <c r="BAL1" s="7"/>
      <c r="BAM1" s="7"/>
      <c r="BAN1" s="7"/>
      <c r="BAO1" s="7"/>
      <c r="BAP1" s="7"/>
      <c r="BAQ1" s="7"/>
      <c r="BAR1" s="7"/>
      <c r="BAS1" s="7"/>
      <c r="BAT1" s="7"/>
      <c r="BAU1" s="7"/>
      <c r="BAV1" s="7"/>
      <c r="BAW1" s="7"/>
      <c r="BAX1" s="7"/>
      <c r="BAY1" s="7"/>
      <c r="BAZ1" s="7"/>
      <c r="BBA1" s="7"/>
      <c r="BBB1" s="7"/>
      <c r="BBC1" s="7"/>
      <c r="BBD1" s="7"/>
      <c r="BBE1" s="7"/>
      <c r="BBF1" s="7"/>
      <c r="BBG1" s="7"/>
      <c r="BBH1" s="7"/>
      <c r="BBI1" s="7"/>
      <c r="BBJ1" s="7"/>
      <c r="BBK1" s="7"/>
      <c r="BBL1" s="7"/>
      <c r="BBM1" s="7"/>
      <c r="BBN1" s="7"/>
      <c r="BBO1" s="7"/>
      <c r="BBP1" s="7"/>
      <c r="BBQ1" s="7"/>
      <c r="BBR1" s="7"/>
      <c r="BBS1" s="7"/>
      <c r="BBT1" s="7"/>
      <c r="BBU1" s="7"/>
      <c r="BBV1" s="7"/>
      <c r="BBW1" s="7"/>
      <c r="BBX1" s="7"/>
      <c r="BBY1" s="7"/>
      <c r="BBZ1" s="7"/>
      <c r="BCA1" s="7"/>
      <c r="BCB1" s="7"/>
      <c r="BCC1" s="7"/>
      <c r="BCD1" s="7"/>
      <c r="BCE1" s="7"/>
      <c r="BCF1" s="7"/>
      <c r="BCG1" s="7"/>
      <c r="BCH1" s="7"/>
      <c r="BCI1" s="7"/>
      <c r="BCJ1" s="7"/>
      <c r="BCK1" s="7"/>
      <c r="BCL1" s="7"/>
      <c r="BCM1" s="7"/>
      <c r="BCN1" s="7"/>
      <c r="BCO1" s="7"/>
      <c r="BCP1" s="7"/>
      <c r="BCQ1" s="7"/>
      <c r="BCR1" s="7"/>
      <c r="BCS1" s="7"/>
      <c r="BCT1" s="7"/>
      <c r="BCU1" s="7"/>
      <c r="BCV1" s="7"/>
      <c r="BCW1" s="7"/>
      <c r="BCX1" s="7"/>
      <c r="BCY1" s="7"/>
      <c r="BCZ1" s="7"/>
      <c r="BDA1" s="7"/>
      <c r="BDB1" s="7"/>
      <c r="BDC1" s="7"/>
      <c r="BDD1" s="7"/>
      <c r="BDE1" s="7"/>
      <c r="BDF1" s="7"/>
      <c r="BDG1" s="7"/>
      <c r="BDH1" s="7"/>
      <c r="BDI1" s="7"/>
      <c r="BDJ1" s="7"/>
      <c r="BDK1" s="7"/>
      <c r="BDL1" s="7"/>
      <c r="BDM1" s="7"/>
      <c r="BDN1" s="7"/>
      <c r="BDO1" s="7"/>
      <c r="BDP1" s="7"/>
      <c r="BDQ1" s="7"/>
      <c r="BDR1" s="7"/>
      <c r="BDS1" s="7"/>
      <c r="BDT1" s="7"/>
      <c r="BDU1" s="7"/>
      <c r="BDV1" s="7"/>
      <c r="BDW1" s="7"/>
      <c r="BDX1" s="7"/>
      <c r="BDY1" s="7"/>
      <c r="BDZ1" s="7"/>
      <c r="BEA1" s="7"/>
      <c r="BEB1" s="7"/>
      <c r="BEC1" s="7"/>
      <c r="BED1" s="7"/>
      <c r="BEE1" s="7"/>
      <c r="BEF1" s="7"/>
      <c r="BEG1" s="7"/>
      <c r="BEH1" s="7"/>
      <c r="BEI1" s="7"/>
      <c r="BEJ1" s="7"/>
      <c r="BEK1" s="7"/>
      <c r="BEL1" s="7"/>
      <c r="BEM1" s="7"/>
      <c r="BEN1" s="7"/>
      <c r="BEO1" s="7"/>
      <c r="BEP1" s="7"/>
      <c r="BEQ1" s="7"/>
      <c r="BER1" s="7"/>
      <c r="BES1" s="7"/>
      <c r="BET1" s="7"/>
      <c r="BEU1" s="7"/>
      <c r="BEV1" s="7"/>
      <c r="BEW1" s="7"/>
      <c r="BEX1" s="7"/>
      <c r="BEY1" s="7"/>
      <c r="BEZ1" s="7"/>
      <c r="BFA1" s="7"/>
      <c r="BFB1" s="7"/>
      <c r="BFC1" s="7"/>
      <c r="BFD1" s="7"/>
      <c r="BFE1" s="7"/>
      <c r="BFF1" s="7"/>
      <c r="BFG1" s="7"/>
      <c r="BFH1" s="7"/>
      <c r="BFI1" s="7"/>
      <c r="BFJ1" s="7"/>
      <c r="BFK1" s="7"/>
      <c r="BFL1" s="7"/>
      <c r="BFM1" s="7"/>
      <c r="BFN1" s="7"/>
      <c r="BFO1" s="7"/>
      <c r="BFP1" s="7"/>
      <c r="BFQ1" s="7"/>
      <c r="BFR1" s="7"/>
      <c r="BFS1" s="7"/>
      <c r="BFT1" s="7"/>
      <c r="BFU1" s="7"/>
      <c r="BFV1" s="7"/>
      <c r="BFW1" s="7"/>
      <c r="BFX1" s="7"/>
      <c r="BFY1" s="7"/>
      <c r="BFZ1" s="7"/>
      <c r="BGA1" s="7"/>
      <c r="BGB1" s="7"/>
      <c r="BGC1" s="7"/>
      <c r="BGD1" s="7"/>
      <c r="BGE1" s="7"/>
      <c r="BGF1" s="7"/>
      <c r="BGG1" s="7"/>
      <c r="BGH1" s="7"/>
      <c r="BGI1" s="7"/>
      <c r="BGJ1" s="7"/>
      <c r="BGK1" s="7"/>
      <c r="BGL1" s="7"/>
      <c r="BGM1" s="7"/>
      <c r="BGN1" s="7"/>
      <c r="BGO1" s="7"/>
      <c r="BGP1" s="7"/>
      <c r="BGQ1" s="7"/>
      <c r="BGR1" s="7"/>
      <c r="BGS1" s="7"/>
      <c r="BGT1" s="7"/>
      <c r="BGU1" s="7"/>
      <c r="BGV1" s="7"/>
      <c r="BGW1" s="7"/>
      <c r="BGX1" s="7"/>
      <c r="BGY1" s="7"/>
      <c r="BGZ1" s="7"/>
      <c r="BHA1" s="7"/>
      <c r="BHB1" s="7"/>
      <c r="BHC1" s="7"/>
      <c r="BHD1" s="7"/>
      <c r="BHE1" s="7"/>
      <c r="BHF1" s="7"/>
      <c r="BHG1" s="7"/>
      <c r="BHH1" s="7"/>
      <c r="BHI1" s="7"/>
      <c r="BHJ1" s="7"/>
      <c r="BHK1" s="7"/>
      <c r="BHL1" s="7"/>
      <c r="BHM1" s="7"/>
      <c r="BHN1" s="7"/>
      <c r="BHO1" s="7"/>
      <c r="BHP1" s="7"/>
      <c r="BHQ1" s="7"/>
      <c r="BHR1" s="7"/>
      <c r="BHS1" s="7"/>
      <c r="BHT1" s="7"/>
      <c r="BHU1" s="7"/>
      <c r="BHV1" s="7"/>
      <c r="BHW1" s="7"/>
      <c r="BHX1" s="7"/>
      <c r="BHY1" s="7"/>
      <c r="BHZ1" s="7"/>
      <c r="BIA1" s="7"/>
      <c r="BIB1" s="7"/>
      <c r="BIC1" s="7"/>
      <c r="BID1" s="7"/>
      <c r="BIE1" s="7"/>
      <c r="BIF1" s="7"/>
      <c r="BIG1" s="7"/>
      <c r="BIH1" s="7"/>
      <c r="BII1" s="7"/>
      <c r="BIJ1" s="7"/>
      <c r="BIK1" s="7"/>
      <c r="BIL1" s="7"/>
      <c r="BIM1" s="7"/>
      <c r="BIN1" s="7"/>
      <c r="BIO1" s="7"/>
      <c r="BIP1" s="7"/>
      <c r="BIQ1" s="7"/>
      <c r="BIR1" s="7"/>
      <c r="BIS1" s="7"/>
      <c r="BIT1" s="7"/>
      <c r="BIU1" s="7"/>
      <c r="BIV1" s="7"/>
      <c r="BIW1" s="7"/>
      <c r="BIX1" s="7"/>
      <c r="BIY1" s="7"/>
      <c r="BIZ1" s="7"/>
      <c r="BJA1" s="7"/>
      <c r="BJB1" s="7"/>
      <c r="BJC1" s="7"/>
      <c r="BJD1" s="7"/>
      <c r="BJE1" s="7"/>
      <c r="BJF1" s="7"/>
      <c r="BJG1" s="7"/>
      <c r="BJH1" s="7"/>
      <c r="BJI1" s="7"/>
      <c r="BJJ1" s="7"/>
      <c r="BJK1" s="7"/>
      <c r="BJL1" s="7"/>
      <c r="BJM1" s="7"/>
      <c r="BJN1" s="7"/>
      <c r="BJO1" s="7"/>
      <c r="BJP1" s="7"/>
      <c r="BJQ1" s="7"/>
      <c r="BJR1" s="7"/>
      <c r="BJS1" s="7"/>
      <c r="BJT1" s="7"/>
      <c r="BJU1" s="7"/>
      <c r="BJV1" s="7"/>
      <c r="BJW1" s="7"/>
      <c r="BJX1" s="7"/>
      <c r="BJY1" s="7"/>
      <c r="BJZ1" s="7"/>
      <c r="BKA1" s="7"/>
      <c r="BKB1" s="7"/>
      <c r="BKC1" s="7"/>
      <c r="BKD1" s="7"/>
      <c r="BKE1" s="7"/>
      <c r="BKF1" s="7"/>
      <c r="BKG1" s="7"/>
      <c r="BKH1" s="7"/>
      <c r="BKI1" s="7"/>
      <c r="BKJ1" s="7"/>
      <c r="BKK1" s="7"/>
      <c r="BKL1" s="7"/>
      <c r="BKM1" s="7"/>
      <c r="BKN1" s="7"/>
      <c r="BKO1" s="7"/>
      <c r="BKP1" s="7"/>
      <c r="BKQ1" s="7"/>
      <c r="BKR1" s="7"/>
      <c r="BKS1" s="7"/>
      <c r="BKT1" s="7"/>
      <c r="BKU1" s="7"/>
      <c r="BKV1" s="7"/>
      <c r="BKW1" s="7"/>
      <c r="BKX1" s="7"/>
      <c r="BKY1" s="7"/>
      <c r="BKZ1" s="7"/>
      <c r="BLA1" s="7"/>
      <c r="BLB1" s="7"/>
      <c r="BLC1" s="7"/>
      <c r="BLD1" s="7"/>
      <c r="BLE1" s="7"/>
      <c r="BLF1" s="7"/>
      <c r="BLG1" s="7"/>
      <c r="BLH1" s="7"/>
      <c r="BLI1" s="7"/>
      <c r="BLJ1" s="7"/>
      <c r="BLK1" s="7"/>
      <c r="BLL1" s="7"/>
      <c r="BLM1" s="7"/>
      <c r="BLN1" s="7"/>
      <c r="BLO1" s="7"/>
      <c r="BLP1" s="7"/>
      <c r="BLQ1" s="7"/>
      <c r="BLR1" s="7"/>
      <c r="BLS1" s="7"/>
      <c r="BLT1" s="7"/>
      <c r="BLU1" s="7"/>
      <c r="BLV1" s="7"/>
      <c r="BLW1" s="7"/>
      <c r="BLX1" s="7"/>
      <c r="BLY1" s="7"/>
      <c r="BLZ1" s="7"/>
      <c r="BMA1" s="7"/>
      <c r="BMB1" s="7"/>
      <c r="BMC1" s="7"/>
      <c r="BMD1" s="7"/>
      <c r="BME1" s="7"/>
      <c r="BMF1" s="7"/>
      <c r="BMG1" s="7"/>
      <c r="BMH1" s="7"/>
      <c r="BMI1" s="7"/>
      <c r="BMJ1" s="7"/>
      <c r="BMK1" s="7"/>
      <c r="BML1" s="7"/>
      <c r="BMM1" s="7"/>
      <c r="BMN1" s="7"/>
      <c r="BMO1" s="7"/>
      <c r="BMP1" s="7"/>
      <c r="BMQ1" s="7"/>
      <c r="BMR1" s="7"/>
      <c r="BMS1" s="7"/>
      <c r="BMT1" s="7"/>
      <c r="BMU1" s="7"/>
      <c r="BMV1" s="7"/>
      <c r="BMW1" s="7"/>
      <c r="BMX1" s="7"/>
      <c r="BMY1" s="7"/>
      <c r="BMZ1" s="7"/>
      <c r="BNA1" s="7"/>
      <c r="BNB1" s="7"/>
      <c r="BNC1" s="7"/>
      <c r="BND1" s="7"/>
      <c r="BNE1" s="7"/>
      <c r="BNF1" s="7"/>
      <c r="BNG1" s="7"/>
      <c r="BNH1" s="7"/>
      <c r="BNI1" s="7"/>
      <c r="BNJ1" s="7"/>
      <c r="BNK1" s="7"/>
      <c r="BNL1" s="7"/>
      <c r="BNM1" s="7"/>
      <c r="BNN1" s="7"/>
      <c r="BNO1" s="7"/>
      <c r="BNP1" s="7"/>
      <c r="BNQ1" s="7"/>
      <c r="BNR1" s="7"/>
      <c r="BNS1" s="7"/>
      <c r="BNT1" s="7"/>
      <c r="BNU1" s="7"/>
      <c r="BNV1" s="7"/>
      <c r="BNW1" s="7"/>
      <c r="BNX1" s="7"/>
      <c r="BNY1" s="7"/>
      <c r="BNZ1" s="7"/>
      <c r="BOA1" s="7"/>
      <c r="BOB1" s="7"/>
      <c r="BOC1" s="7"/>
      <c r="BOD1" s="7"/>
      <c r="BOE1" s="7"/>
      <c r="BOF1" s="7"/>
      <c r="BOG1" s="7"/>
      <c r="BOH1" s="7"/>
      <c r="BOI1" s="7"/>
      <c r="BOJ1" s="7"/>
      <c r="BOK1" s="7"/>
      <c r="BOL1" s="7"/>
      <c r="BOM1" s="7"/>
      <c r="BON1" s="7"/>
      <c r="BOO1" s="7"/>
      <c r="BOP1" s="7"/>
      <c r="BOQ1" s="7"/>
      <c r="BOR1" s="7"/>
      <c r="BOS1" s="7"/>
      <c r="BOT1" s="7"/>
      <c r="BOU1" s="7"/>
      <c r="BOV1" s="7"/>
      <c r="BOW1" s="7"/>
      <c r="BOX1" s="7"/>
      <c r="BOY1" s="7"/>
      <c r="BOZ1" s="7"/>
      <c r="BPA1" s="7"/>
      <c r="BPB1" s="7"/>
      <c r="BPC1" s="7"/>
      <c r="BPD1" s="7"/>
      <c r="BPE1" s="7"/>
      <c r="BPF1" s="7"/>
      <c r="BPG1" s="7"/>
      <c r="BPH1" s="7"/>
      <c r="BPI1" s="7"/>
      <c r="BPJ1" s="7"/>
      <c r="BPK1" s="7"/>
      <c r="BPL1" s="7"/>
      <c r="BPM1" s="7"/>
      <c r="BPN1" s="7"/>
      <c r="BPO1" s="7"/>
      <c r="BPP1" s="7"/>
      <c r="BPQ1" s="7"/>
      <c r="BPR1" s="7"/>
      <c r="BPS1" s="7"/>
      <c r="BPT1" s="7"/>
      <c r="BPU1" s="7"/>
      <c r="BPV1" s="7"/>
      <c r="BPW1" s="7"/>
      <c r="BPX1" s="7"/>
      <c r="BPY1" s="7"/>
      <c r="BPZ1" s="7"/>
      <c r="BQA1" s="7"/>
      <c r="BQB1" s="7"/>
      <c r="BQC1" s="7"/>
      <c r="BQD1" s="7"/>
      <c r="BQE1" s="7"/>
      <c r="BQF1" s="7"/>
      <c r="BQG1" s="7"/>
      <c r="BQH1" s="7"/>
      <c r="BQI1" s="7"/>
      <c r="BQJ1" s="7"/>
      <c r="BQK1" s="7"/>
      <c r="BQL1" s="7"/>
      <c r="BQM1" s="7"/>
      <c r="BQN1" s="7"/>
      <c r="BQO1" s="7"/>
      <c r="BQP1" s="7"/>
      <c r="BQQ1" s="7"/>
      <c r="BQR1" s="7"/>
      <c r="BQS1" s="7"/>
      <c r="BQT1" s="7"/>
      <c r="BQU1" s="7"/>
      <c r="BQV1" s="7"/>
      <c r="BQW1" s="7"/>
      <c r="BQX1" s="7"/>
      <c r="BQY1" s="7"/>
      <c r="BQZ1" s="7"/>
      <c r="BRA1" s="7"/>
      <c r="BRB1" s="7"/>
      <c r="BRC1" s="7"/>
      <c r="BRD1" s="7"/>
      <c r="BRE1" s="7"/>
      <c r="BRF1" s="7"/>
      <c r="BRG1" s="7"/>
      <c r="BRH1" s="7"/>
      <c r="BRI1" s="7"/>
      <c r="BRJ1" s="7"/>
      <c r="BRK1" s="7"/>
      <c r="BRL1" s="7"/>
      <c r="BRM1" s="7"/>
      <c r="BRN1" s="7"/>
      <c r="BRO1" s="7"/>
      <c r="BRP1" s="7"/>
      <c r="BRQ1" s="7"/>
      <c r="BRR1" s="7"/>
      <c r="BRS1" s="7"/>
      <c r="BRT1" s="7"/>
      <c r="BRU1" s="7"/>
      <c r="BRV1" s="7"/>
      <c r="BRW1" s="7"/>
      <c r="BRX1" s="7"/>
      <c r="BRY1" s="7"/>
      <c r="BRZ1" s="7"/>
      <c r="BSA1" s="7"/>
      <c r="BSB1" s="7"/>
      <c r="BSC1" s="7"/>
      <c r="BSD1" s="7"/>
      <c r="BSE1" s="7"/>
      <c r="BSF1" s="7"/>
      <c r="BSG1" s="7"/>
      <c r="BSH1" s="7"/>
      <c r="BSI1" s="7"/>
      <c r="BSJ1" s="7"/>
      <c r="BSK1" s="7"/>
      <c r="BSL1" s="7"/>
      <c r="BSM1" s="7"/>
      <c r="BSN1" s="7"/>
      <c r="BSO1" s="7"/>
      <c r="BSP1" s="7"/>
      <c r="BSQ1" s="7"/>
      <c r="BSR1" s="7"/>
      <c r="BSS1" s="7"/>
      <c r="BST1" s="7"/>
      <c r="BSU1" s="7"/>
      <c r="BSV1" s="7"/>
      <c r="BSW1" s="7"/>
      <c r="BSX1" s="7"/>
      <c r="BSY1" s="7"/>
      <c r="BSZ1" s="7"/>
      <c r="BTA1" s="7"/>
      <c r="BTB1" s="7"/>
      <c r="BTC1" s="7"/>
      <c r="BTD1" s="7"/>
      <c r="BTE1" s="7"/>
      <c r="BTF1" s="7"/>
      <c r="BTG1" s="7"/>
      <c r="BTH1" s="7"/>
      <c r="BTI1" s="7"/>
      <c r="BTJ1" s="7"/>
      <c r="BTK1" s="7"/>
      <c r="BTL1" s="7"/>
      <c r="BTM1" s="7"/>
      <c r="BTN1" s="7"/>
      <c r="BTO1" s="7"/>
      <c r="BTP1" s="7"/>
      <c r="BTQ1" s="7"/>
      <c r="BTR1" s="7"/>
      <c r="BTS1" s="7"/>
      <c r="BTT1" s="7"/>
      <c r="BTU1" s="7"/>
      <c r="BTV1" s="7"/>
      <c r="BTW1" s="7"/>
      <c r="BTX1" s="7"/>
      <c r="BTY1" s="7"/>
      <c r="BTZ1" s="7"/>
      <c r="BUA1" s="7"/>
      <c r="BUB1" s="7"/>
      <c r="BUC1" s="7"/>
      <c r="BUD1" s="7"/>
      <c r="BUE1" s="7"/>
      <c r="BUF1" s="7"/>
      <c r="BUG1" s="7"/>
      <c r="BUH1" s="7"/>
      <c r="BUI1" s="7"/>
      <c r="BUJ1" s="7"/>
      <c r="BUK1" s="7"/>
      <c r="BUL1" s="7"/>
      <c r="BUM1" s="7"/>
      <c r="BUN1" s="7"/>
      <c r="BUO1" s="7"/>
      <c r="BUP1" s="7"/>
      <c r="BUQ1" s="7"/>
      <c r="BUR1" s="7"/>
      <c r="BUS1" s="7"/>
      <c r="BUT1" s="7"/>
      <c r="BUU1" s="7"/>
      <c r="BUV1" s="7"/>
      <c r="BUW1" s="7"/>
      <c r="BUX1" s="7"/>
      <c r="BUY1" s="7"/>
      <c r="BUZ1" s="7"/>
      <c r="BVA1" s="7"/>
      <c r="BVB1" s="7"/>
      <c r="BVC1" s="7"/>
      <c r="BVD1" s="7"/>
      <c r="BVE1" s="7"/>
      <c r="BVF1" s="7"/>
      <c r="BVG1" s="7"/>
      <c r="BVH1" s="7"/>
      <c r="BVI1" s="7"/>
      <c r="BVJ1" s="7"/>
      <c r="BVK1" s="7"/>
      <c r="BVL1" s="7"/>
      <c r="BVM1" s="7"/>
      <c r="BVN1" s="7"/>
      <c r="BVO1" s="7"/>
      <c r="BVP1" s="7"/>
      <c r="BVQ1" s="7"/>
      <c r="BVR1" s="7"/>
      <c r="BVS1" s="7"/>
      <c r="BVT1" s="7"/>
      <c r="BVU1" s="7"/>
      <c r="BVV1" s="7"/>
      <c r="BVW1" s="7"/>
      <c r="BVX1" s="7"/>
      <c r="BVY1" s="7"/>
      <c r="BVZ1" s="7"/>
      <c r="BWA1" s="7"/>
      <c r="BWB1" s="7"/>
      <c r="BWC1" s="7"/>
      <c r="BWD1" s="7"/>
      <c r="BWE1" s="7"/>
      <c r="BWF1" s="7"/>
      <c r="BWG1" s="7"/>
      <c r="BWH1" s="7"/>
      <c r="BWI1" s="7"/>
      <c r="BWJ1" s="7"/>
      <c r="BWK1" s="7"/>
      <c r="BWL1" s="7"/>
      <c r="BWM1" s="7"/>
      <c r="BWN1" s="7"/>
      <c r="BWO1" s="7"/>
      <c r="BWP1" s="7"/>
      <c r="BWQ1" s="7"/>
      <c r="BWR1" s="7"/>
      <c r="BWS1" s="7"/>
      <c r="BWT1" s="7"/>
      <c r="BWU1" s="7"/>
      <c r="BWV1" s="7"/>
      <c r="BWW1" s="7"/>
      <c r="BWX1" s="7"/>
      <c r="BWY1" s="7"/>
      <c r="BWZ1" s="7"/>
      <c r="BXA1" s="7"/>
      <c r="BXB1" s="7"/>
      <c r="BXC1" s="7"/>
      <c r="BXD1" s="7"/>
      <c r="BXE1" s="7"/>
      <c r="BXF1" s="7"/>
      <c r="BXG1" s="7"/>
      <c r="BXH1" s="7"/>
      <c r="BXI1" s="7"/>
      <c r="BXJ1" s="7"/>
      <c r="BXK1" s="7"/>
      <c r="BXL1" s="7"/>
      <c r="BXM1" s="7"/>
      <c r="BXN1" s="7"/>
      <c r="BXO1" s="7"/>
      <c r="BXP1" s="7"/>
      <c r="BXQ1" s="7"/>
      <c r="BXR1" s="7"/>
      <c r="BXS1" s="7"/>
      <c r="BXT1" s="7"/>
      <c r="BXU1" s="7"/>
      <c r="BXV1" s="7"/>
      <c r="BXW1" s="7"/>
      <c r="BXX1" s="7"/>
      <c r="BXY1" s="7"/>
      <c r="BXZ1" s="7"/>
      <c r="BYA1" s="7"/>
      <c r="BYB1" s="7"/>
      <c r="BYC1" s="7"/>
      <c r="BYD1" s="7"/>
      <c r="BYE1" s="7"/>
      <c r="BYF1" s="7"/>
      <c r="BYG1" s="7"/>
      <c r="BYH1" s="7"/>
      <c r="BYI1" s="7"/>
      <c r="BYJ1" s="7"/>
      <c r="BYK1" s="7"/>
      <c r="BYL1" s="7"/>
      <c r="BYM1" s="7"/>
      <c r="BYN1" s="7"/>
      <c r="BYO1" s="7"/>
      <c r="BYP1" s="7"/>
      <c r="BYQ1" s="7"/>
      <c r="BYR1" s="7"/>
      <c r="BYS1" s="7"/>
      <c r="BYT1" s="7"/>
      <c r="BYU1" s="7"/>
      <c r="BYV1" s="7"/>
      <c r="BYW1" s="7"/>
      <c r="BYX1" s="7"/>
      <c r="BYY1" s="7"/>
      <c r="BYZ1" s="7"/>
      <c r="BZA1" s="7"/>
      <c r="BZB1" s="7"/>
      <c r="BZC1" s="7"/>
      <c r="BZD1" s="7"/>
      <c r="BZE1" s="7"/>
      <c r="BZF1" s="7"/>
      <c r="BZG1" s="7"/>
      <c r="BZH1" s="7"/>
      <c r="BZI1" s="7"/>
      <c r="BZJ1" s="7"/>
      <c r="BZK1" s="7"/>
      <c r="BZL1" s="7"/>
      <c r="BZM1" s="7"/>
      <c r="BZN1" s="7"/>
      <c r="BZO1" s="7"/>
      <c r="BZP1" s="7"/>
      <c r="BZQ1" s="7"/>
      <c r="BZR1" s="7"/>
      <c r="BZS1" s="7"/>
      <c r="BZT1" s="7"/>
      <c r="BZU1" s="7"/>
      <c r="BZV1" s="7"/>
      <c r="BZW1" s="7"/>
      <c r="BZX1" s="7"/>
      <c r="BZY1" s="7"/>
      <c r="BZZ1" s="7"/>
      <c r="CAA1" s="7"/>
      <c r="CAB1" s="7"/>
      <c r="CAC1" s="7"/>
      <c r="CAD1" s="7"/>
      <c r="CAE1" s="7"/>
      <c r="CAF1" s="7"/>
      <c r="CAG1" s="7"/>
      <c r="CAH1" s="7"/>
      <c r="CAI1" s="7"/>
      <c r="CAJ1" s="7"/>
      <c r="CAK1" s="7"/>
      <c r="CAL1" s="7"/>
      <c r="CAM1" s="7"/>
      <c r="CAN1" s="7"/>
      <c r="CAO1" s="7"/>
      <c r="CAP1" s="7"/>
      <c r="CAQ1" s="7"/>
      <c r="CAR1" s="7"/>
      <c r="CAS1" s="7"/>
      <c r="CAT1" s="7"/>
      <c r="CAU1" s="7"/>
      <c r="CAV1" s="7"/>
      <c r="CAW1" s="7"/>
      <c r="CAX1" s="7"/>
      <c r="CAY1" s="7"/>
      <c r="CAZ1" s="7"/>
      <c r="CBA1" s="7"/>
      <c r="CBB1" s="7"/>
      <c r="CBC1" s="7"/>
      <c r="CBD1" s="7"/>
      <c r="CBE1" s="7"/>
      <c r="CBF1" s="7"/>
      <c r="CBG1" s="7"/>
      <c r="CBH1" s="7"/>
      <c r="CBI1" s="7"/>
      <c r="CBJ1" s="7"/>
      <c r="CBK1" s="7"/>
      <c r="CBL1" s="7"/>
      <c r="CBM1" s="7"/>
      <c r="CBN1" s="7"/>
      <c r="CBO1" s="7"/>
      <c r="CBP1" s="7"/>
      <c r="CBQ1" s="7"/>
      <c r="CBR1" s="7"/>
      <c r="CBS1" s="7"/>
      <c r="CBT1" s="7"/>
      <c r="CBU1" s="7"/>
      <c r="CBV1" s="7"/>
      <c r="CBW1" s="7"/>
      <c r="CBX1" s="7"/>
      <c r="CBY1" s="7"/>
      <c r="CBZ1" s="7"/>
      <c r="CCA1" s="7"/>
      <c r="CCB1" s="7"/>
      <c r="CCC1" s="7"/>
      <c r="CCD1" s="7"/>
      <c r="CCE1" s="7"/>
      <c r="CCF1" s="7"/>
      <c r="CCG1" s="7"/>
      <c r="CCH1" s="7"/>
      <c r="CCI1" s="7"/>
      <c r="CCJ1" s="7"/>
      <c r="CCK1" s="7"/>
      <c r="CCL1" s="7"/>
      <c r="CCM1" s="7"/>
      <c r="CCN1" s="7"/>
      <c r="CCO1" s="7"/>
      <c r="CCP1" s="7"/>
      <c r="CCQ1" s="7"/>
      <c r="CCR1" s="7"/>
      <c r="CCS1" s="7"/>
      <c r="CCT1" s="7"/>
      <c r="CCU1" s="7"/>
      <c r="CCV1" s="7"/>
      <c r="CCW1" s="7"/>
      <c r="CCX1" s="7"/>
      <c r="CCY1" s="7"/>
      <c r="CCZ1" s="7"/>
      <c r="CDA1" s="7"/>
      <c r="CDB1" s="7"/>
      <c r="CDC1" s="7"/>
      <c r="CDD1" s="7"/>
      <c r="CDE1" s="7"/>
      <c r="CDF1" s="7"/>
      <c r="CDG1" s="7"/>
      <c r="CDH1" s="7"/>
      <c r="CDI1" s="7"/>
      <c r="CDJ1" s="7"/>
      <c r="CDK1" s="7"/>
      <c r="CDL1" s="7"/>
      <c r="CDM1" s="7"/>
      <c r="CDN1" s="7"/>
      <c r="CDO1" s="7"/>
      <c r="CDP1" s="7"/>
      <c r="CDQ1" s="7"/>
      <c r="CDR1" s="7"/>
      <c r="CDS1" s="7"/>
      <c r="CDT1" s="7"/>
      <c r="CDU1" s="7"/>
      <c r="CDV1" s="7"/>
      <c r="CDW1" s="7"/>
      <c r="CDX1" s="7"/>
      <c r="CDY1" s="7"/>
      <c r="CDZ1" s="7"/>
      <c r="CEA1" s="7"/>
      <c r="CEB1" s="7"/>
      <c r="CEC1" s="7"/>
      <c r="CED1" s="7"/>
      <c r="CEE1" s="7"/>
      <c r="CEF1" s="7"/>
      <c r="CEG1" s="7"/>
      <c r="CEH1" s="7"/>
      <c r="CEI1" s="7"/>
      <c r="CEJ1" s="7"/>
      <c r="CEK1" s="7"/>
      <c r="CEL1" s="7"/>
      <c r="CEM1" s="7"/>
      <c r="CEN1" s="7"/>
      <c r="CEO1" s="7"/>
      <c r="CEP1" s="7"/>
      <c r="CEQ1" s="7"/>
      <c r="CER1" s="7"/>
      <c r="CES1" s="7"/>
      <c r="CET1" s="7"/>
      <c r="CEU1" s="7"/>
      <c r="CEV1" s="7"/>
      <c r="CEW1" s="7"/>
      <c r="CEX1" s="7"/>
      <c r="CEY1" s="7"/>
      <c r="CEZ1" s="7"/>
      <c r="CFA1" s="7"/>
      <c r="CFB1" s="7"/>
      <c r="CFC1" s="7"/>
      <c r="CFD1" s="7"/>
      <c r="CFE1" s="7"/>
      <c r="CFF1" s="7"/>
      <c r="CFG1" s="7"/>
      <c r="CFH1" s="7"/>
      <c r="CFI1" s="7"/>
      <c r="CFJ1" s="7"/>
      <c r="CFK1" s="7"/>
      <c r="CFL1" s="7"/>
      <c r="CFM1" s="7"/>
      <c r="CFN1" s="7"/>
      <c r="CFO1" s="7"/>
      <c r="CFP1" s="7"/>
      <c r="CFQ1" s="7"/>
      <c r="CFR1" s="7"/>
      <c r="CFS1" s="7"/>
      <c r="CFT1" s="7"/>
      <c r="CFU1" s="7"/>
      <c r="CFV1" s="7"/>
      <c r="CFW1" s="7"/>
      <c r="CFX1" s="7"/>
      <c r="CFY1" s="7"/>
      <c r="CFZ1" s="7"/>
      <c r="CGA1" s="7"/>
      <c r="CGB1" s="7"/>
      <c r="CGC1" s="7"/>
      <c r="CGD1" s="7"/>
      <c r="CGE1" s="7"/>
      <c r="CGF1" s="7"/>
      <c r="CGG1" s="7"/>
      <c r="CGH1" s="7"/>
      <c r="CGI1" s="7"/>
      <c r="CGJ1" s="7"/>
      <c r="CGK1" s="7"/>
      <c r="CGL1" s="7"/>
      <c r="CGM1" s="7"/>
      <c r="CGN1" s="7"/>
      <c r="CGO1" s="7"/>
      <c r="CGP1" s="7"/>
      <c r="CGQ1" s="7"/>
      <c r="CGR1" s="7"/>
      <c r="CGS1" s="7"/>
      <c r="CGT1" s="7"/>
      <c r="CGU1" s="7"/>
      <c r="CGV1" s="7"/>
      <c r="CGW1" s="7"/>
      <c r="CGX1" s="7"/>
      <c r="CGY1" s="7"/>
      <c r="CGZ1" s="7"/>
      <c r="CHA1" s="7"/>
      <c r="CHB1" s="7"/>
      <c r="CHC1" s="7"/>
      <c r="CHD1" s="7"/>
      <c r="CHE1" s="7"/>
      <c r="CHF1" s="7"/>
      <c r="CHG1" s="7"/>
      <c r="CHH1" s="7"/>
      <c r="CHI1" s="7"/>
      <c r="CHJ1" s="7"/>
      <c r="CHK1" s="7"/>
      <c r="CHL1" s="7"/>
      <c r="CHM1" s="7"/>
      <c r="CHN1" s="7"/>
      <c r="CHO1" s="7"/>
      <c r="CHP1" s="7"/>
      <c r="CHQ1" s="7"/>
      <c r="CHR1" s="7"/>
      <c r="CHS1" s="7"/>
      <c r="CHT1" s="7"/>
      <c r="CHU1" s="7"/>
      <c r="CHV1" s="7"/>
      <c r="CHW1" s="7"/>
      <c r="CHX1" s="7"/>
      <c r="CHY1" s="7"/>
      <c r="CHZ1" s="7"/>
      <c r="CIA1" s="7"/>
      <c r="CIB1" s="7"/>
      <c r="CIC1" s="7"/>
      <c r="CID1" s="7"/>
      <c r="CIE1" s="7"/>
      <c r="CIF1" s="7"/>
      <c r="CIG1" s="7"/>
      <c r="CIH1" s="7"/>
      <c r="CII1" s="7"/>
      <c r="CIJ1" s="7"/>
      <c r="CIK1" s="7"/>
      <c r="CIL1" s="7"/>
      <c r="CIM1" s="7"/>
      <c r="CIN1" s="7"/>
      <c r="CIO1" s="7"/>
      <c r="CIP1" s="7"/>
      <c r="CIQ1" s="7"/>
      <c r="CIR1" s="7"/>
      <c r="CIS1" s="7"/>
      <c r="CIT1" s="7"/>
      <c r="CIU1" s="7"/>
      <c r="CIV1" s="7"/>
      <c r="CIW1" s="7"/>
      <c r="CIX1" s="7"/>
      <c r="CIY1" s="7"/>
      <c r="CIZ1" s="7"/>
      <c r="CJA1" s="7"/>
      <c r="CJB1" s="7"/>
      <c r="CJC1" s="7"/>
      <c r="CJD1" s="7"/>
      <c r="CJE1" s="7"/>
      <c r="CJF1" s="7"/>
      <c r="CJG1" s="7"/>
      <c r="CJH1" s="7"/>
      <c r="CJI1" s="7"/>
      <c r="CJJ1" s="7"/>
      <c r="CJK1" s="7"/>
      <c r="CJL1" s="7"/>
      <c r="CJM1" s="7"/>
      <c r="CJN1" s="7"/>
      <c r="CJO1" s="7"/>
      <c r="CJP1" s="7"/>
      <c r="CJQ1" s="7"/>
      <c r="CJR1" s="7"/>
      <c r="CJS1" s="7"/>
      <c r="CJT1" s="7"/>
      <c r="CJU1" s="7"/>
      <c r="CJV1" s="7"/>
      <c r="CJW1" s="7"/>
      <c r="CJX1" s="7"/>
      <c r="CJY1" s="7"/>
      <c r="CJZ1" s="7"/>
      <c r="CKA1" s="7"/>
      <c r="CKB1" s="7"/>
      <c r="CKC1" s="7"/>
      <c r="CKD1" s="7"/>
      <c r="CKE1" s="7"/>
      <c r="CKF1" s="7"/>
      <c r="CKG1" s="7"/>
      <c r="CKH1" s="7"/>
      <c r="CKI1" s="7"/>
      <c r="CKJ1" s="7"/>
      <c r="CKK1" s="7"/>
      <c r="CKL1" s="7"/>
      <c r="CKM1" s="7"/>
      <c r="CKN1" s="7"/>
      <c r="CKO1" s="7"/>
      <c r="CKP1" s="7"/>
      <c r="CKQ1" s="7"/>
      <c r="CKR1" s="7"/>
      <c r="CKS1" s="7"/>
      <c r="CKT1" s="7"/>
      <c r="CKU1" s="7"/>
      <c r="CKV1" s="7"/>
      <c r="CKW1" s="7"/>
      <c r="CKX1" s="7"/>
      <c r="CKY1" s="7"/>
      <c r="CKZ1" s="7"/>
      <c r="CLA1" s="7"/>
      <c r="CLB1" s="7"/>
      <c r="CLC1" s="7"/>
      <c r="CLD1" s="7"/>
      <c r="CLE1" s="7"/>
      <c r="CLF1" s="7"/>
      <c r="CLG1" s="7"/>
      <c r="CLH1" s="7"/>
      <c r="CLI1" s="7"/>
      <c r="CLJ1" s="7"/>
      <c r="CLK1" s="7"/>
      <c r="CLL1" s="7"/>
      <c r="CLM1" s="7"/>
      <c r="CLN1" s="7"/>
      <c r="CLO1" s="7"/>
      <c r="CLP1" s="7"/>
      <c r="CLQ1" s="7"/>
      <c r="CLR1" s="7"/>
      <c r="CLS1" s="7"/>
      <c r="CLT1" s="7"/>
      <c r="CLU1" s="7"/>
      <c r="CLV1" s="7"/>
      <c r="CLW1" s="7"/>
      <c r="CLX1" s="7"/>
      <c r="CLY1" s="7"/>
      <c r="CLZ1" s="7"/>
      <c r="CMA1" s="7"/>
      <c r="CMB1" s="7"/>
      <c r="CMC1" s="7"/>
      <c r="CMD1" s="7"/>
      <c r="CME1" s="7"/>
      <c r="CMF1" s="7"/>
      <c r="CMG1" s="7"/>
      <c r="CMH1" s="7"/>
      <c r="CMI1" s="7"/>
      <c r="CMJ1" s="7"/>
      <c r="CMK1" s="7"/>
      <c r="CML1" s="7"/>
      <c r="CMM1" s="7"/>
      <c r="CMN1" s="7"/>
      <c r="CMO1" s="7"/>
      <c r="CMP1" s="7"/>
      <c r="CMQ1" s="7"/>
      <c r="CMR1" s="7"/>
      <c r="CMS1" s="7"/>
      <c r="CMT1" s="7"/>
      <c r="CMU1" s="7"/>
      <c r="CMV1" s="7"/>
      <c r="CMW1" s="7"/>
      <c r="CMX1" s="7"/>
      <c r="CMY1" s="7"/>
      <c r="CMZ1" s="7"/>
      <c r="CNA1" s="7"/>
      <c r="CNB1" s="7"/>
      <c r="CNC1" s="7"/>
      <c r="CND1" s="7"/>
      <c r="CNE1" s="7"/>
      <c r="CNF1" s="7"/>
      <c r="CNG1" s="7"/>
      <c r="CNH1" s="7"/>
      <c r="CNI1" s="7"/>
      <c r="CNJ1" s="7"/>
      <c r="CNK1" s="7"/>
      <c r="CNL1" s="7"/>
      <c r="CNM1" s="7"/>
      <c r="CNN1" s="7"/>
      <c r="CNO1" s="7"/>
      <c r="CNP1" s="7"/>
      <c r="CNQ1" s="7"/>
      <c r="CNR1" s="7"/>
      <c r="CNS1" s="7"/>
      <c r="CNT1" s="7"/>
      <c r="CNU1" s="7"/>
      <c r="CNV1" s="7"/>
      <c r="CNW1" s="7"/>
      <c r="CNX1" s="7"/>
      <c r="CNY1" s="7"/>
      <c r="CNZ1" s="7"/>
      <c r="COA1" s="7"/>
      <c r="COB1" s="7"/>
      <c r="COC1" s="7"/>
      <c r="COD1" s="7"/>
      <c r="COE1" s="7"/>
      <c r="COF1" s="7"/>
      <c r="COG1" s="7"/>
      <c r="COH1" s="7"/>
      <c r="COI1" s="7"/>
      <c r="COJ1" s="7"/>
      <c r="COK1" s="7"/>
      <c r="COL1" s="7"/>
      <c r="COM1" s="7"/>
      <c r="CON1" s="7"/>
      <c r="COO1" s="7"/>
      <c r="COP1" s="7"/>
      <c r="COQ1" s="7"/>
      <c r="COR1" s="7"/>
      <c r="COS1" s="7"/>
      <c r="COT1" s="7"/>
      <c r="COU1" s="7"/>
      <c r="COV1" s="7"/>
      <c r="COW1" s="7"/>
      <c r="COX1" s="7"/>
      <c r="COY1" s="7"/>
      <c r="COZ1" s="7"/>
      <c r="CPA1" s="7"/>
      <c r="CPB1" s="7"/>
      <c r="CPC1" s="7"/>
      <c r="CPD1" s="7"/>
      <c r="CPE1" s="7"/>
      <c r="CPF1" s="7"/>
      <c r="CPG1" s="7"/>
      <c r="CPH1" s="7"/>
      <c r="CPI1" s="7"/>
      <c r="CPJ1" s="7"/>
      <c r="CPK1" s="7"/>
      <c r="CPL1" s="7"/>
      <c r="CPM1" s="7"/>
      <c r="CPN1" s="7"/>
      <c r="CPO1" s="7"/>
      <c r="CPP1" s="7"/>
      <c r="CPQ1" s="7"/>
      <c r="CPR1" s="7"/>
      <c r="CPS1" s="7"/>
      <c r="CPT1" s="7"/>
      <c r="CPU1" s="7"/>
      <c r="CPV1" s="7"/>
      <c r="CPW1" s="7"/>
      <c r="CPX1" s="7"/>
      <c r="CPY1" s="7"/>
      <c r="CPZ1" s="7"/>
      <c r="CQA1" s="7"/>
      <c r="CQB1" s="7"/>
      <c r="CQC1" s="7"/>
      <c r="CQD1" s="7"/>
      <c r="CQE1" s="7"/>
      <c r="CQF1" s="7"/>
      <c r="CQG1" s="7"/>
      <c r="CQH1" s="7"/>
      <c r="CQI1" s="7"/>
      <c r="CQJ1" s="7"/>
      <c r="CQK1" s="7"/>
      <c r="CQL1" s="7"/>
      <c r="CQM1" s="7"/>
      <c r="CQN1" s="7"/>
      <c r="CQO1" s="7"/>
      <c r="CQP1" s="7"/>
      <c r="CQQ1" s="7"/>
      <c r="CQR1" s="7"/>
      <c r="CQS1" s="7"/>
      <c r="CQT1" s="7"/>
      <c r="CQU1" s="7"/>
      <c r="CQV1" s="7"/>
      <c r="CQW1" s="7"/>
      <c r="CQX1" s="7"/>
      <c r="CQY1" s="7"/>
      <c r="CQZ1" s="7"/>
      <c r="CRA1" s="7"/>
      <c r="CRB1" s="7"/>
      <c r="CRC1" s="7"/>
      <c r="CRD1" s="7"/>
      <c r="CRE1" s="7"/>
      <c r="CRF1" s="7"/>
      <c r="CRG1" s="7"/>
      <c r="CRH1" s="7"/>
      <c r="CRI1" s="7"/>
      <c r="CRJ1" s="7"/>
      <c r="CRK1" s="7"/>
      <c r="CRL1" s="7"/>
      <c r="CRM1" s="7"/>
      <c r="CRN1" s="7"/>
      <c r="CRO1" s="7"/>
      <c r="CRP1" s="7"/>
      <c r="CRQ1" s="7"/>
      <c r="CRR1" s="7"/>
      <c r="CRS1" s="7"/>
      <c r="CRT1" s="7"/>
      <c r="CRU1" s="7"/>
      <c r="CRV1" s="7"/>
      <c r="CRW1" s="7"/>
      <c r="CRX1" s="7"/>
      <c r="CRY1" s="7"/>
      <c r="CRZ1" s="7"/>
      <c r="CSA1" s="7"/>
      <c r="CSB1" s="7"/>
      <c r="CSC1" s="7"/>
      <c r="CSD1" s="7"/>
      <c r="CSE1" s="7"/>
      <c r="CSF1" s="7"/>
      <c r="CSG1" s="7"/>
      <c r="CSH1" s="7"/>
      <c r="CSI1" s="7"/>
      <c r="CSJ1" s="7"/>
      <c r="CSK1" s="7"/>
      <c r="CSL1" s="7"/>
      <c r="CSM1" s="7"/>
      <c r="CSN1" s="7"/>
      <c r="CSO1" s="7"/>
      <c r="CSP1" s="7"/>
      <c r="CSQ1" s="7"/>
      <c r="CSR1" s="7"/>
      <c r="CSS1" s="7"/>
      <c r="CST1" s="7"/>
      <c r="CSU1" s="7"/>
      <c r="CSV1" s="7"/>
      <c r="CSW1" s="7"/>
      <c r="CSX1" s="7"/>
      <c r="CSY1" s="7"/>
      <c r="CSZ1" s="7"/>
      <c r="CTA1" s="7"/>
      <c r="CTB1" s="7"/>
      <c r="CTC1" s="7"/>
      <c r="CTD1" s="7"/>
      <c r="CTE1" s="7"/>
      <c r="CTF1" s="7"/>
      <c r="CTG1" s="7"/>
      <c r="CTH1" s="7"/>
      <c r="CTI1" s="7"/>
      <c r="CTJ1" s="7"/>
      <c r="CTK1" s="7"/>
      <c r="CTL1" s="7"/>
      <c r="CTM1" s="7"/>
      <c r="CTN1" s="7"/>
      <c r="CTO1" s="7"/>
      <c r="CTP1" s="7"/>
      <c r="CTQ1" s="7"/>
      <c r="CTR1" s="7"/>
      <c r="CTS1" s="7"/>
      <c r="CTT1" s="7"/>
      <c r="CTU1" s="7"/>
      <c r="CTV1" s="7"/>
      <c r="CTW1" s="7"/>
      <c r="CTX1" s="7"/>
      <c r="CTY1" s="7"/>
      <c r="CTZ1" s="7"/>
      <c r="CUA1" s="7"/>
      <c r="CUB1" s="7"/>
      <c r="CUC1" s="7"/>
      <c r="CUD1" s="7"/>
      <c r="CUE1" s="7"/>
      <c r="CUF1" s="7"/>
      <c r="CUG1" s="7"/>
      <c r="CUH1" s="7"/>
      <c r="CUI1" s="7"/>
      <c r="CUJ1" s="7"/>
      <c r="CUK1" s="7"/>
      <c r="CUL1" s="7"/>
      <c r="CUM1" s="7"/>
      <c r="CUN1" s="7"/>
      <c r="CUO1" s="7"/>
      <c r="CUP1" s="7"/>
      <c r="CUQ1" s="7"/>
      <c r="CUR1" s="7"/>
      <c r="CUS1" s="7"/>
      <c r="CUT1" s="7"/>
      <c r="CUU1" s="7"/>
      <c r="CUV1" s="7"/>
      <c r="CUW1" s="7"/>
      <c r="CUX1" s="7"/>
      <c r="CUY1" s="7"/>
      <c r="CUZ1" s="7"/>
      <c r="CVA1" s="7"/>
      <c r="CVB1" s="7"/>
      <c r="CVC1" s="7"/>
      <c r="CVD1" s="7"/>
      <c r="CVE1" s="7"/>
      <c r="CVF1" s="7"/>
      <c r="CVG1" s="7"/>
      <c r="CVH1" s="7"/>
      <c r="CVI1" s="7"/>
      <c r="CVJ1" s="7"/>
      <c r="CVK1" s="7"/>
      <c r="CVL1" s="7"/>
      <c r="CVM1" s="7"/>
      <c r="CVN1" s="7"/>
      <c r="CVO1" s="7"/>
      <c r="CVP1" s="7"/>
      <c r="CVQ1" s="7"/>
      <c r="CVR1" s="7"/>
      <c r="CVS1" s="7"/>
      <c r="CVT1" s="7"/>
      <c r="CVU1" s="7"/>
      <c r="CVV1" s="7"/>
      <c r="CVW1" s="7"/>
      <c r="CVX1" s="7"/>
      <c r="CVY1" s="7"/>
      <c r="CVZ1" s="7"/>
      <c r="CWA1" s="7"/>
      <c r="CWB1" s="7"/>
      <c r="CWC1" s="7"/>
      <c r="CWD1" s="7"/>
      <c r="CWE1" s="7"/>
      <c r="CWF1" s="7"/>
      <c r="CWG1" s="7"/>
      <c r="CWH1" s="7"/>
      <c r="CWI1" s="7"/>
      <c r="CWJ1" s="7"/>
      <c r="CWK1" s="7"/>
      <c r="CWL1" s="7"/>
      <c r="CWM1" s="7"/>
      <c r="CWN1" s="7"/>
      <c r="CWO1" s="7"/>
      <c r="CWP1" s="7"/>
      <c r="CWQ1" s="7"/>
      <c r="CWR1" s="7"/>
      <c r="CWS1" s="7"/>
      <c r="CWT1" s="7"/>
      <c r="CWU1" s="7"/>
      <c r="CWV1" s="7"/>
      <c r="CWW1" s="7"/>
      <c r="CWX1" s="7"/>
      <c r="CWY1" s="7"/>
      <c r="CWZ1" s="7"/>
      <c r="CXA1" s="7"/>
      <c r="CXB1" s="7"/>
      <c r="CXC1" s="7"/>
      <c r="CXD1" s="7"/>
      <c r="CXE1" s="7"/>
      <c r="CXF1" s="7"/>
      <c r="CXG1" s="7"/>
      <c r="CXH1" s="7"/>
      <c r="CXI1" s="7"/>
      <c r="CXJ1" s="7"/>
      <c r="CXK1" s="7"/>
      <c r="CXL1" s="7"/>
      <c r="CXM1" s="7"/>
      <c r="CXN1" s="7"/>
      <c r="CXO1" s="7"/>
      <c r="CXP1" s="7"/>
      <c r="CXQ1" s="7"/>
      <c r="CXR1" s="7"/>
      <c r="CXS1" s="7"/>
      <c r="CXT1" s="7"/>
      <c r="CXU1" s="7"/>
      <c r="CXV1" s="7"/>
      <c r="CXW1" s="7"/>
      <c r="CXX1" s="7"/>
      <c r="CXY1" s="7"/>
      <c r="CXZ1" s="7"/>
      <c r="CYA1" s="7"/>
      <c r="CYB1" s="7"/>
      <c r="CYC1" s="7"/>
      <c r="CYD1" s="7"/>
      <c r="CYE1" s="7"/>
      <c r="CYF1" s="7"/>
      <c r="CYG1" s="7"/>
      <c r="CYH1" s="7"/>
      <c r="CYI1" s="7"/>
      <c r="CYJ1" s="7"/>
      <c r="CYK1" s="7"/>
      <c r="CYL1" s="7"/>
      <c r="CYM1" s="7"/>
      <c r="CYN1" s="7"/>
      <c r="CYO1" s="7"/>
      <c r="CYP1" s="7"/>
      <c r="CYQ1" s="7"/>
      <c r="CYR1" s="7"/>
      <c r="CYS1" s="7"/>
      <c r="CYT1" s="7"/>
      <c r="CYU1" s="7"/>
      <c r="CYV1" s="7"/>
      <c r="CYW1" s="7"/>
      <c r="CYX1" s="7"/>
      <c r="CYY1" s="7"/>
      <c r="CYZ1" s="7"/>
      <c r="CZA1" s="7"/>
      <c r="CZB1" s="7"/>
      <c r="CZC1" s="7"/>
      <c r="CZD1" s="7"/>
      <c r="CZE1" s="7"/>
      <c r="CZF1" s="7"/>
      <c r="CZG1" s="7"/>
      <c r="CZH1" s="7"/>
      <c r="CZI1" s="7"/>
      <c r="CZJ1" s="7"/>
      <c r="CZK1" s="7"/>
      <c r="CZL1" s="7"/>
      <c r="CZM1" s="7"/>
      <c r="CZN1" s="7"/>
      <c r="CZO1" s="7"/>
      <c r="CZP1" s="7"/>
      <c r="CZQ1" s="7"/>
      <c r="CZR1" s="7"/>
      <c r="CZS1" s="7"/>
      <c r="CZT1" s="7"/>
      <c r="CZU1" s="7"/>
      <c r="CZV1" s="7"/>
      <c r="CZW1" s="7"/>
      <c r="CZX1" s="7"/>
      <c r="CZY1" s="7"/>
      <c r="CZZ1" s="7"/>
      <c r="DAA1" s="7"/>
      <c r="DAB1" s="7"/>
      <c r="DAC1" s="7"/>
      <c r="DAD1" s="7"/>
      <c r="DAE1" s="7"/>
      <c r="DAF1" s="7"/>
      <c r="DAG1" s="7"/>
      <c r="DAH1" s="7"/>
      <c r="DAI1" s="7"/>
      <c r="DAJ1" s="7"/>
      <c r="DAK1" s="7"/>
      <c r="DAL1" s="7"/>
      <c r="DAM1" s="7"/>
      <c r="DAN1" s="7"/>
      <c r="DAO1" s="7"/>
      <c r="DAP1" s="7"/>
      <c r="DAQ1" s="7"/>
      <c r="DAR1" s="7"/>
      <c r="DAS1" s="7"/>
      <c r="DAT1" s="7"/>
      <c r="DAU1" s="7"/>
      <c r="DAV1" s="7"/>
      <c r="DAW1" s="7"/>
      <c r="DAX1" s="7"/>
      <c r="DAY1" s="7"/>
      <c r="DAZ1" s="7"/>
      <c r="DBA1" s="7"/>
      <c r="DBB1" s="7"/>
      <c r="DBC1" s="7"/>
      <c r="DBD1" s="7"/>
      <c r="DBE1" s="7"/>
      <c r="DBF1" s="7"/>
      <c r="DBG1" s="7"/>
      <c r="DBH1" s="7"/>
      <c r="DBI1" s="7"/>
      <c r="DBJ1" s="7"/>
      <c r="DBK1" s="7"/>
      <c r="DBL1" s="7"/>
      <c r="DBM1" s="7"/>
      <c r="DBN1" s="7"/>
      <c r="DBO1" s="7"/>
      <c r="DBP1" s="7"/>
      <c r="DBQ1" s="7"/>
      <c r="DBR1" s="7"/>
      <c r="DBS1" s="7"/>
      <c r="DBT1" s="7"/>
      <c r="DBU1" s="7"/>
      <c r="DBV1" s="7"/>
      <c r="DBW1" s="7"/>
      <c r="DBX1" s="7"/>
      <c r="DBY1" s="7"/>
      <c r="DBZ1" s="7"/>
      <c r="DCA1" s="7"/>
      <c r="DCB1" s="7"/>
      <c r="DCC1" s="7"/>
      <c r="DCD1" s="7"/>
      <c r="DCE1" s="7"/>
      <c r="DCF1" s="7"/>
      <c r="DCG1" s="7"/>
      <c r="DCH1" s="7"/>
      <c r="DCI1" s="7"/>
      <c r="DCJ1" s="7"/>
      <c r="DCK1" s="7"/>
      <c r="DCL1" s="7"/>
      <c r="DCM1" s="7"/>
      <c r="DCN1" s="7"/>
      <c r="DCO1" s="7"/>
      <c r="DCP1" s="7"/>
      <c r="DCQ1" s="7"/>
      <c r="DCR1" s="7"/>
      <c r="DCS1" s="7"/>
      <c r="DCT1" s="7"/>
      <c r="DCU1" s="7"/>
      <c r="DCV1" s="7"/>
      <c r="DCW1" s="7"/>
      <c r="DCX1" s="7"/>
      <c r="DCY1" s="7"/>
      <c r="DCZ1" s="7"/>
      <c r="DDA1" s="7"/>
      <c r="DDB1" s="7"/>
      <c r="DDC1" s="7"/>
      <c r="DDD1" s="7"/>
      <c r="DDE1" s="7"/>
      <c r="DDF1" s="7"/>
      <c r="DDG1" s="7"/>
      <c r="DDH1" s="7"/>
      <c r="DDI1" s="7"/>
      <c r="DDJ1" s="7"/>
      <c r="DDK1" s="7"/>
      <c r="DDL1" s="7"/>
      <c r="DDM1" s="7"/>
      <c r="DDN1" s="7"/>
      <c r="DDO1" s="7"/>
      <c r="DDP1" s="7"/>
      <c r="DDQ1" s="7"/>
      <c r="DDR1" s="7"/>
      <c r="DDS1" s="7"/>
      <c r="DDT1" s="7"/>
      <c r="DDU1" s="7"/>
      <c r="DDV1" s="7"/>
      <c r="DDW1" s="7"/>
      <c r="DDX1" s="7"/>
      <c r="DDY1" s="7"/>
      <c r="DDZ1" s="7"/>
      <c r="DEA1" s="7"/>
      <c r="DEB1" s="7"/>
      <c r="DEC1" s="7"/>
      <c r="DED1" s="7"/>
      <c r="DEE1" s="7"/>
      <c r="DEF1" s="7"/>
      <c r="DEG1" s="7"/>
      <c r="DEH1" s="7"/>
      <c r="DEI1" s="7"/>
      <c r="DEJ1" s="7"/>
      <c r="DEK1" s="7"/>
      <c r="DEL1" s="7"/>
      <c r="DEM1" s="7"/>
      <c r="DEN1" s="7"/>
      <c r="DEO1" s="7"/>
      <c r="DEP1" s="7"/>
      <c r="DEQ1" s="7"/>
      <c r="DER1" s="7"/>
      <c r="DES1" s="7"/>
      <c r="DET1" s="7"/>
      <c r="DEU1" s="7"/>
      <c r="DEV1" s="7"/>
      <c r="DEW1" s="7"/>
      <c r="DEX1" s="7"/>
      <c r="DEY1" s="7"/>
      <c r="DEZ1" s="7"/>
      <c r="DFA1" s="7"/>
      <c r="DFB1" s="7"/>
      <c r="DFC1" s="7"/>
      <c r="DFD1" s="7"/>
      <c r="DFE1" s="7"/>
      <c r="DFF1" s="7"/>
      <c r="DFG1" s="7"/>
      <c r="DFH1" s="7"/>
      <c r="DFI1" s="7"/>
      <c r="DFJ1" s="7"/>
      <c r="DFK1" s="7"/>
      <c r="DFL1" s="7"/>
      <c r="DFM1" s="7"/>
      <c r="DFN1" s="7"/>
      <c r="DFO1" s="7"/>
      <c r="DFP1" s="7"/>
      <c r="DFQ1" s="7"/>
      <c r="DFR1" s="7"/>
      <c r="DFS1" s="7"/>
      <c r="DFT1" s="7"/>
      <c r="DFU1" s="7"/>
      <c r="DFV1" s="7"/>
      <c r="DFW1" s="7"/>
      <c r="DFX1" s="7"/>
      <c r="DFY1" s="7"/>
      <c r="DFZ1" s="7"/>
      <c r="DGA1" s="7"/>
      <c r="DGB1" s="7"/>
      <c r="DGC1" s="7"/>
      <c r="DGD1" s="7"/>
      <c r="DGE1" s="7"/>
      <c r="DGF1" s="7"/>
      <c r="DGG1" s="7"/>
      <c r="DGH1" s="7"/>
      <c r="DGI1" s="7"/>
      <c r="DGJ1" s="7"/>
      <c r="DGK1" s="7"/>
      <c r="DGL1" s="7"/>
      <c r="DGM1" s="7"/>
      <c r="DGN1" s="7"/>
      <c r="DGO1" s="7"/>
      <c r="DGP1" s="7"/>
      <c r="DGQ1" s="7"/>
      <c r="DGR1" s="7"/>
      <c r="DGS1" s="7"/>
      <c r="DGT1" s="7"/>
      <c r="DGU1" s="7"/>
      <c r="DGV1" s="7"/>
      <c r="DGW1" s="7"/>
      <c r="DGX1" s="7"/>
      <c r="DGY1" s="7"/>
      <c r="DGZ1" s="7"/>
      <c r="DHA1" s="7"/>
      <c r="DHB1" s="7"/>
      <c r="DHC1" s="7"/>
      <c r="DHD1" s="7"/>
      <c r="DHE1" s="7"/>
      <c r="DHF1" s="7"/>
      <c r="DHG1" s="7"/>
      <c r="DHH1" s="7"/>
      <c r="DHI1" s="7"/>
      <c r="DHJ1" s="7"/>
      <c r="DHK1" s="7"/>
      <c r="DHL1" s="7"/>
      <c r="DHM1" s="7"/>
      <c r="DHN1" s="7"/>
      <c r="DHO1" s="7"/>
      <c r="DHP1" s="7"/>
      <c r="DHQ1" s="7"/>
      <c r="DHR1" s="7"/>
      <c r="DHS1" s="7"/>
      <c r="DHT1" s="7"/>
      <c r="DHU1" s="7"/>
      <c r="DHV1" s="7"/>
      <c r="DHW1" s="7"/>
      <c r="DHX1" s="7"/>
      <c r="DHY1" s="7"/>
      <c r="DHZ1" s="7"/>
      <c r="DIA1" s="7"/>
      <c r="DIB1" s="7"/>
      <c r="DIC1" s="7"/>
      <c r="DID1" s="7"/>
      <c r="DIE1" s="7"/>
      <c r="DIF1" s="7"/>
      <c r="DIG1" s="7"/>
      <c r="DIH1" s="7"/>
      <c r="DII1" s="7"/>
      <c r="DIJ1" s="7"/>
      <c r="DIK1" s="7"/>
      <c r="DIL1" s="7"/>
      <c r="DIM1" s="7"/>
      <c r="DIN1" s="7"/>
      <c r="DIO1" s="7"/>
      <c r="DIP1" s="7"/>
      <c r="DIQ1" s="7"/>
      <c r="DIR1" s="7"/>
      <c r="DIS1" s="7"/>
      <c r="DIT1" s="7"/>
      <c r="DIU1" s="7"/>
      <c r="DIV1" s="7"/>
      <c r="DIW1" s="7"/>
      <c r="DIX1" s="7"/>
      <c r="DIY1" s="7"/>
      <c r="DIZ1" s="7"/>
      <c r="DJA1" s="7"/>
      <c r="DJB1" s="7"/>
      <c r="DJC1" s="7"/>
      <c r="DJD1" s="7"/>
      <c r="DJE1" s="7"/>
      <c r="DJF1" s="7"/>
      <c r="DJG1" s="7"/>
      <c r="DJH1" s="7"/>
      <c r="DJI1" s="7"/>
      <c r="DJJ1" s="7"/>
      <c r="DJK1" s="7"/>
      <c r="DJL1" s="7"/>
      <c r="DJM1" s="7"/>
      <c r="DJN1" s="7"/>
      <c r="DJO1" s="7"/>
      <c r="DJP1" s="7"/>
      <c r="DJQ1" s="7"/>
      <c r="DJR1" s="7"/>
      <c r="DJS1" s="7"/>
      <c r="DJT1" s="7"/>
      <c r="DJU1" s="7"/>
      <c r="DJV1" s="7"/>
      <c r="DJW1" s="7"/>
      <c r="DJX1" s="7"/>
      <c r="DJY1" s="7"/>
      <c r="DJZ1" s="7"/>
      <c r="DKA1" s="7"/>
      <c r="DKB1" s="7"/>
      <c r="DKC1" s="7"/>
      <c r="DKD1" s="7"/>
      <c r="DKE1" s="7"/>
      <c r="DKF1" s="7"/>
      <c r="DKG1" s="7"/>
      <c r="DKH1" s="7"/>
      <c r="DKI1" s="7"/>
      <c r="DKJ1" s="7"/>
      <c r="DKK1" s="7"/>
      <c r="DKL1" s="7"/>
      <c r="DKM1" s="7"/>
      <c r="DKN1" s="7"/>
      <c r="DKO1" s="7"/>
      <c r="DKP1" s="7"/>
      <c r="DKQ1" s="7"/>
      <c r="DKR1" s="7"/>
      <c r="DKS1" s="7"/>
      <c r="DKT1" s="7"/>
      <c r="DKU1" s="7"/>
      <c r="DKV1" s="7"/>
      <c r="DKW1" s="7"/>
      <c r="DKX1" s="7"/>
      <c r="DKY1" s="7"/>
      <c r="DKZ1" s="7"/>
      <c r="DLA1" s="7"/>
      <c r="DLB1" s="7"/>
      <c r="DLC1" s="7"/>
      <c r="DLD1" s="7"/>
      <c r="DLE1" s="7"/>
      <c r="DLF1" s="7"/>
      <c r="DLG1" s="7"/>
      <c r="DLH1" s="7"/>
      <c r="DLI1" s="7"/>
      <c r="DLJ1" s="7"/>
      <c r="DLK1" s="7"/>
      <c r="DLL1" s="7"/>
      <c r="DLM1" s="7"/>
      <c r="DLN1" s="7"/>
      <c r="DLO1" s="7"/>
      <c r="DLP1" s="7"/>
      <c r="DLQ1" s="7"/>
      <c r="DLR1" s="7"/>
      <c r="DLS1" s="7"/>
      <c r="DLT1" s="7"/>
      <c r="DLU1" s="7"/>
      <c r="DLV1" s="7"/>
      <c r="DLW1" s="7"/>
      <c r="DLX1" s="7"/>
      <c r="DLY1" s="7"/>
      <c r="DLZ1" s="7"/>
      <c r="DMA1" s="7"/>
      <c r="DMB1" s="7"/>
      <c r="DMC1" s="7"/>
      <c r="DMD1" s="7"/>
      <c r="DME1" s="7"/>
      <c r="DMF1" s="7"/>
      <c r="DMG1" s="7"/>
      <c r="DMH1" s="7"/>
      <c r="DMI1" s="7"/>
      <c r="DMJ1" s="7"/>
      <c r="DMK1" s="7"/>
      <c r="DML1" s="7"/>
      <c r="DMM1" s="7"/>
      <c r="DMN1" s="7"/>
      <c r="DMO1" s="7"/>
      <c r="DMP1" s="7"/>
      <c r="DMQ1" s="7"/>
      <c r="DMR1" s="7"/>
      <c r="DMS1" s="7"/>
      <c r="DMT1" s="7"/>
      <c r="DMU1" s="7"/>
      <c r="DMV1" s="7"/>
      <c r="DMW1" s="7"/>
      <c r="DMX1" s="7"/>
      <c r="DMY1" s="7"/>
      <c r="DMZ1" s="7"/>
      <c r="DNA1" s="7"/>
      <c r="DNB1" s="7"/>
      <c r="DNC1" s="7"/>
      <c r="DND1" s="7"/>
      <c r="DNE1" s="7"/>
      <c r="DNF1" s="7"/>
      <c r="DNG1" s="7"/>
      <c r="DNH1" s="7"/>
      <c r="DNI1" s="7"/>
      <c r="DNJ1" s="7"/>
      <c r="DNK1" s="7"/>
      <c r="DNL1" s="7"/>
      <c r="DNM1" s="7"/>
      <c r="DNN1" s="7"/>
      <c r="DNO1" s="7"/>
      <c r="DNP1" s="7"/>
      <c r="DNQ1" s="7"/>
      <c r="DNR1" s="7"/>
      <c r="DNS1" s="7"/>
      <c r="DNT1" s="7"/>
      <c r="DNU1" s="7"/>
      <c r="DNV1" s="7"/>
      <c r="DNW1" s="7"/>
      <c r="DNX1" s="7"/>
      <c r="DNY1" s="7"/>
      <c r="DNZ1" s="7"/>
      <c r="DOA1" s="7"/>
      <c r="DOB1" s="7"/>
      <c r="DOC1" s="7"/>
      <c r="DOD1" s="7"/>
      <c r="DOE1" s="7"/>
      <c r="DOF1" s="7"/>
      <c r="DOG1" s="7"/>
      <c r="DOH1" s="7"/>
      <c r="DOI1" s="7"/>
      <c r="DOJ1" s="7"/>
      <c r="DOK1" s="7"/>
      <c r="DOL1" s="7"/>
      <c r="DOM1" s="7"/>
      <c r="DON1" s="7"/>
      <c r="DOO1" s="7"/>
      <c r="DOP1" s="7"/>
      <c r="DOQ1" s="7"/>
      <c r="DOR1" s="7"/>
      <c r="DOS1" s="7"/>
      <c r="DOT1" s="7"/>
      <c r="DOU1" s="7"/>
      <c r="DOV1" s="7"/>
      <c r="DOW1" s="7"/>
      <c r="DOX1" s="7"/>
      <c r="DOY1" s="7"/>
      <c r="DOZ1" s="7"/>
      <c r="DPA1" s="7"/>
      <c r="DPB1" s="7"/>
      <c r="DPC1" s="7"/>
      <c r="DPD1" s="7"/>
      <c r="DPE1" s="7"/>
      <c r="DPF1" s="7"/>
      <c r="DPG1" s="7"/>
      <c r="DPH1" s="7"/>
      <c r="DPI1" s="7"/>
      <c r="DPJ1" s="7"/>
      <c r="DPK1" s="7"/>
      <c r="DPL1" s="7"/>
      <c r="DPM1" s="7"/>
      <c r="DPN1" s="7"/>
      <c r="DPO1" s="7"/>
      <c r="DPP1" s="7"/>
      <c r="DPQ1" s="7"/>
      <c r="DPR1" s="7"/>
      <c r="DPS1" s="7"/>
      <c r="DPT1" s="7"/>
      <c r="DPU1" s="7"/>
      <c r="DPV1" s="7"/>
      <c r="DPW1" s="7"/>
      <c r="DPX1" s="7"/>
      <c r="DPY1" s="7"/>
      <c r="DPZ1" s="7"/>
      <c r="DQA1" s="7"/>
      <c r="DQB1" s="7"/>
      <c r="DQC1" s="7"/>
      <c r="DQD1" s="7"/>
      <c r="DQE1" s="7"/>
      <c r="DQF1" s="7"/>
      <c r="DQG1" s="7"/>
      <c r="DQH1" s="7"/>
      <c r="DQI1" s="7"/>
      <c r="DQJ1" s="7"/>
      <c r="DQK1" s="7"/>
      <c r="DQL1" s="7"/>
      <c r="DQM1" s="7"/>
      <c r="DQN1" s="7"/>
      <c r="DQO1" s="7"/>
      <c r="DQP1" s="7"/>
      <c r="DQQ1" s="7"/>
      <c r="DQR1" s="7"/>
      <c r="DQS1" s="7"/>
      <c r="DQT1" s="7"/>
      <c r="DQU1" s="7"/>
      <c r="DQV1" s="7"/>
      <c r="DQW1" s="7"/>
      <c r="DQX1" s="7"/>
      <c r="DQY1" s="7"/>
      <c r="DQZ1" s="7"/>
      <c r="DRA1" s="7"/>
      <c r="DRB1" s="7"/>
      <c r="DRC1" s="7"/>
      <c r="DRD1" s="7"/>
      <c r="DRE1" s="7"/>
      <c r="DRF1" s="7"/>
      <c r="DRG1" s="7"/>
      <c r="DRH1" s="7"/>
      <c r="DRI1" s="7"/>
      <c r="DRJ1" s="7"/>
      <c r="DRK1" s="7"/>
      <c r="DRL1" s="7"/>
      <c r="DRM1" s="7"/>
      <c r="DRN1" s="7"/>
      <c r="DRO1" s="7"/>
      <c r="DRP1" s="7"/>
      <c r="DRQ1" s="7"/>
      <c r="DRR1" s="7"/>
      <c r="DRS1" s="7"/>
      <c r="DRT1" s="7"/>
      <c r="DRU1" s="7"/>
      <c r="DRV1" s="7"/>
      <c r="DRW1" s="7"/>
      <c r="DRX1" s="7"/>
      <c r="DRY1" s="7"/>
      <c r="DRZ1" s="7"/>
      <c r="DSA1" s="7"/>
      <c r="DSB1" s="7"/>
      <c r="DSC1" s="7"/>
      <c r="DSD1" s="7"/>
      <c r="DSE1" s="7"/>
      <c r="DSF1" s="7"/>
      <c r="DSG1" s="7"/>
      <c r="DSH1" s="7"/>
      <c r="DSI1" s="7"/>
      <c r="DSJ1" s="7"/>
      <c r="DSK1" s="7"/>
      <c r="DSL1" s="7"/>
      <c r="DSM1" s="7"/>
      <c r="DSN1" s="7"/>
      <c r="DSO1" s="7"/>
      <c r="DSP1" s="7"/>
      <c r="DSQ1" s="7"/>
      <c r="DSR1" s="7"/>
      <c r="DSS1" s="7"/>
      <c r="DST1" s="7"/>
      <c r="DSU1" s="7"/>
      <c r="DSV1" s="7"/>
      <c r="DSW1" s="7"/>
      <c r="DSX1" s="7"/>
      <c r="DSY1" s="7"/>
      <c r="DSZ1" s="7"/>
      <c r="DTA1" s="7"/>
      <c r="DTB1" s="7"/>
      <c r="DTC1" s="7"/>
      <c r="DTD1" s="7"/>
      <c r="DTE1" s="7"/>
      <c r="DTF1" s="7"/>
      <c r="DTG1" s="7"/>
      <c r="DTH1" s="7"/>
      <c r="DTI1" s="7"/>
      <c r="DTJ1" s="7"/>
      <c r="DTK1" s="7"/>
      <c r="DTL1" s="7"/>
      <c r="DTM1" s="7"/>
      <c r="DTN1" s="7"/>
      <c r="DTO1" s="7"/>
      <c r="DTP1" s="7"/>
      <c r="DTQ1" s="7"/>
      <c r="DTR1" s="7"/>
      <c r="DTS1" s="7"/>
      <c r="DTT1" s="7"/>
      <c r="DTU1" s="7"/>
      <c r="DTV1" s="7"/>
      <c r="DTW1" s="7"/>
      <c r="DTX1" s="7"/>
      <c r="DTY1" s="7"/>
      <c r="DTZ1" s="7"/>
      <c r="DUA1" s="7"/>
      <c r="DUB1" s="7"/>
      <c r="DUC1" s="7"/>
      <c r="DUD1" s="7"/>
      <c r="DUE1" s="7"/>
      <c r="DUF1" s="7"/>
      <c r="DUG1" s="7"/>
      <c r="DUH1" s="7"/>
      <c r="DUI1" s="7"/>
      <c r="DUJ1" s="7"/>
      <c r="DUK1" s="7"/>
      <c r="DUL1" s="7"/>
      <c r="DUM1" s="7"/>
      <c r="DUN1" s="7"/>
      <c r="DUO1" s="7"/>
      <c r="DUP1" s="7"/>
      <c r="DUQ1" s="7"/>
      <c r="DUR1" s="7"/>
      <c r="DUS1" s="7"/>
      <c r="DUT1" s="7"/>
      <c r="DUU1" s="7"/>
      <c r="DUV1" s="7"/>
      <c r="DUW1" s="7"/>
      <c r="DUX1" s="7"/>
      <c r="DUY1" s="7"/>
      <c r="DUZ1" s="7"/>
      <c r="DVA1" s="7"/>
      <c r="DVB1" s="7"/>
      <c r="DVC1" s="7"/>
      <c r="DVD1" s="7"/>
      <c r="DVE1" s="7"/>
      <c r="DVF1" s="7"/>
      <c r="DVG1" s="7"/>
      <c r="DVH1" s="7"/>
      <c r="DVI1" s="7"/>
      <c r="DVJ1" s="7"/>
      <c r="DVK1" s="7"/>
      <c r="DVL1" s="7"/>
      <c r="DVM1" s="7"/>
      <c r="DVN1" s="7"/>
      <c r="DVO1" s="7"/>
      <c r="DVP1" s="7"/>
      <c r="DVQ1" s="7"/>
      <c r="DVR1" s="7"/>
      <c r="DVS1" s="7"/>
      <c r="DVT1" s="7"/>
      <c r="DVU1" s="7"/>
      <c r="DVV1" s="7"/>
      <c r="DVW1" s="7"/>
      <c r="DVX1" s="7"/>
      <c r="DVY1" s="7"/>
      <c r="DVZ1" s="7"/>
      <c r="DWA1" s="7"/>
      <c r="DWB1" s="7"/>
      <c r="DWC1" s="7"/>
      <c r="DWD1" s="7"/>
      <c r="DWE1" s="7"/>
      <c r="DWF1" s="7"/>
      <c r="DWG1" s="7"/>
      <c r="DWH1" s="7"/>
      <c r="DWI1" s="7"/>
      <c r="DWJ1" s="7"/>
      <c r="DWK1" s="7"/>
      <c r="DWL1" s="7"/>
      <c r="DWM1" s="7"/>
      <c r="DWN1" s="7"/>
      <c r="DWO1" s="7"/>
      <c r="DWP1" s="7"/>
      <c r="DWQ1" s="7"/>
      <c r="DWR1" s="7"/>
      <c r="DWS1" s="7"/>
      <c r="DWT1" s="7"/>
      <c r="DWU1" s="7"/>
      <c r="DWV1" s="7"/>
      <c r="DWW1" s="7"/>
      <c r="DWX1" s="7"/>
      <c r="DWY1" s="7"/>
      <c r="DWZ1" s="7"/>
      <c r="DXA1" s="7"/>
      <c r="DXB1" s="7"/>
      <c r="DXC1" s="7"/>
      <c r="DXD1" s="7"/>
      <c r="DXE1" s="7"/>
      <c r="DXF1" s="7"/>
      <c r="DXG1" s="7"/>
      <c r="DXH1" s="7"/>
      <c r="DXI1" s="7"/>
      <c r="DXJ1" s="7"/>
      <c r="DXK1" s="7"/>
      <c r="DXL1" s="7"/>
      <c r="DXM1" s="7"/>
      <c r="DXN1" s="7"/>
      <c r="DXO1" s="7"/>
      <c r="DXP1" s="7"/>
      <c r="DXQ1" s="7"/>
      <c r="DXR1" s="7"/>
      <c r="DXS1" s="7"/>
      <c r="DXT1" s="7"/>
      <c r="DXU1" s="7"/>
      <c r="DXV1" s="7"/>
      <c r="DXW1" s="7"/>
      <c r="DXX1" s="7"/>
      <c r="DXY1" s="7"/>
      <c r="DXZ1" s="7"/>
      <c r="DYA1" s="7"/>
      <c r="DYB1" s="7"/>
      <c r="DYC1" s="7"/>
      <c r="DYD1" s="7"/>
      <c r="DYE1" s="7"/>
      <c r="DYF1" s="7"/>
      <c r="DYG1" s="7"/>
      <c r="DYH1" s="7"/>
      <c r="DYI1" s="7"/>
      <c r="DYJ1" s="7"/>
      <c r="DYK1" s="7"/>
      <c r="DYL1" s="7"/>
      <c r="DYM1" s="7"/>
      <c r="DYN1" s="7"/>
      <c r="DYO1" s="7"/>
      <c r="DYP1" s="7"/>
      <c r="DYQ1" s="7"/>
      <c r="DYR1" s="7"/>
      <c r="DYS1" s="7"/>
      <c r="DYT1" s="7"/>
      <c r="DYU1" s="7"/>
      <c r="DYV1" s="7"/>
      <c r="DYW1" s="7"/>
      <c r="DYX1" s="7"/>
      <c r="DYY1" s="7"/>
      <c r="DYZ1" s="7"/>
      <c r="DZA1" s="7"/>
      <c r="DZB1" s="7"/>
      <c r="DZC1" s="7"/>
      <c r="DZD1" s="7"/>
      <c r="DZE1" s="7"/>
      <c r="DZF1" s="7"/>
      <c r="DZG1" s="7"/>
      <c r="DZH1" s="7"/>
      <c r="DZI1" s="7"/>
      <c r="DZJ1" s="7"/>
      <c r="DZK1" s="7"/>
      <c r="DZL1" s="7"/>
      <c r="DZM1" s="7"/>
      <c r="DZN1" s="7"/>
      <c r="DZO1" s="7"/>
      <c r="DZP1" s="7"/>
      <c r="DZQ1" s="7"/>
      <c r="DZR1" s="7"/>
      <c r="DZS1" s="7"/>
      <c r="DZT1" s="7"/>
      <c r="DZU1" s="7"/>
      <c r="DZV1" s="7"/>
      <c r="DZW1" s="7"/>
      <c r="DZX1" s="7"/>
      <c r="DZY1" s="7"/>
      <c r="DZZ1" s="7"/>
      <c r="EAA1" s="7"/>
      <c r="EAB1" s="7"/>
      <c r="EAC1" s="7"/>
      <c r="EAD1" s="7"/>
      <c r="EAE1" s="7"/>
      <c r="EAF1" s="7"/>
      <c r="EAG1" s="7"/>
      <c r="EAH1" s="7"/>
      <c r="EAI1" s="7"/>
      <c r="EAJ1" s="7"/>
      <c r="EAK1" s="7"/>
      <c r="EAL1" s="7"/>
      <c r="EAM1" s="7"/>
      <c r="EAN1" s="7"/>
      <c r="EAO1" s="7"/>
      <c r="EAP1" s="7"/>
      <c r="EAQ1" s="7"/>
      <c r="EAR1" s="7"/>
      <c r="EAS1" s="7"/>
      <c r="EAT1" s="7"/>
      <c r="EAU1" s="7"/>
      <c r="EAV1" s="7"/>
      <c r="EAW1" s="7"/>
      <c r="EAX1" s="7"/>
      <c r="EAY1" s="7"/>
      <c r="EAZ1" s="7"/>
      <c r="EBA1" s="7"/>
      <c r="EBB1" s="7"/>
      <c r="EBC1" s="7"/>
      <c r="EBD1" s="7"/>
      <c r="EBE1" s="7"/>
      <c r="EBF1" s="7"/>
      <c r="EBG1" s="7"/>
      <c r="EBH1" s="7"/>
      <c r="EBI1" s="7"/>
      <c r="EBJ1" s="7"/>
      <c r="EBK1" s="7"/>
      <c r="EBL1" s="7"/>
      <c r="EBM1" s="7"/>
      <c r="EBN1" s="7"/>
      <c r="EBO1" s="7"/>
      <c r="EBP1" s="7"/>
      <c r="EBQ1" s="7"/>
      <c r="EBR1" s="7"/>
      <c r="EBS1" s="7"/>
      <c r="EBT1" s="7"/>
      <c r="EBU1" s="7"/>
      <c r="EBV1" s="7"/>
      <c r="EBW1" s="7"/>
      <c r="EBX1" s="7"/>
      <c r="EBY1" s="7"/>
      <c r="EBZ1" s="7"/>
      <c r="ECA1" s="7"/>
      <c r="ECB1" s="7"/>
      <c r="ECC1" s="7"/>
      <c r="ECD1" s="7"/>
      <c r="ECE1" s="7"/>
      <c r="ECF1" s="7"/>
      <c r="ECG1" s="7"/>
      <c r="ECH1" s="7"/>
      <c r="ECI1" s="7"/>
      <c r="ECJ1" s="7"/>
      <c r="ECK1" s="7"/>
      <c r="ECL1" s="7"/>
      <c r="ECM1" s="7"/>
      <c r="ECN1" s="7"/>
      <c r="ECO1" s="7"/>
      <c r="ECP1" s="7"/>
      <c r="ECQ1" s="7"/>
      <c r="ECR1" s="7"/>
      <c r="ECS1" s="7"/>
      <c r="ECT1" s="7"/>
      <c r="ECU1" s="7"/>
      <c r="ECV1" s="7"/>
      <c r="ECW1" s="7"/>
      <c r="ECX1" s="7"/>
      <c r="ECY1" s="7"/>
      <c r="ECZ1" s="7"/>
      <c r="EDA1" s="7"/>
      <c r="EDB1" s="7"/>
      <c r="EDC1" s="7"/>
      <c r="EDD1" s="7"/>
      <c r="EDE1" s="7"/>
      <c r="EDF1" s="7"/>
      <c r="EDG1" s="7"/>
      <c r="EDH1" s="7"/>
      <c r="EDI1" s="7"/>
      <c r="EDJ1" s="7"/>
      <c r="EDK1" s="7"/>
      <c r="EDL1" s="7"/>
      <c r="EDM1" s="7"/>
      <c r="EDN1" s="7"/>
      <c r="EDO1" s="7"/>
      <c r="EDP1" s="7"/>
      <c r="EDQ1" s="7"/>
      <c r="EDR1" s="7"/>
      <c r="EDS1" s="7"/>
      <c r="EDT1" s="7"/>
      <c r="EDU1" s="7"/>
      <c r="EDV1" s="7"/>
      <c r="EDW1" s="7"/>
      <c r="EDX1" s="7"/>
      <c r="EDY1" s="7"/>
      <c r="EDZ1" s="7"/>
      <c r="EEA1" s="7"/>
      <c r="EEB1" s="7"/>
      <c r="EEC1" s="7"/>
      <c r="EED1" s="7"/>
      <c r="EEE1" s="7"/>
      <c r="EEF1" s="7"/>
      <c r="EEG1" s="7"/>
      <c r="EEH1" s="7"/>
      <c r="EEI1" s="7"/>
      <c r="EEJ1" s="7"/>
      <c r="EEK1" s="7"/>
      <c r="EEL1" s="7"/>
      <c r="EEM1" s="7"/>
      <c r="EEN1" s="7"/>
      <c r="EEO1" s="7"/>
      <c r="EEP1" s="7"/>
      <c r="EEQ1" s="7"/>
      <c r="EER1" s="7"/>
      <c r="EES1" s="7"/>
      <c r="EET1" s="7"/>
      <c r="EEU1" s="7"/>
      <c r="EEV1" s="7"/>
      <c r="EEW1" s="7"/>
      <c r="EEX1" s="7"/>
      <c r="EEY1" s="7"/>
      <c r="EEZ1" s="7"/>
      <c r="EFA1" s="7"/>
      <c r="EFB1" s="7"/>
      <c r="EFC1" s="7"/>
      <c r="EFD1" s="7"/>
      <c r="EFE1" s="7"/>
      <c r="EFF1" s="7"/>
      <c r="EFG1" s="7"/>
      <c r="EFH1" s="7"/>
      <c r="EFI1" s="7"/>
      <c r="EFJ1" s="7"/>
      <c r="EFK1" s="7"/>
      <c r="EFL1" s="7"/>
      <c r="EFM1" s="7"/>
      <c r="EFN1" s="7"/>
      <c r="EFO1" s="7"/>
      <c r="EFP1" s="7"/>
      <c r="EFQ1" s="7"/>
      <c r="EFR1" s="7"/>
      <c r="EFS1" s="7"/>
      <c r="EFT1" s="7"/>
      <c r="EFU1" s="7"/>
      <c r="EFV1" s="7"/>
      <c r="EFW1" s="7"/>
      <c r="EFX1" s="7"/>
      <c r="EFY1" s="7"/>
      <c r="EFZ1" s="7"/>
      <c r="EGA1" s="7"/>
      <c r="EGB1" s="7"/>
      <c r="EGC1" s="7"/>
      <c r="EGD1" s="7"/>
      <c r="EGE1" s="7"/>
      <c r="EGF1" s="7"/>
      <c r="EGG1" s="7"/>
      <c r="EGH1" s="7"/>
      <c r="EGI1" s="7"/>
      <c r="EGJ1" s="7"/>
      <c r="EGK1" s="7"/>
      <c r="EGL1" s="7"/>
      <c r="EGM1" s="7"/>
      <c r="EGN1" s="7"/>
      <c r="EGO1" s="7"/>
      <c r="EGP1" s="7"/>
      <c r="EGQ1" s="7"/>
      <c r="EGR1" s="7"/>
      <c r="EGS1" s="7"/>
      <c r="EGT1" s="7"/>
      <c r="EGU1" s="7"/>
      <c r="EGV1" s="7"/>
      <c r="EGW1" s="7"/>
      <c r="EGX1" s="7"/>
      <c r="EGY1" s="7"/>
      <c r="EGZ1" s="7"/>
      <c r="EHA1" s="7"/>
      <c r="EHB1" s="7"/>
      <c r="EHC1" s="7"/>
      <c r="EHD1" s="7"/>
      <c r="EHE1" s="7"/>
      <c r="EHF1" s="7"/>
      <c r="EHG1" s="7"/>
      <c r="EHH1" s="7"/>
      <c r="EHI1" s="7"/>
      <c r="EHJ1" s="7"/>
      <c r="EHK1" s="7"/>
      <c r="EHL1" s="7"/>
      <c r="EHM1" s="7"/>
      <c r="EHN1" s="7"/>
      <c r="EHO1" s="7"/>
      <c r="EHP1" s="7"/>
      <c r="EHQ1" s="7"/>
      <c r="EHR1" s="7"/>
      <c r="EHS1" s="7"/>
      <c r="EHT1" s="7"/>
      <c r="EHU1" s="7"/>
      <c r="EHV1" s="7"/>
      <c r="EHW1" s="7"/>
      <c r="EHX1" s="7"/>
      <c r="EHY1" s="7"/>
      <c r="EHZ1" s="7"/>
      <c r="EIA1" s="7"/>
      <c r="EIB1" s="7"/>
      <c r="EIC1" s="7"/>
      <c r="EID1" s="7"/>
      <c r="EIE1" s="7"/>
      <c r="EIF1" s="7"/>
      <c r="EIG1" s="7"/>
      <c r="EIH1" s="7"/>
      <c r="EII1" s="7"/>
      <c r="EIJ1" s="7"/>
      <c r="EIK1" s="7"/>
      <c r="EIL1" s="7"/>
      <c r="EIM1" s="7"/>
      <c r="EIN1" s="7"/>
      <c r="EIO1" s="7"/>
      <c r="EIP1" s="7"/>
      <c r="EIQ1" s="7"/>
      <c r="EIR1" s="7"/>
      <c r="EIS1" s="7"/>
      <c r="EIT1" s="7"/>
      <c r="EIU1" s="7"/>
      <c r="EIV1" s="7"/>
      <c r="EIW1" s="7"/>
      <c r="EIX1" s="7"/>
      <c r="EIY1" s="7"/>
      <c r="EIZ1" s="7"/>
      <c r="EJA1" s="7"/>
      <c r="EJB1" s="7"/>
      <c r="EJC1" s="7"/>
      <c r="EJD1" s="7"/>
      <c r="EJE1" s="7"/>
      <c r="EJF1" s="7"/>
      <c r="EJG1" s="7"/>
      <c r="EJH1" s="7"/>
      <c r="EJI1" s="7"/>
      <c r="EJJ1" s="7"/>
      <c r="EJK1" s="7"/>
      <c r="EJL1" s="7"/>
      <c r="EJM1" s="7"/>
      <c r="EJN1" s="7"/>
      <c r="EJO1" s="7"/>
      <c r="EJP1" s="7"/>
      <c r="EJQ1" s="7"/>
      <c r="EJR1" s="7"/>
      <c r="EJS1" s="7"/>
      <c r="EJT1" s="7"/>
      <c r="EJU1" s="7"/>
      <c r="EJV1" s="7"/>
      <c r="EJW1" s="7"/>
      <c r="EJX1" s="7"/>
      <c r="EJY1" s="7"/>
      <c r="EJZ1" s="7"/>
      <c r="EKA1" s="7"/>
      <c r="EKB1" s="7"/>
      <c r="EKC1" s="7"/>
      <c r="EKD1" s="7"/>
      <c r="EKE1" s="7"/>
      <c r="EKF1" s="7"/>
      <c r="EKG1" s="7"/>
      <c r="EKH1" s="7"/>
      <c r="EKI1" s="7"/>
      <c r="EKJ1" s="7"/>
      <c r="EKK1" s="7"/>
      <c r="EKL1" s="7"/>
      <c r="EKM1" s="7"/>
      <c r="EKN1" s="7"/>
      <c r="EKO1" s="7"/>
      <c r="EKP1" s="7"/>
      <c r="EKQ1" s="7"/>
      <c r="EKR1" s="7"/>
      <c r="EKS1" s="7"/>
      <c r="EKT1" s="7"/>
      <c r="EKU1" s="7"/>
      <c r="EKV1" s="7"/>
      <c r="EKW1" s="7"/>
      <c r="EKX1" s="7"/>
      <c r="EKY1" s="7"/>
      <c r="EKZ1" s="7"/>
      <c r="ELA1" s="7"/>
      <c r="ELB1" s="7"/>
      <c r="ELC1" s="7"/>
      <c r="ELD1" s="7"/>
      <c r="ELE1" s="7"/>
      <c r="ELF1" s="7"/>
      <c r="ELG1" s="7"/>
      <c r="ELH1" s="7"/>
      <c r="ELI1" s="7"/>
      <c r="ELJ1" s="7"/>
      <c r="ELK1" s="7"/>
      <c r="ELL1" s="7"/>
      <c r="ELM1" s="7"/>
      <c r="ELN1" s="7"/>
      <c r="ELO1" s="7"/>
      <c r="ELP1" s="7"/>
      <c r="ELQ1" s="7"/>
      <c r="ELR1" s="7"/>
      <c r="ELS1" s="7"/>
      <c r="ELT1" s="7"/>
      <c r="ELU1" s="7"/>
      <c r="ELV1" s="7"/>
      <c r="ELW1" s="7"/>
      <c r="ELX1" s="7"/>
      <c r="ELY1" s="7"/>
      <c r="ELZ1" s="7"/>
      <c r="EMA1" s="7"/>
      <c r="EMB1" s="7"/>
      <c r="EMC1" s="7"/>
      <c r="EMD1" s="7"/>
      <c r="EME1" s="7"/>
      <c r="EMF1" s="7"/>
      <c r="EMG1" s="7"/>
      <c r="EMH1" s="7"/>
      <c r="EMI1" s="7"/>
      <c r="EMJ1" s="7"/>
      <c r="EMK1" s="7"/>
      <c r="EML1" s="7"/>
      <c r="EMM1" s="7"/>
      <c r="EMN1" s="7"/>
      <c r="EMO1" s="7"/>
      <c r="EMP1" s="7"/>
      <c r="EMQ1" s="7"/>
      <c r="EMR1" s="7"/>
      <c r="EMS1" s="7"/>
      <c r="EMT1" s="7"/>
      <c r="EMU1" s="7"/>
      <c r="EMV1" s="7"/>
      <c r="EMW1" s="7"/>
      <c r="EMX1" s="7"/>
      <c r="EMY1" s="7"/>
      <c r="EMZ1" s="7"/>
      <c r="ENA1" s="7"/>
      <c r="ENB1" s="7"/>
      <c r="ENC1" s="7"/>
      <c r="END1" s="7"/>
      <c r="ENE1" s="7"/>
      <c r="ENF1" s="7"/>
      <c r="ENG1" s="7"/>
      <c r="ENH1" s="7"/>
      <c r="ENI1" s="7"/>
      <c r="ENJ1" s="7"/>
      <c r="ENK1" s="7"/>
      <c r="ENL1" s="7"/>
      <c r="ENM1" s="7"/>
      <c r="ENN1" s="7"/>
      <c r="ENO1" s="7"/>
      <c r="ENP1" s="7"/>
      <c r="ENQ1" s="7"/>
      <c r="ENR1" s="7"/>
      <c r="ENS1" s="7"/>
      <c r="ENT1" s="7"/>
      <c r="ENU1" s="7"/>
      <c r="ENV1" s="7"/>
      <c r="ENW1" s="7"/>
      <c r="ENX1" s="7"/>
      <c r="ENY1" s="7"/>
      <c r="ENZ1" s="7"/>
      <c r="EOA1" s="7"/>
      <c r="EOB1" s="7"/>
      <c r="EOC1" s="7"/>
      <c r="EOD1" s="7"/>
      <c r="EOE1" s="7"/>
      <c r="EOF1" s="7"/>
      <c r="EOG1" s="7"/>
      <c r="EOH1" s="7"/>
      <c r="EOI1" s="7"/>
      <c r="EOJ1" s="7"/>
      <c r="EOK1" s="7"/>
      <c r="EOL1" s="7"/>
      <c r="EOM1" s="7"/>
      <c r="EON1" s="7"/>
      <c r="EOO1" s="7"/>
      <c r="EOP1" s="7"/>
      <c r="EOQ1" s="7"/>
      <c r="EOR1" s="7"/>
      <c r="EOS1" s="7"/>
      <c r="EOT1" s="7"/>
      <c r="EOU1" s="7"/>
      <c r="EOV1" s="7"/>
      <c r="EOW1" s="7"/>
      <c r="EOX1" s="7"/>
      <c r="EOY1" s="7"/>
      <c r="EOZ1" s="7"/>
      <c r="EPA1" s="7"/>
      <c r="EPB1" s="7"/>
      <c r="EPC1" s="7"/>
      <c r="EPD1" s="7"/>
      <c r="EPE1" s="7"/>
      <c r="EPF1" s="7"/>
      <c r="EPG1" s="7"/>
      <c r="EPH1" s="7"/>
      <c r="EPI1" s="7"/>
      <c r="EPJ1" s="7"/>
      <c r="EPK1" s="7"/>
      <c r="EPL1" s="7"/>
      <c r="EPM1" s="7"/>
      <c r="EPN1" s="7"/>
      <c r="EPO1" s="7"/>
      <c r="EPP1" s="7"/>
      <c r="EPQ1" s="7"/>
      <c r="EPR1" s="7"/>
      <c r="EPS1" s="7"/>
      <c r="EPT1" s="7"/>
      <c r="EPU1" s="7"/>
      <c r="EPV1" s="7"/>
      <c r="EPW1" s="7"/>
      <c r="EPX1" s="7"/>
      <c r="EPY1" s="7"/>
      <c r="EPZ1" s="7"/>
      <c r="EQA1" s="7"/>
      <c r="EQB1" s="7"/>
      <c r="EQC1" s="7"/>
      <c r="EQD1" s="7"/>
      <c r="EQE1" s="7"/>
      <c r="EQF1" s="7"/>
      <c r="EQG1" s="7"/>
      <c r="EQH1" s="7"/>
      <c r="EQI1" s="7"/>
      <c r="EQJ1" s="7"/>
      <c r="EQK1" s="7"/>
      <c r="EQL1" s="7"/>
      <c r="EQM1" s="7"/>
      <c r="EQN1" s="7"/>
      <c r="EQO1" s="7"/>
      <c r="EQP1" s="7"/>
      <c r="EQQ1" s="7"/>
      <c r="EQR1" s="7"/>
      <c r="EQS1" s="7"/>
      <c r="EQT1" s="7"/>
      <c r="EQU1" s="7"/>
      <c r="EQV1" s="7"/>
      <c r="EQW1" s="7"/>
      <c r="EQX1" s="7"/>
      <c r="EQY1" s="7"/>
      <c r="EQZ1" s="7"/>
      <c r="ERA1" s="7"/>
      <c r="ERB1" s="7"/>
      <c r="ERC1" s="7"/>
      <c r="ERD1" s="7"/>
      <c r="ERE1" s="7"/>
      <c r="ERF1" s="7"/>
      <c r="ERG1" s="7"/>
      <c r="ERH1" s="7"/>
      <c r="ERI1" s="7"/>
      <c r="ERJ1" s="7"/>
      <c r="ERK1" s="7"/>
      <c r="ERL1" s="7"/>
      <c r="ERM1" s="7"/>
      <c r="ERN1" s="7"/>
      <c r="ERO1" s="7"/>
      <c r="ERP1" s="7"/>
      <c r="ERQ1" s="7"/>
      <c r="ERR1" s="7"/>
      <c r="ERS1" s="7"/>
      <c r="ERT1" s="7"/>
      <c r="ERU1" s="7"/>
      <c r="ERV1" s="7"/>
      <c r="ERW1" s="7"/>
      <c r="ERX1" s="7"/>
      <c r="ERY1" s="7"/>
      <c r="ERZ1" s="7"/>
      <c r="ESA1" s="7"/>
      <c r="ESB1" s="7"/>
      <c r="ESC1" s="7"/>
      <c r="ESD1" s="7"/>
      <c r="ESE1" s="7"/>
      <c r="ESF1" s="7"/>
      <c r="ESG1" s="7"/>
      <c r="ESH1" s="7"/>
      <c r="ESI1" s="7"/>
      <c r="ESJ1" s="7"/>
      <c r="ESK1" s="7"/>
      <c r="ESL1" s="7"/>
      <c r="ESM1" s="7"/>
      <c r="ESN1" s="7"/>
      <c r="ESO1" s="7"/>
      <c r="ESP1" s="7"/>
      <c r="ESQ1" s="7"/>
      <c r="ESR1" s="7"/>
      <c r="ESS1" s="7"/>
      <c r="EST1" s="7"/>
      <c r="ESU1" s="7"/>
      <c r="ESV1" s="7"/>
      <c r="ESW1" s="7"/>
      <c r="ESX1" s="7"/>
      <c r="ESY1" s="7"/>
      <c r="ESZ1" s="7"/>
      <c r="ETA1" s="7"/>
      <c r="ETB1" s="7"/>
      <c r="ETC1" s="7"/>
      <c r="ETD1" s="7"/>
      <c r="ETE1" s="7"/>
      <c r="ETF1" s="7"/>
      <c r="ETG1" s="7"/>
      <c r="ETH1" s="7"/>
      <c r="ETI1" s="7"/>
      <c r="ETJ1" s="7"/>
      <c r="ETK1" s="7"/>
      <c r="ETL1" s="7"/>
      <c r="ETM1" s="7"/>
      <c r="ETN1" s="7"/>
      <c r="ETO1" s="7"/>
      <c r="ETP1" s="7"/>
      <c r="ETQ1" s="7"/>
      <c r="ETR1" s="7"/>
      <c r="ETS1" s="7"/>
      <c r="ETT1" s="7"/>
      <c r="ETU1" s="7"/>
      <c r="ETV1" s="7"/>
      <c r="ETW1" s="7"/>
      <c r="ETX1" s="7"/>
      <c r="ETY1" s="7"/>
      <c r="ETZ1" s="7"/>
      <c r="EUA1" s="7"/>
      <c r="EUB1" s="7"/>
      <c r="EUC1" s="7"/>
      <c r="EUD1" s="7"/>
      <c r="EUE1" s="7"/>
      <c r="EUF1" s="7"/>
      <c r="EUG1" s="7"/>
      <c r="EUH1" s="7"/>
      <c r="EUI1" s="7"/>
      <c r="EUJ1" s="7"/>
      <c r="EUK1" s="7"/>
      <c r="EUL1" s="7"/>
      <c r="EUM1" s="7"/>
      <c r="EUN1" s="7"/>
      <c r="EUO1" s="7"/>
      <c r="EUP1" s="7"/>
      <c r="EUQ1" s="7"/>
      <c r="EUR1" s="7"/>
      <c r="EUS1" s="7"/>
      <c r="EUT1" s="7"/>
      <c r="EUU1" s="7"/>
      <c r="EUV1" s="7"/>
      <c r="EUW1" s="7"/>
      <c r="EUX1" s="7"/>
      <c r="EUY1" s="7"/>
      <c r="EUZ1" s="7"/>
      <c r="EVA1" s="7"/>
      <c r="EVB1" s="7"/>
      <c r="EVC1" s="7"/>
      <c r="EVD1" s="7"/>
      <c r="EVE1" s="7"/>
      <c r="EVF1" s="7"/>
      <c r="EVG1" s="7"/>
      <c r="EVH1" s="7"/>
      <c r="EVI1" s="7"/>
      <c r="EVJ1" s="7"/>
      <c r="EVK1" s="7"/>
      <c r="EVL1" s="7"/>
      <c r="EVM1" s="7"/>
      <c r="EVN1" s="7"/>
      <c r="EVO1" s="7"/>
      <c r="EVP1" s="7"/>
      <c r="EVQ1" s="7"/>
      <c r="EVR1" s="7"/>
      <c r="EVS1" s="7"/>
      <c r="EVT1" s="7"/>
      <c r="EVU1" s="7"/>
      <c r="EVV1" s="7"/>
      <c r="EVW1" s="7"/>
      <c r="EVX1" s="7"/>
      <c r="EVY1" s="7"/>
      <c r="EVZ1" s="7"/>
      <c r="EWA1" s="7"/>
      <c r="EWB1" s="7"/>
      <c r="EWC1" s="7"/>
      <c r="EWD1" s="7"/>
      <c r="EWE1" s="7"/>
      <c r="EWF1" s="7"/>
      <c r="EWG1" s="7"/>
      <c r="EWH1" s="7"/>
      <c r="EWI1" s="7"/>
      <c r="EWJ1" s="7"/>
      <c r="EWK1" s="7"/>
      <c r="EWL1" s="7"/>
      <c r="EWM1" s="7"/>
      <c r="EWN1" s="7"/>
      <c r="EWO1" s="7"/>
      <c r="EWP1" s="7"/>
      <c r="EWQ1" s="7"/>
      <c r="EWR1" s="7"/>
      <c r="EWS1" s="7"/>
      <c r="EWT1" s="7"/>
      <c r="EWU1" s="7"/>
      <c r="EWV1" s="7"/>
      <c r="EWW1" s="7"/>
      <c r="EWX1" s="7"/>
      <c r="EWY1" s="7"/>
      <c r="EWZ1" s="7"/>
      <c r="EXA1" s="7"/>
      <c r="EXB1" s="7"/>
      <c r="EXC1" s="7"/>
      <c r="EXD1" s="7"/>
      <c r="EXE1" s="7"/>
      <c r="EXF1" s="7"/>
      <c r="EXG1" s="7"/>
      <c r="EXH1" s="7"/>
      <c r="EXI1" s="7"/>
      <c r="EXJ1" s="7"/>
      <c r="EXK1" s="7"/>
      <c r="EXL1" s="7"/>
      <c r="EXM1" s="7"/>
      <c r="EXN1" s="7"/>
      <c r="EXO1" s="7"/>
      <c r="EXP1" s="7"/>
      <c r="EXQ1" s="7"/>
      <c r="EXR1" s="7"/>
      <c r="EXS1" s="7"/>
      <c r="EXT1" s="7"/>
      <c r="EXU1" s="7"/>
      <c r="EXV1" s="7"/>
      <c r="EXW1" s="7"/>
      <c r="EXX1" s="7"/>
      <c r="EXY1" s="7"/>
      <c r="EXZ1" s="7"/>
      <c r="EYA1" s="7"/>
      <c r="EYB1" s="7"/>
      <c r="EYC1" s="7"/>
      <c r="EYD1" s="7"/>
      <c r="EYE1" s="7"/>
      <c r="EYF1" s="7"/>
      <c r="EYG1" s="7"/>
      <c r="EYH1" s="7"/>
      <c r="EYI1" s="7"/>
      <c r="EYJ1" s="7"/>
      <c r="EYK1" s="7"/>
      <c r="EYL1" s="7"/>
      <c r="EYM1" s="7"/>
      <c r="EYN1" s="7"/>
      <c r="EYO1" s="7"/>
      <c r="EYP1" s="7"/>
      <c r="EYQ1" s="7"/>
      <c r="EYR1" s="7"/>
      <c r="EYS1" s="7"/>
      <c r="EYT1" s="7"/>
      <c r="EYU1" s="7"/>
      <c r="EYV1" s="7"/>
      <c r="EYW1" s="7"/>
      <c r="EYX1" s="7"/>
      <c r="EYY1" s="7"/>
      <c r="EYZ1" s="7"/>
      <c r="EZA1" s="7"/>
      <c r="EZB1" s="7"/>
      <c r="EZC1" s="7"/>
      <c r="EZD1" s="7"/>
      <c r="EZE1" s="7"/>
      <c r="EZF1" s="7"/>
      <c r="EZG1" s="7"/>
      <c r="EZH1" s="7"/>
      <c r="EZI1" s="7"/>
      <c r="EZJ1" s="7"/>
      <c r="EZK1" s="7"/>
      <c r="EZL1" s="7"/>
      <c r="EZM1" s="7"/>
      <c r="EZN1" s="7"/>
      <c r="EZO1" s="7"/>
      <c r="EZP1" s="7"/>
      <c r="EZQ1" s="7"/>
      <c r="EZR1" s="7"/>
      <c r="EZS1" s="7"/>
      <c r="EZT1" s="7"/>
      <c r="EZU1" s="7"/>
      <c r="EZV1" s="7"/>
      <c r="EZW1" s="7"/>
      <c r="EZX1" s="7"/>
      <c r="EZY1" s="7"/>
      <c r="EZZ1" s="7"/>
      <c r="FAA1" s="7"/>
      <c r="FAB1" s="7"/>
      <c r="FAC1" s="7"/>
      <c r="FAD1" s="7"/>
      <c r="FAE1" s="7"/>
      <c r="FAF1" s="7"/>
      <c r="FAG1" s="7"/>
      <c r="FAH1" s="7"/>
      <c r="FAI1" s="7"/>
      <c r="FAJ1" s="7"/>
      <c r="FAK1" s="7"/>
      <c r="FAL1" s="7"/>
      <c r="FAM1" s="7"/>
      <c r="FAN1" s="7"/>
      <c r="FAO1" s="7"/>
      <c r="FAP1" s="7"/>
      <c r="FAQ1" s="7"/>
      <c r="FAR1" s="7"/>
      <c r="FAS1" s="7"/>
      <c r="FAT1" s="7"/>
      <c r="FAU1" s="7"/>
      <c r="FAV1" s="7"/>
      <c r="FAW1" s="7"/>
      <c r="FAX1" s="7"/>
      <c r="FAY1" s="7"/>
      <c r="FAZ1" s="7"/>
      <c r="FBA1" s="7"/>
      <c r="FBB1" s="7"/>
      <c r="FBC1" s="7"/>
      <c r="FBD1" s="7"/>
      <c r="FBE1" s="7"/>
      <c r="FBF1" s="7"/>
      <c r="FBG1" s="7"/>
      <c r="FBH1" s="7"/>
      <c r="FBI1" s="7"/>
      <c r="FBJ1" s="7"/>
      <c r="FBK1" s="7"/>
      <c r="FBL1" s="7"/>
      <c r="FBM1" s="7"/>
      <c r="FBN1" s="7"/>
      <c r="FBO1" s="7"/>
      <c r="FBP1" s="7"/>
      <c r="FBQ1" s="7"/>
      <c r="FBR1" s="7"/>
      <c r="FBS1" s="7"/>
      <c r="FBT1" s="7"/>
      <c r="FBU1" s="7"/>
      <c r="FBV1" s="7"/>
      <c r="FBW1" s="7"/>
      <c r="FBX1" s="7"/>
      <c r="FBY1" s="7"/>
      <c r="FBZ1" s="7"/>
      <c r="FCA1" s="7"/>
      <c r="FCB1" s="7"/>
      <c r="FCC1" s="7"/>
      <c r="FCD1" s="7"/>
      <c r="FCE1" s="7"/>
      <c r="FCF1" s="7"/>
      <c r="FCG1" s="7"/>
      <c r="FCH1" s="7"/>
      <c r="FCI1" s="7"/>
      <c r="FCJ1" s="7"/>
      <c r="FCK1" s="7"/>
      <c r="FCL1" s="7"/>
      <c r="FCM1" s="7"/>
      <c r="FCN1" s="7"/>
      <c r="FCO1" s="7"/>
      <c r="FCP1" s="7"/>
      <c r="FCQ1" s="7"/>
      <c r="FCR1" s="7"/>
      <c r="FCS1" s="7"/>
      <c r="FCT1" s="7"/>
      <c r="FCU1" s="7"/>
      <c r="FCV1" s="7"/>
      <c r="FCW1" s="7"/>
      <c r="FCX1" s="7"/>
      <c r="FCY1" s="7"/>
      <c r="FCZ1" s="7"/>
      <c r="FDA1" s="7"/>
      <c r="FDB1" s="7"/>
      <c r="FDC1" s="7"/>
      <c r="FDD1" s="7"/>
      <c r="FDE1" s="7"/>
      <c r="FDF1" s="7"/>
      <c r="FDG1" s="7"/>
      <c r="FDH1" s="7"/>
      <c r="FDI1" s="7"/>
      <c r="FDJ1" s="7"/>
      <c r="FDK1" s="7"/>
      <c r="FDL1" s="7"/>
      <c r="FDM1" s="7"/>
      <c r="FDN1" s="7"/>
      <c r="FDO1" s="7"/>
      <c r="FDP1" s="7"/>
      <c r="FDQ1" s="7"/>
      <c r="FDR1" s="7"/>
      <c r="FDS1" s="7"/>
      <c r="FDT1" s="7"/>
      <c r="FDU1" s="7"/>
      <c r="FDV1" s="7"/>
      <c r="FDW1" s="7"/>
      <c r="FDX1" s="7"/>
      <c r="FDY1" s="7"/>
      <c r="FDZ1" s="7"/>
      <c r="FEA1" s="7"/>
      <c r="FEB1" s="7"/>
      <c r="FEC1" s="7"/>
      <c r="FED1" s="7"/>
      <c r="FEE1" s="7"/>
      <c r="FEF1" s="7"/>
      <c r="FEG1" s="7"/>
      <c r="FEH1" s="7"/>
      <c r="FEI1" s="7"/>
      <c r="FEJ1" s="7"/>
      <c r="FEK1" s="7"/>
      <c r="FEL1" s="7"/>
      <c r="FEM1" s="7"/>
      <c r="FEN1" s="7"/>
      <c r="FEO1" s="7"/>
      <c r="FEP1" s="7"/>
      <c r="FEQ1" s="7"/>
      <c r="FER1" s="7"/>
      <c r="FES1" s="7"/>
      <c r="FET1" s="7"/>
      <c r="FEU1" s="7"/>
      <c r="FEV1" s="7"/>
      <c r="FEW1" s="7"/>
      <c r="FEX1" s="7"/>
      <c r="FEY1" s="7"/>
      <c r="FEZ1" s="7"/>
      <c r="FFA1" s="7"/>
      <c r="FFB1" s="7"/>
      <c r="FFC1" s="7"/>
      <c r="FFD1" s="7"/>
      <c r="FFE1" s="7"/>
      <c r="FFF1" s="7"/>
      <c r="FFG1" s="7"/>
      <c r="FFH1" s="7"/>
      <c r="FFI1" s="7"/>
      <c r="FFJ1" s="7"/>
      <c r="FFK1" s="7"/>
      <c r="FFL1" s="7"/>
      <c r="FFM1" s="7"/>
      <c r="FFN1" s="7"/>
      <c r="FFO1" s="7"/>
      <c r="FFP1" s="7"/>
      <c r="FFQ1" s="7"/>
      <c r="FFR1" s="7"/>
      <c r="FFS1" s="7"/>
      <c r="FFT1" s="7"/>
      <c r="FFU1" s="7"/>
      <c r="FFV1" s="7"/>
      <c r="FFW1" s="7"/>
      <c r="FFX1" s="7"/>
      <c r="FFY1" s="7"/>
      <c r="FFZ1" s="7"/>
      <c r="FGA1" s="7"/>
      <c r="FGB1" s="7"/>
      <c r="FGC1" s="7"/>
      <c r="FGD1" s="7"/>
      <c r="FGE1" s="7"/>
      <c r="FGF1" s="7"/>
      <c r="FGG1" s="7"/>
      <c r="FGH1" s="7"/>
      <c r="FGI1" s="7"/>
      <c r="FGJ1" s="7"/>
      <c r="FGK1" s="7"/>
      <c r="FGL1" s="7"/>
      <c r="FGM1" s="7"/>
      <c r="FGN1" s="7"/>
      <c r="FGO1" s="7"/>
      <c r="FGP1" s="7"/>
      <c r="FGQ1" s="7"/>
      <c r="FGR1" s="7"/>
      <c r="FGS1" s="7"/>
      <c r="FGT1" s="7"/>
      <c r="FGU1" s="7"/>
      <c r="FGV1" s="7"/>
      <c r="FGW1" s="7"/>
      <c r="FGX1" s="7"/>
      <c r="FGY1" s="7"/>
      <c r="FGZ1" s="7"/>
      <c r="FHA1" s="7"/>
      <c r="FHB1" s="7"/>
      <c r="FHC1" s="7"/>
      <c r="FHD1" s="7"/>
      <c r="FHE1" s="7"/>
      <c r="FHF1" s="7"/>
      <c r="FHG1" s="7"/>
      <c r="FHH1" s="7"/>
      <c r="FHI1" s="7"/>
      <c r="FHJ1" s="7"/>
      <c r="FHK1" s="7"/>
      <c r="FHL1" s="7"/>
      <c r="FHM1" s="7"/>
      <c r="FHN1" s="7"/>
      <c r="FHO1" s="7"/>
      <c r="FHP1" s="7"/>
      <c r="FHQ1" s="7"/>
      <c r="FHR1" s="7"/>
      <c r="FHS1" s="7"/>
      <c r="FHT1" s="7"/>
      <c r="FHU1" s="7"/>
      <c r="FHV1" s="7"/>
      <c r="FHW1" s="7"/>
      <c r="FHX1" s="7"/>
      <c r="FHY1" s="7"/>
      <c r="FHZ1" s="7"/>
      <c r="FIA1" s="7"/>
      <c r="FIB1" s="7"/>
      <c r="FIC1" s="7"/>
      <c r="FID1" s="7"/>
      <c r="FIE1" s="7"/>
      <c r="FIF1" s="7"/>
      <c r="FIG1" s="7"/>
      <c r="FIH1" s="7"/>
      <c r="FII1" s="7"/>
      <c r="FIJ1" s="7"/>
      <c r="FIK1" s="7"/>
      <c r="FIL1" s="7"/>
      <c r="FIM1" s="7"/>
      <c r="FIN1" s="7"/>
      <c r="FIO1" s="7"/>
      <c r="FIP1" s="7"/>
      <c r="FIQ1" s="7"/>
      <c r="FIR1" s="7"/>
      <c r="FIS1" s="7"/>
      <c r="FIT1" s="7"/>
      <c r="FIU1" s="7"/>
      <c r="FIV1" s="7"/>
      <c r="FIW1" s="7"/>
      <c r="FIX1" s="7"/>
      <c r="FIY1" s="7"/>
      <c r="FIZ1" s="7"/>
      <c r="FJA1" s="7"/>
      <c r="FJB1" s="7"/>
      <c r="FJC1" s="7"/>
      <c r="FJD1" s="7"/>
      <c r="FJE1" s="7"/>
      <c r="FJF1" s="7"/>
      <c r="FJG1" s="7"/>
      <c r="FJH1" s="7"/>
      <c r="FJI1" s="7"/>
      <c r="FJJ1" s="7"/>
      <c r="FJK1" s="7"/>
      <c r="FJL1" s="7"/>
      <c r="FJM1" s="7"/>
      <c r="FJN1" s="7"/>
      <c r="FJO1" s="7"/>
      <c r="FJP1" s="7"/>
      <c r="FJQ1" s="7"/>
      <c r="FJR1" s="7"/>
      <c r="FJS1" s="7"/>
      <c r="FJT1" s="7"/>
      <c r="FJU1" s="7"/>
      <c r="FJV1" s="7"/>
      <c r="FJW1" s="7"/>
      <c r="FJX1" s="7"/>
      <c r="FJY1" s="7"/>
      <c r="FJZ1" s="7"/>
      <c r="FKA1" s="7"/>
      <c r="FKB1" s="7"/>
      <c r="FKC1" s="7"/>
      <c r="FKD1" s="7"/>
      <c r="FKE1" s="7"/>
      <c r="FKF1" s="7"/>
      <c r="FKG1" s="7"/>
      <c r="FKH1" s="7"/>
      <c r="FKI1" s="7"/>
      <c r="FKJ1" s="7"/>
      <c r="FKK1" s="7"/>
      <c r="FKL1" s="7"/>
      <c r="FKM1" s="7"/>
      <c r="FKN1" s="7"/>
      <c r="FKO1" s="7"/>
      <c r="FKP1" s="7"/>
      <c r="FKQ1" s="7"/>
      <c r="FKR1" s="7"/>
      <c r="FKS1" s="7"/>
      <c r="FKT1" s="7"/>
      <c r="FKU1" s="7"/>
      <c r="FKV1" s="7"/>
      <c r="FKW1" s="7"/>
      <c r="FKX1" s="7"/>
      <c r="FKY1" s="7"/>
      <c r="FKZ1" s="7"/>
      <c r="FLA1" s="7"/>
      <c r="FLB1" s="7"/>
      <c r="FLC1" s="7"/>
      <c r="FLD1" s="7"/>
      <c r="FLE1" s="7"/>
      <c r="FLF1" s="7"/>
      <c r="FLG1" s="7"/>
      <c r="FLH1" s="7"/>
      <c r="FLI1" s="7"/>
      <c r="FLJ1" s="7"/>
      <c r="FLK1" s="7"/>
      <c r="FLL1" s="7"/>
      <c r="FLM1" s="7"/>
      <c r="FLN1" s="7"/>
      <c r="FLO1" s="7"/>
      <c r="FLP1" s="7"/>
      <c r="FLQ1" s="7"/>
      <c r="FLR1" s="7"/>
      <c r="FLS1" s="7"/>
      <c r="FLT1" s="7"/>
      <c r="FLU1" s="7"/>
      <c r="FLV1" s="7"/>
      <c r="FLW1" s="7"/>
      <c r="FLX1" s="7"/>
      <c r="FLY1" s="7"/>
      <c r="FLZ1" s="7"/>
      <c r="FMA1" s="7"/>
      <c r="FMB1" s="7"/>
      <c r="FMC1" s="7"/>
      <c r="FMD1" s="7"/>
      <c r="FME1" s="7"/>
      <c r="FMF1" s="7"/>
      <c r="FMG1" s="7"/>
      <c r="FMH1" s="7"/>
      <c r="FMI1" s="7"/>
      <c r="FMJ1" s="7"/>
      <c r="FMK1" s="7"/>
      <c r="FML1" s="7"/>
      <c r="FMM1" s="7"/>
      <c r="FMN1" s="7"/>
      <c r="FMO1" s="7"/>
      <c r="FMP1" s="7"/>
      <c r="FMQ1" s="7"/>
      <c r="FMR1" s="7"/>
      <c r="FMS1" s="7"/>
      <c r="FMT1" s="7"/>
      <c r="FMU1" s="7"/>
      <c r="FMV1" s="7"/>
      <c r="FMW1" s="7"/>
      <c r="FMX1" s="7"/>
      <c r="FMY1" s="7"/>
      <c r="FMZ1" s="7"/>
      <c r="FNA1" s="7"/>
      <c r="FNB1" s="7"/>
      <c r="FNC1" s="7"/>
      <c r="FND1" s="7"/>
      <c r="FNE1" s="7"/>
      <c r="FNF1" s="7"/>
      <c r="FNG1" s="7"/>
      <c r="FNH1" s="7"/>
      <c r="FNI1" s="7"/>
      <c r="FNJ1" s="7"/>
      <c r="FNK1" s="7"/>
      <c r="FNL1" s="7"/>
      <c r="FNM1" s="7"/>
      <c r="FNN1" s="7"/>
      <c r="FNO1" s="7"/>
      <c r="FNP1" s="7"/>
      <c r="FNQ1" s="7"/>
      <c r="FNR1" s="7"/>
      <c r="FNS1" s="7"/>
      <c r="FNT1" s="7"/>
      <c r="FNU1" s="7"/>
      <c r="FNV1" s="7"/>
      <c r="FNW1" s="7"/>
      <c r="FNX1" s="7"/>
      <c r="FNY1" s="7"/>
      <c r="FNZ1" s="7"/>
      <c r="FOA1" s="7"/>
      <c r="FOB1" s="7"/>
      <c r="FOC1" s="7"/>
      <c r="FOD1" s="7"/>
      <c r="FOE1" s="7"/>
      <c r="FOF1" s="7"/>
      <c r="FOG1" s="7"/>
      <c r="FOH1" s="7"/>
      <c r="FOI1" s="7"/>
      <c r="FOJ1" s="7"/>
      <c r="FOK1" s="7"/>
      <c r="FOL1" s="7"/>
      <c r="FOM1" s="7"/>
      <c r="FON1" s="7"/>
      <c r="FOO1" s="7"/>
      <c r="FOP1" s="7"/>
      <c r="FOQ1" s="7"/>
      <c r="FOR1" s="7"/>
      <c r="FOS1" s="7"/>
      <c r="FOT1" s="7"/>
      <c r="FOU1" s="7"/>
      <c r="FOV1" s="7"/>
      <c r="FOW1" s="7"/>
      <c r="FOX1" s="7"/>
      <c r="FOY1" s="7"/>
      <c r="FOZ1" s="7"/>
      <c r="FPA1" s="7"/>
      <c r="FPB1" s="7"/>
      <c r="FPC1" s="7"/>
      <c r="FPD1" s="7"/>
      <c r="FPE1" s="7"/>
      <c r="FPF1" s="7"/>
      <c r="FPG1" s="7"/>
      <c r="FPH1" s="7"/>
      <c r="FPI1" s="7"/>
      <c r="FPJ1" s="7"/>
      <c r="FPK1" s="7"/>
      <c r="FPL1" s="7"/>
      <c r="FPM1" s="7"/>
      <c r="FPN1" s="7"/>
      <c r="FPO1" s="7"/>
      <c r="FPP1" s="7"/>
      <c r="FPQ1" s="7"/>
      <c r="FPR1" s="7"/>
      <c r="FPS1" s="7"/>
      <c r="FPT1" s="7"/>
      <c r="FPU1" s="7"/>
      <c r="FPV1" s="7"/>
      <c r="FPW1" s="7"/>
      <c r="FPX1" s="7"/>
      <c r="FPY1" s="7"/>
      <c r="FPZ1" s="7"/>
      <c r="FQA1" s="7"/>
      <c r="FQB1" s="7"/>
      <c r="FQC1" s="7"/>
      <c r="FQD1" s="7"/>
      <c r="FQE1" s="7"/>
      <c r="FQF1" s="7"/>
      <c r="FQG1" s="7"/>
      <c r="FQH1" s="7"/>
      <c r="FQI1" s="7"/>
      <c r="FQJ1" s="7"/>
      <c r="FQK1" s="7"/>
      <c r="FQL1" s="7"/>
      <c r="FQM1" s="7"/>
      <c r="FQN1" s="7"/>
      <c r="FQO1" s="7"/>
      <c r="FQP1" s="7"/>
      <c r="FQQ1" s="7"/>
      <c r="FQR1" s="7"/>
      <c r="FQS1" s="7"/>
      <c r="FQT1" s="7"/>
      <c r="FQU1" s="7"/>
      <c r="FQV1" s="7"/>
      <c r="FQW1" s="7"/>
      <c r="FQX1" s="7"/>
      <c r="FQY1" s="7"/>
      <c r="FQZ1" s="7"/>
      <c r="FRA1" s="7"/>
      <c r="FRB1" s="7"/>
      <c r="FRC1" s="7"/>
      <c r="FRD1" s="7"/>
      <c r="FRE1" s="7"/>
      <c r="FRF1" s="7"/>
      <c r="FRG1" s="7"/>
      <c r="FRH1" s="7"/>
      <c r="FRI1" s="7"/>
      <c r="FRJ1" s="7"/>
      <c r="FRK1" s="7"/>
      <c r="FRL1" s="7"/>
      <c r="FRM1" s="7"/>
      <c r="FRN1" s="7"/>
      <c r="FRO1" s="7"/>
      <c r="FRP1" s="7"/>
      <c r="FRQ1" s="7"/>
      <c r="FRR1" s="7"/>
      <c r="FRS1" s="7"/>
      <c r="FRT1" s="7"/>
      <c r="FRU1" s="7"/>
      <c r="FRV1" s="7"/>
      <c r="FRW1" s="7"/>
      <c r="FRX1" s="7"/>
      <c r="FRY1" s="7"/>
      <c r="FRZ1" s="7"/>
      <c r="FSA1" s="7"/>
      <c r="FSB1" s="7"/>
      <c r="FSC1" s="7"/>
      <c r="FSD1" s="7"/>
      <c r="FSE1" s="7"/>
      <c r="FSF1" s="7"/>
      <c r="FSG1" s="7"/>
      <c r="FSH1" s="7"/>
      <c r="FSI1" s="7"/>
      <c r="FSJ1" s="7"/>
      <c r="FSK1" s="7"/>
      <c r="FSL1" s="7"/>
      <c r="FSM1" s="7"/>
      <c r="FSN1" s="7"/>
      <c r="FSO1" s="7"/>
      <c r="FSP1" s="7"/>
      <c r="FSQ1" s="7"/>
      <c r="FSR1" s="7"/>
      <c r="FSS1" s="7"/>
      <c r="FST1" s="7"/>
      <c r="FSU1" s="7"/>
      <c r="FSV1" s="7"/>
      <c r="FSW1" s="7"/>
      <c r="FSX1" s="7"/>
      <c r="FSY1" s="7"/>
      <c r="FSZ1" s="7"/>
      <c r="FTA1" s="7"/>
      <c r="FTB1" s="7"/>
      <c r="FTC1" s="7"/>
      <c r="FTD1" s="7"/>
      <c r="FTE1" s="7"/>
      <c r="FTF1" s="7"/>
      <c r="FTG1" s="7"/>
      <c r="FTH1" s="7"/>
      <c r="FTI1" s="7"/>
      <c r="FTJ1" s="7"/>
      <c r="FTK1" s="7"/>
      <c r="FTL1" s="7"/>
      <c r="FTM1" s="7"/>
      <c r="FTN1" s="7"/>
      <c r="FTO1" s="7"/>
      <c r="FTP1" s="7"/>
      <c r="FTQ1" s="7"/>
      <c r="FTR1" s="7"/>
      <c r="FTS1" s="7"/>
      <c r="FTT1" s="7"/>
      <c r="FTU1" s="7"/>
      <c r="FTV1" s="7"/>
      <c r="FTW1" s="7"/>
      <c r="FTX1" s="7"/>
      <c r="FTY1" s="7"/>
      <c r="FTZ1" s="7"/>
      <c r="FUA1" s="7"/>
      <c r="FUB1" s="7"/>
      <c r="FUC1" s="7"/>
      <c r="FUD1" s="7"/>
      <c r="FUE1" s="7"/>
      <c r="FUF1" s="7"/>
      <c r="FUG1" s="7"/>
      <c r="FUH1" s="7"/>
      <c r="FUI1" s="7"/>
      <c r="FUJ1" s="7"/>
      <c r="FUK1" s="7"/>
      <c r="FUL1" s="7"/>
      <c r="FUM1" s="7"/>
      <c r="FUN1" s="7"/>
      <c r="FUO1" s="7"/>
      <c r="FUP1" s="7"/>
      <c r="FUQ1" s="7"/>
      <c r="FUR1" s="7"/>
      <c r="FUS1" s="7"/>
      <c r="FUT1" s="7"/>
      <c r="FUU1" s="7"/>
      <c r="FUV1" s="7"/>
      <c r="FUW1" s="7"/>
      <c r="FUX1" s="7"/>
      <c r="FUY1" s="7"/>
      <c r="FUZ1" s="7"/>
      <c r="FVA1" s="7"/>
      <c r="FVB1" s="7"/>
      <c r="FVC1" s="7"/>
      <c r="FVD1" s="7"/>
      <c r="FVE1" s="7"/>
      <c r="FVF1" s="7"/>
      <c r="FVG1" s="7"/>
      <c r="FVH1" s="7"/>
      <c r="FVI1" s="7"/>
      <c r="FVJ1" s="7"/>
      <c r="FVK1" s="7"/>
      <c r="FVL1" s="7"/>
      <c r="FVM1" s="7"/>
      <c r="FVN1" s="7"/>
      <c r="FVO1" s="7"/>
      <c r="FVP1" s="7"/>
      <c r="FVQ1" s="7"/>
      <c r="FVR1" s="7"/>
      <c r="FVS1" s="7"/>
      <c r="FVT1" s="7"/>
      <c r="FVU1" s="7"/>
      <c r="FVV1" s="7"/>
      <c r="FVW1" s="7"/>
      <c r="FVX1" s="7"/>
      <c r="FVY1" s="7"/>
      <c r="FVZ1" s="7"/>
      <c r="FWA1" s="7"/>
      <c r="FWB1" s="7"/>
      <c r="FWC1" s="7"/>
      <c r="FWD1" s="7"/>
      <c r="FWE1" s="7"/>
      <c r="FWF1" s="7"/>
      <c r="FWG1" s="7"/>
      <c r="FWH1" s="7"/>
      <c r="FWI1" s="7"/>
      <c r="FWJ1" s="7"/>
      <c r="FWK1" s="7"/>
      <c r="FWL1" s="7"/>
      <c r="FWM1" s="7"/>
      <c r="FWN1" s="7"/>
      <c r="FWO1" s="7"/>
      <c r="FWP1" s="7"/>
      <c r="FWQ1" s="7"/>
      <c r="FWR1" s="7"/>
      <c r="FWS1" s="7"/>
      <c r="FWT1" s="7"/>
      <c r="FWU1" s="7"/>
      <c r="FWV1" s="7"/>
      <c r="FWW1" s="7"/>
      <c r="FWX1" s="7"/>
      <c r="FWY1" s="7"/>
      <c r="FWZ1" s="7"/>
      <c r="FXA1" s="7"/>
      <c r="FXB1" s="7"/>
      <c r="FXC1" s="7"/>
      <c r="FXD1" s="7"/>
      <c r="FXE1" s="7"/>
      <c r="FXF1" s="7"/>
      <c r="FXG1" s="7"/>
      <c r="FXH1" s="7"/>
      <c r="FXI1" s="7"/>
      <c r="FXJ1" s="7"/>
      <c r="FXK1" s="7"/>
      <c r="FXL1" s="7"/>
      <c r="FXM1" s="7"/>
      <c r="FXN1" s="7"/>
      <c r="FXO1" s="7"/>
      <c r="FXP1" s="7"/>
      <c r="FXQ1" s="7"/>
      <c r="FXR1" s="7"/>
      <c r="FXS1" s="7"/>
      <c r="FXT1" s="7"/>
      <c r="FXU1" s="7"/>
      <c r="FXV1" s="7"/>
      <c r="FXW1" s="7"/>
      <c r="FXX1" s="7"/>
      <c r="FXY1" s="7"/>
      <c r="FXZ1" s="7"/>
      <c r="FYA1" s="7"/>
      <c r="FYB1" s="7"/>
      <c r="FYC1" s="7"/>
      <c r="FYD1" s="7"/>
      <c r="FYE1" s="7"/>
      <c r="FYF1" s="7"/>
      <c r="FYG1" s="7"/>
      <c r="FYH1" s="7"/>
      <c r="FYI1" s="7"/>
      <c r="FYJ1" s="7"/>
      <c r="FYK1" s="7"/>
      <c r="FYL1" s="7"/>
      <c r="FYM1" s="7"/>
      <c r="FYN1" s="7"/>
      <c r="FYO1" s="7"/>
      <c r="FYP1" s="7"/>
      <c r="FYQ1" s="7"/>
      <c r="FYR1" s="7"/>
      <c r="FYS1" s="7"/>
      <c r="FYT1" s="7"/>
      <c r="FYU1" s="7"/>
      <c r="FYV1" s="7"/>
      <c r="FYW1" s="7"/>
      <c r="FYX1" s="7"/>
      <c r="FYY1" s="7"/>
      <c r="FYZ1" s="7"/>
      <c r="FZA1" s="7"/>
      <c r="FZB1" s="7"/>
      <c r="FZC1" s="7"/>
      <c r="FZD1" s="7"/>
      <c r="FZE1" s="7"/>
      <c r="FZF1" s="7"/>
      <c r="FZG1" s="7"/>
      <c r="FZH1" s="7"/>
      <c r="FZI1" s="7"/>
      <c r="FZJ1" s="7"/>
      <c r="FZK1" s="7"/>
      <c r="FZL1" s="7"/>
      <c r="FZM1" s="7"/>
      <c r="FZN1" s="7"/>
      <c r="FZO1" s="7"/>
      <c r="FZP1" s="7"/>
      <c r="FZQ1" s="7"/>
      <c r="FZR1" s="7"/>
      <c r="FZS1" s="7"/>
      <c r="FZT1" s="7"/>
      <c r="FZU1" s="7"/>
      <c r="FZV1" s="7"/>
      <c r="FZW1" s="7"/>
      <c r="FZX1" s="7"/>
      <c r="FZY1" s="7"/>
      <c r="FZZ1" s="7"/>
      <c r="GAA1" s="7"/>
      <c r="GAB1" s="7"/>
      <c r="GAC1" s="7"/>
      <c r="GAD1" s="7"/>
      <c r="GAE1" s="7"/>
      <c r="GAF1" s="7"/>
      <c r="GAG1" s="7"/>
      <c r="GAH1" s="7"/>
      <c r="GAI1" s="7"/>
      <c r="GAJ1" s="7"/>
      <c r="GAK1" s="7"/>
      <c r="GAL1" s="7"/>
      <c r="GAM1" s="7"/>
      <c r="GAN1" s="7"/>
      <c r="GAO1" s="7"/>
      <c r="GAP1" s="7"/>
      <c r="GAQ1" s="7"/>
      <c r="GAR1" s="7"/>
      <c r="GAS1" s="7"/>
      <c r="GAT1" s="7"/>
      <c r="GAU1" s="7"/>
      <c r="GAV1" s="7"/>
      <c r="GAW1" s="7"/>
      <c r="GAX1" s="7"/>
      <c r="GAY1" s="7"/>
      <c r="GAZ1" s="7"/>
      <c r="GBA1" s="7"/>
      <c r="GBB1" s="7"/>
      <c r="GBC1" s="7"/>
      <c r="GBD1" s="7"/>
      <c r="GBE1" s="7"/>
      <c r="GBF1" s="7"/>
      <c r="GBG1" s="7"/>
      <c r="GBH1" s="7"/>
      <c r="GBI1" s="7"/>
      <c r="GBJ1" s="7"/>
      <c r="GBK1" s="7"/>
      <c r="GBL1" s="7"/>
      <c r="GBM1" s="7"/>
      <c r="GBN1" s="7"/>
      <c r="GBO1" s="7"/>
      <c r="GBP1" s="7"/>
      <c r="GBQ1" s="7"/>
      <c r="GBR1" s="7"/>
      <c r="GBS1" s="7"/>
      <c r="GBT1" s="7"/>
      <c r="GBU1" s="7"/>
      <c r="GBV1" s="7"/>
      <c r="GBW1" s="7"/>
      <c r="GBX1" s="7"/>
      <c r="GBY1" s="7"/>
      <c r="GBZ1" s="7"/>
      <c r="GCA1" s="7"/>
      <c r="GCB1" s="7"/>
      <c r="GCC1" s="7"/>
      <c r="GCD1" s="7"/>
      <c r="GCE1" s="7"/>
      <c r="GCF1" s="7"/>
      <c r="GCG1" s="7"/>
      <c r="GCH1" s="7"/>
      <c r="GCI1" s="7"/>
      <c r="GCJ1" s="7"/>
      <c r="GCK1" s="7"/>
      <c r="GCL1" s="7"/>
      <c r="GCM1" s="7"/>
      <c r="GCN1" s="7"/>
      <c r="GCO1" s="7"/>
      <c r="GCP1" s="7"/>
      <c r="GCQ1" s="7"/>
      <c r="GCR1" s="7"/>
      <c r="GCS1" s="7"/>
      <c r="GCT1" s="7"/>
      <c r="GCU1" s="7"/>
      <c r="GCV1" s="7"/>
      <c r="GCW1" s="7"/>
      <c r="GCX1" s="7"/>
      <c r="GCY1" s="7"/>
      <c r="GCZ1" s="7"/>
      <c r="GDA1" s="7"/>
      <c r="GDB1" s="7"/>
      <c r="GDC1" s="7"/>
      <c r="GDD1" s="7"/>
      <c r="GDE1" s="7"/>
      <c r="GDF1" s="7"/>
      <c r="GDG1" s="7"/>
      <c r="GDH1" s="7"/>
      <c r="GDI1" s="7"/>
      <c r="GDJ1" s="7"/>
      <c r="GDK1" s="7"/>
      <c r="GDL1" s="7"/>
      <c r="GDM1" s="7"/>
      <c r="GDN1" s="7"/>
      <c r="GDO1" s="7"/>
      <c r="GDP1" s="7"/>
      <c r="GDQ1" s="7"/>
      <c r="GDR1" s="7"/>
      <c r="GDS1" s="7"/>
      <c r="GDT1" s="7"/>
      <c r="GDU1" s="7"/>
      <c r="GDV1" s="7"/>
      <c r="GDW1" s="7"/>
      <c r="GDX1" s="7"/>
      <c r="GDY1" s="7"/>
      <c r="GDZ1" s="7"/>
      <c r="GEA1" s="7"/>
      <c r="GEB1" s="7"/>
      <c r="GEC1" s="7"/>
      <c r="GED1" s="7"/>
      <c r="GEE1" s="7"/>
      <c r="GEF1" s="7"/>
      <c r="GEG1" s="7"/>
      <c r="GEH1" s="7"/>
      <c r="GEI1" s="7"/>
      <c r="GEJ1" s="7"/>
      <c r="GEK1" s="7"/>
      <c r="GEL1" s="7"/>
      <c r="GEM1" s="7"/>
      <c r="GEN1" s="7"/>
      <c r="GEO1" s="7"/>
      <c r="GEP1" s="7"/>
      <c r="GEQ1" s="7"/>
      <c r="GER1" s="7"/>
      <c r="GES1" s="7"/>
      <c r="GET1" s="7"/>
      <c r="GEU1" s="7"/>
      <c r="GEV1" s="7"/>
      <c r="GEW1" s="7"/>
      <c r="GEX1" s="7"/>
      <c r="GEY1" s="7"/>
      <c r="GEZ1" s="7"/>
      <c r="GFA1" s="7"/>
      <c r="GFB1" s="7"/>
      <c r="GFC1" s="7"/>
      <c r="GFD1" s="7"/>
      <c r="GFE1" s="7"/>
      <c r="GFF1" s="7"/>
      <c r="GFG1" s="7"/>
      <c r="GFH1" s="7"/>
      <c r="GFI1" s="7"/>
      <c r="GFJ1" s="7"/>
      <c r="GFK1" s="7"/>
      <c r="GFL1" s="7"/>
      <c r="GFM1" s="7"/>
      <c r="GFN1" s="7"/>
      <c r="GFO1" s="7"/>
      <c r="GFP1" s="7"/>
      <c r="GFQ1" s="7"/>
      <c r="GFR1" s="7"/>
      <c r="GFS1" s="7"/>
      <c r="GFT1" s="7"/>
      <c r="GFU1" s="7"/>
      <c r="GFV1" s="7"/>
      <c r="GFW1" s="7"/>
      <c r="GFX1" s="7"/>
      <c r="GFY1" s="7"/>
      <c r="GFZ1" s="7"/>
      <c r="GGA1" s="7"/>
      <c r="GGB1" s="7"/>
      <c r="GGC1" s="7"/>
      <c r="GGD1" s="7"/>
      <c r="GGE1" s="7"/>
      <c r="GGF1" s="7"/>
      <c r="GGG1" s="7"/>
      <c r="GGH1" s="7"/>
      <c r="GGI1" s="7"/>
      <c r="GGJ1" s="7"/>
      <c r="GGK1" s="7"/>
      <c r="GGL1" s="7"/>
      <c r="GGM1" s="7"/>
      <c r="GGN1" s="7"/>
      <c r="GGO1" s="7"/>
      <c r="GGP1" s="7"/>
      <c r="GGQ1" s="7"/>
      <c r="GGR1" s="7"/>
      <c r="GGS1" s="7"/>
      <c r="GGT1" s="7"/>
      <c r="GGU1" s="7"/>
      <c r="GGV1" s="7"/>
      <c r="GGW1" s="7"/>
      <c r="GGX1" s="7"/>
      <c r="GGY1" s="7"/>
      <c r="GGZ1" s="7"/>
      <c r="GHA1" s="7"/>
      <c r="GHB1" s="7"/>
      <c r="GHC1" s="7"/>
      <c r="GHD1" s="7"/>
      <c r="GHE1" s="7"/>
      <c r="GHF1" s="7"/>
      <c r="GHG1" s="7"/>
      <c r="GHH1" s="7"/>
      <c r="GHI1" s="7"/>
      <c r="GHJ1" s="7"/>
      <c r="GHK1" s="7"/>
      <c r="GHL1" s="7"/>
      <c r="GHM1" s="7"/>
      <c r="GHN1" s="7"/>
      <c r="GHO1" s="7"/>
      <c r="GHP1" s="7"/>
      <c r="GHQ1" s="7"/>
      <c r="GHR1" s="7"/>
      <c r="GHS1" s="7"/>
      <c r="GHT1" s="7"/>
      <c r="GHU1" s="7"/>
      <c r="GHV1" s="7"/>
      <c r="GHW1" s="7"/>
      <c r="GHX1" s="7"/>
      <c r="GHY1" s="7"/>
      <c r="GHZ1" s="7"/>
      <c r="GIA1" s="7"/>
      <c r="GIB1" s="7"/>
      <c r="GIC1" s="7"/>
      <c r="GID1" s="7"/>
      <c r="GIE1" s="7"/>
      <c r="GIF1" s="7"/>
      <c r="GIG1" s="7"/>
      <c r="GIH1" s="7"/>
      <c r="GII1" s="7"/>
      <c r="GIJ1" s="7"/>
      <c r="GIK1" s="7"/>
      <c r="GIL1" s="7"/>
      <c r="GIM1" s="7"/>
      <c r="GIN1" s="7"/>
      <c r="GIO1" s="7"/>
      <c r="GIP1" s="7"/>
      <c r="GIQ1" s="7"/>
      <c r="GIR1" s="7"/>
      <c r="GIS1" s="7"/>
      <c r="GIT1" s="7"/>
      <c r="GIU1" s="7"/>
      <c r="GIV1" s="7"/>
      <c r="GIW1" s="7"/>
      <c r="GIX1" s="7"/>
      <c r="GIY1" s="7"/>
      <c r="GIZ1" s="7"/>
      <c r="GJA1" s="7"/>
      <c r="GJB1" s="7"/>
      <c r="GJC1" s="7"/>
      <c r="GJD1" s="7"/>
      <c r="GJE1" s="7"/>
      <c r="GJF1" s="7"/>
      <c r="GJG1" s="7"/>
      <c r="GJH1" s="7"/>
      <c r="GJI1" s="7"/>
      <c r="GJJ1" s="7"/>
      <c r="GJK1" s="7"/>
      <c r="GJL1" s="7"/>
      <c r="GJM1" s="7"/>
      <c r="GJN1" s="7"/>
      <c r="GJO1" s="7"/>
      <c r="GJP1" s="7"/>
      <c r="GJQ1" s="7"/>
      <c r="GJR1" s="7"/>
      <c r="GJS1" s="7"/>
      <c r="GJT1" s="7"/>
      <c r="GJU1" s="7"/>
      <c r="GJV1" s="7"/>
      <c r="GJW1" s="7"/>
      <c r="GJX1" s="7"/>
      <c r="GJY1" s="7"/>
      <c r="GJZ1" s="7"/>
      <c r="GKA1" s="7"/>
      <c r="GKB1" s="7"/>
      <c r="GKC1" s="7"/>
      <c r="GKD1" s="7"/>
      <c r="GKE1" s="7"/>
      <c r="GKF1" s="7"/>
      <c r="GKG1" s="7"/>
      <c r="GKH1" s="7"/>
      <c r="GKI1" s="7"/>
      <c r="GKJ1" s="7"/>
      <c r="GKK1" s="7"/>
      <c r="GKL1" s="7"/>
      <c r="GKM1" s="7"/>
      <c r="GKN1" s="7"/>
      <c r="GKO1" s="7"/>
      <c r="GKP1" s="7"/>
      <c r="GKQ1" s="7"/>
      <c r="GKR1" s="7"/>
      <c r="GKS1" s="7"/>
      <c r="GKT1" s="7"/>
      <c r="GKU1" s="7"/>
      <c r="GKV1" s="7"/>
      <c r="GKW1" s="7"/>
      <c r="GKX1" s="7"/>
      <c r="GKY1" s="7"/>
      <c r="GKZ1" s="7"/>
      <c r="GLA1" s="7"/>
      <c r="GLB1" s="7"/>
      <c r="GLC1" s="7"/>
      <c r="GLD1" s="7"/>
      <c r="GLE1" s="7"/>
      <c r="GLF1" s="7"/>
      <c r="GLG1" s="7"/>
      <c r="GLH1" s="7"/>
      <c r="GLI1" s="7"/>
      <c r="GLJ1" s="7"/>
      <c r="GLK1" s="7"/>
      <c r="GLL1" s="7"/>
      <c r="GLM1" s="7"/>
      <c r="GLN1" s="7"/>
      <c r="GLO1" s="7"/>
      <c r="GLP1" s="7"/>
      <c r="GLQ1" s="7"/>
      <c r="GLR1" s="7"/>
      <c r="GLS1" s="7"/>
      <c r="GLT1" s="7"/>
      <c r="GLU1" s="7"/>
      <c r="GLV1" s="7"/>
      <c r="GLW1" s="7"/>
      <c r="GLX1" s="7"/>
      <c r="GLY1" s="7"/>
      <c r="GLZ1" s="7"/>
      <c r="GMA1" s="7"/>
      <c r="GMB1" s="7"/>
      <c r="GMC1" s="7"/>
      <c r="GMD1" s="7"/>
      <c r="GME1" s="7"/>
      <c r="GMF1" s="7"/>
      <c r="GMG1" s="7"/>
      <c r="GMH1" s="7"/>
      <c r="GMI1" s="7"/>
      <c r="GMJ1" s="7"/>
      <c r="GMK1" s="7"/>
      <c r="GML1" s="7"/>
      <c r="GMM1" s="7"/>
      <c r="GMN1" s="7"/>
      <c r="GMO1" s="7"/>
      <c r="GMP1" s="7"/>
      <c r="GMQ1" s="7"/>
      <c r="GMR1" s="7"/>
      <c r="GMS1" s="7"/>
      <c r="GMT1" s="7"/>
      <c r="GMU1" s="7"/>
      <c r="GMV1" s="7"/>
      <c r="GMW1" s="7"/>
      <c r="GMX1" s="7"/>
      <c r="GMY1" s="7"/>
      <c r="GMZ1" s="7"/>
      <c r="GNA1" s="7"/>
      <c r="GNB1" s="7"/>
      <c r="GNC1" s="7"/>
      <c r="GND1" s="7"/>
      <c r="GNE1" s="7"/>
      <c r="GNF1" s="7"/>
      <c r="GNG1" s="7"/>
      <c r="GNH1" s="7"/>
      <c r="GNI1" s="7"/>
      <c r="GNJ1" s="7"/>
      <c r="GNK1" s="7"/>
      <c r="GNL1" s="7"/>
      <c r="GNM1" s="7"/>
      <c r="GNN1" s="7"/>
      <c r="GNO1" s="7"/>
      <c r="GNP1" s="7"/>
      <c r="GNQ1" s="7"/>
      <c r="GNR1" s="7"/>
      <c r="GNS1" s="7"/>
      <c r="GNT1" s="7"/>
      <c r="GNU1" s="7"/>
      <c r="GNV1" s="7"/>
      <c r="GNW1" s="7"/>
      <c r="GNX1" s="7"/>
      <c r="GNY1" s="7"/>
      <c r="GNZ1" s="7"/>
      <c r="GOA1" s="7"/>
      <c r="GOB1" s="7"/>
      <c r="GOC1" s="7"/>
      <c r="GOD1" s="7"/>
      <c r="GOE1" s="7"/>
      <c r="GOF1" s="7"/>
      <c r="GOG1" s="7"/>
      <c r="GOH1" s="7"/>
      <c r="GOI1" s="7"/>
      <c r="GOJ1" s="7"/>
      <c r="GOK1" s="7"/>
      <c r="GOL1" s="7"/>
      <c r="GOM1" s="7"/>
      <c r="GON1" s="7"/>
      <c r="GOO1" s="7"/>
      <c r="GOP1" s="7"/>
      <c r="GOQ1" s="7"/>
      <c r="GOR1" s="7"/>
      <c r="GOS1" s="7"/>
      <c r="GOT1" s="7"/>
      <c r="GOU1" s="7"/>
      <c r="GOV1" s="7"/>
      <c r="GOW1" s="7"/>
      <c r="GOX1" s="7"/>
      <c r="GOY1" s="7"/>
      <c r="GOZ1" s="7"/>
      <c r="GPA1" s="7"/>
      <c r="GPB1" s="7"/>
      <c r="GPC1" s="7"/>
      <c r="GPD1" s="7"/>
      <c r="GPE1" s="7"/>
      <c r="GPF1" s="7"/>
      <c r="GPG1" s="7"/>
      <c r="GPH1" s="7"/>
      <c r="GPI1" s="7"/>
      <c r="GPJ1" s="7"/>
      <c r="GPK1" s="7"/>
      <c r="GPL1" s="7"/>
      <c r="GPM1" s="7"/>
      <c r="GPN1" s="7"/>
      <c r="GPO1" s="7"/>
      <c r="GPP1" s="7"/>
      <c r="GPQ1" s="7"/>
      <c r="GPR1" s="7"/>
      <c r="GPS1" s="7"/>
      <c r="GPT1" s="7"/>
      <c r="GPU1" s="7"/>
      <c r="GPV1" s="7"/>
      <c r="GPW1" s="7"/>
      <c r="GPX1" s="7"/>
      <c r="GPY1" s="7"/>
      <c r="GPZ1" s="7"/>
      <c r="GQA1" s="7"/>
      <c r="GQB1" s="7"/>
      <c r="GQC1" s="7"/>
      <c r="GQD1" s="7"/>
      <c r="GQE1" s="7"/>
      <c r="GQF1" s="7"/>
      <c r="GQG1" s="7"/>
      <c r="GQH1" s="7"/>
      <c r="GQI1" s="7"/>
      <c r="GQJ1" s="7"/>
      <c r="GQK1" s="7"/>
      <c r="GQL1" s="7"/>
      <c r="GQM1" s="7"/>
      <c r="GQN1" s="7"/>
      <c r="GQO1" s="7"/>
      <c r="GQP1" s="7"/>
      <c r="GQQ1" s="7"/>
      <c r="GQR1" s="7"/>
      <c r="GQS1" s="7"/>
      <c r="GQT1" s="7"/>
      <c r="GQU1" s="7"/>
      <c r="GQV1" s="7"/>
      <c r="GQW1" s="7"/>
      <c r="GQX1" s="7"/>
      <c r="GQY1" s="7"/>
      <c r="GQZ1" s="7"/>
      <c r="GRA1" s="7"/>
      <c r="GRB1" s="7"/>
      <c r="GRC1" s="7"/>
      <c r="GRD1" s="7"/>
      <c r="GRE1" s="7"/>
      <c r="GRF1" s="7"/>
      <c r="GRG1" s="7"/>
      <c r="GRH1" s="7"/>
      <c r="GRI1" s="7"/>
      <c r="GRJ1" s="7"/>
      <c r="GRK1" s="7"/>
      <c r="GRL1" s="7"/>
      <c r="GRM1" s="7"/>
      <c r="GRN1" s="7"/>
      <c r="GRO1" s="7"/>
      <c r="GRP1" s="7"/>
      <c r="GRQ1" s="7"/>
      <c r="GRR1" s="7"/>
      <c r="GRS1" s="7"/>
      <c r="GRT1" s="7"/>
      <c r="GRU1" s="7"/>
      <c r="GRV1" s="7"/>
      <c r="GRW1" s="7"/>
      <c r="GRX1" s="7"/>
      <c r="GRY1" s="7"/>
      <c r="GRZ1" s="7"/>
      <c r="GSA1" s="7"/>
      <c r="GSB1" s="7"/>
      <c r="GSC1" s="7"/>
      <c r="GSD1" s="7"/>
      <c r="GSE1" s="7"/>
      <c r="GSF1" s="7"/>
      <c r="GSG1" s="7"/>
      <c r="GSH1" s="7"/>
      <c r="GSI1" s="7"/>
      <c r="GSJ1" s="7"/>
      <c r="GSK1" s="7"/>
      <c r="GSL1" s="7"/>
      <c r="GSM1" s="7"/>
      <c r="GSN1" s="7"/>
      <c r="GSO1" s="7"/>
      <c r="GSP1" s="7"/>
      <c r="GSQ1" s="7"/>
      <c r="GSR1" s="7"/>
      <c r="GSS1" s="7"/>
      <c r="GST1" s="7"/>
      <c r="GSU1" s="7"/>
      <c r="GSV1" s="7"/>
      <c r="GSW1" s="7"/>
      <c r="GSX1" s="7"/>
      <c r="GSY1" s="7"/>
      <c r="GSZ1" s="7"/>
      <c r="GTA1" s="7"/>
      <c r="GTB1" s="7"/>
      <c r="GTC1" s="7"/>
      <c r="GTD1" s="7"/>
      <c r="GTE1" s="7"/>
      <c r="GTF1" s="7"/>
      <c r="GTG1" s="7"/>
      <c r="GTH1" s="7"/>
      <c r="GTI1" s="7"/>
      <c r="GTJ1" s="7"/>
      <c r="GTK1" s="7"/>
      <c r="GTL1" s="7"/>
      <c r="GTM1" s="7"/>
      <c r="GTN1" s="7"/>
      <c r="GTO1" s="7"/>
      <c r="GTP1" s="7"/>
      <c r="GTQ1" s="7"/>
      <c r="GTR1" s="7"/>
      <c r="GTS1" s="7"/>
      <c r="GTT1" s="7"/>
      <c r="GTU1" s="7"/>
      <c r="GTV1" s="7"/>
      <c r="GTW1" s="7"/>
      <c r="GTX1" s="7"/>
      <c r="GTY1" s="7"/>
      <c r="GTZ1" s="7"/>
      <c r="GUA1" s="7"/>
      <c r="GUB1" s="7"/>
      <c r="GUC1" s="7"/>
      <c r="GUD1" s="7"/>
      <c r="GUE1" s="7"/>
      <c r="GUF1" s="7"/>
      <c r="GUG1" s="7"/>
      <c r="GUH1" s="7"/>
      <c r="GUI1" s="7"/>
      <c r="GUJ1" s="7"/>
      <c r="GUK1" s="7"/>
      <c r="GUL1" s="7"/>
      <c r="GUM1" s="7"/>
      <c r="GUN1" s="7"/>
      <c r="GUO1" s="7"/>
      <c r="GUP1" s="7"/>
      <c r="GUQ1" s="7"/>
      <c r="GUR1" s="7"/>
      <c r="GUS1" s="7"/>
      <c r="GUT1" s="7"/>
      <c r="GUU1" s="7"/>
      <c r="GUV1" s="7"/>
      <c r="GUW1" s="7"/>
      <c r="GUX1" s="7"/>
      <c r="GUY1" s="7"/>
      <c r="GUZ1" s="7"/>
      <c r="GVA1" s="7"/>
      <c r="GVB1" s="7"/>
      <c r="GVC1" s="7"/>
      <c r="GVD1" s="7"/>
      <c r="GVE1" s="7"/>
      <c r="GVF1" s="7"/>
      <c r="GVG1" s="7"/>
      <c r="GVH1" s="7"/>
      <c r="GVI1" s="7"/>
      <c r="GVJ1" s="7"/>
      <c r="GVK1" s="7"/>
      <c r="GVL1" s="7"/>
      <c r="GVM1" s="7"/>
      <c r="GVN1" s="7"/>
      <c r="GVO1" s="7"/>
      <c r="GVP1" s="7"/>
      <c r="GVQ1" s="7"/>
      <c r="GVR1" s="7"/>
      <c r="GVS1" s="7"/>
      <c r="GVT1" s="7"/>
      <c r="GVU1" s="7"/>
      <c r="GVV1" s="7"/>
      <c r="GVW1" s="7"/>
      <c r="GVX1" s="7"/>
      <c r="GVY1" s="7"/>
      <c r="GVZ1" s="7"/>
      <c r="GWA1" s="7"/>
      <c r="GWB1" s="7"/>
      <c r="GWC1" s="7"/>
      <c r="GWD1" s="7"/>
      <c r="GWE1" s="7"/>
      <c r="GWF1" s="7"/>
      <c r="GWG1" s="7"/>
      <c r="GWH1" s="7"/>
      <c r="GWI1" s="7"/>
      <c r="GWJ1" s="7"/>
      <c r="GWK1" s="7"/>
      <c r="GWL1" s="7"/>
      <c r="GWM1" s="7"/>
      <c r="GWN1" s="7"/>
      <c r="GWO1" s="7"/>
      <c r="GWP1" s="7"/>
      <c r="GWQ1" s="7"/>
      <c r="GWR1" s="7"/>
      <c r="GWS1" s="7"/>
      <c r="GWT1" s="7"/>
      <c r="GWU1" s="7"/>
      <c r="GWV1" s="7"/>
      <c r="GWW1" s="7"/>
      <c r="GWX1" s="7"/>
      <c r="GWY1" s="7"/>
      <c r="GWZ1" s="7"/>
      <c r="GXA1" s="7"/>
      <c r="GXB1" s="7"/>
      <c r="GXC1" s="7"/>
      <c r="GXD1" s="7"/>
      <c r="GXE1" s="7"/>
      <c r="GXF1" s="7"/>
      <c r="GXG1" s="7"/>
      <c r="GXH1" s="7"/>
      <c r="GXI1" s="7"/>
      <c r="GXJ1" s="7"/>
      <c r="GXK1" s="7"/>
      <c r="GXL1" s="7"/>
      <c r="GXM1" s="7"/>
      <c r="GXN1" s="7"/>
      <c r="GXO1" s="7"/>
      <c r="GXP1" s="7"/>
      <c r="GXQ1" s="7"/>
      <c r="GXR1" s="7"/>
      <c r="GXS1" s="7"/>
      <c r="GXT1" s="7"/>
      <c r="GXU1" s="7"/>
      <c r="GXV1" s="7"/>
      <c r="GXW1" s="7"/>
      <c r="GXX1" s="7"/>
      <c r="GXY1" s="7"/>
      <c r="GXZ1" s="7"/>
      <c r="GYA1" s="7"/>
      <c r="GYB1" s="7"/>
      <c r="GYC1" s="7"/>
      <c r="GYD1" s="7"/>
      <c r="GYE1" s="7"/>
      <c r="GYF1" s="7"/>
      <c r="GYG1" s="7"/>
      <c r="GYH1" s="7"/>
      <c r="GYI1" s="7"/>
      <c r="GYJ1" s="7"/>
      <c r="GYK1" s="7"/>
      <c r="GYL1" s="7"/>
      <c r="GYM1" s="7"/>
      <c r="GYN1" s="7"/>
      <c r="GYO1" s="7"/>
      <c r="GYP1" s="7"/>
      <c r="GYQ1" s="7"/>
      <c r="GYR1" s="7"/>
      <c r="GYS1" s="7"/>
      <c r="GYT1" s="7"/>
      <c r="GYU1" s="7"/>
      <c r="GYV1" s="7"/>
      <c r="GYW1" s="7"/>
      <c r="GYX1" s="7"/>
      <c r="GYY1" s="7"/>
      <c r="GYZ1" s="7"/>
      <c r="GZA1" s="7"/>
      <c r="GZB1" s="7"/>
      <c r="GZC1" s="7"/>
      <c r="GZD1" s="7"/>
      <c r="GZE1" s="7"/>
      <c r="GZF1" s="7"/>
      <c r="GZG1" s="7"/>
      <c r="GZH1" s="7"/>
      <c r="GZI1" s="7"/>
      <c r="GZJ1" s="7"/>
      <c r="GZK1" s="7"/>
      <c r="GZL1" s="7"/>
      <c r="GZM1" s="7"/>
      <c r="GZN1" s="7"/>
      <c r="GZO1" s="7"/>
      <c r="GZP1" s="7"/>
      <c r="GZQ1" s="7"/>
      <c r="GZR1" s="7"/>
      <c r="GZS1" s="7"/>
      <c r="GZT1" s="7"/>
      <c r="GZU1" s="7"/>
      <c r="GZV1" s="7"/>
      <c r="GZW1" s="7"/>
      <c r="GZX1" s="7"/>
      <c r="GZY1" s="7"/>
      <c r="GZZ1" s="7"/>
      <c r="HAA1" s="7"/>
      <c r="HAB1" s="7"/>
      <c r="HAC1" s="7"/>
      <c r="HAD1" s="7"/>
      <c r="HAE1" s="7"/>
      <c r="HAF1" s="7"/>
      <c r="HAG1" s="7"/>
      <c r="HAH1" s="7"/>
      <c r="HAI1" s="7"/>
      <c r="HAJ1" s="7"/>
      <c r="HAK1" s="7"/>
      <c r="HAL1" s="7"/>
      <c r="HAM1" s="7"/>
      <c r="HAN1" s="7"/>
      <c r="HAO1" s="7"/>
      <c r="HAP1" s="7"/>
      <c r="HAQ1" s="7"/>
      <c r="HAR1" s="7"/>
      <c r="HAS1" s="7"/>
      <c r="HAT1" s="7"/>
      <c r="HAU1" s="7"/>
      <c r="HAV1" s="7"/>
      <c r="HAW1" s="7"/>
      <c r="HAX1" s="7"/>
      <c r="HAY1" s="7"/>
      <c r="HAZ1" s="7"/>
      <c r="HBA1" s="7"/>
      <c r="HBB1" s="7"/>
      <c r="HBC1" s="7"/>
      <c r="HBD1" s="7"/>
      <c r="HBE1" s="7"/>
      <c r="HBF1" s="7"/>
      <c r="HBG1" s="7"/>
      <c r="HBH1" s="7"/>
      <c r="HBI1" s="7"/>
      <c r="HBJ1" s="7"/>
      <c r="HBK1" s="7"/>
      <c r="HBL1" s="7"/>
      <c r="HBM1" s="7"/>
      <c r="HBN1" s="7"/>
      <c r="HBO1" s="7"/>
      <c r="HBP1" s="7"/>
      <c r="HBQ1" s="7"/>
      <c r="HBR1" s="7"/>
      <c r="HBS1" s="7"/>
      <c r="HBT1" s="7"/>
      <c r="HBU1" s="7"/>
      <c r="HBV1" s="7"/>
      <c r="HBW1" s="7"/>
      <c r="HBX1" s="7"/>
      <c r="HBY1" s="7"/>
      <c r="HBZ1" s="7"/>
      <c r="HCA1" s="7"/>
      <c r="HCB1" s="7"/>
      <c r="HCC1" s="7"/>
      <c r="HCD1" s="7"/>
      <c r="HCE1" s="7"/>
      <c r="HCF1" s="7"/>
      <c r="HCG1" s="7"/>
      <c r="HCH1" s="7"/>
      <c r="HCI1" s="7"/>
      <c r="HCJ1" s="7"/>
      <c r="HCK1" s="7"/>
      <c r="HCL1" s="7"/>
      <c r="HCM1" s="7"/>
      <c r="HCN1" s="7"/>
      <c r="HCO1" s="7"/>
      <c r="HCP1" s="7"/>
      <c r="HCQ1" s="7"/>
      <c r="HCR1" s="7"/>
      <c r="HCS1" s="7"/>
      <c r="HCT1" s="7"/>
      <c r="HCU1" s="7"/>
      <c r="HCV1" s="7"/>
      <c r="HCW1" s="7"/>
      <c r="HCX1" s="7"/>
      <c r="HCY1" s="7"/>
      <c r="HCZ1" s="7"/>
      <c r="HDA1" s="7"/>
      <c r="HDB1" s="7"/>
      <c r="HDC1" s="7"/>
      <c r="HDD1" s="7"/>
      <c r="HDE1" s="7"/>
      <c r="HDF1" s="7"/>
      <c r="HDG1" s="7"/>
      <c r="HDH1" s="7"/>
      <c r="HDI1" s="7"/>
      <c r="HDJ1" s="7"/>
      <c r="HDK1" s="7"/>
      <c r="HDL1" s="7"/>
      <c r="HDM1" s="7"/>
      <c r="HDN1" s="7"/>
      <c r="HDO1" s="7"/>
      <c r="HDP1" s="7"/>
      <c r="HDQ1" s="7"/>
      <c r="HDR1" s="7"/>
      <c r="HDS1" s="7"/>
      <c r="HDT1" s="7"/>
      <c r="HDU1" s="7"/>
      <c r="HDV1" s="7"/>
      <c r="HDW1" s="7"/>
      <c r="HDX1" s="7"/>
      <c r="HDY1" s="7"/>
      <c r="HDZ1" s="7"/>
      <c r="HEA1" s="7"/>
      <c r="HEB1" s="7"/>
      <c r="HEC1" s="7"/>
      <c r="HED1" s="7"/>
      <c r="HEE1" s="7"/>
      <c r="HEF1" s="7"/>
      <c r="HEG1" s="7"/>
      <c r="HEH1" s="7"/>
      <c r="HEI1" s="7"/>
      <c r="HEJ1" s="7"/>
      <c r="HEK1" s="7"/>
      <c r="HEL1" s="7"/>
      <c r="HEM1" s="7"/>
      <c r="HEN1" s="7"/>
      <c r="HEO1" s="7"/>
      <c r="HEP1" s="7"/>
      <c r="HEQ1" s="7"/>
      <c r="HER1" s="7"/>
      <c r="HES1" s="7"/>
      <c r="HET1" s="7"/>
      <c r="HEU1" s="7"/>
      <c r="HEV1" s="7"/>
      <c r="HEW1" s="7"/>
      <c r="HEX1" s="7"/>
      <c r="HEY1" s="7"/>
      <c r="HEZ1" s="7"/>
      <c r="HFA1" s="7"/>
      <c r="HFB1" s="7"/>
      <c r="HFC1" s="7"/>
      <c r="HFD1" s="7"/>
      <c r="HFE1" s="7"/>
      <c r="HFF1" s="7"/>
      <c r="HFG1" s="7"/>
      <c r="HFH1" s="7"/>
      <c r="HFI1" s="7"/>
      <c r="HFJ1" s="7"/>
      <c r="HFK1" s="7"/>
      <c r="HFL1" s="7"/>
      <c r="HFM1" s="7"/>
      <c r="HFN1" s="7"/>
      <c r="HFO1" s="7"/>
      <c r="HFP1" s="7"/>
      <c r="HFQ1" s="7"/>
      <c r="HFR1" s="7"/>
      <c r="HFS1" s="7"/>
      <c r="HFT1" s="7"/>
      <c r="HFU1" s="7"/>
      <c r="HFV1" s="7"/>
      <c r="HFW1" s="7"/>
      <c r="HFX1" s="7"/>
      <c r="HFY1" s="7"/>
      <c r="HFZ1" s="7"/>
      <c r="HGA1" s="7"/>
      <c r="HGB1" s="7"/>
      <c r="HGC1" s="7"/>
      <c r="HGD1" s="7"/>
      <c r="HGE1" s="7"/>
      <c r="HGF1" s="7"/>
      <c r="HGG1" s="7"/>
      <c r="HGH1" s="7"/>
      <c r="HGI1" s="7"/>
      <c r="HGJ1" s="7"/>
      <c r="HGK1" s="7"/>
      <c r="HGL1" s="7"/>
      <c r="HGM1" s="7"/>
      <c r="HGN1" s="7"/>
      <c r="HGO1" s="7"/>
      <c r="HGP1" s="7"/>
      <c r="HGQ1" s="7"/>
      <c r="HGR1" s="7"/>
      <c r="HGS1" s="7"/>
      <c r="HGT1" s="7"/>
      <c r="HGU1" s="7"/>
      <c r="HGV1" s="7"/>
      <c r="HGW1" s="7"/>
      <c r="HGX1" s="7"/>
      <c r="HGY1" s="7"/>
      <c r="HGZ1" s="7"/>
      <c r="HHA1" s="7"/>
      <c r="HHB1" s="7"/>
      <c r="HHC1" s="7"/>
      <c r="HHD1" s="7"/>
      <c r="HHE1" s="7"/>
      <c r="HHF1" s="7"/>
      <c r="HHG1" s="7"/>
      <c r="HHH1" s="7"/>
      <c r="HHI1" s="7"/>
      <c r="HHJ1" s="7"/>
      <c r="HHK1" s="7"/>
      <c r="HHL1" s="7"/>
      <c r="HHM1" s="7"/>
      <c r="HHN1" s="7"/>
      <c r="HHO1" s="7"/>
      <c r="HHP1" s="7"/>
      <c r="HHQ1" s="7"/>
      <c r="HHR1" s="7"/>
      <c r="HHS1" s="7"/>
      <c r="HHT1" s="7"/>
      <c r="HHU1" s="7"/>
      <c r="HHV1" s="7"/>
      <c r="HHW1" s="7"/>
      <c r="HHX1" s="7"/>
      <c r="HHY1" s="7"/>
      <c r="HHZ1" s="7"/>
      <c r="HIA1" s="7"/>
      <c r="HIB1" s="7"/>
      <c r="HIC1" s="7"/>
      <c r="HID1" s="7"/>
      <c r="HIE1" s="7"/>
      <c r="HIF1" s="7"/>
      <c r="HIG1" s="7"/>
      <c r="HIH1" s="7"/>
      <c r="HII1" s="7"/>
      <c r="HIJ1" s="7"/>
      <c r="HIK1" s="7"/>
      <c r="HIL1" s="7"/>
      <c r="HIM1" s="7"/>
      <c r="HIN1" s="7"/>
      <c r="HIO1" s="7"/>
      <c r="HIP1" s="7"/>
      <c r="HIQ1" s="7"/>
      <c r="HIR1" s="7"/>
      <c r="HIS1" s="7"/>
      <c r="HIT1" s="7"/>
      <c r="HIU1" s="7"/>
      <c r="HIV1" s="7"/>
      <c r="HIW1" s="7"/>
      <c r="HIX1" s="7"/>
      <c r="HIY1" s="7"/>
      <c r="HIZ1" s="7"/>
      <c r="HJA1" s="7"/>
      <c r="HJB1" s="7"/>
      <c r="HJC1" s="7"/>
      <c r="HJD1" s="7"/>
      <c r="HJE1" s="7"/>
      <c r="HJF1" s="7"/>
      <c r="HJG1" s="7"/>
      <c r="HJH1" s="7"/>
      <c r="HJI1" s="7"/>
      <c r="HJJ1" s="7"/>
      <c r="HJK1" s="7"/>
      <c r="HJL1" s="7"/>
      <c r="HJM1" s="7"/>
      <c r="HJN1" s="7"/>
      <c r="HJO1" s="7"/>
      <c r="HJP1" s="7"/>
      <c r="HJQ1" s="7"/>
      <c r="HJR1" s="7"/>
      <c r="HJS1" s="7"/>
      <c r="HJT1" s="7"/>
      <c r="HJU1" s="7"/>
      <c r="HJV1" s="7"/>
      <c r="HJW1" s="7"/>
      <c r="HJX1" s="7"/>
      <c r="HJY1" s="7"/>
      <c r="HJZ1" s="7"/>
      <c r="HKA1" s="7"/>
      <c r="HKB1" s="7"/>
      <c r="HKC1" s="7"/>
      <c r="HKD1" s="7"/>
      <c r="HKE1" s="7"/>
      <c r="HKF1" s="7"/>
      <c r="HKG1" s="7"/>
      <c r="HKH1" s="7"/>
      <c r="HKI1" s="7"/>
      <c r="HKJ1" s="7"/>
      <c r="HKK1" s="7"/>
      <c r="HKL1" s="7"/>
      <c r="HKM1" s="7"/>
      <c r="HKN1" s="7"/>
      <c r="HKO1" s="7"/>
      <c r="HKP1" s="7"/>
      <c r="HKQ1" s="7"/>
      <c r="HKR1" s="7"/>
      <c r="HKS1" s="7"/>
      <c r="HKT1" s="7"/>
      <c r="HKU1" s="7"/>
      <c r="HKV1" s="7"/>
      <c r="HKW1" s="7"/>
      <c r="HKX1" s="7"/>
      <c r="HKY1" s="7"/>
      <c r="HKZ1" s="7"/>
      <c r="HLA1" s="7"/>
      <c r="HLB1" s="7"/>
      <c r="HLC1" s="7"/>
      <c r="HLD1" s="7"/>
      <c r="HLE1" s="7"/>
      <c r="HLF1" s="7"/>
      <c r="HLG1" s="7"/>
      <c r="HLH1" s="7"/>
      <c r="HLI1" s="7"/>
      <c r="HLJ1" s="7"/>
      <c r="HLK1" s="7"/>
      <c r="HLL1" s="7"/>
      <c r="HLM1" s="7"/>
      <c r="HLN1" s="7"/>
      <c r="HLO1" s="7"/>
      <c r="HLP1" s="7"/>
      <c r="HLQ1" s="7"/>
      <c r="HLR1" s="7"/>
      <c r="HLS1" s="7"/>
      <c r="HLT1" s="7"/>
      <c r="HLU1" s="7"/>
      <c r="HLV1" s="7"/>
      <c r="HLW1" s="7"/>
      <c r="HLX1" s="7"/>
      <c r="HLY1" s="7"/>
      <c r="HLZ1" s="7"/>
      <c r="HMA1" s="7"/>
      <c r="HMB1" s="7"/>
      <c r="HMC1" s="7"/>
      <c r="HMD1" s="7"/>
      <c r="HME1" s="7"/>
      <c r="HMF1" s="7"/>
      <c r="HMG1" s="7"/>
      <c r="HMH1" s="7"/>
      <c r="HMI1" s="7"/>
      <c r="HMJ1" s="7"/>
      <c r="HMK1" s="7"/>
      <c r="HML1" s="7"/>
      <c r="HMM1" s="7"/>
      <c r="HMN1" s="7"/>
      <c r="HMO1" s="7"/>
      <c r="HMP1" s="7"/>
      <c r="HMQ1" s="7"/>
      <c r="HMR1" s="7"/>
      <c r="HMS1" s="7"/>
      <c r="HMT1" s="7"/>
      <c r="HMU1" s="7"/>
      <c r="HMV1" s="7"/>
      <c r="HMW1" s="7"/>
      <c r="HMX1" s="7"/>
      <c r="HMY1" s="7"/>
      <c r="HMZ1" s="7"/>
      <c r="HNA1" s="7"/>
      <c r="HNB1" s="7"/>
      <c r="HNC1" s="7"/>
      <c r="HND1" s="7"/>
      <c r="HNE1" s="7"/>
      <c r="HNF1" s="7"/>
      <c r="HNG1" s="7"/>
      <c r="HNH1" s="7"/>
      <c r="HNI1" s="7"/>
      <c r="HNJ1" s="7"/>
      <c r="HNK1" s="7"/>
      <c r="HNL1" s="7"/>
      <c r="HNM1" s="7"/>
      <c r="HNN1" s="7"/>
      <c r="HNO1" s="7"/>
      <c r="HNP1" s="7"/>
      <c r="HNQ1" s="7"/>
      <c r="HNR1" s="7"/>
      <c r="HNS1" s="7"/>
      <c r="HNT1" s="7"/>
      <c r="HNU1" s="7"/>
      <c r="HNV1" s="7"/>
      <c r="HNW1" s="7"/>
      <c r="HNX1" s="7"/>
      <c r="HNY1" s="7"/>
      <c r="HNZ1" s="7"/>
      <c r="HOA1" s="7"/>
      <c r="HOB1" s="7"/>
      <c r="HOC1" s="7"/>
      <c r="HOD1" s="7"/>
      <c r="HOE1" s="7"/>
      <c r="HOF1" s="7"/>
      <c r="HOG1" s="7"/>
      <c r="HOH1" s="7"/>
      <c r="HOI1" s="7"/>
      <c r="HOJ1" s="7"/>
      <c r="HOK1" s="7"/>
      <c r="HOL1" s="7"/>
      <c r="HOM1" s="7"/>
      <c r="HON1" s="7"/>
      <c r="HOO1" s="7"/>
      <c r="HOP1" s="7"/>
      <c r="HOQ1" s="7"/>
      <c r="HOR1" s="7"/>
      <c r="HOS1" s="7"/>
      <c r="HOT1" s="7"/>
      <c r="HOU1" s="7"/>
      <c r="HOV1" s="7"/>
      <c r="HOW1" s="7"/>
      <c r="HOX1" s="7"/>
      <c r="HOY1" s="7"/>
      <c r="HOZ1" s="7"/>
      <c r="HPA1" s="7"/>
      <c r="HPB1" s="7"/>
      <c r="HPC1" s="7"/>
      <c r="HPD1" s="7"/>
      <c r="HPE1" s="7"/>
      <c r="HPF1" s="7"/>
      <c r="HPG1" s="7"/>
      <c r="HPH1" s="7"/>
      <c r="HPI1" s="7"/>
      <c r="HPJ1" s="7"/>
      <c r="HPK1" s="7"/>
      <c r="HPL1" s="7"/>
      <c r="HPM1" s="7"/>
      <c r="HPN1" s="7"/>
      <c r="HPO1" s="7"/>
      <c r="HPP1" s="7"/>
      <c r="HPQ1" s="7"/>
      <c r="HPR1" s="7"/>
      <c r="HPS1" s="7"/>
      <c r="HPT1" s="7"/>
      <c r="HPU1" s="7"/>
      <c r="HPV1" s="7"/>
      <c r="HPW1" s="7"/>
      <c r="HPX1" s="7"/>
      <c r="HPY1" s="7"/>
      <c r="HPZ1" s="7"/>
      <c r="HQA1" s="7"/>
      <c r="HQB1" s="7"/>
      <c r="HQC1" s="7"/>
      <c r="HQD1" s="7"/>
      <c r="HQE1" s="7"/>
      <c r="HQF1" s="7"/>
      <c r="HQG1" s="7"/>
      <c r="HQH1" s="7"/>
      <c r="HQI1" s="7"/>
      <c r="HQJ1" s="7"/>
      <c r="HQK1" s="7"/>
      <c r="HQL1" s="7"/>
      <c r="HQM1" s="7"/>
      <c r="HQN1" s="7"/>
      <c r="HQO1" s="7"/>
      <c r="HQP1" s="7"/>
      <c r="HQQ1" s="7"/>
      <c r="HQR1" s="7"/>
      <c r="HQS1" s="7"/>
      <c r="HQT1" s="7"/>
      <c r="HQU1" s="7"/>
      <c r="HQV1" s="7"/>
      <c r="HQW1" s="7"/>
      <c r="HQX1" s="7"/>
      <c r="HQY1" s="7"/>
      <c r="HQZ1" s="7"/>
      <c r="HRA1" s="7"/>
      <c r="HRB1" s="7"/>
      <c r="HRC1" s="7"/>
      <c r="HRD1" s="7"/>
      <c r="HRE1" s="7"/>
      <c r="HRF1" s="7"/>
      <c r="HRG1" s="7"/>
      <c r="HRH1" s="7"/>
      <c r="HRI1" s="7"/>
      <c r="HRJ1" s="7"/>
      <c r="HRK1" s="7"/>
      <c r="HRL1" s="7"/>
      <c r="HRM1" s="7"/>
      <c r="HRN1" s="7"/>
      <c r="HRO1" s="7"/>
      <c r="HRP1" s="7"/>
      <c r="HRQ1" s="7"/>
      <c r="HRR1" s="7"/>
      <c r="HRS1" s="7"/>
      <c r="HRT1" s="7"/>
      <c r="HRU1" s="7"/>
      <c r="HRV1" s="7"/>
      <c r="HRW1" s="7"/>
      <c r="HRX1" s="7"/>
      <c r="HRY1" s="7"/>
      <c r="HRZ1" s="7"/>
      <c r="HSA1" s="7"/>
      <c r="HSB1" s="7"/>
      <c r="HSC1" s="7"/>
      <c r="HSD1" s="7"/>
      <c r="HSE1" s="7"/>
      <c r="HSF1" s="7"/>
      <c r="HSG1" s="7"/>
      <c r="HSH1" s="7"/>
      <c r="HSI1" s="7"/>
      <c r="HSJ1" s="7"/>
      <c r="HSK1" s="7"/>
      <c r="HSL1" s="7"/>
      <c r="HSM1" s="7"/>
      <c r="HSN1" s="7"/>
      <c r="HSO1" s="7"/>
      <c r="HSP1" s="7"/>
      <c r="HSQ1" s="7"/>
      <c r="HSR1" s="7"/>
      <c r="HSS1" s="7"/>
      <c r="HST1" s="7"/>
      <c r="HSU1" s="7"/>
      <c r="HSV1" s="7"/>
      <c r="HSW1" s="7"/>
      <c r="HSX1" s="7"/>
      <c r="HSY1" s="7"/>
      <c r="HSZ1" s="7"/>
      <c r="HTA1" s="7"/>
      <c r="HTB1" s="7"/>
      <c r="HTC1" s="7"/>
      <c r="HTD1" s="7"/>
      <c r="HTE1" s="7"/>
      <c r="HTF1" s="7"/>
      <c r="HTG1" s="7"/>
      <c r="HTH1" s="7"/>
      <c r="HTI1" s="7"/>
      <c r="HTJ1" s="7"/>
      <c r="HTK1" s="7"/>
      <c r="HTL1" s="7"/>
      <c r="HTM1" s="7"/>
      <c r="HTN1" s="7"/>
      <c r="HTO1" s="7"/>
      <c r="HTP1" s="7"/>
      <c r="HTQ1" s="7"/>
      <c r="HTR1" s="7"/>
      <c r="HTS1" s="7"/>
      <c r="HTT1" s="7"/>
      <c r="HTU1" s="7"/>
      <c r="HTV1" s="7"/>
      <c r="HTW1" s="7"/>
      <c r="HTX1" s="7"/>
      <c r="HTY1" s="7"/>
      <c r="HTZ1" s="7"/>
      <c r="HUA1" s="7"/>
      <c r="HUB1" s="7"/>
      <c r="HUC1" s="7"/>
      <c r="HUD1" s="7"/>
      <c r="HUE1" s="7"/>
      <c r="HUF1" s="7"/>
      <c r="HUG1" s="7"/>
      <c r="HUH1" s="7"/>
      <c r="HUI1" s="7"/>
      <c r="HUJ1" s="7"/>
      <c r="HUK1" s="7"/>
      <c r="HUL1" s="7"/>
      <c r="HUM1" s="7"/>
      <c r="HUN1" s="7"/>
      <c r="HUO1" s="7"/>
      <c r="HUP1" s="7"/>
      <c r="HUQ1" s="7"/>
      <c r="HUR1" s="7"/>
      <c r="HUS1" s="7"/>
      <c r="HUT1" s="7"/>
      <c r="HUU1" s="7"/>
      <c r="HUV1" s="7"/>
      <c r="HUW1" s="7"/>
      <c r="HUX1" s="7"/>
      <c r="HUY1" s="7"/>
      <c r="HUZ1" s="7"/>
      <c r="HVA1" s="7"/>
      <c r="HVB1" s="7"/>
      <c r="HVC1" s="7"/>
      <c r="HVD1" s="7"/>
      <c r="HVE1" s="7"/>
      <c r="HVF1" s="7"/>
      <c r="HVG1" s="7"/>
      <c r="HVH1" s="7"/>
      <c r="HVI1" s="7"/>
      <c r="HVJ1" s="7"/>
      <c r="HVK1" s="7"/>
      <c r="HVL1" s="7"/>
      <c r="HVM1" s="7"/>
      <c r="HVN1" s="7"/>
      <c r="HVO1" s="7"/>
      <c r="HVP1" s="7"/>
      <c r="HVQ1" s="7"/>
      <c r="HVR1" s="7"/>
      <c r="HVS1" s="7"/>
      <c r="HVT1" s="7"/>
      <c r="HVU1" s="7"/>
      <c r="HVV1" s="7"/>
      <c r="HVW1" s="7"/>
      <c r="HVX1" s="7"/>
      <c r="HVY1" s="7"/>
      <c r="HVZ1" s="7"/>
      <c r="HWA1" s="7"/>
      <c r="HWB1" s="7"/>
      <c r="HWC1" s="7"/>
      <c r="HWD1" s="7"/>
      <c r="HWE1" s="7"/>
      <c r="HWF1" s="7"/>
      <c r="HWG1" s="7"/>
      <c r="HWH1" s="7"/>
      <c r="HWI1" s="7"/>
      <c r="HWJ1" s="7"/>
      <c r="HWK1" s="7"/>
      <c r="HWL1" s="7"/>
      <c r="HWM1" s="7"/>
      <c r="HWN1" s="7"/>
      <c r="HWO1" s="7"/>
      <c r="HWP1" s="7"/>
      <c r="HWQ1" s="7"/>
      <c r="HWR1" s="7"/>
      <c r="HWS1" s="7"/>
      <c r="HWT1" s="7"/>
      <c r="HWU1" s="7"/>
      <c r="HWV1" s="7"/>
      <c r="HWW1" s="7"/>
      <c r="HWX1" s="7"/>
      <c r="HWY1" s="7"/>
      <c r="HWZ1" s="7"/>
      <c r="HXA1" s="7"/>
      <c r="HXB1" s="7"/>
      <c r="HXC1" s="7"/>
      <c r="HXD1" s="7"/>
      <c r="HXE1" s="7"/>
      <c r="HXF1" s="7"/>
      <c r="HXG1" s="7"/>
      <c r="HXH1" s="7"/>
      <c r="HXI1" s="7"/>
      <c r="HXJ1" s="7"/>
      <c r="HXK1" s="7"/>
      <c r="HXL1" s="7"/>
      <c r="HXM1" s="7"/>
      <c r="HXN1" s="7"/>
      <c r="HXO1" s="7"/>
      <c r="HXP1" s="7"/>
      <c r="HXQ1" s="7"/>
      <c r="HXR1" s="7"/>
      <c r="HXS1" s="7"/>
      <c r="HXT1" s="7"/>
      <c r="HXU1" s="7"/>
      <c r="HXV1" s="7"/>
      <c r="HXW1" s="7"/>
      <c r="HXX1" s="7"/>
      <c r="HXY1" s="7"/>
      <c r="HXZ1" s="7"/>
      <c r="HYA1" s="7"/>
      <c r="HYB1" s="7"/>
      <c r="HYC1" s="7"/>
      <c r="HYD1" s="7"/>
      <c r="HYE1" s="7"/>
      <c r="HYF1" s="7"/>
      <c r="HYG1" s="7"/>
      <c r="HYH1" s="7"/>
      <c r="HYI1" s="7"/>
      <c r="HYJ1" s="7"/>
      <c r="HYK1" s="7"/>
      <c r="HYL1" s="7"/>
      <c r="HYM1" s="7"/>
      <c r="HYN1" s="7"/>
      <c r="HYO1" s="7"/>
      <c r="HYP1" s="7"/>
      <c r="HYQ1" s="7"/>
      <c r="HYR1" s="7"/>
      <c r="HYS1" s="7"/>
      <c r="HYT1" s="7"/>
      <c r="HYU1" s="7"/>
      <c r="HYV1" s="7"/>
      <c r="HYW1" s="7"/>
      <c r="HYX1" s="7"/>
      <c r="HYY1" s="7"/>
      <c r="HYZ1" s="7"/>
      <c r="HZA1" s="7"/>
      <c r="HZB1" s="7"/>
      <c r="HZC1" s="7"/>
      <c r="HZD1" s="7"/>
      <c r="HZE1" s="7"/>
      <c r="HZF1" s="7"/>
      <c r="HZG1" s="7"/>
      <c r="HZH1" s="7"/>
      <c r="HZI1" s="7"/>
      <c r="HZJ1" s="7"/>
      <c r="HZK1" s="7"/>
      <c r="HZL1" s="7"/>
      <c r="HZM1" s="7"/>
      <c r="HZN1" s="7"/>
      <c r="HZO1" s="7"/>
      <c r="HZP1" s="7"/>
      <c r="HZQ1" s="7"/>
      <c r="HZR1" s="7"/>
      <c r="HZS1" s="7"/>
      <c r="HZT1" s="7"/>
      <c r="HZU1" s="7"/>
      <c r="HZV1" s="7"/>
      <c r="HZW1" s="7"/>
      <c r="HZX1" s="7"/>
      <c r="HZY1" s="7"/>
      <c r="HZZ1" s="7"/>
      <c r="IAA1" s="7"/>
      <c r="IAB1" s="7"/>
      <c r="IAC1" s="7"/>
      <c r="IAD1" s="7"/>
      <c r="IAE1" s="7"/>
      <c r="IAF1" s="7"/>
      <c r="IAG1" s="7"/>
      <c r="IAH1" s="7"/>
      <c r="IAI1" s="7"/>
      <c r="IAJ1" s="7"/>
      <c r="IAK1" s="7"/>
      <c r="IAL1" s="7"/>
      <c r="IAM1" s="7"/>
      <c r="IAN1" s="7"/>
      <c r="IAO1" s="7"/>
      <c r="IAP1" s="7"/>
      <c r="IAQ1" s="7"/>
      <c r="IAR1" s="7"/>
      <c r="IAS1" s="7"/>
      <c r="IAT1" s="7"/>
      <c r="IAU1" s="7"/>
      <c r="IAV1" s="7"/>
      <c r="IAW1" s="7"/>
      <c r="IAX1" s="7"/>
      <c r="IAY1" s="7"/>
      <c r="IAZ1" s="7"/>
      <c r="IBA1" s="7"/>
      <c r="IBB1" s="7"/>
      <c r="IBC1" s="7"/>
      <c r="IBD1" s="7"/>
      <c r="IBE1" s="7"/>
      <c r="IBF1" s="7"/>
      <c r="IBG1" s="7"/>
      <c r="IBH1" s="7"/>
      <c r="IBI1" s="7"/>
      <c r="IBJ1" s="7"/>
      <c r="IBK1" s="7"/>
      <c r="IBL1" s="7"/>
      <c r="IBM1" s="7"/>
      <c r="IBN1" s="7"/>
      <c r="IBO1" s="7"/>
      <c r="IBP1" s="7"/>
      <c r="IBQ1" s="7"/>
      <c r="IBR1" s="7"/>
      <c r="IBS1" s="7"/>
      <c r="IBT1" s="7"/>
      <c r="IBU1" s="7"/>
      <c r="IBV1" s="7"/>
      <c r="IBW1" s="7"/>
      <c r="IBX1" s="7"/>
      <c r="IBY1" s="7"/>
      <c r="IBZ1" s="7"/>
      <c r="ICA1" s="7"/>
      <c r="ICB1" s="7"/>
      <c r="ICC1" s="7"/>
      <c r="ICD1" s="7"/>
      <c r="ICE1" s="7"/>
      <c r="ICF1" s="7"/>
      <c r="ICG1" s="7"/>
      <c r="ICH1" s="7"/>
      <c r="ICI1" s="7"/>
      <c r="ICJ1" s="7"/>
      <c r="ICK1" s="7"/>
      <c r="ICL1" s="7"/>
      <c r="ICM1" s="7"/>
      <c r="ICN1" s="7"/>
      <c r="ICO1" s="7"/>
      <c r="ICP1" s="7"/>
      <c r="ICQ1" s="7"/>
      <c r="ICR1" s="7"/>
      <c r="ICS1" s="7"/>
      <c r="ICT1" s="7"/>
      <c r="ICU1" s="7"/>
      <c r="ICV1" s="7"/>
      <c r="ICW1" s="7"/>
      <c r="ICX1" s="7"/>
      <c r="ICY1" s="7"/>
      <c r="ICZ1" s="7"/>
      <c r="IDA1" s="7"/>
      <c r="IDB1" s="7"/>
      <c r="IDC1" s="7"/>
      <c r="IDD1" s="7"/>
      <c r="IDE1" s="7"/>
      <c r="IDF1" s="7"/>
      <c r="IDG1" s="7"/>
      <c r="IDH1" s="7"/>
      <c r="IDI1" s="7"/>
      <c r="IDJ1" s="7"/>
      <c r="IDK1" s="7"/>
      <c r="IDL1" s="7"/>
      <c r="IDM1" s="7"/>
      <c r="IDN1" s="7"/>
      <c r="IDO1" s="7"/>
      <c r="IDP1" s="7"/>
      <c r="IDQ1" s="7"/>
      <c r="IDR1" s="7"/>
      <c r="IDS1" s="7"/>
      <c r="IDT1" s="7"/>
      <c r="IDU1" s="7"/>
      <c r="IDV1" s="7"/>
      <c r="IDW1" s="7"/>
      <c r="IDX1" s="7"/>
      <c r="IDY1" s="7"/>
      <c r="IDZ1" s="7"/>
      <c r="IEA1" s="7"/>
      <c r="IEB1" s="7"/>
      <c r="IEC1" s="7"/>
      <c r="IED1" s="7"/>
      <c r="IEE1" s="7"/>
      <c r="IEF1" s="7"/>
      <c r="IEG1" s="7"/>
      <c r="IEH1" s="7"/>
      <c r="IEI1" s="7"/>
      <c r="IEJ1" s="7"/>
      <c r="IEK1" s="7"/>
      <c r="IEL1" s="7"/>
      <c r="IEM1" s="7"/>
      <c r="IEN1" s="7"/>
      <c r="IEO1" s="7"/>
      <c r="IEP1" s="7"/>
      <c r="IEQ1" s="7"/>
      <c r="IER1" s="7"/>
      <c r="IES1" s="7"/>
      <c r="IET1" s="7"/>
      <c r="IEU1" s="7"/>
      <c r="IEV1" s="7"/>
      <c r="IEW1" s="7"/>
      <c r="IEX1" s="7"/>
      <c r="IEY1" s="7"/>
      <c r="IEZ1" s="7"/>
      <c r="IFA1" s="7"/>
      <c r="IFB1" s="7"/>
      <c r="IFC1" s="7"/>
      <c r="IFD1" s="7"/>
      <c r="IFE1" s="7"/>
      <c r="IFF1" s="7"/>
      <c r="IFG1" s="7"/>
      <c r="IFH1" s="7"/>
      <c r="IFI1" s="7"/>
      <c r="IFJ1" s="7"/>
      <c r="IFK1" s="7"/>
      <c r="IFL1" s="7"/>
      <c r="IFM1" s="7"/>
      <c r="IFN1" s="7"/>
      <c r="IFO1" s="7"/>
      <c r="IFP1" s="7"/>
      <c r="IFQ1" s="7"/>
      <c r="IFR1" s="7"/>
      <c r="IFS1" s="7"/>
      <c r="IFT1" s="7"/>
      <c r="IFU1" s="7"/>
      <c r="IFV1" s="7"/>
      <c r="IFW1" s="7"/>
      <c r="IFX1" s="7"/>
      <c r="IFY1" s="7"/>
      <c r="IFZ1" s="7"/>
      <c r="IGA1" s="7"/>
      <c r="IGB1" s="7"/>
      <c r="IGC1" s="7"/>
      <c r="IGD1" s="7"/>
      <c r="IGE1" s="7"/>
      <c r="IGF1" s="7"/>
      <c r="IGG1" s="7"/>
      <c r="IGH1" s="7"/>
      <c r="IGI1" s="7"/>
      <c r="IGJ1" s="7"/>
      <c r="IGK1" s="7"/>
      <c r="IGL1" s="7"/>
      <c r="IGM1" s="7"/>
      <c r="IGN1" s="7"/>
      <c r="IGO1" s="7"/>
      <c r="IGP1" s="7"/>
      <c r="IGQ1" s="7"/>
      <c r="IGR1" s="7"/>
      <c r="IGS1" s="7"/>
      <c r="IGT1" s="7"/>
      <c r="IGU1" s="7"/>
      <c r="IGV1" s="7"/>
      <c r="IGW1" s="7"/>
      <c r="IGX1" s="7"/>
      <c r="IGY1" s="7"/>
      <c r="IGZ1" s="7"/>
      <c r="IHA1" s="7"/>
      <c r="IHB1" s="7"/>
      <c r="IHC1" s="7"/>
      <c r="IHD1" s="7"/>
      <c r="IHE1" s="7"/>
      <c r="IHF1" s="7"/>
      <c r="IHG1" s="7"/>
      <c r="IHH1" s="7"/>
      <c r="IHI1" s="7"/>
      <c r="IHJ1" s="7"/>
      <c r="IHK1" s="7"/>
      <c r="IHL1" s="7"/>
      <c r="IHM1" s="7"/>
      <c r="IHN1" s="7"/>
      <c r="IHO1" s="7"/>
      <c r="IHP1" s="7"/>
      <c r="IHQ1" s="7"/>
      <c r="IHR1" s="7"/>
      <c r="IHS1" s="7"/>
      <c r="IHT1" s="7"/>
      <c r="IHU1" s="7"/>
      <c r="IHV1" s="7"/>
      <c r="IHW1" s="7"/>
      <c r="IHX1" s="7"/>
      <c r="IHY1" s="7"/>
      <c r="IHZ1" s="7"/>
      <c r="IIA1" s="7"/>
      <c r="IIB1" s="7"/>
      <c r="IIC1" s="7"/>
      <c r="IID1" s="7"/>
      <c r="IIE1" s="7"/>
      <c r="IIF1" s="7"/>
      <c r="IIG1" s="7"/>
      <c r="IIH1" s="7"/>
      <c r="III1" s="7"/>
      <c r="IIJ1" s="7"/>
      <c r="IIK1" s="7"/>
      <c r="IIL1" s="7"/>
      <c r="IIM1" s="7"/>
      <c r="IIN1" s="7"/>
      <c r="IIO1" s="7"/>
      <c r="IIP1" s="7"/>
      <c r="IIQ1" s="7"/>
      <c r="IIR1" s="7"/>
      <c r="IIS1" s="7"/>
      <c r="IIT1" s="7"/>
      <c r="IIU1" s="7"/>
      <c r="IIV1" s="7"/>
      <c r="IIW1" s="7"/>
      <c r="IIX1" s="7"/>
      <c r="IIY1" s="7"/>
      <c r="IIZ1" s="7"/>
      <c r="IJA1" s="7"/>
      <c r="IJB1" s="7"/>
      <c r="IJC1" s="7"/>
      <c r="IJD1" s="7"/>
      <c r="IJE1" s="7"/>
      <c r="IJF1" s="7"/>
      <c r="IJG1" s="7"/>
      <c r="IJH1" s="7"/>
      <c r="IJI1" s="7"/>
      <c r="IJJ1" s="7"/>
      <c r="IJK1" s="7"/>
      <c r="IJL1" s="7"/>
      <c r="IJM1" s="7"/>
      <c r="IJN1" s="7"/>
      <c r="IJO1" s="7"/>
      <c r="IJP1" s="7"/>
      <c r="IJQ1" s="7"/>
      <c r="IJR1" s="7"/>
      <c r="IJS1" s="7"/>
      <c r="IJT1" s="7"/>
      <c r="IJU1" s="7"/>
      <c r="IJV1" s="7"/>
      <c r="IJW1" s="7"/>
      <c r="IJX1" s="7"/>
      <c r="IJY1" s="7"/>
      <c r="IJZ1" s="7"/>
      <c r="IKA1" s="7"/>
      <c r="IKB1" s="7"/>
      <c r="IKC1" s="7"/>
      <c r="IKD1" s="7"/>
      <c r="IKE1" s="7"/>
      <c r="IKF1" s="7"/>
      <c r="IKG1" s="7"/>
      <c r="IKH1" s="7"/>
      <c r="IKI1" s="7"/>
      <c r="IKJ1" s="7"/>
      <c r="IKK1" s="7"/>
      <c r="IKL1" s="7"/>
      <c r="IKM1" s="7"/>
      <c r="IKN1" s="7"/>
      <c r="IKO1" s="7"/>
      <c r="IKP1" s="7"/>
      <c r="IKQ1" s="7"/>
      <c r="IKR1" s="7"/>
      <c r="IKS1" s="7"/>
      <c r="IKT1" s="7"/>
      <c r="IKU1" s="7"/>
      <c r="IKV1" s="7"/>
      <c r="IKW1" s="7"/>
      <c r="IKX1" s="7"/>
      <c r="IKY1" s="7"/>
      <c r="IKZ1" s="7"/>
      <c r="ILA1" s="7"/>
      <c r="ILB1" s="7"/>
      <c r="ILC1" s="7"/>
      <c r="ILD1" s="7"/>
      <c r="ILE1" s="7"/>
      <c r="ILF1" s="7"/>
      <c r="ILG1" s="7"/>
      <c r="ILH1" s="7"/>
      <c r="ILI1" s="7"/>
      <c r="ILJ1" s="7"/>
      <c r="ILK1" s="7"/>
      <c r="ILL1" s="7"/>
      <c r="ILM1" s="7"/>
      <c r="ILN1" s="7"/>
      <c r="ILO1" s="7"/>
      <c r="ILP1" s="7"/>
      <c r="ILQ1" s="7"/>
      <c r="ILR1" s="7"/>
      <c r="ILS1" s="7"/>
      <c r="ILT1" s="7"/>
      <c r="ILU1" s="7"/>
      <c r="ILV1" s="7"/>
      <c r="ILW1" s="7"/>
      <c r="ILX1" s="7"/>
      <c r="ILY1" s="7"/>
      <c r="ILZ1" s="7"/>
      <c r="IMA1" s="7"/>
      <c r="IMB1" s="7"/>
      <c r="IMC1" s="7"/>
      <c r="IMD1" s="7"/>
      <c r="IME1" s="7"/>
      <c r="IMF1" s="7"/>
      <c r="IMG1" s="7"/>
      <c r="IMH1" s="7"/>
      <c r="IMI1" s="7"/>
      <c r="IMJ1" s="7"/>
      <c r="IMK1" s="7"/>
      <c r="IML1" s="7"/>
      <c r="IMM1" s="7"/>
      <c r="IMN1" s="7"/>
      <c r="IMO1" s="7"/>
      <c r="IMP1" s="7"/>
      <c r="IMQ1" s="7"/>
      <c r="IMR1" s="7"/>
      <c r="IMS1" s="7"/>
      <c r="IMT1" s="7"/>
      <c r="IMU1" s="7"/>
      <c r="IMV1" s="7"/>
      <c r="IMW1" s="7"/>
      <c r="IMX1" s="7"/>
      <c r="IMY1" s="7"/>
      <c r="IMZ1" s="7"/>
      <c r="INA1" s="7"/>
      <c r="INB1" s="7"/>
      <c r="INC1" s="7"/>
      <c r="IND1" s="7"/>
      <c r="INE1" s="7"/>
      <c r="INF1" s="7"/>
      <c r="ING1" s="7"/>
      <c r="INH1" s="7"/>
      <c r="INI1" s="7"/>
      <c r="INJ1" s="7"/>
      <c r="INK1" s="7"/>
      <c r="INL1" s="7"/>
      <c r="INM1" s="7"/>
      <c r="INN1" s="7"/>
      <c r="INO1" s="7"/>
      <c r="INP1" s="7"/>
      <c r="INQ1" s="7"/>
      <c r="INR1" s="7"/>
      <c r="INS1" s="7"/>
      <c r="INT1" s="7"/>
      <c r="INU1" s="7"/>
      <c r="INV1" s="7"/>
      <c r="INW1" s="7"/>
      <c r="INX1" s="7"/>
      <c r="INY1" s="7"/>
      <c r="INZ1" s="7"/>
      <c r="IOA1" s="7"/>
      <c r="IOB1" s="7"/>
      <c r="IOC1" s="7"/>
      <c r="IOD1" s="7"/>
      <c r="IOE1" s="7"/>
      <c r="IOF1" s="7"/>
      <c r="IOG1" s="7"/>
      <c r="IOH1" s="7"/>
      <c r="IOI1" s="7"/>
      <c r="IOJ1" s="7"/>
      <c r="IOK1" s="7"/>
      <c r="IOL1" s="7"/>
      <c r="IOM1" s="7"/>
      <c r="ION1" s="7"/>
      <c r="IOO1" s="7"/>
      <c r="IOP1" s="7"/>
      <c r="IOQ1" s="7"/>
      <c r="IOR1" s="7"/>
      <c r="IOS1" s="7"/>
      <c r="IOT1" s="7"/>
      <c r="IOU1" s="7"/>
      <c r="IOV1" s="7"/>
      <c r="IOW1" s="7"/>
      <c r="IOX1" s="7"/>
      <c r="IOY1" s="7"/>
      <c r="IOZ1" s="7"/>
      <c r="IPA1" s="7"/>
      <c r="IPB1" s="7"/>
      <c r="IPC1" s="7"/>
      <c r="IPD1" s="7"/>
      <c r="IPE1" s="7"/>
      <c r="IPF1" s="7"/>
      <c r="IPG1" s="7"/>
      <c r="IPH1" s="7"/>
      <c r="IPI1" s="7"/>
      <c r="IPJ1" s="7"/>
      <c r="IPK1" s="7"/>
      <c r="IPL1" s="7"/>
      <c r="IPM1" s="7"/>
      <c r="IPN1" s="7"/>
      <c r="IPO1" s="7"/>
      <c r="IPP1" s="7"/>
      <c r="IPQ1" s="7"/>
      <c r="IPR1" s="7"/>
      <c r="IPS1" s="7"/>
      <c r="IPT1" s="7"/>
      <c r="IPU1" s="7"/>
      <c r="IPV1" s="7"/>
      <c r="IPW1" s="7"/>
      <c r="IPX1" s="7"/>
      <c r="IPY1" s="7"/>
      <c r="IPZ1" s="7"/>
      <c r="IQA1" s="7"/>
      <c r="IQB1" s="7"/>
      <c r="IQC1" s="7"/>
      <c r="IQD1" s="7"/>
      <c r="IQE1" s="7"/>
      <c r="IQF1" s="7"/>
      <c r="IQG1" s="7"/>
      <c r="IQH1" s="7"/>
      <c r="IQI1" s="7"/>
      <c r="IQJ1" s="7"/>
      <c r="IQK1" s="7"/>
      <c r="IQL1" s="7"/>
      <c r="IQM1" s="7"/>
      <c r="IQN1" s="7"/>
      <c r="IQO1" s="7"/>
      <c r="IQP1" s="7"/>
      <c r="IQQ1" s="7"/>
      <c r="IQR1" s="7"/>
      <c r="IQS1" s="7"/>
      <c r="IQT1" s="7"/>
      <c r="IQU1" s="7"/>
      <c r="IQV1" s="7"/>
      <c r="IQW1" s="7"/>
      <c r="IQX1" s="7"/>
      <c r="IQY1" s="7"/>
      <c r="IQZ1" s="7"/>
      <c r="IRA1" s="7"/>
      <c r="IRB1" s="7"/>
      <c r="IRC1" s="7"/>
      <c r="IRD1" s="7"/>
      <c r="IRE1" s="7"/>
      <c r="IRF1" s="7"/>
      <c r="IRG1" s="7"/>
      <c r="IRH1" s="7"/>
      <c r="IRI1" s="7"/>
      <c r="IRJ1" s="7"/>
      <c r="IRK1" s="7"/>
      <c r="IRL1" s="7"/>
      <c r="IRM1" s="7"/>
      <c r="IRN1" s="7"/>
      <c r="IRO1" s="7"/>
      <c r="IRP1" s="7"/>
      <c r="IRQ1" s="7"/>
      <c r="IRR1" s="7"/>
      <c r="IRS1" s="7"/>
      <c r="IRT1" s="7"/>
      <c r="IRU1" s="7"/>
      <c r="IRV1" s="7"/>
      <c r="IRW1" s="7"/>
      <c r="IRX1" s="7"/>
      <c r="IRY1" s="7"/>
      <c r="IRZ1" s="7"/>
      <c r="ISA1" s="7"/>
      <c r="ISB1" s="7"/>
      <c r="ISC1" s="7"/>
      <c r="ISD1" s="7"/>
      <c r="ISE1" s="7"/>
      <c r="ISF1" s="7"/>
      <c r="ISG1" s="7"/>
      <c r="ISH1" s="7"/>
      <c r="ISI1" s="7"/>
      <c r="ISJ1" s="7"/>
      <c r="ISK1" s="7"/>
      <c r="ISL1" s="7"/>
      <c r="ISM1" s="7"/>
      <c r="ISN1" s="7"/>
      <c r="ISO1" s="7"/>
      <c r="ISP1" s="7"/>
      <c r="ISQ1" s="7"/>
      <c r="ISR1" s="7"/>
      <c r="ISS1" s="7"/>
      <c r="IST1" s="7"/>
      <c r="ISU1" s="7"/>
      <c r="ISV1" s="7"/>
      <c r="ISW1" s="7"/>
      <c r="ISX1" s="7"/>
      <c r="ISY1" s="7"/>
      <c r="ISZ1" s="7"/>
      <c r="ITA1" s="7"/>
      <c r="ITB1" s="7"/>
      <c r="ITC1" s="7"/>
      <c r="ITD1" s="7"/>
      <c r="ITE1" s="7"/>
      <c r="ITF1" s="7"/>
      <c r="ITG1" s="7"/>
      <c r="ITH1" s="7"/>
      <c r="ITI1" s="7"/>
      <c r="ITJ1" s="7"/>
      <c r="ITK1" s="7"/>
      <c r="ITL1" s="7"/>
      <c r="ITM1" s="7"/>
      <c r="ITN1" s="7"/>
      <c r="ITO1" s="7"/>
      <c r="ITP1" s="7"/>
      <c r="ITQ1" s="7"/>
      <c r="ITR1" s="7"/>
      <c r="ITS1" s="7"/>
      <c r="ITT1" s="7"/>
      <c r="ITU1" s="7"/>
      <c r="ITV1" s="7"/>
      <c r="ITW1" s="7"/>
      <c r="ITX1" s="7"/>
      <c r="ITY1" s="7"/>
      <c r="ITZ1" s="7"/>
      <c r="IUA1" s="7"/>
      <c r="IUB1" s="7"/>
      <c r="IUC1" s="7"/>
      <c r="IUD1" s="7"/>
      <c r="IUE1" s="7"/>
      <c r="IUF1" s="7"/>
      <c r="IUG1" s="7"/>
      <c r="IUH1" s="7"/>
      <c r="IUI1" s="7"/>
      <c r="IUJ1" s="7"/>
      <c r="IUK1" s="7"/>
      <c r="IUL1" s="7"/>
      <c r="IUM1" s="7"/>
      <c r="IUN1" s="7"/>
      <c r="IUO1" s="7"/>
      <c r="IUP1" s="7"/>
      <c r="IUQ1" s="7"/>
      <c r="IUR1" s="7"/>
      <c r="IUS1" s="7"/>
      <c r="IUT1" s="7"/>
      <c r="IUU1" s="7"/>
      <c r="IUV1" s="7"/>
      <c r="IUW1" s="7"/>
      <c r="IUX1" s="7"/>
      <c r="IUY1" s="7"/>
      <c r="IUZ1" s="7"/>
      <c r="IVA1" s="7"/>
      <c r="IVB1" s="7"/>
      <c r="IVC1" s="7"/>
      <c r="IVD1" s="7"/>
      <c r="IVE1" s="7"/>
      <c r="IVF1" s="7"/>
      <c r="IVG1" s="7"/>
      <c r="IVH1" s="7"/>
      <c r="IVI1" s="7"/>
      <c r="IVJ1" s="7"/>
      <c r="IVK1" s="7"/>
      <c r="IVL1" s="7"/>
      <c r="IVM1" s="7"/>
      <c r="IVN1" s="7"/>
      <c r="IVO1" s="7"/>
      <c r="IVP1" s="7"/>
      <c r="IVQ1" s="7"/>
      <c r="IVR1" s="7"/>
      <c r="IVS1" s="7"/>
      <c r="IVT1" s="7"/>
      <c r="IVU1" s="7"/>
      <c r="IVV1" s="7"/>
      <c r="IVW1" s="7"/>
      <c r="IVX1" s="7"/>
      <c r="IVY1" s="7"/>
      <c r="IVZ1" s="7"/>
      <c r="IWA1" s="7"/>
      <c r="IWB1" s="7"/>
      <c r="IWC1" s="7"/>
      <c r="IWD1" s="7"/>
      <c r="IWE1" s="7"/>
      <c r="IWF1" s="7"/>
      <c r="IWG1" s="7"/>
      <c r="IWH1" s="7"/>
      <c r="IWI1" s="7"/>
      <c r="IWJ1" s="7"/>
      <c r="IWK1" s="7"/>
      <c r="IWL1" s="7"/>
      <c r="IWM1" s="7"/>
      <c r="IWN1" s="7"/>
      <c r="IWO1" s="7"/>
      <c r="IWP1" s="7"/>
      <c r="IWQ1" s="7"/>
      <c r="IWR1" s="7"/>
      <c r="IWS1" s="7"/>
      <c r="IWT1" s="7"/>
      <c r="IWU1" s="7"/>
      <c r="IWV1" s="7"/>
      <c r="IWW1" s="7"/>
      <c r="IWX1" s="7"/>
      <c r="IWY1" s="7"/>
      <c r="IWZ1" s="7"/>
      <c r="IXA1" s="7"/>
      <c r="IXB1" s="7"/>
      <c r="IXC1" s="7"/>
      <c r="IXD1" s="7"/>
      <c r="IXE1" s="7"/>
      <c r="IXF1" s="7"/>
      <c r="IXG1" s="7"/>
      <c r="IXH1" s="7"/>
      <c r="IXI1" s="7"/>
      <c r="IXJ1" s="7"/>
      <c r="IXK1" s="7"/>
      <c r="IXL1" s="7"/>
      <c r="IXM1" s="7"/>
      <c r="IXN1" s="7"/>
      <c r="IXO1" s="7"/>
      <c r="IXP1" s="7"/>
      <c r="IXQ1" s="7"/>
      <c r="IXR1" s="7"/>
      <c r="IXS1" s="7"/>
      <c r="IXT1" s="7"/>
      <c r="IXU1" s="7"/>
      <c r="IXV1" s="7"/>
      <c r="IXW1" s="7"/>
      <c r="IXX1" s="7"/>
      <c r="IXY1" s="7"/>
      <c r="IXZ1" s="7"/>
      <c r="IYA1" s="7"/>
      <c r="IYB1" s="7"/>
      <c r="IYC1" s="7"/>
      <c r="IYD1" s="7"/>
      <c r="IYE1" s="7"/>
      <c r="IYF1" s="7"/>
      <c r="IYG1" s="7"/>
      <c r="IYH1" s="7"/>
      <c r="IYI1" s="7"/>
      <c r="IYJ1" s="7"/>
      <c r="IYK1" s="7"/>
      <c r="IYL1" s="7"/>
      <c r="IYM1" s="7"/>
      <c r="IYN1" s="7"/>
      <c r="IYO1" s="7"/>
      <c r="IYP1" s="7"/>
      <c r="IYQ1" s="7"/>
      <c r="IYR1" s="7"/>
      <c r="IYS1" s="7"/>
      <c r="IYT1" s="7"/>
      <c r="IYU1" s="7"/>
      <c r="IYV1" s="7"/>
      <c r="IYW1" s="7"/>
      <c r="IYX1" s="7"/>
      <c r="IYY1" s="7"/>
      <c r="IYZ1" s="7"/>
      <c r="IZA1" s="7"/>
      <c r="IZB1" s="7"/>
      <c r="IZC1" s="7"/>
      <c r="IZD1" s="7"/>
      <c r="IZE1" s="7"/>
      <c r="IZF1" s="7"/>
      <c r="IZG1" s="7"/>
      <c r="IZH1" s="7"/>
      <c r="IZI1" s="7"/>
      <c r="IZJ1" s="7"/>
      <c r="IZK1" s="7"/>
      <c r="IZL1" s="7"/>
      <c r="IZM1" s="7"/>
      <c r="IZN1" s="7"/>
      <c r="IZO1" s="7"/>
      <c r="IZP1" s="7"/>
      <c r="IZQ1" s="7"/>
      <c r="IZR1" s="7"/>
      <c r="IZS1" s="7"/>
      <c r="IZT1" s="7"/>
      <c r="IZU1" s="7"/>
      <c r="IZV1" s="7"/>
      <c r="IZW1" s="7"/>
      <c r="IZX1" s="7"/>
      <c r="IZY1" s="7"/>
      <c r="IZZ1" s="7"/>
      <c r="JAA1" s="7"/>
      <c r="JAB1" s="7"/>
      <c r="JAC1" s="7"/>
      <c r="JAD1" s="7"/>
      <c r="JAE1" s="7"/>
      <c r="JAF1" s="7"/>
      <c r="JAG1" s="7"/>
      <c r="JAH1" s="7"/>
      <c r="JAI1" s="7"/>
      <c r="JAJ1" s="7"/>
      <c r="JAK1" s="7"/>
      <c r="JAL1" s="7"/>
      <c r="JAM1" s="7"/>
      <c r="JAN1" s="7"/>
      <c r="JAO1" s="7"/>
      <c r="JAP1" s="7"/>
      <c r="JAQ1" s="7"/>
      <c r="JAR1" s="7"/>
      <c r="JAS1" s="7"/>
      <c r="JAT1" s="7"/>
      <c r="JAU1" s="7"/>
      <c r="JAV1" s="7"/>
      <c r="JAW1" s="7"/>
      <c r="JAX1" s="7"/>
      <c r="JAY1" s="7"/>
      <c r="JAZ1" s="7"/>
      <c r="JBA1" s="7"/>
      <c r="JBB1" s="7"/>
      <c r="JBC1" s="7"/>
      <c r="JBD1" s="7"/>
      <c r="JBE1" s="7"/>
      <c r="JBF1" s="7"/>
      <c r="JBG1" s="7"/>
      <c r="JBH1" s="7"/>
      <c r="JBI1" s="7"/>
      <c r="JBJ1" s="7"/>
      <c r="JBK1" s="7"/>
      <c r="JBL1" s="7"/>
      <c r="JBM1" s="7"/>
      <c r="JBN1" s="7"/>
      <c r="JBO1" s="7"/>
      <c r="JBP1" s="7"/>
      <c r="JBQ1" s="7"/>
      <c r="JBR1" s="7"/>
      <c r="JBS1" s="7"/>
      <c r="JBT1" s="7"/>
      <c r="JBU1" s="7"/>
      <c r="JBV1" s="7"/>
      <c r="JBW1" s="7"/>
      <c r="JBX1" s="7"/>
      <c r="JBY1" s="7"/>
      <c r="JBZ1" s="7"/>
      <c r="JCA1" s="7"/>
      <c r="JCB1" s="7"/>
      <c r="JCC1" s="7"/>
      <c r="JCD1" s="7"/>
      <c r="JCE1" s="7"/>
      <c r="JCF1" s="7"/>
      <c r="JCG1" s="7"/>
      <c r="JCH1" s="7"/>
      <c r="JCI1" s="7"/>
      <c r="JCJ1" s="7"/>
      <c r="JCK1" s="7"/>
      <c r="JCL1" s="7"/>
      <c r="JCM1" s="7"/>
      <c r="JCN1" s="7"/>
      <c r="JCO1" s="7"/>
      <c r="JCP1" s="7"/>
      <c r="JCQ1" s="7"/>
      <c r="JCR1" s="7"/>
      <c r="JCS1" s="7"/>
      <c r="JCT1" s="7"/>
      <c r="JCU1" s="7"/>
      <c r="JCV1" s="7"/>
      <c r="JCW1" s="7"/>
      <c r="JCX1" s="7"/>
      <c r="JCY1" s="7"/>
      <c r="JCZ1" s="7"/>
      <c r="JDA1" s="7"/>
      <c r="JDB1" s="7"/>
      <c r="JDC1" s="7"/>
      <c r="JDD1" s="7"/>
      <c r="JDE1" s="7"/>
      <c r="JDF1" s="7"/>
      <c r="JDG1" s="7"/>
      <c r="JDH1" s="7"/>
      <c r="JDI1" s="7"/>
      <c r="JDJ1" s="7"/>
      <c r="JDK1" s="7"/>
      <c r="JDL1" s="7"/>
      <c r="JDM1" s="7"/>
      <c r="JDN1" s="7"/>
      <c r="JDO1" s="7"/>
      <c r="JDP1" s="7"/>
      <c r="JDQ1" s="7"/>
      <c r="JDR1" s="7"/>
      <c r="JDS1" s="7"/>
      <c r="JDT1" s="7"/>
      <c r="JDU1" s="7"/>
      <c r="JDV1" s="7"/>
      <c r="JDW1" s="7"/>
      <c r="JDX1" s="7"/>
      <c r="JDY1" s="7"/>
      <c r="JDZ1" s="7"/>
      <c r="JEA1" s="7"/>
      <c r="JEB1" s="7"/>
      <c r="JEC1" s="7"/>
      <c r="JED1" s="7"/>
      <c r="JEE1" s="7"/>
      <c r="JEF1" s="7"/>
      <c r="JEG1" s="7"/>
      <c r="JEH1" s="7"/>
      <c r="JEI1" s="7"/>
      <c r="JEJ1" s="7"/>
      <c r="JEK1" s="7"/>
      <c r="JEL1" s="7"/>
      <c r="JEM1" s="7"/>
      <c r="JEN1" s="7"/>
      <c r="JEO1" s="7"/>
      <c r="JEP1" s="7"/>
      <c r="JEQ1" s="7"/>
      <c r="JER1" s="7"/>
      <c r="JES1" s="7"/>
      <c r="JET1" s="7"/>
      <c r="JEU1" s="7"/>
      <c r="JEV1" s="7"/>
      <c r="JEW1" s="7"/>
      <c r="JEX1" s="7"/>
      <c r="JEY1" s="7"/>
      <c r="JEZ1" s="7"/>
      <c r="JFA1" s="7"/>
      <c r="JFB1" s="7"/>
      <c r="JFC1" s="7"/>
      <c r="JFD1" s="7"/>
      <c r="JFE1" s="7"/>
      <c r="JFF1" s="7"/>
      <c r="JFG1" s="7"/>
      <c r="JFH1" s="7"/>
      <c r="JFI1" s="7"/>
      <c r="JFJ1" s="7"/>
      <c r="JFK1" s="7"/>
      <c r="JFL1" s="7"/>
      <c r="JFM1" s="7"/>
      <c r="JFN1" s="7"/>
      <c r="JFO1" s="7"/>
      <c r="JFP1" s="7"/>
      <c r="JFQ1" s="7"/>
      <c r="JFR1" s="7"/>
      <c r="JFS1" s="7"/>
      <c r="JFT1" s="7"/>
      <c r="JFU1" s="7"/>
      <c r="JFV1" s="7"/>
      <c r="JFW1" s="7"/>
      <c r="JFX1" s="7"/>
      <c r="JFY1" s="7"/>
      <c r="JFZ1" s="7"/>
      <c r="JGA1" s="7"/>
      <c r="JGB1" s="7"/>
      <c r="JGC1" s="7"/>
      <c r="JGD1" s="7"/>
      <c r="JGE1" s="7"/>
      <c r="JGF1" s="7"/>
      <c r="JGG1" s="7"/>
      <c r="JGH1" s="7"/>
      <c r="JGI1" s="7"/>
      <c r="JGJ1" s="7"/>
      <c r="JGK1" s="7"/>
      <c r="JGL1" s="7"/>
      <c r="JGM1" s="7"/>
      <c r="JGN1" s="7"/>
      <c r="JGO1" s="7"/>
      <c r="JGP1" s="7"/>
      <c r="JGQ1" s="7"/>
      <c r="JGR1" s="7"/>
      <c r="JGS1" s="7"/>
      <c r="JGT1" s="7"/>
      <c r="JGU1" s="7"/>
      <c r="JGV1" s="7"/>
      <c r="JGW1" s="7"/>
      <c r="JGX1" s="7"/>
      <c r="JGY1" s="7"/>
      <c r="JGZ1" s="7"/>
      <c r="JHA1" s="7"/>
      <c r="JHB1" s="7"/>
      <c r="JHC1" s="7"/>
      <c r="JHD1" s="7"/>
      <c r="JHE1" s="7"/>
      <c r="JHF1" s="7"/>
      <c r="JHG1" s="7"/>
      <c r="JHH1" s="7"/>
      <c r="JHI1" s="7"/>
      <c r="JHJ1" s="7"/>
      <c r="JHK1" s="7"/>
      <c r="JHL1" s="7"/>
      <c r="JHM1" s="7"/>
      <c r="JHN1" s="7"/>
      <c r="JHO1" s="7"/>
      <c r="JHP1" s="7"/>
      <c r="JHQ1" s="7"/>
      <c r="JHR1" s="7"/>
      <c r="JHS1" s="7"/>
      <c r="JHT1" s="7"/>
      <c r="JHU1" s="7"/>
      <c r="JHV1" s="7"/>
      <c r="JHW1" s="7"/>
      <c r="JHX1" s="7"/>
      <c r="JHY1" s="7"/>
      <c r="JHZ1" s="7"/>
      <c r="JIA1" s="7"/>
      <c r="JIB1" s="7"/>
      <c r="JIC1" s="7"/>
      <c r="JID1" s="7"/>
      <c r="JIE1" s="7"/>
      <c r="JIF1" s="7"/>
      <c r="JIG1" s="7"/>
      <c r="JIH1" s="7"/>
      <c r="JII1" s="7"/>
      <c r="JIJ1" s="7"/>
      <c r="JIK1" s="7"/>
      <c r="JIL1" s="7"/>
      <c r="JIM1" s="7"/>
      <c r="JIN1" s="7"/>
      <c r="JIO1" s="7"/>
      <c r="JIP1" s="7"/>
      <c r="JIQ1" s="7"/>
      <c r="JIR1" s="7"/>
      <c r="JIS1" s="7"/>
      <c r="JIT1" s="7"/>
      <c r="JIU1" s="7"/>
      <c r="JIV1" s="7"/>
      <c r="JIW1" s="7"/>
      <c r="JIX1" s="7"/>
      <c r="JIY1" s="7"/>
      <c r="JIZ1" s="7"/>
      <c r="JJA1" s="7"/>
      <c r="JJB1" s="7"/>
      <c r="JJC1" s="7"/>
      <c r="JJD1" s="7"/>
      <c r="JJE1" s="7"/>
      <c r="JJF1" s="7"/>
      <c r="JJG1" s="7"/>
      <c r="JJH1" s="7"/>
      <c r="JJI1" s="7"/>
      <c r="JJJ1" s="7"/>
      <c r="JJK1" s="7"/>
      <c r="JJL1" s="7"/>
      <c r="JJM1" s="7"/>
      <c r="JJN1" s="7"/>
      <c r="JJO1" s="7"/>
      <c r="JJP1" s="7"/>
      <c r="JJQ1" s="7"/>
      <c r="JJR1" s="7"/>
      <c r="JJS1" s="7"/>
      <c r="JJT1" s="7"/>
      <c r="JJU1" s="7"/>
      <c r="JJV1" s="7"/>
      <c r="JJW1" s="7"/>
      <c r="JJX1" s="7"/>
      <c r="JJY1" s="7"/>
      <c r="JJZ1" s="7"/>
      <c r="JKA1" s="7"/>
      <c r="JKB1" s="7"/>
      <c r="JKC1" s="7"/>
      <c r="JKD1" s="7"/>
      <c r="JKE1" s="7"/>
      <c r="JKF1" s="7"/>
      <c r="JKG1" s="7"/>
      <c r="JKH1" s="7"/>
      <c r="JKI1" s="7"/>
      <c r="JKJ1" s="7"/>
      <c r="JKK1" s="7"/>
      <c r="JKL1" s="7"/>
      <c r="JKM1" s="7"/>
      <c r="JKN1" s="7"/>
      <c r="JKO1" s="7"/>
      <c r="JKP1" s="7"/>
      <c r="JKQ1" s="7"/>
      <c r="JKR1" s="7"/>
      <c r="JKS1" s="7"/>
      <c r="JKT1" s="7"/>
      <c r="JKU1" s="7"/>
      <c r="JKV1" s="7"/>
      <c r="JKW1" s="7"/>
      <c r="JKX1" s="7"/>
      <c r="JKY1" s="7"/>
      <c r="JKZ1" s="7"/>
      <c r="JLA1" s="7"/>
      <c r="JLB1" s="7"/>
      <c r="JLC1" s="7"/>
      <c r="JLD1" s="7"/>
      <c r="JLE1" s="7"/>
      <c r="JLF1" s="7"/>
      <c r="JLG1" s="7"/>
      <c r="JLH1" s="7"/>
      <c r="JLI1" s="7"/>
      <c r="JLJ1" s="7"/>
      <c r="JLK1" s="7"/>
      <c r="JLL1" s="7"/>
      <c r="JLM1" s="7"/>
      <c r="JLN1" s="7"/>
      <c r="JLO1" s="7"/>
      <c r="JLP1" s="7"/>
      <c r="JLQ1" s="7"/>
      <c r="JLR1" s="7"/>
      <c r="JLS1" s="7"/>
      <c r="JLT1" s="7"/>
      <c r="JLU1" s="7"/>
      <c r="JLV1" s="7"/>
      <c r="JLW1" s="7"/>
      <c r="JLX1" s="7"/>
      <c r="JLY1" s="7"/>
      <c r="JLZ1" s="7"/>
      <c r="JMA1" s="7"/>
      <c r="JMB1" s="7"/>
      <c r="JMC1" s="7"/>
      <c r="JMD1" s="7"/>
      <c r="JME1" s="7"/>
      <c r="JMF1" s="7"/>
      <c r="JMG1" s="7"/>
      <c r="JMH1" s="7"/>
      <c r="JMI1" s="7"/>
      <c r="JMJ1" s="7"/>
      <c r="JMK1" s="7"/>
      <c r="JML1" s="7"/>
      <c r="JMM1" s="7"/>
      <c r="JMN1" s="7"/>
      <c r="JMO1" s="7"/>
      <c r="JMP1" s="7"/>
      <c r="JMQ1" s="7"/>
      <c r="JMR1" s="7"/>
      <c r="JMS1" s="7"/>
      <c r="JMT1" s="7"/>
      <c r="JMU1" s="7"/>
      <c r="JMV1" s="7"/>
      <c r="JMW1" s="7"/>
      <c r="JMX1" s="7"/>
      <c r="JMY1" s="7"/>
      <c r="JMZ1" s="7"/>
      <c r="JNA1" s="7"/>
      <c r="JNB1" s="7"/>
      <c r="JNC1" s="7"/>
      <c r="JND1" s="7"/>
      <c r="JNE1" s="7"/>
      <c r="JNF1" s="7"/>
      <c r="JNG1" s="7"/>
      <c r="JNH1" s="7"/>
      <c r="JNI1" s="7"/>
      <c r="JNJ1" s="7"/>
      <c r="JNK1" s="7"/>
      <c r="JNL1" s="7"/>
      <c r="JNM1" s="7"/>
      <c r="JNN1" s="7"/>
      <c r="JNO1" s="7"/>
      <c r="JNP1" s="7"/>
      <c r="JNQ1" s="7"/>
      <c r="JNR1" s="7"/>
      <c r="JNS1" s="7"/>
      <c r="JNT1" s="7"/>
      <c r="JNU1" s="7"/>
      <c r="JNV1" s="7"/>
      <c r="JNW1" s="7"/>
      <c r="JNX1" s="7"/>
      <c r="JNY1" s="7"/>
      <c r="JNZ1" s="7"/>
      <c r="JOA1" s="7"/>
      <c r="JOB1" s="7"/>
      <c r="JOC1" s="7"/>
      <c r="JOD1" s="7"/>
      <c r="JOE1" s="7"/>
      <c r="JOF1" s="7"/>
      <c r="JOG1" s="7"/>
      <c r="JOH1" s="7"/>
      <c r="JOI1" s="7"/>
      <c r="JOJ1" s="7"/>
      <c r="JOK1" s="7"/>
      <c r="JOL1" s="7"/>
      <c r="JOM1" s="7"/>
      <c r="JON1" s="7"/>
      <c r="JOO1" s="7"/>
      <c r="JOP1" s="7"/>
      <c r="JOQ1" s="7"/>
      <c r="JOR1" s="7"/>
      <c r="JOS1" s="7"/>
      <c r="JOT1" s="7"/>
      <c r="JOU1" s="7"/>
      <c r="JOV1" s="7"/>
      <c r="JOW1" s="7"/>
      <c r="JOX1" s="7"/>
      <c r="JOY1" s="7"/>
      <c r="JOZ1" s="7"/>
      <c r="JPA1" s="7"/>
      <c r="JPB1" s="7"/>
      <c r="JPC1" s="7"/>
      <c r="JPD1" s="7"/>
      <c r="JPE1" s="7"/>
      <c r="JPF1" s="7"/>
      <c r="JPG1" s="7"/>
      <c r="JPH1" s="7"/>
      <c r="JPI1" s="7"/>
      <c r="JPJ1" s="7"/>
      <c r="JPK1" s="7"/>
      <c r="JPL1" s="7"/>
      <c r="JPM1" s="7"/>
      <c r="JPN1" s="7"/>
      <c r="JPO1" s="7"/>
      <c r="JPP1" s="7"/>
      <c r="JPQ1" s="7"/>
      <c r="JPR1" s="7"/>
      <c r="JPS1" s="7"/>
      <c r="JPT1" s="7"/>
      <c r="JPU1" s="7"/>
      <c r="JPV1" s="7"/>
      <c r="JPW1" s="7"/>
      <c r="JPX1" s="7"/>
      <c r="JPY1" s="7"/>
      <c r="JPZ1" s="7"/>
      <c r="JQA1" s="7"/>
      <c r="JQB1" s="7"/>
      <c r="JQC1" s="7"/>
      <c r="JQD1" s="7"/>
      <c r="JQE1" s="7"/>
      <c r="JQF1" s="7"/>
      <c r="JQG1" s="7"/>
      <c r="JQH1" s="7"/>
      <c r="JQI1" s="7"/>
      <c r="JQJ1" s="7"/>
      <c r="JQK1" s="7"/>
      <c r="JQL1" s="7"/>
      <c r="JQM1" s="7"/>
      <c r="JQN1" s="7"/>
      <c r="JQO1" s="7"/>
      <c r="JQP1" s="7"/>
      <c r="JQQ1" s="7"/>
      <c r="JQR1" s="7"/>
      <c r="JQS1" s="7"/>
      <c r="JQT1" s="7"/>
      <c r="JQU1" s="7"/>
      <c r="JQV1" s="7"/>
      <c r="JQW1" s="7"/>
      <c r="JQX1" s="7"/>
      <c r="JQY1" s="7"/>
      <c r="JQZ1" s="7"/>
      <c r="JRA1" s="7"/>
      <c r="JRB1" s="7"/>
      <c r="JRC1" s="7"/>
      <c r="JRD1" s="7"/>
      <c r="JRE1" s="7"/>
      <c r="JRF1" s="7"/>
      <c r="JRG1" s="7"/>
      <c r="JRH1" s="7"/>
      <c r="JRI1" s="7"/>
      <c r="JRJ1" s="7"/>
      <c r="JRK1" s="7"/>
      <c r="JRL1" s="7"/>
      <c r="JRM1" s="7"/>
      <c r="JRN1" s="7"/>
      <c r="JRO1" s="7"/>
      <c r="JRP1" s="7"/>
      <c r="JRQ1" s="7"/>
      <c r="JRR1" s="7"/>
      <c r="JRS1" s="7"/>
      <c r="JRT1" s="7"/>
      <c r="JRU1" s="7"/>
      <c r="JRV1" s="7"/>
      <c r="JRW1" s="7"/>
      <c r="JRX1" s="7"/>
      <c r="JRY1" s="7"/>
      <c r="JRZ1" s="7"/>
      <c r="JSA1" s="7"/>
      <c r="JSB1" s="7"/>
      <c r="JSC1" s="7"/>
      <c r="JSD1" s="7"/>
      <c r="JSE1" s="7"/>
      <c r="JSF1" s="7"/>
      <c r="JSG1" s="7"/>
      <c r="JSH1" s="7"/>
      <c r="JSI1" s="7"/>
      <c r="JSJ1" s="7"/>
      <c r="JSK1" s="7"/>
      <c r="JSL1" s="7"/>
      <c r="JSM1" s="7"/>
      <c r="JSN1" s="7"/>
      <c r="JSO1" s="7"/>
      <c r="JSP1" s="7"/>
      <c r="JSQ1" s="7"/>
      <c r="JSR1" s="7"/>
      <c r="JSS1" s="7"/>
      <c r="JST1" s="7"/>
      <c r="JSU1" s="7"/>
      <c r="JSV1" s="7"/>
      <c r="JSW1" s="7"/>
      <c r="JSX1" s="7"/>
      <c r="JSY1" s="7"/>
      <c r="JSZ1" s="7"/>
      <c r="JTA1" s="7"/>
      <c r="JTB1" s="7"/>
      <c r="JTC1" s="7"/>
      <c r="JTD1" s="7"/>
      <c r="JTE1" s="7"/>
      <c r="JTF1" s="7"/>
      <c r="JTG1" s="7"/>
      <c r="JTH1" s="7"/>
      <c r="JTI1" s="7"/>
      <c r="JTJ1" s="7"/>
      <c r="JTK1" s="7"/>
      <c r="JTL1" s="7"/>
      <c r="JTM1" s="7"/>
      <c r="JTN1" s="7"/>
      <c r="JTO1" s="7"/>
      <c r="JTP1" s="7"/>
      <c r="JTQ1" s="7"/>
      <c r="JTR1" s="7"/>
      <c r="JTS1" s="7"/>
      <c r="JTT1" s="7"/>
      <c r="JTU1" s="7"/>
      <c r="JTV1" s="7"/>
      <c r="JTW1" s="7"/>
      <c r="JTX1" s="7"/>
      <c r="JTY1" s="7"/>
      <c r="JTZ1" s="7"/>
      <c r="JUA1" s="7"/>
      <c r="JUB1" s="7"/>
      <c r="JUC1" s="7"/>
      <c r="JUD1" s="7"/>
      <c r="JUE1" s="7"/>
      <c r="JUF1" s="7"/>
      <c r="JUG1" s="7"/>
      <c r="JUH1" s="7"/>
      <c r="JUI1" s="7"/>
      <c r="JUJ1" s="7"/>
      <c r="JUK1" s="7"/>
      <c r="JUL1" s="7"/>
      <c r="JUM1" s="7"/>
      <c r="JUN1" s="7"/>
      <c r="JUO1" s="7"/>
      <c r="JUP1" s="7"/>
      <c r="JUQ1" s="7"/>
      <c r="JUR1" s="7"/>
      <c r="JUS1" s="7"/>
      <c r="JUT1" s="7"/>
      <c r="JUU1" s="7"/>
      <c r="JUV1" s="7"/>
      <c r="JUW1" s="7"/>
      <c r="JUX1" s="7"/>
      <c r="JUY1" s="7"/>
      <c r="JUZ1" s="7"/>
      <c r="JVA1" s="7"/>
      <c r="JVB1" s="7"/>
      <c r="JVC1" s="7"/>
      <c r="JVD1" s="7"/>
      <c r="JVE1" s="7"/>
      <c r="JVF1" s="7"/>
      <c r="JVG1" s="7"/>
      <c r="JVH1" s="7"/>
      <c r="JVI1" s="7"/>
      <c r="JVJ1" s="7"/>
      <c r="JVK1" s="7"/>
      <c r="JVL1" s="7"/>
      <c r="JVM1" s="7"/>
      <c r="JVN1" s="7"/>
      <c r="JVO1" s="7"/>
      <c r="JVP1" s="7"/>
      <c r="JVQ1" s="7"/>
      <c r="JVR1" s="7"/>
      <c r="JVS1" s="7"/>
      <c r="JVT1" s="7"/>
      <c r="JVU1" s="7"/>
      <c r="JVV1" s="7"/>
      <c r="JVW1" s="7"/>
      <c r="JVX1" s="7"/>
      <c r="JVY1" s="7"/>
      <c r="JVZ1" s="7"/>
      <c r="JWA1" s="7"/>
      <c r="JWB1" s="7"/>
      <c r="JWC1" s="7"/>
      <c r="JWD1" s="7"/>
      <c r="JWE1" s="7"/>
      <c r="JWF1" s="7"/>
      <c r="JWG1" s="7"/>
      <c r="JWH1" s="7"/>
      <c r="JWI1" s="7"/>
      <c r="JWJ1" s="7"/>
      <c r="JWK1" s="7"/>
      <c r="JWL1" s="7"/>
      <c r="JWM1" s="7"/>
      <c r="JWN1" s="7"/>
      <c r="JWO1" s="7"/>
      <c r="JWP1" s="7"/>
      <c r="JWQ1" s="7"/>
      <c r="JWR1" s="7"/>
      <c r="JWS1" s="7"/>
      <c r="JWT1" s="7"/>
      <c r="JWU1" s="7"/>
      <c r="JWV1" s="7"/>
      <c r="JWW1" s="7"/>
      <c r="JWX1" s="7"/>
      <c r="JWY1" s="7"/>
      <c r="JWZ1" s="7"/>
      <c r="JXA1" s="7"/>
      <c r="JXB1" s="7"/>
      <c r="JXC1" s="7"/>
      <c r="JXD1" s="7"/>
      <c r="JXE1" s="7"/>
      <c r="JXF1" s="7"/>
      <c r="JXG1" s="7"/>
      <c r="JXH1" s="7"/>
      <c r="JXI1" s="7"/>
      <c r="JXJ1" s="7"/>
      <c r="JXK1" s="7"/>
      <c r="JXL1" s="7"/>
      <c r="JXM1" s="7"/>
      <c r="JXN1" s="7"/>
      <c r="JXO1" s="7"/>
      <c r="JXP1" s="7"/>
      <c r="JXQ1" s="7"/>
      <c r="JXR1" s="7"/>
      <c r="JXS1" s="7"/>
      <c r="JXT1" s="7"/>
      <c r="JXU1" s="7"/>
      <c r="JXV1" s="7"/>
      <c r="JXW1" s="7"/>
      <c r="JXX1" s="7"/>
      <c r="JXY1" s="7"/>
      <c r="JXZ1" s="7"/>
      <c r="JYA1" s="7"/>
      <c r="JYB1" s="7"/>
      <c r="JYC1" s="7"/>
      <c r="JYD1" s="7"/>
      <c r="JYE1" s="7"/>
      <c r="JYF1" s="7"/>
      <c r="JYG1" s="7"/>
      <c r="JYH1" s="7"/>
      <c r="JYI1" s="7"/>
      <c r="JYJ1" s="7"/>
      <c r="JYK1" s="7"/>
      <c r="JYL1" s="7"/>
      <c r="JYM1" s="7"/>
      <c r="JYN1" s="7"/>
      <c r="JYO1" s="7"/>
      <c r="JYP1" s="7"/>
      <c r="JYQ1" s="7"/>
      <c r="JYR1" s="7"/>
      <c r="JYS1" s="7"/>
      <c r="JYT1" s="7"/>
      <c r="JYU1" s="7"/>
      <c r="JYV1" s="7"/>
      <c r="JYW1" s="7"/>
      <c r="JYX1" s="7"/>
      <c r="JYY1" s="7"/>
      <c r="JYZ1" s="7"/>
      <c r="JZA1" s="7"/>
      <c r="JZB1" s="7"/>
      <c r="JZC1" s="7"/>
      <c r="JZD1" s="7"/>
      <c r="JZE1" s="7"/>
      <c r="JZF1" s="7"/>
      <c r="JZG1" s="7"/>
      <c r="JZH1" s="7"/>
      <c r="JZI1" s="7"/>
      <c r="JZJ1" s="7"/>
      <c r="JZK1" s="7"/>
      <c r="JZL1" s="7"/>
      <c r="JZM1" s="7"/>
      <c r="JZN1" s="7"/>
      <c r="JZO1" s="7"/>
      <c r="JZP1" s="7"/>
      <c r="JZQ1" s="7"/>
      <c r="JZR1" s="7"/>
      <c r="JZS1" s="7"/>
      <c r="JZT1" s="7"/>
      <c r="JZU1" s="7"/>
      <c r="JZV1" s="7"/>
      <c r="JZW1" s="7"/>
      <c r="JZX1" s="7"/>
      <c r="JZY1" s="7"/>
      <c r="JZZ1" s="7"/>
      <c r="KAA1" s="7"/>
      <c r="KAB1" s="7"/>
      <c r="KAC1" s="7"/>
      <c r="KAD1" s="7"/>
      <c r="KAE1" s="7"/>
      <c r="KAF1" s="7"/>
      <c r="KAG1" s="7"/>
      <c r="KAH1" s="7"/>
      <c r="KAI1" s="7"/>
      <c r="KAJ1" s="7"/>
      <c r="KAK1" s="7"/>
      <c r="KAL1" s="7"/>
      <c r="KAM1" s="7"/>
      <c r="KAN1" s="7"/>
      <c r="KAO1" s="7"/>
      <c r="KAP1" s="7"/>
      <c r="KAQ1" s="7"/>
      <c r="KAR1" s="7"/>
      <c r="KAS1" s="7"/>
      <c r="KAT1" s="7"/>
      <c r="KAU1" s="7"/>
      <c r="KAV1" s="7"/>
      <c r="KAW1" s="7"/>
      <c r="KAX1" s="7"/>
      <c r="KAY1" s="7"/>
      <c r="KAZ1" s="7"/>
      <c r="KBA1" s="7"/>
      <c r="KBB1" s="7"/>
      <c r="KBC1" s="7"/>
      <c r="KBD1" s="7"/>
      <c r="KBE1" s="7"/>
      <c r="KBF1" s="7"/>
      <c r="KBG1" s="7"/>
      <c r="KBH1" s="7"/>
      <c r="KBI1" s="7"/>
      <c r="KBJ1" s="7"/>
      <c r="KBK1" s="7"/>
      <c r="KBL1" s="7"/>
      <c r="KBM1" s="7"/>
      <c r="KBN1" s="7"/>
      <c r="KBO1" s="7"/>
      <c r="KBP1" s="7"/>
      <c r="KBQ1" s="7"/>
      <c r="KBR1" s="7"/>
      <c r="KBS1" s="7"/>
      <c r="KBT1" s="7"/>
      <c r="KBU1" s="7"/>
      <c r="KBV1" s="7"/>
      <c r="KBW1" s="7"/>
      <c r="KBX1" s="7"/>
      <c r="KBY1" s="7"/>
      <c r="KBZ1" s="7"/>
      <c r="KCA1" s="7"/>
      <c r="KCB1" s="7"/>
      <c r="KCC1" s="7"/>
      <c r="KCD1" s="7"/>
      <c r="KCE1" s="7"/>
      <c r="KCF1" s="7"/>
      <c r="KCG1" s="7"/>
      <c r="KCH1" s="7"/>
      <c r="KCI1" s="7"/>
      <c r="KCJ1" s="7"/>
      <c r="KCK1" s="7"/>
      <c r="KCL1" s="7"/>
      <c r="KCM1" s="7"/>
      <c r="KCN1" s="7"/>
      <c r="KCO1" s="7"/>
      <c r="KCP1" s="7"/>
      <c r="KCQ1" s="7"/>
      <c r="KCR1" s="7"/>
      <c r="KCS1" s="7"/>
      <c r="KCT1" s="7"/>
      <c r="KCU1" s="7"/>
      <c r="KCV1" s="7"/>
      <c r="KCW1" s="7"/>
      <c r="KCX1" s="7"/>
      <c r="KCY1" s="7"/>
      <c r="KCZ1" s="7"/>
      <c r="KDA1" s="7"/>
      <c r="KDB1" s="7"/>
      <c r="KDC1" s="7"/>
      <c r="KDD1" s="7"/>
      <c r="KDE1" s="7"/>
      <c r="KDF1" s="7"/>
      <c r="KDG1" s="7"/>
      <c r="KDH1" s="7"/>
      <c r="KDI1" s="7"/>
      <c r="KDJ1" s="7"/>
      <c r="KDK1" s="7"/>
      <c r="KDL1" s="7"/>
      <c r="KDM1" s="7"/>
      <c r="KDN1" s="7"/>
      <c r="KDO1" s="7"/>
      <c r="KDP1" s="7"/>
      <c r="KDQ1" s="7"/>
      <c r="KDR1" s="7"/>
      <c r="KDS1" s="7"/>
      <c r="KDT1" s="7"/>
      <c r="KDU1" s="7"/>
      <c r="KDV1" s="7"/>
      <c r="KDW1" s="7"/>
      <c r="KDX1" s="7"/>
      <c r="KDY1" s="7"/>
      <c r="KDZ1" s="7"/>
      <c r="KEA1" s="7"/>
      <c r="KEB1" s="7"/>
      <c r="KEC1" s="7"/>
      <c r="KED1" s="7"/>
      <c r="KEE1" s="7"/>
      <c r="KEF1" s="7"/>
      <c r="KEG1" s="7"/>
      <c r="KEH1" s="7"/>
      <c r="KEI1" s="7"/>
      <c r="KEJ1" s="7"/>
      <c r="KEK1" s="7"/>
      <c r="KEL1" s="7"/>
      <c r="KEM1" s="7"/>
      <c r="KEN1" s="7"/>
      <c r="KEO1" s="7"/>
      <c r="KEP1" s="7"/>
      <c r="KEQ1" s="7"/>
      <c r="KER1" s="7"/>
      <c r="KES1" s="7"/>
      <c r="KET1" s="7"/>
      <c r="KEU1" s="7"/>
      <c r="KEV1" s="7"/>
      <c r="KEW1" s="7"/>
      <c r="KEX1" s="7"/>
      <c r="KEY1" s="7"/>
      <c r="KEZ1" s="7"/>
      <c r="KFA1" s="7"/>
      <c r="KFB1" s="7"/>
      <c r="KFC1" s="7"/>
      <c r="KFD1" s="7"/>
      <c r="KFE1" s="7"/>
      <c r="KFF1" s="7"/>
      <c r="KFG1" s="7"/>
      <c r="KFH1" s="7"/>
      <c r="KFI1" s="7"/>
      <c r="KFJ1" s="7"/>
      <c r="KFK1" s="7"/>
      <c r="KFL1" s="7"/>
      <c r="KFM1" s="7"/>
      <c r="KFN1" s="7"/>
      <c r="KFO1" s="7"/>
      <c r="KFP1" s="7"/>
      <c r="KFQ1" s="7"/>
      <c r="KFR1" s="7"/>
      <c r="KFS1" s="7"/>
      <c r="KFT1" s="7"/>
      <c r="KFU1" s="7"/>
      <c r="KFV1" s="7"/>
      <c r="KFW1" s="7"/>
      <c r="KFX1" s="7"/>
      <c r="KFY1" s="7"/>
      <c r="KFZ1" s="7"/>
      <c r="KGA1" s="7"/>
      <c r="KGB1" s="7"/>
      <c r="KGC1" s="7"/>
      <c r="KGD1" s="7"/>
      <c r="KGE1" s="7"/>
      <c r="KGF1" s="7"/>
      <c r="KGG1" s="7"/>
      <c r="KGH1" s="7"/>
      <c r="KGI1" s="7"/>
      <c r="KGJ1" s="7"/>
      <c r="KGK1" s="7"/>
      <c r="KGL1" s="7"/>
      <c r="KGM1" s="7"/>
      <c r="KGN1" s="7"/>
      <c r="KGO1" s="7"/>
      <c r="KGP1" s="7"/>
      <c r="KGQ1" s="7"/>
      <c r="KGR1" s="7"/>
      <c r="KGS1" s="7"/>
      <c r="KGT1" s="7"/>
      <c r="KGU1" s="7"/>
      <c r="KGV1" s="7"/>
      <c r="KGW1" s="7"/>
      <c r="KGX1" s="7"/>
      <c r="KGY1" s="7"/>
      <c r="KGZ1" s="7"/>
      <c r="KHA1" s="7"/>
      <c r="KHB1" s="7"/>
      <c r="KHC1" s="7"/>
      <c r="KHD1" s="7"/>
      <c r="KHE1" s="7"/>
      <c r="KHF1" s="7"/>
      <c r="KHG1" s="7"/>
      <c r="KHH1" s="7"/>
      <c r="KHI1" s="7"/>
      <c r="KHJ1" s="7"/>
      <c r="KHK1" s="7"/>
      <c r="KHL1" s="7"/>
      <c r="KHM1" s="7"/>
      <c r="KHN1" s="7"/>
      <c r="KHO1" s="7"/>
      <c r="KHP1" s="7"/>
      <c r="KHQ1" s="7"/>
      <c r="KHR1" s="7"/>
      <c r="KHS1" s="7"/>
      <c r="KHT1" s="7"/>
      <c r="KHU1" s="7"/>
      <c r="KHV1" s="7"/>
      <c r="KHW1" s="7"/>
      <c r="KHX1" s="7"/>
      <c r="KHY1" s="7"/>
      <c r="KHZ1" s="7"/>
      <c r="KIA1" s="7"/>
      <c r="KIB1" s="7"/>
      <c r="KIC1" s="7"/>
      <c r="KID1" s="7"/>
      <c r="KIE1" s="7"/>
      <c r="KIF1" s="7"/>
      <c r="KIG1" s="7"/>
      <c r="KIH1" s="7"/>
      <c r="KII1" s="7"/>
      <c r="KIJ1" s="7"/>
      <c r="KIK1" s="7"/>
      <c r="KIL1" s="7"/>
      <c r="KIM1" s="7"/>
      <c r="KIN1" s="7"/>
      <c r="KIO1" s="7"/>
      <c r="KIP1" s="7"/>
      <c r="KIQ1" s="7"/>
      <c r="KIR1" s="7"/>
      <c r="KIS1" s="7"/>
      <c r="KIT1" s="7"/>
      <c r="KIU1" s="7"/>
      <c r="KIV1" s="7"/>
      <c r="KIW1" s="7"/>
      <c r="KIX1" s="7"/>
      <c r="KIY1" s="7"/>
      <c r="KIZ1" s="7"/>
      <c r="KJA1" s="7"/>
      <c r="KJB1" s="7"/>
      <c r="KJC1" s="7"/>
      <c r="KJD1" s="7"/>
      <c r="KJE1" s="7"/>
      <c r="KJF1" s="7"/>
      <c r="KJG1" s="7"/>
      <c r="KJH1" s="7"/>
      <c r="KJI1" s="7"/>
      <c r="KJJ1" s="7"/>
      <c r="KJK1" s="7"/>
      <c r="KJL1" s="7"/>
      <c r="KJM1" s="7"/>
      <c r="KJN1" s="7"/>
      <c r="KJO1" s="7"/>
      <c r="KJP1" s="7"/>
      <c r="KJQ1" s="7"/>
      <c r="KJR1" s="7"/>
      <c r="KJS1" s="7"/>
      <c r="KJT1" s="7"/>
      <c r="KJU1" s="7"/>
      <c r="KJV1" s="7"/>
      <c r="KJW1" s="7"/>
      <c r="KJX1" s="7"/>
      <c r="KJY1" s="7"/>
      <c r="KJZ1" s="7"/>
      <c r="KKA1" s="7"/>
      <c r="KKB1" s="7"/>
      <c r="KKC1" s="7"/>
      <c r="KKD1" s="7"/>
      <c r="KKE1" s="7"/>
      <c r="KKF1" s="7"/>
      <c r="KKG1" s="7"/>
      <c r="KKH1" s="7"/>
      <c r="KKI1" s="7"/>
      <c r="KKJ1" s="7"/>
      <c r="KKK1" s="7"/>
      <c r="KKL1" s="7"/>
      <c r="KKM1" s="7"/>
      <c r="KKN1" s="7"/>
      <c r="KKO1" s="7"/>
      <c r="KKP1" s="7"/>
      <c r="KKQ1" s="7"/>
      <c r="KKR1" s="7"/>
      <c r="KKS1" s="7"/>
      <c r="KKT1" s="7"/>
      <c r="KKU1" s="7"/>
      <c r="KKV1" s="7"/>
      <c r="KKW1" s="7"/>
      <c r="KKX1" s="7"/>
      <c r="KKY1" s="7"/>
      <c r="KKZ1" s="7"/>
      <c r="KLA1" s="7"/>
      <c r="KLB1" s="7"/>
      <c r="KLC1" s="7"/>
      <c r="KLD1" s="7"/>
      <c r="KLE1" s="7"/>
      <c r="KLF1" s="7"/>
      <c r="KLG1" s="7"/>
      <c r="KLH1" s="7"/>
      <c r="KLI1" s="7"/>
      <c r="KLJ1" s="7"/>
      <c r="KLK1" s="7"/>
      <c r="KLL1" s="7"/>
      <c r="KLM1" s="7"/>
      <c r="KLN1" s="7"/>
      <c r="KLO1" s="7"/>
      <c r="KLP1" s="7"/>
      <c r="KLQ1" s="7"/>
      <c r="KLR1" s="7"/>
      <c r="KLS1" s="7"/>
      <c r="KLT1" s="7"/>
      <c r="KLU1" s="7"/>
      <c r="KLV1" s="7"/>
      <c r="KLW1" s="7"/>
      <c r="KLX1" s="7"/>
      <c r="KLY1" s="7"/>
      <c r="KLZ1" s="7"/>
      <c r="KMA1" s="7"/>
      <c r="KMB1" s="7"/>
      <c r="KMC1" s="7"/>
      <c r="KMD1" s="7"/>
      <c r="KME1" s="7"/>
      <c r="KMF1" s="7"/>
      <c r="KMG1" s="7"/>
      <c r="KMH1" s="7"/>
      <c r="KMI1" s="7"/>
      <c r="KMJ1" s="7"/>
      <c r="KMK1" s="7"/>
      <c r="KML1" s="7"/>
      <c r="KMM1" s="7"/>
      <c r="KMN1" s="7"/>
      <c r="KMO1" s="7"/>
      <c r="KMP1" s="7"/>
      <c r="KMQ1" s="7"/>
      <c r="KMR1" s="7"/>
      <c r="KMS1" s="7"/>
      <c r="KMT1" s="7"/>
      <c r="KMU1" s="7"/>
      <c r="KMV1" s="7"/>
      <c r="KMW1" s="7"/>
      <c r="KMX1" s="7"/>
      <c r="KMY1" s="7"/>
      <c r="KMZ1" s="7"/>
      <c r="KNA1" s="7"/>
      <c r="KNB1" s="7"/>
      <c r="KNC1" s="7"/>
      <c r="KND1" s="7"/>
      <c r="KNE1" s="7"/>
      <c r="KNF1" s="7"/>
      <c r="KNG1" s="7"/>
      <c r="KNH1" s="7"/>
      <c r="KNI1" s="7"/>
      <c r="KNJ1" s="7"/>
      <c r="KNK1" s="7"/>
      <c r="KNL1" s="7"/>
      <c r="KNM1" s="7"/>
      <c r="KNN1" s="7"/>
      <c r="KNO1" s="7"/>
      <c r="KNP1" s="7"/>
      <c r="KNQ1" s="7"/>
      <c r="KNR1" s="7"/>
      <c r="KNS1" s="7"/>
      <c r="KNT1" s="7"/>
      <c r="KNU1" s="7"/>
      <c r="KNV1" s="7"/>
      <c r="KNW1" s="7"/>
      <c r="KNX1" s="7"/>
      <c r="KNY1" s="7"/>
      <c r="KNZ1" s="7"/>
      <c r="KOA1" s="7"/>
      <c r="KOB1" s="7"/>
      <c r="KOC1" s="7"/>
      <c r="KOD1" s="7"/>
      <c r="KOE1" s="7"/>
      <c r="KOF1" s="7"/>
      <c r="KOG1" s="7"/>
      <c r="KOH1" s="7"/>
      <c r="KOI1" s="7"/>
      <c r="KOJ1" s="7"/>
      <c r="KOK1" s="7"/>
      <c r="KOL1" s="7"/>
      <c r="KOM1" s="7"/>
      <c r="KON1" s="7"/>
      <c r="KOO1" s="7"/>
      <c r="KOP1" s="7"/>
      <c r="KOQ1" s="7"/>
      <c r="KOR1" s="7"/>
      <c r="KOS1" s="7"/>
      <c r="KOT1" s="7"/>
      <c r="KOU1" s="7"/>
      <c r="KOV1" s="7"/>
      <c r="KOW1" s="7"/>
      <c r="KOX1" s="7"/>
      <c r="KOY1" s="7"/>
      <c r="KOZ1" s="7"/>
      <c r="KPA1" s="7"/>
      <c r="KPB1" s="7"/>
      <c r="KPC1" s="7"/>
      <c r="KPD1" s="7"/>
      <c r="KPE1" s="7"/>
      <c r="KPF1" s="7"/>
      <c r="KPG1" s="7"/>
      <c r="KPH1" s="7"/>
      <c r="KPI1" s="7"/>
      <c r="KPJ1" s="7"/>
      <c r="KPK1" s="7"/>
      <c r="KPL1" s="7"/>
      <c r="KPM1" s="7"/>
      <c r="KPN1" s="7"/>
      <c r="KPO1" s="7"/>
      <c r="KPP1" s="7"/>
      <c r="KPQ1" s="7"/>
      <c r="KPR1" s="7"/>
      <c r="KPS1" s="7"/>
      <c r="KPT1" s="7"/>
      <c r="KPU1" s="7"/>
      <c r="KPV1" s="7"/>
      <c r="KPW1" s="7"/>
      <c r="KPX1" s="7"/>
      <c r="KPY1" s="7"/>
      <c r="KPZ1" s="7"/>
      <c r="KQA1" s="7"/>
      <c r="KQB1" s="7"/>
      <c r="KQC1" s="7"/>
      <c r="KQD1" s="7"/>
      <c r="KQE1" s="7"/>
      <c r="KQF1" s="7"/>
      <c r="KQG1" s="7"/>
      <c r="KQH1" s="7"/>
      <c r="KQI1" s="7"/>
      <c r="KQJ1" s="7"/>
      <c r="KQK1" s="7"/>
      <c r="KQL1" s="7"/>
      <c r="KQM1" s="7"/>
      <c r="KQN1" s="7"/>
      <c r="KQO1" s="7"/>
      <c r="KQP1" s="7"/>
      <c r="KQQ1" s="7"/>
      <c r="KQR1" s="7"/>
      <c r="KQS1" s="7"/>
      <c r="KQT1" s="7"/>
      <c r="KQU1" s="7"/>
      <c r="KQV1" s="7"/>
      <c r="KQW1" s="7"/>
      <c r="KQX1" s="7"/>
      <c r="KQY1" s="7"/>
      <c r="KQZ1" s="7"/>
      <c r="KRA1" s="7"/>
      <c r="KRB1" s="7"/>
      <c r="KRC1" s="7"/>
      <c r="KRD1" s="7"/>
      <c r="KRE1" s="7"/>
      <c r="KRF1" s="7"/>
      <c r="KRG1" s="7"/>
      <c r="KRH1" s="7"/>
      <c r="KRI1" s="7"/>
      <c r="KRJ1" s="7"/>
      <c r="KRK1" s="7"/>
      <c r="KRL1" s="7"/>
      <c r="KRM1" s="7"/>
      <c r="KRN1" s="7"/>
      <c r="KRO1" s="7"/>
      <c r="KRP1" s="7"/>
      <c r="KRQ1" s="7"/>
      <c r="KRR1" s="7"/>
      <c r="KRS1" s="7"/>
      <c r="KRT1" s="7"/>
      <c r="KRU1" s="7"/>
      <c r="KRV1" s="7"/>
      <c r="KRW1" s="7"/>
      <c r="KRX1" s="7"/>
      <c r="KRY1" s="7"/>
      <c r="KRZ1" s="7"/>
      <c r="KSA1" s="7"/>
      <c r="KSB1" s="7"/>
      <c r="KSC1" s="7"/>
      <c r="KSD1" s="7"/>
      <c r="KSE1" s="7"/>
      <c r="KSF1" s="7"/>
      <c r="KSG1" s="7"/>
      <c r="KSH1" s="7"/>
      <c r="KSI1" s="7"/>
      <c r="KSJ1" s="7"/>
      <c r="KSK1" s="7"/>
      <c r="KSL1" s="7"/>
      <c r="KSM1" s="7"/>
      <c r="KSN1" s="7"/>
      <c r="KSO1" s="7"/>
      <c r="KSP1" s="7"/>
      <c r="KSQ1" s="7"/>
      <c r="KSR1" s="7"/>
      <c r="KSS1" s="7"/>
      <c r="KST1" s="7"/>
      <c r="KSU1" s="7"/>
      <c r="KSV1" s="7"/>
      <c r="KSW1" s="7"/>
      <c r="KSX1" s="7"/>
      <c r="KSY1" s="7"/>
      <c r="KSZ1" s="7"/>
      <c r="KTA1" s="7"/>
      <c r="KTB1" s="7"/>
      <c r="KTC1" s="7"/>
      <c r="KTD1" s="7"/>
      <c r="KTE1" s="7"/>
      <c r="KTF1" s="7"/>
      <c r="KTG1" s="7"/>
      <c r="KTH1" s="7"/>
      <c r="KTI1" s="7"/>
      <c r="KTJ1" s="7"/>
      <c r="KTK1" s="7"/>
      <c r="KTL1" s="7"/>
      <c r="KTM1" s="7"/>
      <c r="KTN1" s="7"/>
      <c r="KTO1" s="7"/>
      <c r="KTP1" s="7"/>
      <c r="KTQ1" s="7"/>
      <c r="KTR1" s="7"/>
      <c r="KTS1" s="7"/>
      <c r="KTT1" s="7"/>
      <c r="KTU1" s="7"/>
      <c r="KTV1" s="7"/>
      <c r="KTW1" s="7"/>
      <c r="KTX1" s="7"/>
      <c r="KTY1" s="7"/>
      <c r="KTZ1" s="7"/>
      <c r="KUA1" s="7"/>
      <c r="KUB1" s="7"/>
      <c r="KUC1" s="7"/>
      <c r="KUD1" s="7"/>
      <c r="KUE1" s="7"/>
      <c r="KUF1" s="7"/>
      <c r="KUG1" s="7"/>
      <c r="KUH1" s="7"/>
      <c r="KUI1" s="7"/>
      <c r="KUJ1" s="7"/>
      <c r="KUK1" s="7"/>
      <c r="KUL1" s="7"/>
      <c r="KUM1" s="7"/>
      <c r="KUN1" s="7"/>
      <c r="KUO1" s="7"/>
      <c r="KUP1" s="7"/>
      <c r="KUQ1" s="7"/>
      <c r="KUR1" s="7"/>
      <c r="KUS1" s="7"/>
      <c r="KUT1" s="7"/>
      <c r="KUU1" s="7"/>
      <c r="KUV1" s="7"/>
      <c r="KUW1" s="7"/>
      <c r="KUX1" s="7"/>
      <c r="KUY1" s="7"/>
      <c r="KUZ1" s="7"/>
      <c r="KVA1" s="7"/>
      <c r="KVB1" s="7"/>
      <c r="KVC1" s="7"/>
      <c r="KVD1" s="7"/>
      <c r="KVE1" s="7"/>
      <c r="KVF1" s="7"/>
      <c r="KVG1" s="7"/>
      <c r="KVH1" s="7"/>
      <c r="KVI1" s="7"/>
      <c r="KVJ1" s="7"/>
      <c r="KVK1" s="7"/>
      <c r="KVL1" s="7"/>
      <c r="KVM1" s="7"/>
      <c r="KVN1" s="7"/>
      <c r="KVO1" s="7"/>
      <c r="KVP1" s="7"/>
      <c r="KVQ1" s="7"/>
      <c r="KVR1" s="7"/>
      <c r="KVS1" s="7"/>
      <c r="KVT1" s="7"/>
      <c r="KVU1" s="7"/>
      <c r="KVV1" s="7"/>
      <c r="KVW1" s="7"/>
      <c r="KVX1" s="7"/>
      <c r="KVY1" s="7"/>
      <c r="KVZ1" s="7"/>
      <c r="KWA1" s="7"/>
      <c r="KWB1" s="7"/>
      <c r="KWC1" s="7"/>
      <c r="KWD1" s="7"/>
      <c r="KWE1" s="7"/>
      <c r="KWF1" s="7"/>
      <c r="KWG1" s="7"/>
      <c r="KWH1" s="7"/>
      <c r="KWI1" s="7"/>
      <c r="KWJ1" s="7"/>
      <c r="KWK1" s="7"/>
      <c r="KWL1" s="7"/>
      <c r="KWM1" s="7"/>
      <c r="KWN1" s="7"/>
      <c r="KWO1" s="7"/>
      <c r="KWP1" s="7"/>
      <c r="KWQ1" s="7"/>
      <c r="KWR1" s="7"/>
      <c r="KWS1" s="7"/>
      <c r="KWT1" s="7"/>
      <c r="KWU1" s="7"/>
      <c r="KWV1" s="7"/>
      <c r="KWW1" s="7"/>
      <c r="KWX1" s="7"/>
      <c r="KWY1" s="7"/>
      <c r="KWZ1" s="7"/>
      <c r="KXA1" s="7"/>
      <c r="KXB1" s="7"/>
      <c r="KXC1" s="7"/>
      <c r="KXD1" s="7"/>
      <c r="KXE1" s="7"/>
      <c r="KXF1" s="7"/>
      <c r="KXG1" s="7"/>
      <c r="KXH1" s="7"/>
      <c r="KXI1" s="7"/>
      <c r="KXJ1" s="7"/>
      <c r="KXK1" s="7"/>
      <c r="KXL1" s="7"/>
      <c r="KXM1" s="7"/>
      <c r="KXN1" s="7"/>
      <c r="KXO1" s="7"/>
      <c r="KXP1" s="7"/>
      <c r="KXQ1" s="7"/>
      <c r="KXR1" s="7"/>
      <c r="KXS1" s="7"/>
      <c r="KXT1" s="7"/>
      <c r="KXU1" s="7"/>
      <c r="KXV1" s="7"/>
      <c r="KXW1" s="7"/>
      <c r="KXX1" s="7"/>
      <c r="KXY1" s="7"/>
      <c r="KXZ1" s="7"/>
      <c r="KYA1" s="7"/>
      <c r="KYB1" s="7"/>
      <c r="KYC1" s="7"/>
      <c r="KYD1" s="7"/>
      <c r="KYE1" s="7"/>
      <c r="KYF1" s="7"/>
      <c r="KYG1" s="7"/>
      <c r="KYH1" s="7"/>
      <c r="KYI1" s="7"/>
      <c r="KYJ1" s="7"/>
      <c r="KYK1" s="7"/>
      <c r="KYL1" s="7"/>
      <c r="KYM1" s="7"/>
      <c r="KYN1" s="7"/>
      <c r="KYO1" s="7"/>
      <c r="KYP1" s="7"/>
      <c r="KYQ1" s="7"/>
      <c r="KYR1" s="7"/>
      <c r="KYS1" s="7"/>
      <c r="KYT1" s="7"/>
      <c r="KYU1" s="7"/>
      <c r="KYV1" s="7"/>
      <c r="KYW1" s="7"/>
      <c r="KYX1" s="7"/>
      <c r="KYY1" s="7"/>
      <c r="KYZ1" s="7"/>
      <c r="KZA1" s="7"/>
      <c r="KZB1" s="7"/>
      <c r="KZC1" s="7"/>
      <c r="KZD1" s="7"/>
      <c r="KZE1" s="7"/>
      <c r="KZF1" s="7"/>
      <c r="KZG1" s="7"/>
      <c r="KZH1" s="7"/>
      <c r="KZI1" s="7"/>
      <c r="KZJ1" s="7"/>
      <c r="KZK1" s="7"/>
      <c r="KZL1" s="7"/>
      <c r="KZM1" s="7"/>
      <c r="KZN1" s="7"/>
      <c r="KZO1" s="7"/>
      <c r="KZP1" s="7"/>
      <c r="KZQ1" s="7"/>
      <c r="KZR1" s="7"/>
      <c r="KZS1" s="7"/>
      <c r="KZT1" s="7"/>
      <c r="KZU1" s="7"/>
      <c r="KZV1" s="7"/>
      <c r="KZW1" s="7"/>
      <c r="KZX1" s="7"/>
      <c r="KZY1" s="7"/>
      <c r="KZZ1" s="7"/>
      <c r="LAA1" s="7"/>
      <c r="LAB1" s="7"/>
      <c r="LAC1" s="7"/>
      <c r="LAD1" s="7"/>
      <c r="LAE1" s="7"/>
      <c r="LAF1" s="7"/>
      <c r="LAG1" s="7"/>
      <c r="LAH1" s="7"/>
      <c r="LAI1" s="7"/>
      <c r="LAJ1" s="7"/>
      <c r="LAK1" s="7"/>
      <c r="LAL1" s="7"/>
      <c r="LAM1" s="7"/>
      <c r="LAN1" s="7"/>
      <c r="LAO1" s="7"/>
      <c r="LAP1" s="7"/>
      <c r="LAQ1" s="7"/>
      <c r="LAR1" s="7"/>
      <c r="LAS1" s="7"/>
      <c r="LAT1" s="7"/>
      <c r="LAU1" s="7"/>
      <c r="LAV1" s="7"/>
      <c r="LAW1" s="7"/>
      <c r="LAX1" s="7"/>
      <c r="LAY1" s="7"/>
      <c r="LAZ1" s="7"/>
      <c r="LBA1" s="7"/>
      <c r="LBB1" s="7"/>
      <c r="LBC1" s="7"/>
      <c r="LBD1" s="7"/>
      <c r="LBE1" s="7"/>
      <c r="LBF1" s="7"/>
      <c r="LBG1" s="7"/>
      <c r="LBH1" s="7"/>
      <c r="LBI1" s="7"/>
      <c r="LBJ1" s="7"/>
      <c r="LBK1" s="7"/>
      <c r="LBL1" s="7"/>
      <c r="LBM1" s="7"/>
      <c r="LBN1" s="7"/>
      <c r="LBO1" s="7"/>
      <c r="LBP1" s="7"/>
      <c r="LBQ1" s="7"/>
      <c r="LBR1" s="7"/>
      <c r="LBS1" s="7"/>
      <c r="LBT1" s="7"/>
      <c r="LBU1" s="7"/>
      <c r="LBV1" s="7"/>
      <c r="LBW1" s="7"/>
      <c r="LBX1" s="7"/>
      <c r="LBY1" s="7"/>
      <c r="LBZ1" s="7"/>
      <c r="LCA1" s="7"/>
      <c r="LCB1" s="7"/>
      <c r="LCC1" s="7"/>
      <c r="LCD1" s="7"/>
      <c r="LCE1" s="7"/>
      <c r="LCF1" s="7"/>
      <c r="LCG1" s="7"/>
      <c r="LCH1" s="7"/>
      <c r="LCI1" s="7"/>
      <c r="LCJ1" s="7"/>
      <c r="LCK1" s="7"/>
      <c r="LCL1" s="7"/>
      <c r="LCM1" s="7"/>
      <c r="LCN1" s="7"/>
      <c r="LCO1" s="7"/>
      <c r="LCP1" s="7"/>
      <c r="LCQ1" s="7"/>
      <c r="LCR1" s="7"/>
      <c r="LCS1" s="7"/>
      <c r="LCT1" s="7"/>
      <c r="LCU1" s="7"/>
      <c r="LCV1" s="7"/>
      <c r="LCW1" s="7"/>
      <c r="LCX1" s="7"/>
      <c r="LCY1" s="7"/>
      <c r="LCZ1" s="7"/>
      <c r="LDA1" s="7"/>
      <c r="LDB1" s="7"/>
      <c r="LDC1" s="7"/>
      <c r="LDD1" s="7"/>
      <c r="LDE1" s="7"/>
      <c r="LDF1" s="7"/>
      <c r="LDG1" s="7"/>
      <c r="LDH1" s="7"/>
      <c r="LDI1" s="7"/>
      <c r="LDJ1" s="7"/>
      <c r="LDK1" s="7"/>
      <c r="LDL1" s="7"/>
      <c r="LDM1" s="7"/>
      <c r="LDN1" s="7"/>
      <c r="LDO1" s="7"/>
      <c r="LDP1" s="7"/>
      <c r="LDQ1" s="7"/>
      <c r="LDR1" s="7"/>
      <c r="LDS1" s="7"/>
      <c r="LDT1" s="7"/>
      <c r="LDU1" s="7"/>
      <c r="LDV1" s="7"/>
      <c r="LDW1" s="7"/>
      <c r="LDX1" s="7"/>
      <c r="LDY1" s="7"/>
      <c r="LDZ1" s="7"/>
      <c r="LEA1" s="7"/>
      <c r="LEB1" s="7"/>
      <c r="LEC1" s="7"/>
      <c r="LED1" s="7"/>
      <c r="LEE1" s="7"/>
      <c r="LEF1" s="7"/>
      <c r="LEG1" s="7"/>
      <c r="LEH1" s="7"/>
      <c r="LEI1" s="7"/>
      <c r="LEJ1" s="7"/>
      <c r="LEK1" s="7"/>
      <c r="LEL1" s="7"/>
      <c r="LEM1" s="7"/>
      <c r="LEN1" s="7"/>
      <c r="LEO1" s="7"/>
      <c r="LEP1" s="7"/>
      <c r="LEQ1" s="7"/>
      <c r="LER1" s="7"/>
      <c r="LES1" s="7"/>
      <c r="LET1" s="7"/>
      <c r="LEU1" s="7"/>
      <c r="LEV1" s="7"/>
      <c r="LEW1" s="7"/>
      <c r="LEX1" s="7"/>
      <c r="LEY1" s="7"/>
      <c r="LEZ1" s="7"/>
      <c r="LFA1" s="7"/>
      <c r="LFB1" s="7"/>
      <c r="LFC1" s="7"/>
      <c r="LFD1" s="7"/>
      <c r="LFE1" s="7"/>
      <c r="LFF1" s="7"/>
      <c r="LFG1" s="7"/>
      <c r="LFH1" s="7"/>
      <c r="LFI1" s="7"/>
      <c r="LFJ1" s="7"/>
      <c r="LFK1" s="7"/>
      <c r="LFL1" s="7"/>
      <c r="LFM1" s="7"/>
      <c r="LFN1" s="7"/>
      <c r="LFO1" s="7"/>
      <c r="LFP1" s="7"/>
      <c r="LFQ1" s="7"/>
      <c r="LFR1" s="7"/>
      <c r="LFS1" s="7"/>
      <c r="LFT1" s="7"/>
      <c r="LFU1" s="7"/>
      <c r="LFV1" s="7"/>
      <c r="LFW1" s="7"/>
      <c r="LFX1" s="7"/>
      <c r="LFY1" s="7"/>
      <c r="LFZ1" s="7"/>
      <c r="LGA1" s="7"/>
      <c r="LGB1" s="7"/>
      <c r="LGC1" s="7"/>
      <c r="LGD1" s="7"/>
      <c r="LGE1" s="7"/>
      <c r="LGF1" s="7"/>
      <c r="LGG1" s="7"/>
      <c r="LGH1" s="7"/>
      <c r="LGI1" s="7"/>
      <c r="LGJ1" s="7"/>
      <c r="LGK1" s="7"/>
      <c r="LGL1" s="7"/>
      <c r="LGM1" s="7"/>
      <c r="LGN1" s="7"/>
      <c r="LGO1" s="7"/>
      <c r="LGP1" s="7"/>
      <c r="LGQ1" s="7"/>
      <c r="LGR1" s="7"/>
      <c r="LGS1" s="7"/>
      <c r="LGT1" s="7"/>
      <c r="LGU1" s="7"/>
      <c r="LGV1" s="7"/>
      <c r="LGW1" s="7"/>
      <c r="LGX1" s="7"/>
      <c r="LGY1" s="7"/>
      <c r="LGZ1" s="7"/>
      <c r="LHA1" s="7"/>
      <c r="LHB1" s="7"/>
      <c r="LHC1" s="7"/>
      <c r="LHD1" s="7"/>
      <c r="LHE1" s="7"/>
      <c r="LHF1" s="7"/>
      <c r="LHG1" s="7"/>
      <c r="LHH1" s="7"/>
      <c r="LHI1" s="7"/>
      <c r="LHJ1" s="7"/>
      <c r="LHK1" s="7"/>
      <c r="LHL1" s="7"/>
      <c r="LHM1" s="7"/>
      <c r="LHN1" s="7"/>
      <c r="LHO1" s="7"/>
      <c r="LHP1" s="7"/>
      <c r="LHQ1" s="7"/>
      <c r="LHR1" s="7"/>
      <c r="LHS1" s="7"/>
      <c r="LHT1" s="7"/>
      <c r="LHU1" s="7"/>
      <c r="LHV1" s="7"/>
      <c r="LHW1" s="7"/>
      <c r="LHX1" s="7"/>
      <c r="LHY1" s="7"/>
      <c r="LHZ1" s="7"/>
      <c r="LIA1" s="7"/>
      <c r="LIB1" s="7"/>
      <c r="LIC1" s="7"/>
      <c r="LID1" s="7"/>
      <c r="LIE1" s="7"/>
      <c r="LIF1" s="7"/>
      <c r="LIG1" s="7"/>
      <c r="LIH1" s="7"/>
      <c r="LII1" s="7"/>
      <c r="LIJ1" s="7"/>
      <c r="LIK1" s="7"/>
      <c r="LIL1" s="7"/>
      <c r="LIM1" s="7"/>
      <c r="LIN1" s="7"/>
      <c r="LIO1" s="7"/>
      <c r="LIP1" s="7"/>
      <c r="LIQ1" s="7"/>
      <c r="LIR1" s="7"/>
      <c r="LIS1" s="7"/>
      <c r="LIT1" s="7"/>
      <c r="LIU1" s="7"/>
      <c r="LIV1" s="7"/>
      <c r="LIW1" s="7"/>
      <c r="LIX1" s="7"/>
      <c r="LIY1" s="7"/>
      <c r="LIZ1" s="7"/>
      <c r="LJA1" s="7"/>
      <c r="LJB1" s="7"/>
      <c r="LJC1" s="7"/>
      <c r="LJD1" s="7"/>
      <c r="LJE1" s="7"/>
      <c r="LJF1" s="7"/>
      <c r="LJG1" s="7"/>
      <c r="LJH1" s="7"/>
      <c r="LJI1" s="7"/>
      <c r="LJJ1" s="7"/>
      <c r="LJK1" s="7"/>
      <c r="LJL1" s="7"/>
      <c r="LJM1" s="7"/>
      <c r="LJN1" s="7"/>
      <c r="LJO1" s="7"/>
      <c r="LJP1" s="7"/>
      <c r="LJQ1" s="7"/>
      <c r="LJR1" s="7"/>
      <c r="LJS1" s="7"/>
      <c r="LJT1" s="7"/>
      <c r="LJU1" s="7"/>
      <c r="LJV1" s="7"/>
      <c r="LJW1" s="7"/>
      <c r="LJX1" s="7"/>
      <c r="LJY1" s="7"/>
      <c r="LJZ1" s="7"/>
      <c r="LKA1" s="7"/>
      <c r="LKB1" s="7"/>
      <c r="LKC1" s="7"/>
      <c r="LKD1" s="7"/>
      <c r="LKE1" s="7"/>
      <c r="LKF1" s="7"/>
      <c r="LKG1" s="7"/>
      <c r="LKH1" s="7"/>
      <c r="LKI1" s="7"/>
      <c r="LKJ1" s="7"/>
      <c r="LKK1" s="7"/>
      <c r="LKL1" s="7"/>
      <c r="LKM1" s="7"/>
      <c r="LKN1" s="7"/>
      <c r="LKO1" s="7"/>
      <c r="LKP1" s="7"/>
      <c r="LKQ1" s="7"/>
      <c r="LKR1" s="7"/>
      <c r="LKS1" s="7"/>
      <c r="LKT1" s="7"/>
      <c r="LKU1" s="7"/>
      <c r="LKV1" s="7"/>
      <c r="LKW1" s="7"/>
      <c r="LKX1" s="7"/>
      <c r="LKY1" s="7"/>
      <c r="LKZ1" s="7"/>
      <c r="LLA1" s="7"/>
      <c r="LLB1" s="7"/>
      <c r="LLC1" s="7"/>
      <c r="LLD1" s="7"/>
      <c r="LLE1" s="7"/>
      <c r="LLF1" s="7"/>
      <c r="LLG1" s="7"/>
      <c r="LLH1" s="7"/>
      <c r="LLI1" s="7"/>
      <c r="LLJ1" s="7"/>
      <c r="LLK1" s="7"/>
      <c r="LLL1" s="7"/>
      <c r="LLM1" s="7"/>
      <c r="LLN1" s="7"/>
      <c r="LLO1" s="7"/>
      <c r="LLP1" s="7"/>
      <c r="LLQ1" s="7"/>
      <c r="LLR1" s="7"/>
      <c r="LLS1" s="7"/>
      <c r="LLT1" s="7"/>
      <c r="LLU1" s="7"/>
      <c r="LLV1" s="7"/>
      <c r="LLW1" s="7"/>
      <c r="LLX1" s="7"/>
      <c r="LLY1" s="7"/>
      <c r="LLZ1" s="7"/>
      <c r="LMA1" s="7"/>
      <c r="LMB1" s="7"/>
      <c r="LMC1" s="7"/>
      <c r="LMD1" s="7"/>
      <c r="LME1" s="7"/>
      <c r="LMF1" s="7"/>
      <c r="LMG1" s="7"/>
      <c r="LMH1" s="7"/>
      <c r="LMI1" s="7"/>
      <c r="LMJ1" s="7"/>
      <c r="LMK1" s="7"/>
      <c r="LML1" s="7"/>
      <c r="LMM1" s="7"/>
      <c r="LMN1" s="7"/>
      <c r="LMO1" s="7"/>
      <c r="LMP1" s="7"/>
      <c r="LMQ1" s="7"/>
      <c r="LMR1" s="7"/>
      <c r="LMS1" s="7"/>
      <c r="LMT1" s="7"/>
      <c r="LMU1" s="7"/>
      <c r="LMV1" s="7"/>
      <c r="LMW1" s="7"/>
      <c r="LMX1" s="7"/>
      <c r="LMY1" s="7"/>
      <c r="LMZ1" s="7"/>
      <c r="LNA1" s="7"/>
      <c r="LNB1" s="7"/>
      <c r="LNC1" s="7"/>
      <c r="LND1" s="7"/>
      <c r="LNE1" s="7"/>
      <c r="LNF1" s="7"/>
      <c r="LNG1" s="7"/>
      <c r="LNH1" s="7"/>
      <c r="LNI1" s="7"/>
      <c r="LNJ1" s="7"/>
      <c r="LNK1" s="7"/>
      <c r="LNL1" s="7"/>
      <c r="LNM1" s="7"/>
      <c r="LNN1" s="7"/>
      <c r="LNO1" s="7"/>
      <c r="LNP1" s="7"/>
      <c r="LNQ1" s="7"/>
      <c r="LNR1" s="7"/>
      <c r="LNS1" s="7"/>
      <c r="LNT1" s="7"/>
      <c r="LNU1" s="7"/>
      <c r="LNV1" s="7"/>
      <c r="LNW1" s="7"/>
      <c r="LNX1" s="7"/>
      <c r="LNY1" s="7"/>
      <c r="LNZ1" s="7"/>
      <c r="LOA1" s="7"/>
      <c r="LOB1" s="7"/>
      <c r="LOC1" s="7"/>
      <c r="LOD1" s="7"/>
      <c r="LOE1" s="7"/>
      <c r="LOF1" s="7"/>
      <c r="LOG1" s="7"/>
      <c r="LOH1" s="7"/>
      <c r="LOI1" s="7"/>
      <c r="LOJ1" s="7"/>
      <c r="LOK1" s="7"/>
      <c r="LOL1" s="7"/>
      <c r="LOM1" s="7"/>
      <c r="LON1" s="7"/>
      <c r="LOO1" s="7"/>
      <c r="LOP1" s="7"/>
      <c r="LOQ1" s="7"/>
      <c r="LOR1" s="7"/>
      <c r="LOS1" s="7"/>
      <c r="LOT1" s="7"/>
      <c r="LOU1" s="7"/>
      <c r="LOV1" s="7"/>
      <c r="LOW1" s="7"/>
      <c r="LOX1" s="7"/>
      <c r="LOY1" s="7"/>
      <c r="LOZ1" s="7"/>
      <c r="LPA1" s="7"/>
      <c r="LPB1" s="7"/>
      <c r="LPC1" s="7"/>
      <c r="LPD1" s="7"/>
      <c r="LPE1" s="7"/>
      <c r="LPF1" s="7"/>
      <c r="LPG1" s="7"/>
      <c r="LPH1" s="7"/>
      <c r="LPI1" s="7"/>
      <c r="LPJ1" s="7"/>
      <c r="LPK1" s="7"/>
      <c r="LPL1" s="7"/>
      <c r="LPM1" s="7"/>
      <c r="LPN1" s="7"/>
      <c r="LPO1" s="7"/>
      <c r="LPP1" s="7"/>
      <c r="LPQ1" s="7"/>
      <c r="LPR1" s="7"/>
      <c r="LPS1" s="7"/>
      <c r="LPT1" s="7"/>
      <c r="LPU1" s="7"/>
      <c r="LPV1" s="7"/>
      <c r="LPW1" s="7"/>
      <c r="LPX1" s="7"/>
      <c r="LPY1" s="7"/>
      <c r="LPZ1" s="7"/>
      <c r="LQA1" s="7"/>
      <c r="LQB1" s="7"/>
      <c r="LQC1" s="7"/>
      <c r="LQD1" s="7"/>
      <c r="LQE1" s="7"/>
      <c r="LQF1" s="7"/>
      <c r="LQG1" s="7"/>
      <c r="LQH1" s="7"/>
      <c r="LQI1" s="7"/>
      <c r="LQJ1" s="7"/>
      <c r="LQK1" s="7"/>
      <c r="LQL1" s="7"/>
      <c r="LQM1" s="7"/>
      <c r="LQN1" s="7"/>
      <c r="LQO1" s="7"/>
      <c r="LQP1" s="7"/>
      <c r="LQQ1" s="7"/>
      <c r="LQR1" s="7"/>
      <c r="LQS1" s="7"/>
      <c r="LQT1" s="7"/>
      <c r="LQU1" s="7"/>
      <c r="LQV1" s="7"/>
      <c r="LQW1" s="7"/>
      <c r="LQX1" s="7"/>
      <c r="LQY1" s="7"/>
      <c r="LQZ1" s="7"/>
      <c r="LRA1" s="7"/>
      <c r="LRB1" s="7"/>
      <c r="LRC1" s="7"/>
      <c r="LRD1" s="7"/>
      <c r="LRE1" s="7"/>
      <c r="LRF1" s="7"/>
      <c r="LRG1" s="7"/>
      <c r="LRH1" s="7"/>
      <c r="LRI1" s="7"/>
      <c r="LRJ1" s="7"/>
      <c r="LRK1" s="7"/>
      <c r="LRL1" s="7"/>
      <c r="LRM1" s="7"/>
      <c r="LRN1" s="7"/>
      <c r="LRO1" s="7"/>
      <c r="LRP1" s="7"/>
      <c r="LRQ1" s="7"/>
      <c r="LRR1" s="7"/>
      <c r="LRS1" s="7"/>
      <c r="LRT1" s="7"/>
      <c r="LRU1" s="7"/>
      <c r="LRV1" s="7"/>
      <c r="LRW1" s="7"/>
      <c r="LRX1" s="7"/>
      <c r="LRY1" s="7"/>
      <c r="LRZ1" s="7"/>
      <c r="LSA1" s="7"/>
      <c r="LSB1" s="7"/>
      <c r="LSC1" s="7"/>
      <c r="LSD1" s="7"/>
      <c r="LSE1" s="7"/>
      <c r="LSF1" s="7"/>
      <c r="LSG1" s="7"/>
      <c r="LSH1" s="7"/>
      <c r="LSI1" s="7"/>
      <c r="LSJ1" s="7"/>
      <c r="LSK1" s="7"/>
      <c r="LSL1" s="7"/>
      <c r="LSM1" s="7"/>
      <c r="LSN1" s="7"/>
      <c r="LSO1" s="7"/>
      <c r="LSP1" s="7"/>
      <c r="LSQ1" s="7"/>
      <c r="LSR1" s="7"/>
      <c r="LSS1" s="7"/>
      <c r="LST1" s="7"/>
      <c r="LSU1" s="7"/>
      <c r="LSV1" s="7"/>
      <c r="LSW1" s="7"/>
      <c r="LSX1" s="7"/>
      <c r="LSY1" s="7"/>
      <c r="LSZ1" s="7"/>
      <c r="LTA1" s="7"/>
      <c r="LTB1" s="7"/>
      <c r="LTC1" s="7"/>
      <c r="LTD1" s="7"/>
      <c r="LTE1" s="7"/>
      <c r="LTF1" s="7"/>
      <c r="LTG1" s="7"/>
      <c r="LTH1" s="7"/>
      <c r="LTI1" s="7"/>
      <c r="LTJ1" s="7"/>
      <c r="LTK1" s="7"/>
      <c r="LTL1" s="7"/>
      <c r="LTM1" s="7"/>
      <c r="LTN1" s="7"/>
      <c r="LTO1" s="7"/>
      <c r="LTP1" s="7"/>
      <c r="LTQ1" s="7"/>
      <c r="LTR1" s="7"/>
      <c r="LTS1" s="7"/>
      <c r="LTT1" s="7"/>
      <c r="LTU1" s="7"/>
      <c r="LTV1" s="7"/>
      <c r="LTW1" s="7"/>
      <c r="LTX1" s="7"/>
      <c r="LTY1" s="7"/>
      <c r="LTZ1" s="7"/>
      <c r="LUA1" s="7"/>
      <c r="LUB1" s="7"/>
      <c r="LUC1" s="7"/>
      <c r="LUD1" s="7"/>
      <c r="LUE1" s="7"/>
      <c r="LUF1" s="7"/>
      <c r="LUG1" s="7"/>
      <c r="LUH1" s="7"/>
      <c r="LUI1" s="7"/>
      <c r="LUJ1" s="7"/>
      <c r="LUK1" s="7"/>
      <c r="LUL1" s="7"/>
      <c r="LUM1" s="7"/>
      <c r="LUN1" s="7"/>
      <c r="LUO1" s="7"/>
      <c r="LUP1" s="7"/>
      <c r="LUQ1" s="7"/>
      <c r="LUR1" s="7"/>
      <c r="LUS1" s="7"/>
      <c r="LUT1" s="7"/>
      <c r="LUU1" s="7"/>
      <c r="LUV1" s="7"/>
      <c r="LUW1" s="7"/>
      <c r="LUX1" s="7"/>
      <c r="LUY1" s="7"/>
      <c r="LUZ1" s="7"/>
      <c r="LVA1" s="7"/>
      <c r="LVB1" s="7"/>
      <c r="LVC1" s="7"/>
      <c r="LVD1" s="7"/>
      <c r="LVE1" s="7"/>
      <c r="LVF1" s="7"/>
      <c r="LVG1" s="7"/>
      <c r="LVH1" s="7"/>
      <c r="LVI1" s="7"/>
      <c r="LVJ1" s="7"/>
      <c r="LVK1" s="7"/>
      <c r="LVL1" s="7"/>
      <c r="LVM1" s="7"/>
      <c r="LVN1" s="7"/>
      <c r="LVO1" s="7"/>
      <c r="LVP1" s="7"/>
      <c r="LVQ1" s="7"/>
      <c r="LVR1" s="7"/>
      <c r="LVS1" s="7"/>
      <c r="LVT1" s="7"/>
      <c r="LVU1" s="7"/>
      <c r="LVV1" s="7"/>
      <c r="LVW1" s="7"/>
      <c r="LVX1" s="7"/>
      <c r="LVY1" s="7"/>
      <c r="LVZ1" s="7"/>
      <c r="LWA1" s="7"/>
      <c r="LWB1" s="7"/>
      <c r="LWC1" s="7"/>
      <c r="LWD1" s="7"/>
      <c r="LWE1" s="7"/>
      <c r="LWF1" s="7"/>
      <c r="LWG1" s="7"/>
      <c r="LWH1" s="7"/>
      <c r="LWI1" s="7"/>
      <c r="LWJ1" s="7"/>
      <c r="LWK1" s="7"/>
      <c r="LWL1" s="7"/>
      <c r="LWM1" s="7"/>
      <c r="LWN1" s="7"/>
      <c r="LWO1" s="7"/>
      <c r="LWP1" s="7"/>
      <c r="LWQ1" s="7"/>
      <c r="LWR1" s="7"/>
      <c r="LWS1" s="7"/>
      <c r="LWT1" s="7"/>
      <c r="LWU1" s="7"/>
      <c r="LWV1" s="7"/>
      <c r="LWW1" s="7"/>
      <c r="LWX1" s="7"/>
      <c r="LWY1" s="7"/>
      <c r="LWZ1" s="7"/>
      <c r="LXA1" s="7"/>
      <c r="LXB1" s="7"/>
      <c r="LXC1" s="7"/>
      <c r="LXD1" s="7"/>
      <c r="LXE1" s="7"/>
      <c r="LXF1" s="7"/>
      <c r="LXG1" s="7"/>
      <c r="LXH1" s="7"/>
      <c r="LXI1" s="7"/>
      <c r="LXJ1" s="7"/>
      <c r="LXK1" s="7"/>
      <c r="LXL1" s="7"/>
      <c r="LXM1" s="7"/>
      <c r="LXN1" s="7"/>
      <c r="LXO1" s="7"/>
      <c r="LXP1" s="7"/>
      <c r="LXQ1" s="7"/>
      <c r="LXR1" s="7"/>
      <c r="LXS1" s="7"/>
      <c r="LXT1" s="7"/>
      <c r="LXU1" s="7"/>
      <c r="LXV1" s="7"/>
      <c r="LXW1" s="7"/>
      <c r="LXX1" s="7"/>
      <c r="LXY1" s="7"/>
      <c r="LXZ1" s="7"/>
      <c r="LYA1" s="7"/>
      <c r="LYB1" s="7"/>
      <c r="LYC1" s="7"/>
      <c r="LYD1" s="7"/>
      <c r="LYE1" s="7"/>
      <c r="LYF1" s="7"/>
      <c r="LYG1" s="7"/>
      <c r="LYH1" s="7"/>
      <c r="LYI1" s="7"/>
      <c r="LYJ1" s="7"/>
      <c r="LYK1" s="7"/>
      <c r="LYL1" s="7"/>
      <c r="LYM1" s="7"/>
      <c r="LYN1" s="7"/>
      <c r="LYO1" s="7"/>
      <c r="LYP1" s="7"/>
      <c r="LYQ1" s="7"/>
      <c r="LYR1" s="7"/>
      <c r="LYS1" s="7"/>
      <c r="LYT1" s="7"/>
      <c r="LYU1" s="7"/>
      <c r="LYV1" s="7"/>
      <c r="LYW1" s="7"/>
      <c r="LYX1" s="7"/>
      <c r="LYY1" s="7"/>
      <c r="LYZ1" s="7"/>
      <c r="LZA1" s="7"/>
      <c r="LZB1" s="7"/>
      <c r="LZC1" s="7"/>
      <c r="LZD1" s="7"/>
      <c r="LZE1" s="7"/>
      <c r="LZF1" s="7"/>
      <c r="LZG1" s="7"/>
      <c r="LZH1" s="7"/>
      <c r="LZI1" s="7"/>
      <c r="LZJ1" s="7"/>
      <c r="LZK1" s="7"/>
      <c r="LZL1" s="7"/>
      <c r="LZM1" s="7"/>
      <c r="LZN1" s="7"/>
      <c r="LZO1" s="7"/>
      <c r="LZP1" s="7"/>
      <c r="LZQ1" s="7"/>
      <c r="LZR1" s="7"/>
      <c r="LZS1" s="7"/>
      <c r="LZT1" s="7"/>
      <c r="LZU1" s="7"/>
      <c r="LZV1" s="7"/>
      <c r="LZW1" s="7"/>
      <c r="LZX1" s="7"/>
      <c r="LZY1" s="7"/>
      <c r="LZZ1" s="7"/>
      <c r="MAA1" s="7"/>
      <c r="MAB1" s="7"/>
      <c r="MAC1" s="7"/>
      <c r="MAD1" s="7"/>
      <c r="MAE1" s="7"/>
      <c r="MAF1" s="7"/>
      <c r="MAG1" s="7"/>
      <c r="MAH1" s="7"/>
      <c r="MAI1" s="7"/>
      <c r="MAJ1" s="7"/>
      <c r="MAK1" s="7"/>
      <c r="MAL1" s="7"/>
      <c r="MAM1" s="7"/>
      <c r="MAN1" s="7"/>
      <c r="MAO1" s="7"/>
      <c r="MAP1" s="7"/>
      <c r="MAQ1" s="7"/>
      <c r="MAR1" s="7"/>
      <c r="MAS1" s="7"/>
      <c r="MAT1" s="7"/>
      <c r="MAU1" s="7"/>
      <c r="MAV1" s="7"/>
      <c r="MAW1" s="7"/>
      <c r="MAX1" s="7"/>
      <c r="MAY1" s="7"/>
      <c r="MAZ1" s="7"/>
      <c r="MBA1" s="7"/>
      <c r="MBB1" s="7"/>
      <c r="MBC1" s="7"/>
      <c r="MBD1" s="7"/>
      <c r="MBE1" s="7"/>
      <c r="MBF1" s="7"/>
      <c r="MBG1" s="7"/>
      <c r="MBH1" s="7"/>
      <c r="MBI1" s="7"/>
      <c r="MBJ1" s="7"/>
      <c r="MBK1" s="7"/>
      <c r="MBL1" s="7"/>
      <c r="MBM1" s="7"/>
      <c r="MBN1" s="7"/>
      <c r="MBO1" s="7"/>
      <c r="MBP1" s="7"/>
      <c r="MBQ1" s="7"/>
      <c r="MBR1" s="7"/>
      <c r="MBS1" s="7"/>
      <c r="MBT1" s="7"/>
      <c r="MBU1" s="7"/>
      <c r="MBV1" s="7"/>
      <c r="MBW1" s="7"/>
      <c r="MBX1" s="7"/>
      <c r="MBY1" s="7"/>
      <c r="MBZ1" s="7"/>
      <c r="MCA1" s="7"/>
      <c r="MCB1" s="7"/>
      <c r="MCC1" s="7"/>
      <c r="MCD1" s="7"/>
      <c r="MCE1" s="7"/>
      <c r="MCF1" s="7"/>
      <c r="MCG1" s="7"/>
      <c r="MCH1" s="7"/>
      <c r="MCI1" s="7"/>
      <c r="MCJ1" s="7"/>
      <c r="MCK1" s="7"/>
      <c r="MCL1" s="7"/>
      <c r="MCM1" s="7"/>
      <c r="MCN1" s="7"/>
      <c r="MCO1" s="7"/>
      <c r="MCP1" s="7"/>
      <c r="MCQ1" s="7"/>
      <c r="MCR1" s="7"/>
      <c r="MCS1" s="7"/>
      <c r="MCT1" s="7"/>
      <c r="MCU1" s="7"/>
      <c r="MCV1" s="7"/>
      <c r="MCW1" s="7"/>
      <c r="MCX1" s="7"/>
      <c r="MCY1" s="7"/>
      <c r="MCZ1" s="7"/>
      <c r="MDA1" s="7"/>
      <c r="MDB1" s="7"/>
      <c r="MDC1" s="7"/>
      <c r="MDD1" s="7"/>
      <c r="MDE1" s="7"/>
      <c r="MDF1" s="7"/>
      <c r="MDG1" s="7"/>
      <c r="MDH1" s="7"/>
      <c r="MDI1" s="7"/>
      <c r="MDJ1" s="7"/>
      <c r="MDK1" s="7"/>
      <c r="MDL1" s="7"/>
      <c r="MDM1" s="7"/>
      <c r="MDN1" s="7"/>
      <c r="MDO1" s="7"/>
      <c r="MDP1" s="7"/>
      <c r="MDQ1" s="7"/>
      <c r="MDR1" s="7"/>
      <c r="MDS1" s="7"/>
      <c r="MDT1" s="7"/>
      <c r="MDU1" s="7"/>
      <c r="MDV1" s="7"/>
      <c r="MDW1" s="7"/>
      <c r="MDX1" s="7"/>
      <c r="MDY1" s="7"/>
      <c r="MDZ1" s="7"/>
      <c r="MEA1" s="7"/>
      <c r="MEB1" s="7"/>
      <c r="MEC1" s="7"/>
      <c r="MED1" s="7"/>
      <c r="MEE1" s="7"/>
      <c r="MEF1" s="7"/>
      <c r="MEG1" s="7"/>
      <c r="MEH1" s="7"/>
      <c r="MEI1" s="7"/>
      <c r="MEJ1" s="7"/>
      <c r="MEK1" s="7"/>
      <c r="MEL1" s="7"/>
      <c r="MEM1" s="7"/>
      <c r="MEN1" s="7"/>
      <c r="MEO1" s="7"/>
      <c r="MEP1" s="7"/>
      <c r="MEQ1" s="7"/>
      <c r="MER1" s="7"/>
      <c r="MES1" s="7"/>
      <c r="MET1" s="7"/>
      <c r="MEU1" s="7"/>
      <c r="MEV1" s="7"/>
      <c r="MEW1" s="7"/>
      <c r="MEX1" s="7"/>
      <c r="MEY1" s="7"/>
      <c r="MEZ1" s="7"/>
      <c r="MFA1" s="7"/>
      <c r="MFB1" s="7"/>
      <c r="MFC1" s="7"/>
      <c r="MFD1" s="7"/>
      <c r="MFE1" s="7"/>
      <c r="MFF1" s="7"/>
      <c r="MFG1" s="7"/>
      <c r="MFH1" s="7"/>
      <c r="MFI1" s="7"/>
      <c r="MFJ1" s="7"/>
      <c r="MFK1" s="7"/>
      <c r="MFL1" s="7"/>
      <c r="MFM1" s="7"/>
      <c r="MFN1" s="7"/>
      <c r="MFO1" s="7"/>
      <c r="MFP1" s="7"/>
      <c r="MFQ1" s="7"/>
      <c r="MFR1" s="7"/>
      <c r="MFS1" s="7"/>
      <c r="MFT1" s="7"/>
      <c r="MFU1" s="7"/>
      <c r="MFV1" s="7"/>
      <c r="MFW1" s="7"/>
      <c r="MFX1" s="7"/>
      <c r="MFY1" s="7"/>
      <c r="MFZ1" s="7"/>
      <c r="MGA1" s="7"/>
      <c r="MGB1" s="7"/>
      <c r="MGC1" s="7"/>
      <c r="MGD1" s="7"/>
      <c r="MGE1" s="7"/>
      <c r="MGF1" s="7"/>
      <c r="MGG1" s="7"/>
      <c r="MGH1" s="7"/>
      <c r="MGI1" s="7"/>
      <c r="MGJ1" s="7"/>
      <c r="MGK1" s="7"/>
      <c r="MGL1" s="7"/>
      <c r="MGM1" s="7"/>
      <c r="MGN1" s="7"/>
      <c r="MGO1" s="7"/>
      <c r="MGP1" s="7"/>
      <c r="MGQ1" s="7"/>
      <c r="MGR1" s="7"/>
      <c r="MGS1" s="7"/>
      <c r="MGT1" s="7"/>
      <c r="MGU1" s="7"/>
      <c r="MGV1" s="7"/>
      <c r="MGW1" s="7"/>
      <c r="MGX1" s="7"/>
      <c r="MGY1" s="7"/>
      <c r="MGZ1" s="7"/>
      <c r="MHA1" s="7"/>
      <c r="MHB1" s="7"/>
      <c r="MHC1" s="7"/>
      <c r="MHD1" s="7"/>
      <c r="MHE1" s="7"/>
      <c r="MHF1" s="7"/>
      <c r="MHG1" s="7"/>
      <c r="MHH1" s="7"/>
      <c r="MHI1" s="7"/>
      <c r="MHJ1" s="7"/>
      <c r="MHK1" s="7"/>
      <c r="MHL1" s="7"/>
      <c r="MHM1" s="7"/>
      <c r="MHN1" s="7"/>
      <c r="MHO1" s="7"/>
      <c r="MHP1" s="7"/>
      <c r="MHQ1" s="7"/>
      <c r="MHR1" s="7"/>
      <c r="MHS1" s="7"/>
      <c r="MHT1" s="7"/>
      <c r="MHU1" s="7"/>
      <c r="MHV1" s="7"/>
      <c r="MHW1" s="7"/>
      <c r="MHX1" s="7"/>
      <c r="MHY1" s="7"/>
      <c r="MHZ1" s="7"/>
      <c r="MIA1" s="7"/>
      <c r="MIB1" s="7"/>
      <c r="MIC1" s="7"/>
      <c r="MID1" s="7"/>
      <c r="MIE1" s="7"/>
      <c r="MIF1" s="7"/>
      <c r="MIG1" s="7"/>
      <c r="MIH1" s="7"/>
      <c r="MII1" s="7"/>
      <c r="MIJ1" s="7"/>
      <c r="MIK1" s="7"/>
      <c r="MIL1" s="7"/>
      <c r="MIM1" s="7"/>
      <c r="MIN1" s="7"/>
      <c r="MIO1" s="7"/>
      <c r="MIP1" s="7"/>
      <c r="MIQ1" s="7"/>
      <c r="MIR1" s="7"/>
      <c r="MIS1" s="7"/>
      <c r="MIT1" s="7"/>
      <c r="MIU1" s="7"/>
      <c r="MIV1" s="7"/>
      <c r="MIW1" s="7"/>
      <c r="MIX1" s="7"/>
      <c r="MIY1" s="7"/>
      <c r="MIZ1" s="7"/>
      <c r="MJA1" s="7"/>
      <c r="MJB1" s="7"/>
      <c r="MJC1" s="7"/>
      <c r="MJD1" s="7"/>
      <c r="MJE1" s="7"/>
      <c r="MJF1" s="7"/>
      <c r="MJG1" s="7"/>
      <c r="MJH1" s="7"/>
      <c r="MJI1" s="7"/>
      <c r="MJJ1" s="7"/>
      <c r="MJK1" s="7"/>
      <c r="MJL1" s="7"/>
      <c r="MJM1" s="7"/>
      <c r="MJN1" s="7"/>
      <c r="MJO1" s="7"/>
      <c r="MJP1" s="7"/>
      <c r="MJQ1" s="7"/>
      <c r="MJR1" s="7"/>
      <c r="MJS1" s="7"/>
      <c r="MJT1" s="7"/>
      <c r="MJU1" s="7"/>
      <c r="MJV1" s="7"/>
      <c r="MJW1" s="7"/>
      <c r="MJX1" s="7"/>
      <c r="MJY1" s="7"/>
      <c r="MJZ1" s="7"/>
      <c r="MKA1" s="7"/>
      <c r="MKB1" s="7"/>
      <c r="MKC1" s="7"/>
      <c r="MKD1" s="7"/>
      <c r="MKE1" s="7"/>
      <c r="MKF1" s="7"/>
      <c r="MKG1" s="7"/>
      <c r="MKH1" s="7"/>
      <c r="MKI1" s="7"/>
      <c r="MKJ1" s="7"/>
      <c r="MKK1" s="7"/>
      <c r="MKL1" s="7"/>
      <c r="MKM1" s="7"/>
      <c r="MKN1" s="7"/>
      <c r="MKO1" s="7"/>
      <c r="MKP1" s="7"/>
      <c r="MKQ1" s="7"/>
      <c r="MKR1" s="7"/>
      <c r="MKS1" s="7"/>
      <c r="MKT1" s="7"/>
      <c r="MKU1" s="7"/>
      <c r="MKV1" s="7"/>
      <c r="MKW1" s="7"/>
      <c r="MKX1" s="7"/>
      <c r="MKY1" s="7"/>
      <c r="MKZ1" s="7"/>
      <c r="MLA1" s="7"/>
      <c r="MLB1" s="7"/>
      <c r="MLC1" s="7"/>
      <c r="MLD1" s="7"/>
      <c r="MLE1" s="7"/>
      <c r="MLF1" s="7"/>
      <c r="MLG1" s="7"/>
      <c r="MLH1" s="7"/>
      <c r="MLI1" s="7"/>
      <c r="MLJ1" s="7"/>
      <c r="MLK1" s="7"/>
      <c r="MLL1" s="7"/>
      <c r="MLM1" s="7"/>
      <c r="MLN1" s="7"/>
      <c r="MLO1" s="7"/>
      <c r="MLP1" s="7"/>
      <c r="MLQ1" s="7"/>
      <c r="MLR1" s="7"/>
      <c r="MLS1" s="7"/>
      <c r="MLT1" s="7"/>
      <c r="MLU1" s="7"/>
      <c r="MLV1" s="7"/>
      <c r="MLW1" s="7"/>
      <c r="MLX1" s="7"/>
      <c r="MLY1" s="7"/>
      <c r="MLZ1" s="7"/>
      <c r="MMA1" s="7"/>
      <c r="MMB1" s="7"/>
      <c r="MMC1" s="7"/>
      <c r="MMD1" s="7"/>
      <c r="MME1" s="7"/>
      <c r="MMF1" s="7"/>
      <c r="MMG1" s="7"/>
      <c r="MMH1" s="7"/>
      <c r="MMI1" s="7"/>
      <c r="MMJ1" s="7"/>
      <c r="MMK1" s="7"/>
      <c r="MML1" s="7"/>
      <c r="MMM1" s="7"/>
      <c r="MMN1" s="7"/>
      <c r="MMO1" s="7"/>
      <c r="MMP1" s="7"/>
      <c r="MMQ1" s="7"/>
      <c r="MMR1" s="7"/>
      <c r="MMS1" s="7"/>
      <c r="MMT1" s="7"/>
      <c r="MMU1" s="7"/>
      <c r="MMV1" s="7"/>
      <c r="MMW1" s="7"/>
      <c r="MMX1" s="7"/>
      <c r="MMY1" s="7"/>
      <c r="MMZ1" s="7"/>
      <c r="MNA1" s="7"/>
      <c r="MNB1" s="7"/>
      <c r="MNC1" s="7"/>
      <c r="MND1" s="7"/>
      <c r="MNE1" s="7"/>
      <c r="MNF1" s="7"/>
      <c r="MNG1" s="7"/>
      <c r="MNH1" s="7"/>
      <c r="MNI1" s="7"/>
      <c r="MNJ1" s="7"/>
      <c r="MNK1" s="7"/>
      <c r="MNL1" s="7"/>
      <c r="MNM1" s="7"/>
      <c r="MNN1" s="7"/>
      <c r="MNO1" s="7"/>
      <c r="MNP1" s="7"/>
      <c r="MNQ1" s="7"/>
      <c r="MNR1" s="7"/>
      <c r="MNS1" s="7"/>
      <c r="MNT1" s="7"/>
      <c r="MNU1" s="7"/>
      <c r="MNV1" s="7"/>
      <c r="MNW1" s="7"/>
      <c r="MNX1" s="7"/>
      <c r="MNY1" s="7"/>
      <c r="MNZ1" s="7"/>
      <c r="MOA1" s="7"/>
      <c r="MOB1" s="7"/>
      <c r="MOC1" s="7"/>
      <c r="MOD1" s="7"/>
      <c r="MOE1" s="7"/>
      <c r="MOF1" s="7"/>
      <c r="MOG1" s="7"/>
      <c r="MOH1" s="7"/>
      <c r="MOI1" s="7"/>
      <c r="MOJ1" s="7"/>
      <c r="MOK1" s="7"/>
      <c r="MOL1" s="7"/>
      <c r="MOM1" s="7"/>
      <c r="MON1" s="7"/>
      <c r="MOO1" s="7"/>
      <c r="MOP1" s="7"/>
      <c r="MOQ1" s="7"/>
      <c r="MOR1" s="7"/>
      <c r="MOS1" s="7"/>
      <c r="MOT1" s="7"/>
      <c r="MOU1" s="7"/>
      <c r="MOV1" s="7"/>
      <c r="MOW1" s="7"/>
      <c r="MOX1" s="7"/>
      <c r="MOY1" s="7"/>
      <c r="MOZ1" s="7"/>
      <c r="MPA1" s="7"/>
      <c r="MPB1" s="7"/>
      <c r="MPC1" s="7"/>
      <c r="MPD1" s="7"/>
      <c r="MPE1" s="7"/>
      <c r="MPF1" s="7"/>
      <c r="MPG1" s="7"/>
      <c r="MPH1" s="7"/>
      <c r="MPI1" s="7"/>
      <c r="MPJ1" s="7"/>
      <c r="MPK1" s="7"/>
      <c r="MPL1" s="7"/>
      <c r="MPM1" s="7"/>
      <c r="MPN1" s="7"/>
      <c r="MPO1" s="7"/>
      <c r="MPP1" s="7"/>
      <c r="MPQ1" s="7"/>
      <c r="MPR1" s="7"/>
      <c r="MPS1" s="7"/>
      <c r="MPT1" s="7"/>
      <c r="MPU1" s="7"/>
      <c r="MPV1" s="7"/>
      <c r="MPW1" s="7"/>
      <c r="MPX1" s="7"/>
      <c r="MPY1" s="7"/>
      <c r="MPZ1" s="7"/>
      <c r="MQA1" s="7"/>
      <c r="MQB1" s="7"/>
      <c r="MQC1" s="7"/>
      <c r="MQD1" s="7"/>
      <c r="MQE1" s="7"/>
      <c r="MQF1" s="7"/>
      <c r="MQG1" s="7"/>
      <c r="MQH1" s="7"/>
      <c r="MQI1" s="7"/>
      <c r="MQJ1" s="7"/>
      <c r="MQK1" s="7"/>
      <c r="MQL1" s="7"/>
      <c r="MQM1" s="7"/>
      <c r="MQN1" s="7"/>
      <c r="MQO1" s="7"/>
      <c r="MQP1" s="7"/>
      <c r="MQQ1" s="7"/>
      <c r="MQR1" s="7"/>
      <c r="MQS1" s="7"/>
      <c r="MQT1" s="7"/>
      <c r="MQU1" s="7"/>
      <c r="MQV1" s="7"/>
      <c r="MQW1" s="7"/>
      <c r="MQX1" s="7"/>
      <c r="MQY1" s="7"/>
      <c r="MQZ1" s="7"/>
      <c r="MRA1" s="7"/>
      <c r="MRB1" s="7"/>
      <c r="MRC1" s="7"/>
      <c r="MRD1" s="7"/>
      <c r="MRE1" s="7"/>
      <c r="MRF1" s="7"/>
      <c r="MRG1" s="7"/>
      <c r="MRH1" s="7"/>
      <c r="MRI1" s="7"/>
      <c r="MRJ1" s="7"/>
      <c r="MRK1" s="7"/>
      <c r="MRL1" s="7"/>
      <c r="MRM1" s="7"/>
      <c r="MRN1" s="7"/>
      <c r="MRO1" s="7"/>
      <c r="MRP1" s="7"/>
      <c r="MRQ1" s="7"/>
      <c r="MRR1" s="7"/>
      <c r="MRS1" s="7"/>
      <c r="MRT1" s="7"/>
      <c r="MRU1" s="7"/>
      <c r="MRV1" s="7"/>
      <c r="MRW1" s="7"/>
      <c r="MRX1" s="7"/>
      <c r="MRY1" s="7"/>
      <c r="MRZ1" s="7"/>
      <c r="MSA1" s="7"/>
      <c r="MSB1" s="7"/>
      <c r="MSC1" s="7"/>
      <c r="MSD1" s="7"/>
      <c r="MSE1" s="7"/>
      <c r="MSF1" s="7"/>
      <c r="MSG1" s="7"/>
      <c r="MSH1" s="7"/>
      <c r="MSI1" s="7"/>
      <c r="MSJ1" s="7"/>
      <c r="MSK1" s="7"/>
      <c r="MSL1" s="7"/>
      <c r="MSM1" s="7"/>
      <c r="MSN1" s="7"/>
      <c r="MSO1" s="7"/>
      <c r="MSP1" s="7"/>
      <c r="MSQ1" s="7"/>
      <c r="MSR1" s="7"/>
      <c r="MSS1" s="7"/>
      <c r="MST1" s="7"/>
      <c r="MSU1" s="7"/>
      <c r="MSV1" s="7"/>
      <c r="MSW1" s="7"/>
      <c r="MSX1" s="7"/>
      <c r="MSY1" s="7"/>
      <c r="MSZ1" s="7"/>
      <c r="MTA1" s="7"/>
      <c r="MTB1" s="7"/>
      <c r="MTC1" s="7"/>
      <c r="MTD1" s="7"/>
      <c r="MTE1" s="7"/>
      <c r="MTF1" s="7"/>
      <c r="MTG1" s="7"/>
      <c r="MTH1" s="7"/>
      <c r="MTI1" s="7"/>
      <c r="MTJ1" s="7"/>
      <c r="MTK1" s="7"/>
      <c r="MTL1" s="7"/>
      <c r="MTM1" s="7"/>
      <c r="MTN1" s="7"/>
      <c r="MTO1" s="7"/>
      <c r="MTP1" s="7"/>
      <c r="MTQ1" s="7"/>
      <c r="MTR1" s="7"/>
      <c r="MTS1" s="7"/>
      <c r="MTT1" s="7"/>
      <c r="MTU1" s="7"/>
      <c r="MTV1" s="7"/>
      <c r="MTW1" s="7"/>
      <c r="MTX1" s="7"/>
      <c r="MTY1" s="7"/>
      <c r="MTZ1" s="7"/>
      <c r="MUA1" s="7"/>
      <c r="MUB1" s="7"/>
      <c r="MUC1" s="7"/>
      <c r="MUD1" s="7"/>
      <c r="MUE1" s="7"/>
      <c r="MUF1" s="7"/>
      <c r="MUG1" s="7"/>
      <c r="MUH1" s="7"/>
      <c r="MUI1" s="7"/>
      <c r="MUJ1" s="7"/>
      <c r="MUK1" s="7"/>
      <c r="MUL1" s="7"/>
      <c r="MUM1" s="7"/>
      <c r="MUN1" s="7"/>
      <c r="MUO1" s="7"/>
      <c r="MUP1" s="7"/>
      <c r="MUQ1" s="7"/>
      <c r="MUR1" s="7"/>
      <c r="MUS1" s="7"/>
      <c r="MUT1" s="7"/>
      <c r="MUU1" s="7"/>
      <c r="MUV1" s="7"/>
      <c r="MUW1" s="7"/>
      <c r="MUX1" s="7"/>
      <c r="MUY1" s="7"/>
      <c r="MUZ1" s="7"/>
      <c r="MVA1" s="7"/>
      <c r="MVB1" s="7"/>
      <c r="MVC1" s="7"/>
      <c r="MVD1" s="7"/>
      <c r="MVE1" s="7"/>
      <c r="MVF1" s="7"/>
      <c r="MVG1" s="7"/>
      <c r="MVH1" s="7"/>
      <c r="MVI1" s="7"/>
      <c r="MVJ1" s="7"/>
      <c r="MVK1" s="7"/>
      <c r="MVL1" s="7"/>
      <c r="MVM1" s="7"/>
      <c r="MVN1" s="7"/>
      <c r="MVO1" s="7"/>
      <c r="MVP1" s="7"/>
      <c r="MVQ1" s="7"/>
      <c r="MVR1" s="7"/>
      <c r="MVS1" s="7"/>
      <c r="MVT1" s="7"/>
      <c r="MVU1" s="7"/>
      <c r="MVV1" s="7"/>
      <c r="MVW1" s="7"/>
      <c r="MVX1" s="7"/>
      <c r="MVY1" s="7"/>
      <c r="MVZ1" s="7"/>
      <c r="MWA1" s="7"/>
      <c r="MWB1" s="7"/>
      <c r="MWC1" s="7"/>
      <c r="MWD1" s="7"/>
      <c r="MWE1" s="7"/>
      <c r="MWF1" s="7"/>
      <c r="MWG1" s="7"/>
      <c r="MWH1" s="7"/>
      <c r="MWI1" s="7"/>
      <c r="MWJ1" s="7"/>
      <c r="MWK1" s="7"/>
      <c r="MWL1" s="7"/>
      <c r="MWM1" s="7"/>
      <c r="MWN1" s="7"/>
      <c r="MWO1" s="7"/>
      <c r="MWP1" s="7"/>
      <c r="MWQ1" s="7"/>
      <c r="MWR1" s="7"/>
      <c r="MWS1" s="7"/>
      <c r="MWT1" s="7"/>
      <c r="MWU1" s="7"/>
      <c r="MWV1" s="7"/>
      <c r="MWW1" s="7"/>
      <c r="MWX1" s="7"/>
      <c r="MWY1" s="7"/>
      <c r="MWZ1" s="7"/>
      <c r="MXA1" s="7"/>
      <c r="MXB1" s="7"/>
      <c r="MXC1" s="7"/>
      <c r="MXD1" s="7"/>
      <c r="MXE1" s="7"/>
      <c r="MXF1" s="7"/>
      <c r="MXG1" s="7"/>
      <c r="MXH1" s="7"/>
      <c r="MXI1" s="7"/>
      <c r="MXJ1" s="7"/>
      <c r="MXK1" s="7"/>
      <c r="MXL1" s="7"/>
      <c r="MXM1" s="7"/>
      <c r="MXN1" s="7"/>
      <c r="MXO1" s="7"/>
      <c r="MXP1" s="7"/>
      <c r="MXQ1" s="7"/>
      <c r="MXR1" s="7"/>
      <c r="MXS1" s="7"/>
      <c r="MXT1" s="7"/>
      <c r="MXU1" s="7"/>
      <c r="MXV1" s="7"/>
      <c r="MXW1" s="7"/>
      <c r="MXX1" s="7"/>
      <c r="MXY1" s="7"/>
      <c r="MXZ1" s="7"/>
      <c r="MYA1" s="7"/>
      <c r="MYB1" s="7"/>
      <c r="MYC1" s="7"/>
      <c r="MYD1" s="7"/>
      <c r="MYE1" s="7"/>
      <c r="MYF1" s="7"/>
      <c r="MYG1" s="7"/>
      <c r="MYH1" s="7"/>
      <c r="MYI1" s="7"/>
      <c r="MYJ1" s="7"/>
      <c r="MYK1" s="7"/>
      <c r="MYL1" s="7"/>
      <c r="MYM1" s="7"/>
      <c r="MYN1" s="7"/>
      <c r="MYO1" s="7"/>
      <c r="MYP1" s="7"/>
      <c r="MYQ1" s="7"/>
      <c r="MYR1" s="7"/>
      <c r="MYS1" s="7"/>
      <c r="MYT1" s="7"/>
      <c r="MYU1" s="7"/>
      <c r="MYV1" s="7"/>
      <c r="MYW1" s="7"/>
      <c r="MYX1" s="7"/>
      <c r="MYY1" s="7"/>
      <c r="MYZ1" s="7"/>
      <c r="MZA1" s="7"/>
      <c r="MZB1" s="7"/>
      <c r="MZC1" s="7"/>
      <c r="MZD1" s="7"/>
      <c r="MZE1" s="7"/>
      <c r="MZF1" s="7"/>
      <c r="MZG1" s="7"/>
      <c r="MZH1" s="7"/>
      <c r="MZI1" s="7"/>
      <c r="MZJ1" s="7"/>
      <c r="MZK1" s="7"/>
      <c r="MZL1" s="7"/>
      <c r="MZM1" s="7"/>
      <c r="MZN1" s="7"/>
      <c r="MZO1" s="7"/>
      <c r="MZP1" s="7"/>
      <c r="MZQ1" s="7"/>
      <c r="MZR1" s="7"/>
      <c r="MZS1" s="7"/>
      <c r="MZT1" s="7"/>
      <c r="MZU1" s="7"/>
      <c r="MZV1" s="7"/>
      <c r="MZW1" s="7"/>
      <c r="MZX1" s="7"/>
      <c r="MZY1" s="7"/>
      <c r="MZZ1" s="7"/>
      <c r="NAA1" s="7"/>
      <c r="NAB1" s="7"/>
      <c r="NAC1" s="7"/>
      <c r="NAD1" s="7"/>
      <c r="NAE1" s="7"/>
      <c r="NAF1" s="7"/>
      <c r="NAG1" s="7"/>
      <c r="NAH1" s="7"/>
      <c r="NAI1" s="7"/>
      <c r="NAJ1" s="7"/>
      <c r="NAK1" s="7"/>
      <c r="NAL1" s="7"/>
      <c r="NAM1" s="7"/>
      <c r="NAN1" s="7"/>
      <c r="NAO1" s="7"/>
      <c r="NAP1" s="7"/>
      <c r="NAQ1" s="7"/>
      <c r="NAR1" s="7"/>
      <c r="NAS1" s="7"/>
      <c r="NAT1" s="7"/>
      <c r="NAU1" s="7"/>
      <c r="NAV1" s="7"/>
      <c r="NAW1" s="7"/>
      <c r="NAX1" s="7"/>
      <c r="NAY1" s="7"/>
      <c r="NAZ1" s="7"/>
      <c r="NBA1" s="7"/>
      <c r="NBB1" s="7"/>
      <c r="NBC1" s="7"/>
      <c r="NBD1" s="7"/>
      <c r="NBE1" s="7"/>
      <c r="NBF1" s="7"/>
      <c r="NBG1" s="7"/>
      <c r="NBH1" s="7"/>
      <c r="NBI1" s="7"/>
      <c r="NBJ1" s="7"/>
      <c r="NBK1" s="7"/>
      <c r="NBL1" s="7"/>
      <c r="NBM1" s="7"/>
      <c r="NBN1" s="7"/>
      <c r="NBO1" s="7"/>
      <c r="NBP1" s="7"/>
      <c r="NBQ1" s="7"/>
      <c r="NBR1" s="7"/>
      <c r="NBS1" s="7"/>
      <c r="NBT1" s="7"/>
      <c r="NBU1" s="7"/>
      <c r="NBV1" s="7"/>
      <c r="NBW1" s="7"/>
      <c r="NBX1" s="7"/>
      <c r="NBY1" s="7"/>
      <c r="NBZ1" s="7"/>
      <c r="NCA1" s="7"/>
      <c r="NCB1" s="7"/>
      <c r="NCC1" s="7"/>
      <c r="NCD1" s="7"/>
      <c r="NCE1" s="7"/>
      <c r="NCF1" s="7"/>
      <c r="NCG1" s="7"/>
      <c r="NCH1" s="7"/>
      <c r="NCI1" s="7"/>
      <c r="NCJ1" s="7"/>
      <c r="NCK1" s="7"/>
      <c r="NCL1" s="7"/>
      <c r="NCM1" s="7"/>
      <c r="NCN1" s="7"/>
      <c r="NCO1" s="7"/>
      <c r="NCP1" s="7"/>
      <c r="NCQ1" s="7"/>
      <c r="NCR1" s="7"/>
      <c r="NCS1" s="7"/>
      <c r="NCT1" s="7"/>
      <c r="NCU1" s="7"/>
      <c r="NCV1" s="7"/>
      <c r="NCW1" s="7"/>
      <c r="NCX1" s="7"/>
      <c r="NCY1" s="7"/>
      <c r="NCZ1" s="7"/>
      <c r="NDA1" s="7"/>
      <c r="NDB1" s="7"/>
      <c r="NDC1" s="7"/>
      <c r="NDD1" s="7"/>
      <c r="NDE1" s="7"/>
      <c r="NDF1" s="7"/>
      <c r="NDG1" s="7"/>
      <c r="NDH1" s="7"/>
      <c r="NDI1" s="7"/>
      <c r="NDJ1" s="7"/>
      <c r="NDK1" s="7"/>
      <c r="NDL1" s="7"/>
      <c r="NDM1" s="7"/>
      <c r="NDN1" s="7"/>
      <c r="NDO1" s="7"/>
      <c r="NDP1" s="7"/>
      <c r="NDQ1" s="7"/>
      <c r="NDR1" s="7"/>
      <c r="NDS1" s="7"/>
      <c r="NDT1" s="7"/>
      <c r="NDU1" s="7"/>
      <c r="NDV1" s="7"/>
      <c r="NDW1" s="7"/>
      <c r="NDX1" s="7"/>
      <c r="NDY1" s="7"/>
      <c r="NDZ1" s="7"/>
      <c r="NEA1" s="7"/>
      <c r="NEB1" s="7"/>
      <c r="NEC1" s="7"/>
      <c r="NED1" s="7"/>
      <c r="NEE1" s="7"/>
      <c r="NEF1" s="7"/>
      <c r="NEG1" s="7"/>
      <c r="NEH1" s="7"/>
      <c r="NEI1" s="7"/>
      <c r="NEJ1" s="7"/>
      <c r="NEK1" s="7"/>
      <c r="NEL1" s="7"/>
      <c r="NEM1" s="7"/>
      <c r="NEN1" s="7"/>
      <c r="NEO1" s="7"/>
      <c r="NEP1" s="7"/>
      <c r="NEQ1" s="7"/>
      <c r="NER1" s="7"/>
      <c r="NES1" s="7"/>
      <c r="NET1" s="7"/>
      <c r="NEU1" s="7"/>
      <c r="NEV1" s="7"/>
      <c r="NEW1" s="7"/>
      <c r="NEX1" s="7"/>
      <c r="NEY1" s="7"/>
      <c r="NEZ1" s="7"/>
      <c r="NFA1" s="7"/>
      <c r="NFB1" s="7"/>
      <c r="NFC1" s="7"/>
      <c r="NFD1" s="7"/>
      <c r="NFE1" s="7"/>
      <c r="NFF1" s="7"/>
      <c r="NFG1" s="7"/>
      <c r="NFH1" s="7"/>
      <c r="NFI1" s="7"/>
      <c r="NFJ1" s="7"/>
      <c r="NFK1" s="7"/>
      <c r="NFL1" s="7"/>
      <c r="NFM1" s="7"/>
      <c r="NFN1" s="7"/>
      <c r="NFO1" s="7"/>
      <c r="NFP1" s="7"/>
      <c r="NFQ1" s="7"/>
      <c r="NFR1" s="7"/>
      <c r="NFS1" s="7"/>
      <c r="NFT1" s="7"/>
      <c r="NFU1" s="7"/>
      <c r="NFV1" s="7"/>
      <c r="NFW1" s="7"/>
      <c r="NFX1" s="7"/>
      <c r="NFY1" s="7"/>
      <c r="NFZ1" s="7"/>
      <c r="NGA1" s="7"/>
      <c r="NGB1" s="7"/>
      <c r="NGC1" s="7"/>
      <c r="NGD1" s="7"/>
      <c r="NGE1" s="7"/>
      <c r="NGF1" s="7"/>
      <c r="NGG1" s="7"/>
      <c r="NGH1" s="7"/>
      <c r="NGI1" s="7"/>
      <c r="NGJ1" s="7"/>
      <c r="NGK1" s="7"/>
      <c r="NGL1" s="7"/>
      <c r="NGM1" s="7"/>
      <c r="NGN1" s="7"/>
      <c r="NGO1" s="7"/>
      <c r="NGP1" s="7"/>
      <c r="NGQ1" s="7"/>
      <c r="NGR1" s="7"/>
      <c r="NGS1" s="7"/>
      <c r="NGT1" s="7"/>
      <c r="NGU1" s="7"/>
      <c r="NGV1" s="7"/>
      <c r="NGW1" s="7"/>
      <c r="NGX1" s="7"/>
      <c r="NGY1" s="7"/>
      <c r="NGZ1" s="7"/>
      <c r="NHA1" s="7"/>
      <c r="NHB1" s="7"/>
      <c r="NHC1" s="7"/>
      <c r="NHD1" s="7"/>
      <c r="NHE1" s="7"/>
      <c r="NHF1" s="7"/>
      <c r="NHG1" s="7"/>
      <c r="NHH1" s="7"/>
      <c r="NHI1" s="7"/>
      <c r="NHJ1" s="7"/>
      <c r="NHK1" s="7"/>
      <c r="NHL1" s="7"/>
      <c r="NHM1" s="7"/>
      <c r="NHN1" s="7"/>
      <c r="NHO1" s="7"/>
      <c r="NHP1" s="7"/>
      <c r="NHQ1" s="7"/>
      <c r="NHR1" s="7"/>
      <c r="NHS1" s="7"/>
      <c r="NHT1" s="7"/>
      <c r="NHU1" s="7"/>
      <c r="NHV1" s="7"/>
      <c r="NHW1" s="7"/>
      <c r="NHX1" s="7"/>
      <c r="NHY1" s="7"/>
      <c r="NHZ1" s="7"/>
      <c r="NIA1" s="7"/>
      <c r="NIB1" s="7"/>
      <c r="NIC1" s="7"/>
      <c r="NID1" s="7"/>
      <c r="NIE1" s="7"/>
      <c r="NIF1" s="7"/>
      <c r="NIG1" s="7"/>
      <c r="NIH1" s="7"/>
      <c r="NII1" s="7"/>
      <c r="NIJ1" s="7"/>
      <c r="NIK1" s="7"/>
      <c r="NIL1" s="7"/>
      <c r="NIM1" s="7"/>
      <c r="NIN1" s="7"/>
      <c r="NIO1" s="7"/>
      <c r="NIP1" s="7"/>
      <c r="NIQ1" s="7"/>
      <c r="NIR1" s="7"/>
      <c r="NIS1" s="7"/>
      <c r="NIT1" s="7"/>
      <c r="NIU1" s="7"/>
      <c r="NIV1" s="7"/>
      <c r="NIW1" s="7"/>
      <c r="NIX1" s="7"/>
      <c r="NIY1" s="7"/>
      <c r="NIZ1" s="7"/>
      <c r="NJA1" s="7"/>
      <c r="NJB1" s="7"/>
      <c r="NJC1" s="7"/>
      <c r="NJD1" s="7"/>
      <c r="NJE1" s="7"/>
      <c r="NJF1" s="7"/>
      <c r="NJG1" s="7"/>
      <c r="NJH1" s="7"/>
      <c r="NJI1" s="7"/>
      <c r="NJJ1" s="7"/>
      <c r="NJK1" s="7"/>
      <c r="NJL1" s="7"/>
      <c r="NJM1" s="7"/>
      <c r="NJN1" s="7"/>
      <c r="NJO1" s="7"/>
      <c r="NJP1" s="7"/>
      <c r="NJQ1" s="7"/>
      <c r="NJR1" s="7"/>
      <c r="NJS1" s="7"/>
      <c r="NJT1" s="7"/>
      <c r="NJU1" s="7"/>
      <c r="NJV1" s="7"/>
      <c r="NJW1" s="7"/>
      <c r="NJX1" s="7"/>
      <c r="NJY1" s="7"/>
      <c r="NJZ1" s="7"/>
      <c r="NKA1" s="7"/>
      <c r="NKB1" s="7"/>
      <c r="NKC1" s="7"/>
      <c r="NKD1" s="7"/>
      <c r="NKE1" s="7"/>
      <c r="NKF1" s="7"/>
      <c r="NKG1" s="7"/>
      <c r="NKH1" s="7"/>
      <c r="NKI1" s="7"/>
      <c r="NKJ1" s="7"/>
      <c r="NKK1" s="7"/>
      <c r="NKL1" s="7"/>
      <c r="NKM1" s="7"/>
      <c r="NKN1" s="7"/>
      <c r="NKO1" s="7"/>
      <c r="NKP1" s="7"/>
      <c r="NKQ1" s="7"/>
      <c r="NKR1" s="7"/>
      <c r="NKS1" s="7"/>
      <c r="NKT1" s="7"/>
      <c r="NKU1" s="7"/>
      <c r="NKV1" s="7"/>
      <c r="NKW1" s="7"/>
      <c r="NKX1" s="7"/>
      <c r="NKY1" s="7"/>
      <c r="NKZ1" s="7"/>
      <c r="NLA1" s="7"/>
      <c r="NLB1" s="7"/>
      <c r="NLC1" s="7"/>
      <c r="NLD1" s="7"/>
      <c r="NLE1" s="7"/>
      <c r="NLF1" s="7"/>
      <c r="NLG1" s="7"/>
      <c r="NLH1" s="7"/>
      <c r="NLI1" s="7"/>
      <c r="NLJ1" s="7"/>
      <c r="NLK1" s="7"/>
      <c r="NLL1" s="7"/>
      <c r="NLM1" s="7"/>
      <c r="NLN1" s="7"/>
      <c r="NLO1" s="7"/>
      <c r="NLP1" s="7"/>
      <c r="NLQ1" s="7"/>
      <c r="NLR1" s="7"/>
      <c r="NLS1" s="7"/>
      <c r="NLT1" s="7"/>
      <c r="NLU1" s="7"/>
      <c r="NLV1" s="7"/>
      <c r="NLW1" s="7"/>
      <c r="NLX1" s="7"/>
      <c r="NLY1" s="7"/>
      <c r="NLZ1" s="7"/>
      <c r="NMA1" s="7"/>
      <c r="NMB1" s="7"/>
      <c r="NMC1" s="7"/>
      <c r="NMD1" s="7"/>
      <c r="NME1" s="7"/>
      <c r="NMF1" s="7"/>
      <c r="NMG1" s="7"/>
      <c r="NMH1" s="7"/>
      <c r="NMI1" s="7"/>
      <c r="NMJ1" s="7"/>
      <c r="NMK1" s="7"/>
      <c r="NML1" s="7"/>
      <c r="NMM1" s="7"/>
      <c r="NMN1" s="7"/>
      <c r="NMO1" s="7"/>
      <c r="NMP1" s="7"/>
      <c r="NMQ1" s="7"/>
      <c r="NMR1" s="7"/>
      <c r="NMS1" s="7"/>
      <c r="NMT1" s="7"/>
      <c r="NMU1" s="7"/>
      <c r="NMV1" s="7"/>
      <c r="NMW1" s="7"/>
      <c r="NMX1" s="7"/>
      <c r="NMY1" s="7"/>
      <c r="NMZ1" s="7"/>
      <c r="NNA1" s="7"/>
      <c r="NNB1" s="7"/>
      <c r="NNC1" s="7"/>
      <c r="NND1" s="7"/>
      <c r="NNE1" s="7"/>
      <c r="NNF1" s="7"/>
      <c r="NNG1" s="7"/>
      <c r="NNH1" s="7"/>
      <c r="NNI1" s="7"/>
      <c r="NNJ1" s="7"/>
      <c r="NNK1" s="7"/>
      <c r="NNL1" s="7"/>
      <c r="NNM1" s="7"/>
      <c r="NNN1" s="7"/>
      <c r="NNO1" s="7"/>
      <c r="NNP1" s="7"/>
      <c r="NNQ1" s="7"/>
      <c r="NNR1" s="7"/>
      <c r="NNS1" s="7"/>
      <c r="NNT1" s="7"/>
      <c r="NNU1" s="7"/>
      <c r="NNV1" s="7"/>
      <c r="NNW1" s="7"/>
      <c r="NNX1" s="7"/>
      <c r="NNY1" s="7"/>
      <c r="NNZ1" s="7"/>
      <c r="NOA1" s="7"/>
      <c r="NOB1" s="7"/>
      <c r="NOC1" s="7"/>
      <c r="NOD1" s="7"/>
      <c r="NOE1" s="7"/>
      <c r="NOF1" s="7"/>
      <c r="NOG1" s="7"/>
      <c r="NOH1" s="7"/>
      <c r="NOI1" s="7"/>
      <c r="NOJ1" s="7"/>
      <c r="NOK1" s="7"/>
      <c r="NOL1" s="7"/>
      <c r="NOM1" s="7"/>
      <c r="NON1" s="7"/>
      <c r="NOO1" s="7"/>
      <c r="NOP1" s="7"/>
      <c r="NOQ1" s="7"/>
      <c r="NOR1" s="7"/>
      <c r="NOS1" s="7"/>
      <c r="NOT1" s="7"/>
      <c r="NOU1" s="7"/>
      <c r="NOV1" s="7"/>
      <c r="NOW1" s="7"/>
      <c r="NOX1" s="7"/>
      <c r="NOY1" s="7"/>
      <c r="NOZ1" s="7"/>
      <c r="NPA1" s="7"/>
      <c r="NPB1" s="7"/>
      <c r="NPC1" s="7"/>
      <c r="NPD1" s="7"/>
      <c r="NPE1" s="7"/>
      <c r="NPF1" s="7"/>
      <c r="NPG1" s="7"/>
      <c r="NPH1" s="7"/>
      <c r="NPI1" s="7"/>
      <c r="NPJ1" s="7"/>
      <c r="NPK1" s="7"/>
      <c r="NPL1" s="7"/>
      <c r="NPM1" s="7"/>
      <c r="NPN1" s="7"/>
      <c r="NPO1" s="7"/>
      <c r="NPP1" s="7"/>
      <c r="NPQ1" s="7"/>
      <c r="NPR1" s="7"/>
      <c r="NPS1" s="7"/>
      <c r="NPT1" s="7"/>
      <c r="NPU1" s="7"/>
      <c r="NPV1" s="7"/>
      <c r="NPW1" s="7"/>
      <c r="NPX1" s="7"/>
      <c r="NPY1" s="7"/>
      <c r="NPZ1" s="7"/>
      <c r="NQA1" s="7"/>
      <c r="NQB1" s="7"/>
      <c r="NQC1" s="7"/>
      <c r="NQD1" s="7"/>
      <c r="NQE1" s="7"/>
      <c r="NQF1" s="7"/>
      <c r="NQG1" s="7"/>
      <c r="NQH1" s="7"/>
      <c r="NQI1" s="7"/>
      <c r="NQJ1" s="7"/>
      <c r="NQK1" s="7"/>
      <c r="NQL1" s="7"/>
      <c r="NQM1" s="7"/>
      <c r="NQN1" s="7"/>
      <c r="NQO1" s="7"/>
      <c r="NQP1" s="7"/>
      <c r="NQQ1" s="7"/>
      <c r="NQR1" s="7"/>
      <c r="NQS1" s="7"/>
      <c r="NQT1" s="7"/>
      <c r="NQU1" s="7"/>
      <c r="NQV1" s="7"/>
      <c r="NQW1" s="7"/>
      <c r="NQX1" s="7"/>
      <c r="NQY1" s="7"/>
      <c r="NQZ1" s="7"/>
      <c r="NRA1" s="7"/>
      <c r="NRB1" s="7"/>
      <c r="NRC1" s="7"/>
      <c r="NRD1" s="7"/>
      <c r="NRE1" s="7"/>
      <c r="NRF1" s="7"/>
      <c r="NRG1" s="7"/>
      <c r="NRH1" s="7"/>
      <c r="NRI1" s="7"/>
      <c r="NRJ1" s="7"/>
      <c r="NRK1" s="7"/>
      <c r="NRL1" s="7"/>
      <c r="NRM1" s="7"/>
      <c r="NRN1" s="7"/>
      <c r="NRO1" s="7"/>
      <c r="NRP1" s="7"/>
      <c r="NRQ1" s="7"/>
      <c r="NRR1" s="7"/>
      <c r="NRS1" s="7"/>
      <c r="NRT1" s="7"/>
      <c r="NRU1" s="7"/>
      <c r="NRV1" s="7"/>
      <c r="NRW1" s="7"/>
      <c r="NRX1" s="7"/>
      <c r="NRY1" s="7"/>
      <c r="NRZ1" s="7"/>
      <c r="NSA1" s="7"/>
      <c r="NSB1" s="7"/>
      <c r="NSC1" s="7"/>
      <c r="NSD1" s="7"/>
      <c r="NSE1" s="7"/>
      <c r="NSF1" s="7"/>
      <c r="NSG1" s="7"/>
      <c r="NSH1" s="7"/>
      <c r="NSI1" s="7"/>
      <c r="NSJ1" s="7"/>
      <c r="NSK1" s="7"/>
      <c r="NSL1" s="7"/>
      <c r="NSM1" s="7"/>
      <c r="NSN1" s="7"/>
      <c r="NSO1" s="7"/>
      <c r="NSP1" s="7"/>
      <c r="NSQ1" s="7"/>
      <c r="NSR1" s="7"/>
      <c r="NSS1" s="7"/>
      <c r="NST1" s="7"/>
      <c r="NSU1" s="7"/>
      <c r="NSV1" s="7"/>
      <c r="NSW1" s="7"/>
      <c r="NSX1" s="7"/>
      <c r="NSY1" s="7"/>
      <c r="NSZ1" s="7"/>
      <c r="NTA1" s="7"/>
      <c r="NTB1" s="7"/>
      <c r="NTC1" s="7"/>
      <c r="NTD1" s="7"/>
      <c r="NTE1" s="7"/>
      <c r="NTF1" s="7"/>
      <c r="NTG1" s="7"/>
      <c r="NTH1" s="7"/>
      <c r="NTI1" s="7"/>
      <c r="NTJ1" s="7"/>
      <c r="NTK1" s="7"/>
      <c r="NTL1" s="7"/>
      <c r="NTM1" s="7"/>
      <c r="NTN1" s="7"/>
      <c r="NTO1" s="7"/>
      <c r="NTP1" s="7"/>
      <c r="NTQ1" s="7"/>
      <c r="NTR1" s="7"/>
      <c r="NTS1" s="7"/>
      <c r="NTT1" s="7"/>
      <c r="NTU1" s="7"/>
      <c r="NTV1" s="7"/>
      <c r="NTW1" s="7"/>
      <c r="NTX1" s="7"/>
      <c r="NTY1" s="7"/>
      <c r="NTZ1" s="7"/>
      <c r="NUA1" s="7"/>
      <c r="NUB1" s="7"/>
      <c r="NUC1" s="7"/>
      <c r="NUD1" s="7"/>
      <c r="NUE1" s="7"/>
      <c r="NUF1" s="7"/>
      <c r="NUG1" s="7"/>
      <c r="NUH1" s="7"/>
      <c r="NUI1" s="7"/>
      <c r="NUJ1" s="7"/>
      <c r="NUK1" s="7"/>
      <c r="NUL1" s="7"/>
      <c r="NUM1" s="7"/>
      <c r="NUN1" s="7"/>
      <c r="NUO1" s="7"/>
      <c r="NUP1" s="7"/>
      <c r="NUQ1" s="7"/>
      <c r="NUR1" s="7"/>
      <c r="NUS1" s="7"/>
      <c r="NUT1" s="7"/>
      <c r="NUU1" s="7"/>
      <c r="NUV1" s="7"/>
      <c r="NUW1" s="7"/>
      <c r="NUX1" s="7"/>
      <c r="NUY1" s="7"/>
      <c r="NUZ1" s="7"/>
      <c r="NVA1" s="7"/>
      <c r="NVB1" s="7"/>
      <c r="NVC1" s="7"/>
      <c r="NVD1" s="7"/>
      <c r="NVE1" s="7"/>
      <c r="NVF1" s="7"/>
      <c r="NVG1" s="7"/>
      <c r="NVH1" s="7"/>
      <c r="NVI1" s="7"/>
      <c r="NVJ1" s="7"/>
      <c r="NVK1" s="7"/>
      <c r="NVL1" s="7"/>
      <c r="NVM1" s="7"/>
      <c r="NVN1" s="7"/>
      <c r="NVO1" s="7"/>
      <c r="NVP1" s="7"/>
      <c r="NVQ1" s="7"/>
      <c r="NVR1" s="7"/>
      <c r="NVS1" s="7"/>
      <c r="NVT1" s="7"/>
      <c r="NVU1" s="7"/>
      <c r="NVV1" s="7"/>
      <c r="NVW1" s="7"/>
      <c r="NVX1" s="7"/>
      <c r="NVY1" s="7"/>
      <c r="NVZ1" s="7"/>
      <c r="NWA1" s="7"/>
      <c r="NWB1" s="7"/>
      <c r="NWC1" s="7"/>
      <c r="NWD1" s="7"/>
      <c r="NWE1" s="7"/>
      <c r="NWF1" s="7"/>
      <c r="NWG1" s="7"/>
      <c r="NWH1" s="7"/>
      <c r="NWI1" s="7"/>
      <c r="NWJ1" s="7"/>
      <c r="NWK1" s="7"/>
      <c r="NWL1" s="7"/>
      <c r="NWM1" s="7"/>
      <c r="NWN1" s="7"/>
      <c r="NWO1" s="7"/>
      <c r="NWP1" s="7"/>
      <c r="NWQ1" s="7"/>
      <c r="NWR1" s="7"/>
      <c r="NWS1" s="7"/>
      <c r="NWT1" s="7"/>
      <c r="NWU1" s="7"/>
      <c r="NWV1" s="7"/>
      <c r="NWW1" s="7"/>
      <c r="NWX1" s="7"/>
      <c r="NWY1" s="7"/>
      <c r="NWZ1" s="7"/>
      <c r="NXA1" s="7"/>
      <c r="NXB1" s="7"/>
      <c r="NXC1" s="7"/>
      <c r="NXD1" s="7"/>
      <c r="NXE1" s="7"/>
      <c r="NXF1" s="7"/>
      <c r="NXG1" s="7"/>
      <c r="NXH1" s="7"/>
      <c r="NXI1" s="7"/>
      <c r="NXJ1" s="7"/>
      <c r="NXK1" s="7"/>
      <c r="NXL1" s="7"/>
      <c r="NXM1" s="7"/>
      <c r="NXN1" s="7"/>
      <c r="NXO1" s="7"/>
      <c r="NXP1" s="7"/>
      <c r="NXQ1" s="7"/>
      <c r="NXR1" s="7"/>
      <c r="NXS1" s="7"/>
      <c r="NXT1" s="7"/>
      <c r="NXU1" s="7"/>
      <c r="NXV1" s="7"/>
      <c r="NXW1" s="7"/>
      <c r="NXX1" s="7"/>
      <c r="NXY1" s="7"/>
      <c r="NXZ1" s="7"/>
      <c r="NYA1" s="7"/>
      <c r="NYB1" s="7"/>
      <c r="NYC1" s="7"/>
      <c r="NYD1" s="7"/>
      <c r="NYE1" s="7"/>
      <c r="NYF1" s="7"/>
      <c r="NYG1" s="7"/>
      <c r="NYH1" s="7"/>
      <c r="NYI1" s="7"/>
      <c r="NYJ1" s="7"/>
      <c r="NYK1" s="7"/>
      <c r="NYL1" s="7"/>
      <c r="NYM1" s="7"/>
      <c r="NYN1" s="7"/>
      <c r="NYO1" s="7"/>
      <c r="NYP1" s="7"/>
      <c r="NYQ1" s="7"/>
      <c r="NYR1" s="7"/>
      <c r="NYS1" s="7"/>
      <c r="NYT1" s="7"/>
      <c r="NYU1" s="7"/>
      <c r="NYV1" s="7"/>
      <c r="NYW1" s="7"/>
      <c r="NYX1" s="7"/>
      <c r="NYY1" s="7"/>
      <c r="NYZ1" s="7"/>
      <c r="NZA1" s="7"/>
      <c r="NZB1" s="7"/>
      <c r="NZC1" s="7"/>
      <c r="NZD1" s="7"/>
      <c r="NZE1" s="7"/>
      <c r="NZF1" s="7"/>
      <c r="NZG1" s="7"/>
      <c r="NZH1" s="7"/>
      <c r="NZI1" s="7"/>
      <c r="NZJ1" s="7"/>
      <c r="NZK1" s="7"/>
      <c r="NZL1" s="7"/>
      <c r="NZM1" s="7"/>
      <c r="NZN1" s="7"/>
      <c r="NZO1" s="7"/>
      <c r="NZP1" s="7"/>
      <c r="NZQ1" s="7"/>
      <c r="NZR1" s="7"/>
      <c r="NZS1" s="7"/>
      <c r="NZT1" s="7"/>
      <c r="NZU1" s="7"/>
      <c r="NZV1" s="7"/>
      <c r="NZW1" s="7"/>
      <c r="NZX1" s="7"/>
      <c r="NZY1" s="7"/>
      <c r="NZZ1" s="7"/>
      <c r="OAA1" s="7"/>
      <c r="OAB1" s="7"/>
      <c r="OAC1" s="7"/>
      <c r="OAD1" s="7"/>
      <c r="OAE1" s="7"/>
      <c r="OAF1" s="7"/>
      <c r="OAG1" s="7"/>
      <c r="OAH1" s="7"/>
      <c r="OAI1" s="7"/>
      <c r="OAJ1" s="7"/>
      <c r="OAK1" s="7"/>
      <c r="OAL1" s="7"/>
      <c r="OAM1" s="7"/>
      <c r="OAN1" s="7"/>
      <c r="OAO1" s="7"/>
      <c r="OAP1" s="7"/>
      <c r="OAQ1" s="7"/>
      <c r="OAR1" s="7"/>
      <c r="OAS1" s="7"/>
      <c r="OAT1" s="7"/>
      <c r="OAU1" s="7"/>
      <c r="OAV1" s="7"/>
      <c r="OAW1" s="7"/>
      <c r="OAX1" s="7"/>
      <c r="OAY1" s="7"/>
      <c r="OAZ1" s="7"/>
      <c r="OBA1" s="7"/>
      <c r="OBB1" s="7"/>
      <c r="OBC1" s="7"/>
      <c r="OBD1" s="7"/>
      <c r="OBE1" s="7"/>
      <c r="OBF1" s="7"/>
      <c r="OBG1" s="7"/>
      <c r="OBH1" s="7"/>
      <c r="OBI1" s="7"/>
      <c r="OBJ1" s="7"/>
      <c r="OBK1" s="7"/>
      <c r="OBL1" s="7"/>
      <c r="OBM1" s="7"/>
      <c r="OBN1" s="7"/>
      <c r="OBO1" s="7"/>
      <c r="OBP1" s="7"/>
      <c r="OBQ1" s="7"/>
      <c r="OBR1" s="7"/>
      <c r="OBS1" s="7"/>
      <c r="OBT1" s="7"/>
      <c r="OBU1" s="7"/>
      <c r="OBV1" s="7"/>
      <c r="OBW1" s="7"/>
      <c r="OBX1" s="7"/>
      <c r="OBY1" s="7"/>
      <c r="OBZ1" s="7"/>
      <c r="OCA1" s="7"/>
      <c r="OCB1" s="7"/>
      <c r="OCC1" s="7"/>
      <c r="OCD1" s="7"/>
      <c r="OCE1" s="7"/>
      <c r="OCF1" s="7"/>
      <c r="OCG1" s="7"/>
      <c r="OCH1" s="7"/>
      <c r="OCI1" s="7"/>
      <c r="OCJ1" s="7"/>
      <c r="OCK1" s="7"/>
      <c r="OCL1" s="7"/>
      <c r="OCM1" s="7"/>
      <c r="OCN1" s="7"/>
      <c r="OCO1" s="7"/>
      <c r="OCP1" s="7"/>
      <c r="OCQ1" s="7"/>
      <c r="OCR1" s="7"/>
      <c r="OCS1" s="7"/>
      <c r="OCT1" s="7"/>
      <c r="OCU1" s="7"/>
      <c r="OCV1" s="7"/>
      <c r="OCW1" s="7"/>
      <c r="OCX1" s="7"/>
      <c r="OCY1" s="7"/>
      <c r="OCZ1" s="7"/>
      <c r="ODA1" s="7"/>
      <c r="ODB1" s="7"/>
      <c r="ODC1" s="7"/>
      <c r="ODD1" s="7"/>
      <c r="ODE1" s="7"/>
      <c r="ODF1" s="7"/>
      <c r="ODG1" s="7"/>
      <c r="ODH1" s="7"/>
      <c r="ODI1" s="7"/>
      <c r="ODJ1" s="7"/>
      <c r="ODK1" s="7"/>
      <c r="ODL1" s="7"/>
      <c r="ODM1" s="7"/>
      <c r="ODN1" s="7"/>
      <c r="ODO1" s="7"/>
      <c r="ODP1" s="7"/>
      <c r="ODQ1" s="7"/>
      <c r="ODR1" s="7"/>
      <c r="ODS1" s="7"/>
      <c r="ODT1" s="7"/>
      <c r="ODU1" s="7"/>
      <c r="ODV1" s="7"/>
      <c r="ODW1" s="7"/>
      <c r="ODX1" s="7"/>
      <c r="ODY1" s="7"/>
      <c r="ODZ1" s="7"/>
      <c r="OEA1" s="7"/>
      <c r="OEB1" s="7"/>
      <c r="OEC1" s="7"/>
      <c r="OED1" s="7"/>
      <c r="OEE1" s="7"/>
      <c r="OEF1" s="7"/>
      <c r="OEG1" s="7"/>
      <c r="OEH1" s="7"/>
      <c r="OEI1" s="7"/>
      <c r="OEJ1" s="7"/>
      <c r="OEK1" s="7"/>
      <c r="OEL1" s="7"/>
      <c r="OEM1" s="7"/>
      <c r="OEN1" s="7"/>
      <c r="OEO1" s="7"/>
      <c r="OEP1" s="7"/>
      <c r="OEQ1" s="7"/>
      <c r="OER1" s="7"/>
      <c r="OES1" s="7"/>
      <c r="OET1" s="7"/>
      <c r="OEU1" s="7"/>
      <c r="OEV1" s="7"/>
      <c r="OEW1" s="7"/>
      <c r="OEX1" s="7"/>
      <c r="OEY1" s="7"/>
      <c r="OEZ1" s="7"/>
      <c r="OFA1" s="7"/>
      <c r="OFB1" s="7"/>
      <c r="OFC1" s="7"/>
      <c r="OFD1" s="7"/>
      <c r="OFE1" s="7"/>
      <c r="OFF1" s="7"/>
      <c r="OFG1" s="7"/>
      <c r="OFH1" s="7"/>
      <c r="OFI1" s="7"/>
      <c r="OFJ1" s="7"/>
      <c r="OFK1" s="7"/>
      <c r="OFL1" s="7"/>
      <c r="OFM1" s="7"/>
      <c r="OFN1" s="7"/>
      <c r="OFO1" s="7"/>
      <c r="OFP1" s="7"/>
      <c r="OFQ1" s="7"/>
      <c r="OFR1" s="7"/>
      <c r="OFS1" s="7"/>
      <c r="OFT1" s="7"/>
      <c r="OFU1" s="7"/>
      <c r="OFV1" s="7"/>
      <c r="OFW1" s="7"/>
      <c r="OFX1" s="7"/>
      <c r="OFY1" s="7"/>
      <c r="OFZ1" s="7"/>
      <c r="OGA1" s="7"/>
      <c r="OGB1" s="7"/>
      <c r="OGC1" s="7"/>
      <c r="OGD1" s="7"/>
      <c r="OGE1" s="7"/>
      <c r="OGF1" s="7"/>
      <c r="OGG1" s="7"/>
      <c r="OGH1" s="7"/>
      <c r="OGI1" s="7"/>
      <c r="OGJ1" s="7"/>
      <c r="OGK1" s="7"/>
      <c r="OGL1" s="7"/>
      <c r="OGM1" s="7"/>
      <c r="OGN1" s="7"/>
      <c r="OGO1" s="7"/>
      <c r="OGP1" s="7"/>
      <c r="OGQ1" s="7"/>
      <c r="OGR1" s="7"/>
      <c r="OGS1" s="7"/>
      <c r="OGT1" s="7"/>
      <c r="OGU1" s="7"/>
      <c r="OGV1" s="7"/>
      <c r="OGW1" s="7"/>
      <c r="OGX1" s="7"/>
      <c r="OGY1" s="7"/>
      <c r="OGZ1" s="7"/>
      <c r="OHA1" s="7"/>
      <c r="OHB1" s="7"/>
      <c r="OHC1" s="7"/>
      <c r="OHD1" s="7"/>
      <c r="OHE1" s="7"/>
      <c r="OHF1" s="7"/>
      <c r="OHG1" s="7"/>
      <c r="OHH1" s="7"/>
      <c r="OHI1" s="7"/>
      <c r="OHJ1" s="7"/>
      <c r="OHK1" s="7"/>
      <c r="OHL1" s="7"/>
      <c r="OHM1" s="7"/>
      <c r="OHN1" s="7"/>
      <c r="OHO1" s="7"/>
      <c r="OHP1" s="7"/>
      <c r="OHQ1" s="7"/>
      <c r="OHR1" s="7"/>
      <c r="OHS1" s="7"/>
      <c r="OHT1" s="7"/>
      <c r="OHU1" s="7"/>
      <c r="OHV1" s="7"/>
      <c r="OHW1" s="7"/>
      <c r="OHX1" s="7"/>
      <c r="OHY1" s="7"/>
      <c r="OHZ1" s="7"/>
      <c r="OIA1" s="7"/>
      <c r="OIB1" s="7"/>
      <c r="OIC1" s="7"/>
      <c r="OID1" s="7"/>
      <c r="OIE1" s="7"/>
      <c r="OIF1" s="7"/>
      <c r="OIG1" s="7"/>
      <c r="OIH1" s="7"/>
      <c r="OII1" s="7"/>
      <c r="OIJ1" s="7"/>
      <c r="OIK1" s="7"/>
      <c r="OIL1" s="7"/>
      <c r="OIM1" s="7"/>
      <c r="OIN1" s="7"/>
      <c r="OIO1" s="7"/>
      <c r="OIP1" s="7"/>
      <c r="OIQ1" s="7"/>
      <c r="OIR1" s="7"/>
      <c r="OIS1" s="7"/>
      <c r="OIT1" s="7"/>
      <c r="OIU1" s="7"/>
      <c r="OIV1" s="7"/>
      <c r="OIW1" s="7"/>
      <c r="OIX1" s="7"/>
      <c r="OIY1" s="7"/>
      <c r="OIZ1" s="7"/>
      <c r="OJA1" s="7"/>
      <c r="OJB1" s="7"/>
      <c r="OJC1" s="7"/>
      <c r="OJD1" s="7"/>
      <c r="OJE1" s="7"/>
      <c r="OJF1" s="7"/>
      <c r="OJG1" s="7"/>
      <c r="OJH1" s="7"/>
      <c r="OJI1" s="7"/>
      <c r="OJJ1" s="7"/>
      <c r="OJK1" s="7"/>
      <c r="OJL1" s="7"/>
      <c r="OJM1" s="7"/>
      <c r="OJN1" s="7"/>
      <c r="OJO1" s="7"/>
      <c r="OJP1" s="7"/>
      <c r="OJQ1" s="7"/>
      <c r="OJR1" s="7"/>
      <c r="OJS1" s="7"/>
      <c r="OJT1" s="7"/>
      <c r="OJU1" s="7"/>
      <c r="OJV1" s="7"/>
      <c r="OJW1" s="7"/>
      <c r="OJX1" s="7"/>
      <c r="OJY1" s="7"/>
      <c r="OJZ1" s="7"/>
      <c r="OKA1" s="7"/>
      <c r="OKB1" s="7"/>
      <c r="OKC1" s="7"/>
      <c r="OKD1" s="7"/>
      <c r="OKE1" s="7"/>
      <c r="OKF1" s="7"/>
      <c r="OKG1" s="7"/>
      <c r="OKH1" s="7"/>
      <c r="OKI1" s="7"/>
      <c r="OKJ1" s="7"/>
      <c r="OKK1" s="7"/>
      <c r="OKL1" s="7"/>
      <c r="OKM1" s="7"/>
      <c r="OKN1" s="7"/>
      <c r="OKO1" s="7"/>
      <c r="OKP1" s="7"/>
      <c r="OKQ1" s="7"/>
      <c r="OKR1" s="7"/>
      <c r="OKS1" s="7"/>
      <c r="OKT1" s="7"/>
      <c r="OKU1" s="7"/>
      <c r="OKV1" s="7"/>
      <c r="OKW1" s="7"/>
      <c r="OKX1" s="7"/>
      <c r="OKY1" s="7"/>
      <c r="OKZ1" s="7"/>
      <c r="OLA1" s="7"/>
      <c r="OLB1" s="7"/>
      <c r="OLC1" s="7"/>
      <c r="OLD1" s="7"/>
      <c r="OLE1" s="7"/>
      <c r="OLF1" s="7"/>
      <c r="OLG1" s="7"/>
      <c r="OLH1" s="7"/>
      <c r="OLI1" s="7"/>
      <c r="OLJ1" s="7"/>
      <c r="OLK1" s="7"/>
      <c r="OLL1" s="7"/>
      <c r="OLM1" s="7"/>
      <c r="OLN1" s="7"/>
      <c r="OLO1" s="7"/>
      <c r="OLP1" s="7"/>
      <c r="OLQ1" s="7"/>
      <c r="OLR1" s="7"/>
      <c r="OLS1" s="7"/>
      <c r="OLT1" s="7"/>
      <c r="OLU1" s="7"/>
      <c r="OLV1" s="7"/>
      <c r="OLW1" s="7"/>
      <c r="OLX1" s="7"/>
      <c r="OLY1" s="7"/>
      <c r="OLZ1" s="7"/>
      <c r="OMA1" s="7"/>
      <c r="OMB1" s="7"/>
      <c r="OMC1" s="7"/>
      <c r="OMD1" s="7"/>
      <c r="OME1" s="7"/>
      <c r="OMF1" s="7"/>
      <c r="OMG1" s="7"/>
      <c r="OMH1" s="7"/>
      <c r="OMI1" s="7"/>
      <c r="OMJ1" s="7"/>
      <c r="OMK1" s="7"/>
      <c r="OML1" s="7"/>
      <c r="OMM1" s="7"/>
      <c r="OMN1" s="7"/>
      <c r="OMO1" s="7"/>
      <c r="OMP1" s="7"/>
      <c r="OMQ1" s="7"/>
      <c r="OMR1" s="7"/>
      <c r="OMS1" s="7"/>
      <c r="OMT1" s="7"/>
      <c r="OMU1" s="7"/>
      <c r="OMV1" s="7"/>
      <c r="OMW1" s="7"/>
      <c r="OMX1" s="7"/>
      <c r="OMY1" s="7"/>
      <c r="OMZ1" s="7"/>
      <c r="ONA1" s="7"/>
      <c r="ONB1" s="7"/>
      <c r="ONC1" s="7"/>
      <c r="OND1" s="7"/>
      <c r="ONE1" s="7"/>
      <c r="ONF1" s="7"/>
      <c r="ONG1" s="7"/>
      <c r="ONH1" s="7"/>
      <c r="ONI1" s="7"/>
      <c r="ONJ1" s="7"/>
      <c r="ONK1" s="7"/>
      <c r="ONL1" s="7"/>
      <c r="ONM1" s="7"/>
      <c r="ONN1" s="7"/>
      <c r="ONO1" s="7"/>
      <c r="ONP1" s="7"/>
      <c r="ONQ1" s="7"/>
      <c r="ONR1" s="7"/>
      <c r="ONS1" s="7"/>
      <c r="ONT1" s="7"/>
      <c r="ONU1" s="7"/>
      <c r="ONV1" s="7"/>
      <c r="ONW1" s="7"/>
      <c r="ONX1" s="7"/>
      <c r="ONY1" s="7"/>
      <c r="ONZ1" s="7"/>
      <c r="OOA1" s="7"/>
      <c r="OOB1" s="7"/>
      <c r="OOC1" s="7"/>
      <c r="OOD1" s="7"/>
      <c r="OOE1" s="7"/>
      <c r="OOF1" s="7"/>
      <c r="OOG1" s="7"/>
      <c r="OOH1" s="7"/>
      <c r="OOI1" s="7"/>
      <c r="OOJ1" s="7"/>
      <c r="OOK1" s="7"/>
      <c r="OOL1" s="7"/>
      <c r="OOM1" s="7"/>
      <c r="OON1" s="7"/>
      <c r="OOO1" s="7"/>
      <c r="OOP1" s="7"/>
      <c r="OOQ1" s="7"/>
      <c r="OOR1" s="7"/>
      <c r="OOS1" s="7"/>
      <c r="OOT1" s="7"/>
      <c r="OOU1" s="7"/>
      <c r="OOV1" s="7"/>
      <c r="OOW1" s="7"/>
      <c r="OOX1" s="7"/>
      <c r="OOY1" s="7"/>
      <c r="OOZ1" s="7"/>
      <c r="OPA1" s="7"/>
      <c r="OPB1" s="7"/>
      <c r="OPC1" s="7"/>
      <c r="OPD1" s="7"/>
      <c r="OPE1" s="7"/>
      <c r="OPF1" s="7"/>
      <c r="OPG1" s="7"/>
      <c r="OPH1" s="7"/>
      <c r="OPI1" s="7"/>
      <c r="OPJ1" s="7"/>
      <c r="OPK1" s="7"/>
      <c r="OPL1" s="7"/>
      <c r="OPM1" s="7"/>
      <c r="OPN1" s="7"/>
      <c r="OPO1" s="7"/>
      <c r="OPP1" s="7"/>
      <c r="OPQ1" s="7"/>
      <c r="OPR1" s="7"/>
      <c r="OPS1" s="7"/>
      <c r="OPT1" s="7"/>
      <c r="OPU1" s="7"/>
      <c r="OPV1" s="7"/>
      <c r="OPW1" s="7"/>
      <c r="OPX1" s="7"/>
      <c r="OPY1" s="7"/>
      <c r="OPZ1" s="7"/>
      <c r="OQA1" s="7"/>
      <c r="OQB1" s="7"/>
      <c r="OQC1" s="7"/>
      <c r="OQD1" s="7"/>
      <c r="OQE1" s="7"/>
      <c r="OQF1" s="7"/>
      <c r="OQG1" s="7"/>
      <c r="OQH1" s="7"/>
      <c r="OQI1" s="7"/>
      <c r="OQJ1" s="7"/>
      <c r="OQK1" s="7"/>
      <c r="OQL1" s="7"/>
      <c r="OQM1" s="7"/>
      <c r="OQN1" s="7"/>
      <c r="OQO1" s="7"/>
      <c r="OQP1" s="7"/>
      <c r="OQQ1" s="7"/>
      <c r="OQR1" s="7"/>
      <c r="OQS1" s="7"/>
      <c r="OQT1" s="7"/>
      <c r="OQU1" s="7"/>
      <c r="OQV1" s="7"/>
      <c r="OQW1" s="7"/>
      <c r="OQX1" s="7"/>
      <c r="OQY1" s="7"/>
      <c r="OQZ1" s="7"/>
      <c r="ORA1" s="7"/>
      <c r="ORB1" s="7"/>
      <c r="ORC1" s="7"/>
      <c r="ORD1" s="7"/>
      <c r="ORE1" s="7"/>
      <c r="ORF1" s="7"/>
      <c r="ORG1" s="7"/>
      <c r="ORH1" s="7"/>
      <c r="ORI1" s="7"/>
      <c r="ORJ1" s="7"/>
      <c r="ORK1" s="7"/>
      <c r="ORL1" s="7"/>
      <c r="ORM1" s="7"/>
      <c r="ORN1" s="7"/>
      <c r="ORO1" s="7"/>
      <c r="ORP1" s="7"/>
      <c r="ORQ1" s="7"/>
      <c r="ORR1" s="7"/>
      <c r="ORS1" s="7"/>
      <c r="ORT1" s="7"/>
      <c r="ORU1" s="7"/>
      <c r="ORV1" s="7"/>
      <c r="ORW1" s="7"/>
      <c r="ORX1" s="7"/>
      <c r="ORY1" s="7"/>
      <c r="ORZ1" s="7"/>
      <c r="OSA1" s="7"/>
      <c r="OSB1" s="7"/>
      <c r="OSC1" s="7"/>
      <c r="OSD1" s="7"/>
      <c r="OSE1" s="7"/>
      <c r="OSF1" s="7"/>
      <c r="OSG1" s="7"/>
      <c r="OSH1" s="7"/>
      <c r="OSI1" s="7"/>
      <c r="OSJ1" s="7"/>
      <c r="OSK1" s="7"/>
      <c r="OSL1" s="7"/>
      <c r="OSM1" s="7"/>
      <c r="OSN1" s="7"/>
      <c r="OSO1" s="7"/>
      <c r="OSP1" s="7"/>
      <c r="OSQ1" s="7"/>
      <c r="OSR1" s="7"/>
      <c r="OSS1" s="7"/>
      <c r="OST1" s="7"/>
      <c r="OSU1" s="7"/>
      <c r="OSV1" s="7"/>
      <c r="OSW1" s="7"/>
      <c r="OSX1" s="7"/>
      <c r="OSY1" s="7"/>
      <c r="OSZ1" s="7"/>
      <c r="OTA1" s="7"/>
      <c r="OTB1" s="7"/>
      <c r="OTC1" s="7"/>
      <c r="OTD1" s="7"/>
      <c r="OTE1" s="7"/>
      <c r="OTF1" s="7"/>
      <c r="OTG1" s="7"/>
      <c r="OTH1" s="7"/>
      <c r="OTI1" s="7"/>
      <c r="OTJ1" s="7"/>
      <c r="OTK1" s="7"/>
      <c r="OTL1" s="7"/>
      <c r="OTM1" s="7"/>
      <c r="OTN1" s="7"/>
      <c r="OTO1" s="7"/>
      <c r="OTP1" s="7"/>
      <c r="OTQ1" s="7"/>
      <c r="OTR1" s="7"/>
      <c r="OTS1" s="7"/>
      <c r="OTT1" s="7"/>
      <c r="OTU1" s="7"/>
      <c r="OTV1" s="7"/>
      <c r="OTW1" s="7"/>
      <c r="OTX1" s="7"/>
      <c r="OTY1" s="7"/>
      <c r="OTZ1" s="7"/>
      <c r="OUA1" s="7"/>
      <c r="OUB1" s="7"/>
      <c r="OUC1" s="7"/>
      <c r="OUD1" s="7"/>
      <c r="OUE1" s="7"/>
      <c r="OUF1" s="7"/>
      <c r="OUG1" s="7"/>
      <c r="OUH1" s="7"/>
      <c r="OUI1" s="7"/>
      <c r="OUJ1" s="7"/>
      <c r="OUK1" s="7"/>
      <c r="OUL1" s="7"/>
      <c r="OUM1" s="7"/>
      <c r="OUN1" s="7"/>
      <c r="OUO1" s="7"/>
      <c r="OUP1" s="7"/>
      <c r="OUQ1" s="7"/>
      <c r="OUR1" s="7"/>
      <c r="OUS1" s="7"/>
      <c r="OUT1" s="7"/>
      <c r="OUU1" s="7"/>
      <c r="OUV1" s="7"/>
      <c r="OUW1" s="7"/>
      <c r="OUX1" s="7"/>
      <c r="OUY1" s="7"/>
      <c r="OUZ1" s="7"/>
      <c r="OVA1" s="7"/>
      <c r="OVB1" s="7"/>
      <c r="OVC1" s="7"/>
      <c r="OVD1" s="7"/>
      <c r="OVE1" s="7"/>
      <c r="OVF1" s="7"/>
      <c r="OVG1" s="7"/>
      <c r="OVH1" s="7"/>
      <c r="OVI1" s="7"/>
      <c r="OVJ1" s="7"/>
      <c r="OVK1" s="7"/>
      <c r="OVL1" s="7"/>
      <c r="OVM1" s="7"/>
      <c r="OVN1" s="7"/>
      <c r="OVO1" s="7"/>
      <c r="OVP1" s="7"/>
      <c r="OVQ1" s="7"/>
      <c r="OVR1" s="7"/>
      <c r="OVS1" s="7"/>
      <c r="OVT1" s="7"/>
      <c r="OVU1" s="7"/>
      <c r="OVV1" s="7"/>
      <c r="OVW1" s="7"/>
      <c r="OVX1" s="7"/>
      <c r="OVY1" s="7"/>
      <c r="OVZ1" s="7"/>
      <c r="OWA1" s="7"/>
      <c r="OWB1" s="7"/>
      <c r="OWC1" s="7"/>
      <c r="OWD1" s="7"/>
      <c r="OWE1" s="7"/>
      <c r="OWF1" s="7"/>
      <c r="OWG1" s="7"/>
      <c r="OWH1" s="7"/>
      <c r="OWI1" s="7"/>
      <c r="OWJ1" s="7"/>
      <c r="OWK1" s="7"/>
      <c r="OWL1" s="7"/>
      <c r="OWM1" s="7"/>
      <c r="OWN1" s="7"/>
      <c r="OWO1" s="7"/>
      <c r="OWP1" s="7"/>
      <c r="OWQ1" s="7"/>
      <c r="OWR1" s="7"/>
      <c r="OWS1" s="7"/>
      <c r="OWT1" s="7"/>
      <c r="OWU1" s="7"/>
      <c r="OWV1" s="7"/>
      <c r="OWW1" s="7"/>
      <c r="OWX1" s="7"/>
      <c r="OWY1" s="7"/>
      <c r="OWZ1" s="7"/>
      <c r="OXA1" s="7"/>
      <c r="OXB1" s="7"/>
      <c r="OXC1" s="7"/>
      <c r="OXD1" s="7"/>
      <c r="OXE1" s="7"/>
      <c r="OXF1" s="7"/>
      <c r="OXG1" s="7"/>
      <c r="OXH1" s="7"/>
      <c r="OXI1" s="7"/>
      <c r="OXJ1" s="7"/>
      <c r="OXK1" s="7"/>
      <c r="OXL1" s="7"/>
      <c r="OXM1" s="7"/>
      <c r="OXN1" s="7"/>
      <c r="OXO1" s="7"/>
      <c r="OXP1" s="7"/>
      <c r="OXQ1" s="7"/>
      <c r="OXR1" s="7"/>
      <c r="OXS1" s="7"/>
      <c r="OXT1" s="7"/>
      <c r="OXU1" s="7"/>
      <c r="OXV1" s="7"/>
      <c r="OXW1" s="7"/>
      <c r="OXX1" s="7"/>
      <c r="OXY1" s="7"/>
      <c r="OXZ1" s="7"/>
      <c r="OYA1" s="7"/>
      <c r="OYB1" s="7"/>
      <c r="OYC1" s="7"/>
      <c r="OYD1" s="7"/>
      <c r="OYE1" s="7"/>
      <c r="OYF1" s="7"/>
      <c r="OYG1" s="7"/>
      <c r="OYH1" s="7"/>
      <c r="OYI1" s="7"/>
      <c r="OYJ1" s="7"/>
      <c r="OYK1" s="7"/>
      <c r="OYL1" s="7"/>
      <c r="OYM1" s="7"/>
      <c r="OYN1" s="7"/>
      <c r="OYO1" s="7"/>
      <c r="OYP1" s="7"/>
      <c r="OYQ1" s="7"/>
      <c r="OYR1" s="7"/>
      <c r="OYS1" s="7"/>
      <c r="OYT1" s="7"/>
      <c r="OYU1" s="7"/>
      <c r="OYV1" s="7"/>
      <c r="OYW1" s="7"/>
      <c r="OYX1" s="7"/>
      <c r="OYY1" s="7"/>
      <c r="OYZ1" s="7"/>
      <c r="OZA1" s="7"/>
      <c r="OZB1" s="7"/>
      <c r="OZC1" s="7"/>
      <c r="OZD1" s="7"/>
      <c r="OZE1" s="7"/>
      <c r="OZF1" s="7"/>
      <c r="OZG1" s="7"/>
      <c r="OZH1" s="7"/>
      <c r="OZI1" s="7"/>
      <c r="OZJ1" s="7"/>
      <c r="OZK1" s="7"/>
      <c r="OZL1" s="7"/>
      <c r="OZM1" s="7"/>
      <c r="OZN1" s="7"/>
      <c r="OZO1" s="7"/>
      <c r="OZP1" s="7"/>
      <c r="OZQ1" s="7"/>
      <c r="OZR1" s="7"/>
      <c r="OZS1" s="7"/>
      <c r="OZT1" s="7"/>
      <c r="OZU1" s="7"/>
      <c r="OZV1" s="7"/>
      <c r="OZW1" s="7"/>
      <c r="OZX1" s="7"/>
      <c r="OZY1" s="7"/>
      <c r="OZZ1" s="7"/>
      <c r="PAA1" s="7"/>
      <c r="PAB1" s="7"/>
      <c r="PAC1" s="7"/>
      <c r="PAD1" s="7"/>
      <c r="PAE1" s="7"/>
      <c r="PAF1" s="7"/>
      <c r="PAG1" s="7"/>
      <c r="PAH1" s="7"/>
      <c r="PAI1" s="7"/>
      <c r="PAJ1" s="7"/>
      <c r="PAK1" s="7"/>
      <c r="PAL1" s="7"/>
      <c r="PAM1" s="7"/>
      <c r="PAN1" s="7"/>
      <c r="PAO1" s="7"/>
      <c r="PAP1" s="7"/>
      <c r="PAQ1" s="7"/>
      <c r="PAR1" s="7"/>
      <c r="PAS1" s="7"/>
      <c r="PAT1" s="7"/>
      <c r="PAU1" s="7"/>
      <c r="PAV1" s="7"/>
      <c r="PAW1" s="7"/>
      <c r="PAX1" s="7"/>
      <c r="PAY1" s="7"/>
      <c r="PAZ1" s="7"/>
      <c r="PBA1" s="7"/>
      <c r="PBB1" s="7"/>
      <c r="PBC1" s="7"/>
      <c r="PBD1" s="7"/>
      <c r="PBE1" s="7"/>
      <c r="PBF1" s="7"/>
      <c r="PBG1" s="7"/>
      <c r="PBH1" s="7"/>
      <c r="PBI1" s="7"/>
      <c r="PBJ1" s="7"/>
      <c r="PBK1" s="7"/>
      <c r="PBL1" s="7"/>
      <c r="PBM1" s="7"/>
      <c r="PBN1" s="7"/>
      <c r="PBO1" s="7"/>
      <c r="PBP1" s="7"/>
      <c r="PBQ1" s="7"/>
      <c r="PBR1" s="7"/>
      <c r="PBS1" s="7"/>
      <c r="PBT1" s="7"/>
      <c r="PBU1" s="7"/>
      <c r="PBV1" s="7"/>
      <c r="PBW1" s="7"/>
      <c r="PBX1" s="7"/>
      <c r="PBY1" s="7"/>
      <c r="PBZ1" s="7"/>
      <c r="PCA1" s="7"/>
      <c r="PCB1" s="7"/>
      <c r="PCC1" s="7"/>
      <c r="PCD1" s="7"/>
      <c r="PCE1" s="7"/>
      <c r="PCF1" s="7"/>
      <c r="PCG1" s="7"/>
      <c r="PCH1" s="7"/>
      <c r="PCI1" s="7"/>
      <c r="PCJ1" s="7"/>
      <c r="PCK1" s="7"/>
      <c r="PCL1" s="7"/>
      <c r="PCM1" s="7"/>
      <c r="PCN1" s="7"/>
      <c r="PCO1" s="7"/>
      <c r="PCP1" s="7"/>
      <c r="PCQ1" s="7"/>
      <c r="PCR1" s="7"/>
      <c r="PCS1" s="7"/>
      <c r="PCT1" s="7"/>
      <c r="PCU1" s="7"/>
      <c r="PCV1" s="7"/>
      <c r="PCW1" s="7"/>
      <c r="PCX1" s="7"/>
      <c r="PCY1" s="7"/>
      <c r="PCZ1" s="7"/>
      <c r="PDA1" s="7"/>
      <c r="PDB1" s="7"/>
      <c r="PDC1" s="7"/>
      <c r="PDD1" s="7"/>
      <c r="PDE1" s="7"/>
      <c r="PDF1" s="7"/>
      <c r="PDG1" s="7"/>
      <c r="PDH1" s="7"/>
      <c r="PDI1" s="7"/>
      <c r="PDJ1" s="7"/>
      <c r="PDK1" s="7"/>
      <c r="PDL1" s="7"/>
      <c r="PDM1" s="7"/>
      <c r="PDN1" s="7"/>
      <c r="PDO1" s="7"/>
      <c r="PDP1" s="7"/>
      <c r="PDQ1" s="7"/>
      <c r="PDR1" s="7"/>
      <c r="PDS1" s="7"/>
      <c r="PDT1" s="7"/>
      <c r="PDU1" s="7"/>
      <c r="PDV1" s="7"/>
      <c r="PDW1" s="7"/>
      <c r="PDX1" s="7"/>
      <c r="PDY1" s="7"/>
      <c r="PDZ1" s="7"/>
      <c r="PEA1" s="7"/>
      <c r="PEB1" s="7"/>
      <c r="PEC1" s="7"/>
      <c r="PED1" s="7"/>
      <c r="PEE1" s="7"/>
      <c r="PEF1" s="7"/>
      <c r="PEG1" s="7"/>
      <c r="PEH1" s="7"/>
      <c r="PEI1" s="7"/>
      <c r="PEJ1" s="7"/>
      <c r="PEK1" s="7"/>
      <c r="PEL1" s="7"/>
      <c r="PEM1" s="7"/>
      <c r="PEN1" s="7"/>
      <c r="PEO1" s="7"/>
      <c r="PEP1" s="7"/>
      <c r="PEQ1" s="7"/>
      <c r="PER1" s="7"/>
      <c r="PES1" s="7"/>
      <c r="PET1" s="7"/>
      <c r="PEU1" s="7"/>
      <c r="PEV1" s="7"/>
      <c r="PEW1" s="7"/>
      <c r="PEX1" s="7"/>
      <c r="PEY1" s="7"/>
      <c r="PEZ1" s="7"/>
      <c r="PFA1" s="7"/>
      <c r="PFB1" s="7"/>
      <c r="PFC1" s="7"/>
      <c r="PFD1" s="7"/>
      <c r="PFE1" s="7"/>
      <c r="PFF1" s="7"/>
      <c r="PFG1" s="7"/>
      <c r="PFH1" s="7"/>
      <c r="PFI1" s="7"/>
      <c r="PFJ1" s="7"/>
      <c r="PFK1" s="7"/>
      <c r="PFL1" s="7"/>
      <c r="PFM1" s="7"/>
      <c r="PFN1" s="7"/>
      <c r="PFO1" s="7"/>
      <c r="PFP1" s="7"/>
      <c r="PFQ1" s="7"/>
      <c r="PFR1" s="7"/>
      <c r="PFS1" s="7"/>
      <c r="PFT1" s="7"/>
      <c r="PFU1" s="7"/>
      <c r="PFV1" s="7"/>
      <c r="PFW1" s="7"/>
      <c r="PFX1" s="7"/>
      <c r="PFY1" s="7"/>
      <c r="PFZ1" s="7"/>
      <c r="PGA1" s="7"/>
      <c r="PGB1" s="7"/>
      <c r="PGC1" s="7"/>
      <c r="PGD1" s="7"/>
      <c r="PGE1" s="7"/>
      <c r="PGF1" s="7"/>
      <c r="PGG1" s="7"/>
      <c r="PGH1" s="7"/>
      <c r="PGI1" s="7"/>
      <c r="PGJ1" s="7"/>
      <c r="PGK1" s="7"/>
      <c r="PGL1" s="7"/>
      <c r="PGM1" s="7"/>
      <c r="PGN1" s="7"/>
      <c r="PGO1" s="7"/>
      <c r="PGP1" s="7"/>
      <c r="PGQ1" s="7"/>
      <c r="PGR1" s="7"/>
      <c r="PGS1" s="7"/>
      <c r="PGT1" s="7"/>
      <c r="PGU1" s="7"/>
      <c r="PGV1" s="7"/>
      <c r="PGW1" s="7"/>
      <c r="PGX1" s="7"/>
      <c r="PGY1" s="7"/>
      <c r="PGZ1" s="7"/>
      <c r="PHA1" s="7"/>
      <c r="PHB1" s="7"/>
      <c r="PHC1" s="7"/>
      <c r="PHD1" s="7"/>
      <c r="PHE1" s="7"/>
      <c r="PHF1" s="7"/>
      <c r="PHG1" s="7"/>
      <c r="PHH1" s="7"/>
      <c r="PHI1" s="7"/>
      <c r="PHJ1" s="7"/>
      <c r="PHK1" s="7"/>
      <c r="PHL1" s="7"/>
      <c r="PHM1" s="7"/>
      <c r="PHN1" s="7"/>
      <c r="PHO1" s="7"/>
      <c r="PHP1" s="7"/>
      <c r="PHQ1" s="7"/>
      <c r="PHR1" s="7"/>
      <c r="PHS1" s="7"/>
      <c r="PHT1" s="7"/>
      <c r="PHU1" s="7"/>
      <c r="PHV1" s="7"/>
      <c r="PHW1" s="7"/>
      <c r="PHX1" s="7"/>
      <c r="PHY1" s="7"/>
      <c r="PHZ1" s="7"/>
      <c r="PIA1" s="7"/>
      <c r="PIB1" s="7"/>
      <c r="PIC1" s="7"/>
      <c r="PID1" s="7"/>
      <c r="PIE1" s="7"/>
      <c r="PIF1" s="7"/>
      <c r="PIG1" s="7"/>
      <c r="PIH1" s="7"/>
      <c r="PII1" s="7"/>
      <c r="PIJ1" s="7"/>
      <c r="PIK1" s="7"/>
      <c r="PIL1" s="7"/>
      <c r="PIM1" s="7"/>
      <c r="PIN1" s="7"/>
      <c r="PIO1" s="7"/>
      <c r="PIP1" s="7"/>
      <c r="PIQ1" s="7"/>
      <c r="PIR1" s="7"/>
      <c r="PIS1" s="7"/>
      <c r="PIT1" s="7"/>
      <c r="PIU1" s="7"/>
      <c r="PIV1" s="7"/>
      <c r="PIW1" s="7"/>
      <c r="PIX1" s="7"/>
      <c r="PIY1" s="7"/>
      <c r="PIZ1" s="7"/>
      <c r="PJA1" s="7"/>
      <c r="PJB1" s="7"/>
      <c r="PJC1" s="7"/>
      <c r="PJD1" s="7"/>
      <c r="PJE1" s="7"/>
      <c r="PJF1" s="7"/>
      <c r="PJG1" s="7"/>
      <c r="PJH1" s="7"/>
      <c r="PJI1" s="7"/>
      <c r="PJJ1" s="7"/>
      <c r="PJK1" s="7"/>
      <c r="PJL1" s="7"/>
      <c r="PJM1" s="7"/>
      <c r="PJN1" s="7"/>
      <c r="PJO1" s="7"/>
      <c r="PJP1" s="7"/>
      <c r="PJQ1" s="7"/>
      <c r="PJR1" s="7"/>
      <c r="PJS1" s="7"/>
      <c r="PJT1" s="7"/>
      <c r="PJU1" s="7"/>
      <c r="PJV1" s="7"/>
      <c r="PJW1" s="7"/>
      <c r="PJX1" s="7"/>
      <c r="PJY1" s="7"/>
      <c r="PJZ1" s="7"/>
      <c r="PKA1" s="7"/>
      <c r="PKB1" s="7"/>
      <c r="PKC1" s="7"/>
      <c r="PKD1" s="7"/>
      <c r="PKE1" s="7"/>
      <c r="PKF1" s="7"/>
      <c r="PKG1" s="7"/>
      <c r="PKH1" s="7"/>
      <c r="PKI1" s="7"/>
      <c r="PKJ1" s="7"/>
      <c r="PKK1" s="7"/>
      <c r="PKL1" s="7"/>
      <c r="PKM1" s="7"/>
      <c r="PKN1" s="7"/>
      <c r="PKO1" s="7"/>
      <c r="PKP1" s="7"/>
      <c r="PKQ1" s="7"/>
      <c r="PKR1" s="7"/>
      <c r="PKS1" s="7"/>
      <c r="PKT1" s="7"/>
      <c r="PKU1" s="7"/>
      <c r="PKV1" s="7"/>
      <c r="PKW1" s="7"/>
      <c r="PKX1" s="7"/>
      <c r="PKY1" s="7"/>
      <c r="PKZ1" s="7"/>
      <c r="PLA1" s="7"/>
      <c r="PLB1" s="7"/>
      <c r="PLC1" s="7"/>
      <c r="PLD1" s="7"/>
      <c r="PLE1" s="7"/>
      <c r="PLF1" s="7"/>
      <c r="PLG1" s="7"/>
      <c r="PLH1" s="7"/>
      <c r="PLI1" s="7"/>
      <c r="PLJ1" s="7"/>
      <c r="PLK1" s="7"/>
      <c r="PLL1" s="7"/>
      <c r="PLM1" s="7"/>
      <c r="PLN1" s="7"/>
      <c r="PLO1" s="7"/>
      <c r="PLP1" s="7"/>
      <c r="PLQ1" s="7"/>
      <c r="PLR1" s="7"/>
      <c r="PLS1" s="7"/>
      <c r="PLT1" s="7"/>
      <c r="PLU1" s="7"/>
      <c r="PLV1" s="7"/>
      <c r="PLW1" s="7"/>
      <c r="PLX1" s="7"/>
      <c r="PLY1" s="7"/>
      <c r="PLZ1" s="7"/>
      <c r="PMA1" s="7"/>
      <c r="PMB1" s="7"/>
      <c r="PMC1" s="7"/>
      <c r="PMD1" s="7"/>
      <c r="PME1" s="7"/>
      <c r="PMF1" s="7"/>
      <c r="PMG1" s="7"/>
      <c r="PMH1" s="7"/>
      <c r="PMI1" s="7"/>
      <c r="PMJ1" s="7"/>
      <c r="PMK1" s="7"/>
      <c r="PML1" s="7"/>
      <c r="PMM1" s="7"/>
      <c r="PMN1" s="7"/>
      <c r="PMO1" s="7"/>
      <c r="PMP1" s="7"/>
      <c r="PMQ1" s="7"/>
      <c r="PMR1" s="7"/>
      <c r="PMS1" s="7"/>
      <c r="PMT1" s="7"/>
      <c r="PMU1" s="7"/>
      <c r="PMV1" s="7"/>
      <c r="PMW1" s="7"/>
      <c r="PMX1" s="7"/>
      <c r="PMY1" s="7"/>
      <c r="PMZ1" s="7"/>
      <c r="PNA1" s="7"/>
      <c r="PNB1" s="7"/>
      <c r="PNC1" s="7"/>
      <c r="PND1" s="7"/>
      <c r="PNE1" s="7"/>
      <c r="PNF1" s="7"/>
      <c r="PNG1" s="7"/>
      <c r="PNH1" s="7"/>
      <c r="PNI1" s="7"/>
      <c r="PNJ1" s="7"/>
      <c r="PNK1" s="7"/>
      <c r="PNL1" s="7"/>
      <c r="PNM1" s="7"/>
      <c r="PNN1" s="7"/>
      <c r="PNO1" s="7"/>
      <c r="PNP1" s="7"/>
      <c r="PNQ1" s="7"/>
      <c r="PNR1" s="7"/>
      <c r="PNS1" s="7"/>
      <c r="PNT1" s="7"/>
      <c r="PNU1" s="7"/>
      <c r="PNV1" s="7"/>
      <c r="PNW1" s="7"/>
      <c r="PNX1" s="7"/>
      <c r="PNY1" s="7"/>
      <c r="PNZ1" s="7"/>
      <c r="POA1" s="7"/>
      <c r="POB1" s="7"/>
      <c r="POC1" s="7"/>
      <c r="POD1" s="7"/>
      <c r="POE1" s="7"/>
      <c r="POF1" s="7"/>
      <c r="POG1" s="7"/>
      <c r="POH1" s="7"/>
      <c r="POI1" s="7"/>
      <c r="POJ1" s="7"/>
      <c r="POK1" s="7"/>
      <c r="POL1" s="7"/>
      <c r="POM1" s="7"/>
      <c r="PON1" s="7"/>
      <c r="POO1" s="7"/>
      <c r="POP1" s="7"/>
      <c r="POQ1" s="7"/>
      <c r="POR1" s="7"/>
      <c r="POS1" s="7"/>
      <c r="POT1" s="7"/>
      <c r="POU1" s="7"/>
      <c r="POV1" s="7"/>
      <c r="POW1" s="7"/>
      <c r="POX1" s="7"/>
      <c r="POY1" s="7"/>
      <c r="POZ1" s="7"/>
      <c r="PPA1" s="7"/>
      <c r="PPB1" s="7"/>
      <c r="PPC1" s="7"/>
      <c r="PPD1" s="7"/>
      <c r="PPE1" s="7"/>
      <c r="PPF1" s="7"/>
      <c r="PPG1" s="7"/>
      <c r="PPH1" s="7"/>
      <c r="PPI1" s="7"/>
      <c r="PPJ1" s="7"/>
      <c r="PPK1" s="7"/>
      <c r="PPL1" s="7"/>
      <c r="PPM1" s="7"/>
      <c r="PPN1" s="7"/>
      <c r="PPO1" s="7"/>
      <c r="PPP1" s="7"/>
      <c r="PPQ1" s="7"/>
      <c r="PPR1" s="7"/>
      <c r="PPS1" s="7"/>
      <c r="PPT1" s="7"/>
      <c r="PPU1" s="7"/>
      <c r="PPV1" s="7"/>
      <c r="PPW1" s="7"/>
      <c r="PPX1" s="7"/>
      <c r="PPY1" s="7"/>
      <c r="PPZ1" s="7"/>
      <c r="PQA1" s="7"/>
      <c r="PQB1" s="7"/>
      <c r="PQC1" s="7"/>
      <c r="PQD1" s="7"/>
      <c r="PQE1" s="7"/>
      <c r="PQF1" s="7"/>
      <c r="PQG1" s="7"/>
      <c r="PQH1" s="7"/>
      <c r="PQI1" s="7"/>
      <c r="PQJ1" s="7"/>
      <c r="PQK1" s="7"/>
      <c r="PQL1" s="7"/>
      <c r="PQM1" s="7"/>
      <c r="PQN1" s="7"/>
      <c r="PQO1" s="7"/>
      <c r="PQP1" s="7"/>
      <c r="PQQ1" s="7"/>
      <c r="PQR1" s="7"/>
      <c r="PQS1" s="7"/>
      <c r="PQT1" s="7"/>
      <c r="PQU1" s="7"/>
      <c r="PQV1" s="7"/>
      <c r="PQW1" s="7"/>
      <c r="PQX1" s="7"/>
      <c r="PQY1" s="7"/>
      <c r="PQZ1" s="7"/>
      <c r="PRA1" s="7"/>
      <c r="PRB1" s="7"/>
      <c r="PRC1" s="7"/>
      <c r="PRD1" s="7"/>
      <c r="PRE1" s="7"/>
      <c r="PRF1" s="7"/>
      <c r="PRG1" s="7"/>
      <c r="PRH1" s="7"/>
      <c r="PRI1" s="7"/>
      <c r="PRJ1" s="7"/>
      <c r="PRK1" s="7"/>
      <c r="PRL1" s="7"/>
      <c r="PRM1" s="7"/>
      <c r="PRN1" s="7"/>
      <c r="PRO1" s="7"/>
      <c r="PRP1" s="7"/>
      <c r="PRQ1" s="7"/>
      <c r="PRR1" s="7"/>
      <c r="PRS1" s="7"/>
      <c r="PRT1" s="7"/>
      <c r="PRU1" s="7"/>
      <c r="PRV1" s="7"/>
      <c r="PRW1" s="7"/>
      <c r="PRX1" s="7"/>
      <c r="PRY1" s="7"/>
      <c r="PRZ1" s="7"/>
      <c r="PSA1" s="7"/>
      <c r="PSB1" s="7"/>
      <c r="PSC1" s="7"/>
      <c r="PSD1" s="7"/>
      <c r="PSE1" s="7"/>
      <c r="PSF1" s="7"/>
      <c r="PSG1" s="7"/>
      <c r="PSH1" s="7"/>
      <c r="PSI1" s="7"/>
      <c r="PSJ1" s="7"/>
      <c r="PSK1" s="7"/>
      <c r="PSL1" s="7"/>
      <c r="PSM1" s="7"/>
      <c r="PSN1" s="7"/>
      <c r="PSO1" s="7"/>
      <c r="PSP1" s="7"/>
      <c r="PSQ1" s="7"/>
      <c r="PSR1" s="7"/>
      <c r="PSS1" s="7"/>
      <c r="PST1" s="7"/>
      <c r="PSU1" s="7"/>
      <c r="PSV1" s="7"/>
      <c r="PSW1" s="7"/>
      <c r="PSX1" s="7"/>
      <c r="PSY1" s="7"/>
      <c r="PSZ1" s="7"/>
      <c r="PTA1" s="7"/>
      <c r="PTB1" s="7"/>
      <c r="PTC1" s="7"/>
      <c r="PTD1" s="7"/>
      <c r="PTE1" s="7"/>
      <c r="PTF1" s="7"/>
      <c r="PTG1" s="7"/>
      <c r="PTH1" s="7"/>
      <c r="PTI1" s="7"/>
      <c r="PTJ1" s="7"/>
      <c r="PTK1" s="7"/>
      <c r="PTL1" s="7"/>
      <c r="PTM1" s="7"/>
      <c r="PTN1" s="7"/>
      <c r="PTO1" s="7"/>
      <c r="PTP1" s="7"/>
      <c r="PTQ1" s="7"/>
      <c r="PTR1" s="7"/>
      <c r="PTS1" s="7"/>
      <c r="PTT1" s="7"/>
      <c r="PTU1" s="7"/>
      <c r="PTV1" s="7"/>
      <c r="PTW1" s="7"/>
      <c r="PTX1" s="7"/>
      <c r="PTY1" s="7"/>
      <c r="PTZ1" s="7"/>
      <c r="PUA1" s="7"/>
      <c r="PUB1" s="7"/>
      <c r="PUC1" s="7"/>
      <c r="PUD1" s="7"/>
      <c r="PUE1" s="7"/>
      <c r="PUF1" s="7"/>
      <c r="PUG1" s="7"/>
      <c r="PUH1" s="7"/>
      <c r="PUI1" s="7"/>
      <c r="PUJ1" s="7"/>
      <c r="PUK1" s="7"/>
      <c r="PUL1" s="7"/>
      <c r="PUM1" s="7"/>
      <c r="PUN1" s="7"/>
      <c r="PUO1" s="7"/>
      <c r="PUP1" s="7"/>
      <c r="PUQ1" s="7"/>
      <c r="PUR1" s="7"/>
      <c r="PUS1" s="7"/>
      <c r="PUT1" s="7"/>
      <c r="PUU1" s="7"/>
      <c r="PUV1" s="7"/>
      <c r="PUW1" s="7"/>
      <c r="PUX1" s="7"/>
      <c r="PUY1" s="7"/>
      <c r="PUZ1" s="7"/>
      <c r="PVA1" s="7"/>
      <c r="PVB1" s="7"/>
      <c r="PVC1" s="7"/>
      <c r="PVD1" s="7"/>
      <c r="PVE1" s="7"/>
      <c r="PVF1" s="7"/>
      <c r="PVG1" s="7"/>
      <c r="PVH1" s="7"/>
      <c r="PVI1" s="7"/>
      <c r="PVJ1" s="7"/>
      <c r="PVK1" s="7"/>
      <c r="PVL1" s="7"/>
      <c r="PVM1" s="7"/>
      <c r="PVN1" s="7"/>
      <c r="PVO1" s="7"/>
      <c r="PVP1" s="7"/>
      <c r="PVQ1" s="7"/>
      <c r="PVR1" s="7"/>
      <c r="PVS1" s="7"/>
      <c r="PVT1" s="7"/>
      <c r="PVU1" s="7"/>
      <c r="PVV1" s="7"/>
      <c r="PVW1" s="7"/>
      <c r="PVX1" s="7"/>
      <c r="PVY1" s="7"/>
      <c r="PVZ1" s="7"/>
      <c r="PWA1" s="7"/>
      <c r="PWB1" s="7"/>
      <c r="PWC1" s="7"/>
      <c r="PWD1" s="7"/>
      <c r="PWE1" s="7"/>
      <c r="PWF1" s="7"/>
      <c r="PWG1" s="7"/>
      <c r="PWH1" s="7"/>
      <c r="PWI1" s="7"/>
      <c r="PWJ1" s="7"/>
      <c r="PWK1" s="7"/>
      <c r="PWL1" s="7"/>
      <c r="PWM1" s="7"/>
      <c r="PWN1" s="7"/>
      <c r="PWO1" s="7"/>
      <c r="PWP1" s="7"/>
      <c r="PWQ1" s="7"/>
      <c r="PWR1" s="7"/>
      <c r="PWS1" s="7"/>
      <c r="PWT1" s="7"/>
      <c r="PWU1" s="7"/>
      <c r="PWV1" s="7"/>
      <c r="PWW1" s="7"/>
      <c r="PWX1" s="7"/>
      <c r="PWY1" s="7"/>
      <c r="PWZ1" s="7"/>
      <c r="PXA1" s="7"/>
      <c r="PXB1" s="7"/>
      <c r="PXC1" s="7"/>
      <c r="PXD1" s="7"/>
      <c r="PXE1" s="7"/>
      <c r="PXF1" s="7"/>
      <c r="PXG1" s="7"/>
      <c r="PXH1" s="7"/>
      <c r="PXI1" s="7"/>
      <c r="PXJ1" s="7"/>
      <c r="PXK1" s="7"/>
      <c r="PXL1" s="7"/>
      <c r="PXM1" s="7"/>
      <c r="PXN1" s="7"/>
      <c r="PXO1" s="7"/>
      <c r="PXP1" s="7"/>
      <c r="PXQ1" s="7"/>
      <c r="PXR1" s="7"/>
      <c r="PXS1" s="7"/>
      <c r="PXT1" s="7"/>
      <c r="PXU1" s="7"/>
      <c r="PXV1" s="7"/>
      <c r="PXW1" s="7"/>
      <c r="PXX1" s="7"/>
      <c r="PXY1" s="7"/>
      <c r="PXZ1" s="7"/>
      <c r="PYA1" s="7"/>
      <c r="PYB1" s="7"/>
      <c r="PYC1" s="7"/>
      <c r="PYD1" s="7"/>
      <c r="PYE1" s="7"/>
      <c r="PYF1" s="7"/>
      <c r="PYG1" s="7"/>
      <c r="PYH1" s="7"/>
      <c r="PYI1" s="7"/>
      <c r="PYJ1" s="7"/>
      <c r="PYK1" s="7"/>
      <c r="PYL1" s="7"/>
      <c r="PYM1" s="7"/>
      <c r="PYN1" s="7"/>
      <c r="PYO1" s="7"/>
      <c r="PYP1" s="7"/>
      <c r="PYQ1" s="7"/>
      <c r="PYR1" s="7"/>
      <c r="PYS1" s="7"/>
      <c r="PYT1" s="7"/>
      <c r="PYU1" s="7"/>
      <c r="PYV1" s="7"/>
      <c r="PYW1" s="7"/>
      <c r="PYX1" s="7"/>
      <c r="PYY1" s="7"/>
      <c r="PYZ1" s="7"/>
      <c r="PZA1" s="7"/>
      <c r="PZB1" s="7"/>
      <c r="PZC1" s="7"/>
      <c r="PZD1" s="7"/>
      <c r="PZE1" s="7"/>
      <c r="PZF1" s="7"/>
      <c r="PZG1" s="7"/>
      <c r="PZH1" s="7"/>
      <c r="PZI1" s="7"/>
      <c r="PZJ1" s="7"/>
      <c r="PZK1" s="7"/>
      <c r="PZL1" s="7"/>
      <c r="PZM1" s="7"/>
      <c r="PZN1" s="7"/>
      <c r="PZO1" s="7"/>
      <c r="PZP1" s="7"/>
      <c r="PZQ1" s="7"/>
      <c r="PZR1" s="7"/>
      <c r="PZS1" s="7"/>
      <c r="PZT1" s="7"/>
      <c r="PZU1" s="7"/>
      <c r="PZV1" s="7"/>
      <c r="PZW1" s="7"/>
      <c r="PZX1" s="7"/>
      <c r="PZY1" s="7"/>
      <c r="PZZ1" s="7"/>
      <c r="QAA1" s="7"/>
      <c r="QAB1" s="7"/>
      <c r="QAC1" s="7"/>
      <c r="QAD1" s="7"/>
      <c r="QAE1" s="7"/>
      <c r="QAF1" s="7"/>
      <c r="QAG1" s="7"/>
      <c r="QAH1" s="7"/>
      <c r="QAI1" s="7"/>
      <c r="QAJ1" s="7"/>
      <c r="QAK1" s="7"/>
      <c r="QAL1" s="7"/>
      <c r="QAM1" s="7"/>
      <c r="QAN1" s="7"/>
      <c r="QAO1" s="7"/>
      <c r="QAP1" s="7"/>
      <c r="QAQ1" s="7"/>
      <c r="QAR1" s="7"/>
      <c r="QAS1" s="7"/>
      <c r="QAT1" s="7"/>
      <c r="QAU1" s="7"/>
      <c r="QAV1" s="7"/>
      <c r="QAW1" s="7"/>
      <c r="QAX1" s="7"/>
      <c r="QAY1" s="7"/>
      <c r="QAZ1" s="7"/>
      <c r="QBA1" s="7"/>
      <c r="QBB1" s="7"/>
      <c r="QBC1" s="7"/>
      <c r="QBD1" s="7"/>
      <c r="QBE1" s="7"/>
      <c r="QBF1" s="7"/>
      <c r="QBG1" s="7"/>
      <c r="QBH1" s="7"/>
      <c r="QBI1" s="7"/>
      <c r="QBJ1" s="7"/>
      <c r="QBK1" s="7"/>
      <c r="QBL1" s="7"/>
      <c r="QBM1" s="7"/>
      <c r="QBN1" s="7"/>
      <c r="QBO1" s="7"/>
      <c r="QBP1" s="7"/>
      <c r="QBQ1" s="7"/>
      <c r="QBR1" s="7"/>
      <c r="QBS1" s="7"/>
      <c r="QBT1" s="7"/>
      <c r="QBU1" s="7"/>
      <c r="QBV1" s="7"/>
      <c r="QBW1" s="7"/>
      <c r="QBX1" s="7"/>
      <c r="QBY1" s="7"/>
      <c r="QBZ1" s="7"/>
      <c r="QCA1" s="7"/>
      <c r="QCB1" s="7"/>
      <c r="QCC1" s="7"/>
      <c r="QCD1" s="7"/>
      <c r="QCE1" s="7"/>
      <c r="QCF1" s="7"/>
      <c r="QCG1" s="7"/>
      <c r="QCH1" s="7"/>
      <c r="QCI1" s="7"/>
      <c r="QCJ1" s="7"/>
      <c r="QCK1" s="7"/>
      <c r="QCL1" s="7"/>
      <c r="QCM1" s="7"/>
      <c r="QCN1" s="7"/>
      <c r="QCO1" s="7"/>
      <c r="QCP1" s="7"/>
      <c r="QCQ1" s="7"/>
      <c r="QCR1" s="7"/>
      <c r="QCS1" s="7"/>
      <c r="QCT1" s="7"/>
      <c r="QCU1" s="7"/>
      <c r="QCV1" s="7"/>
      <c r="QCW1" s="7"/>
      <c r="QCX1" s="7"/>
      <c r="QCY1" s="7"/>
      <c r="QCZ1" s="7"/>
      <c r="QDA1" s="7"/>
      <c r="QDB1" s="7"/>
      <c r="QDC1" s="7"/>
      <c r="QDD1" s="7"/>
      <c r="QDE1" s="7"/>
      <c r="QDF1" s="7"/>
      <c r="QDG1" s="7"/>
      <c r="QDH1" s="7"/>
      <c r="QDI1" s="7"/>
      <c r="QDJ1" s="7"/>
      <c r="QDK1" s="7"/>
      <c r="QDL1" s="7"/>
      <c r="QDM1" s="7"/>
      <c r="QDN1" s="7"/>
      <c r="QDO1" s="7"/>
      <c r="QDP1" s="7"/>
      <c r="QDQ1" s="7"/>
      <c r="QDR1" s="7"/>
      <c r="QDS1" s="7"/>
      <c r="QDT1" s="7"/>
      <c r="QDU1" s="7"/>
      <c r="QDV1" s="7"/>
      <c r="QDW1" s="7"/>
      <c r="QDX1" s="7"/>
      <c r="QDY1" s="7"/>
      <c r="QDZ1" s="7"/>
      <c r="QEA1" s="7"/>
      <c r="QEB1" s="7"/>
      <c r="QEC1" s="7"/>
      <c r="QED1" s="7"/>
      <c r="QEE1" s="7"/>
      <c r="QEF1" s="7"/>
      <c r="QEG1" s="7"/>
      <c r="QEH1" s="7"/>
      <c r="QEI1" s="7"/>
      <c r="QEJ1" s="7"/>
      <c r="QEK1" s="7"/>
      <c r="QEL1" s="7"/>
      <c r="QEM1" s="7"/>
      <c r="QEN1" s="7"/>
      <c r="QEO1" s="7"/>
      <c r="QEP1" s="7"/>
      <c r="QEQ1" s="7"/>
      <c r="QER1" s="7"/>
      <c r="QES1" s="7"/>
      <c r="QET1" s="7"/>
      <c r="QEU1" s="7"/>
      <c r="QEV1" s="7"/>
      <c r="QEW1" s="7"/>
      <c r="QEX1" s="7"/>
      <c r="QEY1" s="7"/>
      <c r="QEZ1" s="7"/>
      <c r="QFA1" s="7"/>
      <c r="QFB1" s="7"/>
      <c r="QFC1" s="7"/>
      <c r="QFD1" s="7"/>
      <c r="QFE1" s="7"/>
      <c r="QFF1" s="7"/>
      <c r="QFG1" s="7"/>
      <c r="QFH1" s="7"/>
      <c r="QFI1" s="7"/>
      <c r="QFJ1" s="7"/>
      <c r="QFK1" s="7"/>
      <c r="QFL1" s="7"/>
      <c r="QFM1" s="7"/>
      <c r="QFN1" s="7"/>
      <c r="QFO1" s="7"/>
      <c r="QFP1" s="7"/>
      <c r="QFQ1" s="7"/>
      <c r="QFR1" s="7"/>
      <c r="QFS1" s="7"/>
      <c r="QFT1" s="7"/>
      <c r="QFU1" s="7"/>
      <c r="QFV1" s="7"/>
      <c r="QFW1" s="7"/>
      <c r="QFX1" s="7"/>
      <c r="QFY1" s="7"/>
      <c r="QFZ1" s="7"/>
      <c r="QGA1" s="7"/>
      <c r="QGB1" s="7"/>
      <c r="QGC1" s="7"/>
      <c r="QGD1" s="7"/>
      <c r="QGE1" s="7"/>
      <c r="QGF1" s="7"/>
      <c r="QGG1" s="7"/>
      <c r="QGH1" s="7"/>
      <c r="QGI1" s="7"/>
      <c r="QGJ1" s="7"/>
      <c r="QGK1" s="7"/>
      <c r="QGL1" s="7"/>
      <c r="QGM1" s="7"/>
      <c r="QGN1" s="7"/>
      <c r="QGO1" s="7"/>
      <c r="QGP1" s="7"/>
      <c r="QGQ1" s="7"/>
      <c r="QGR1" s="7"/>
      <c r="QGS1" s="7"/>
      <c r="QGT1" s="7"/>
      <c r="QGU1" s="7"/>
      <c r="QGV1" s="7"/>
      <c r="QGW1" s="7"/>
      <c r="QGX1" s="7"/>
      <c r="QGY1" s="7"/>
      <c r="QGZ1" s="7"/>
      <c r="QHA1" s="7"/>
      <c r="QHB1" s="7"/>
      <c r="QHC1" s="7"/>
      <c r="QHD1" s="7"/>
      <c r="QHE1" s="7"/>
      <c r="QHF1" s="7"/>
      <c r="QHG1" s="7"/>
      <c r="QHH1" s="7"/>
      <c r="QHI1" s="7"/>
      <c r="QHJ1" s="7"/>
      <c r="QHK1" s="7"/>
      <c r="QHL1" s="7"/>
      <c r="QHM1" s="7"/>
      <c r="QHN1" s="7"/>
      <c r="QHO1" s="7"/>
      <c r="QHP1" s="7"/>
      <c r="QHQ1" s="7"/>
      <c r="QHR1" s="7"/>
      <c r="QHS1" s="7"/>
      <c r="QHT1" s="7"/>
      <c r="QHU1" s="7"/>
      <c r="QHV1" s="7"/>
      <c r="QHW1" s="7"/>
      <c r="QHX1" s="7"/>
      <c r="QHY1" s="7"/>
      <c r="QHZ1" s="7"/>
      <c r="QIA1" s="7"/>
      <c r="QIB1" s="7"/>
      <c r="QIC1" s="7"/>
      <c r="QID1" s="7"/>
      <c r="QIE1" s="7"/>
      <c r="QIF1" s="7"/>
      <c r="QIG1" s="7"/>
      <c r="QIH1" s="7"/>
      <c r="QII1" s="7"/>
      <c r="QIJ1" s="7"/>
      <c r="QIK1" s="7"/>
      <c r="QIL1" s="7"/>
      <c r="QIM1" s="7"/>
      <c r="QIN1" s="7"/>
      <c r="QIO1" s="7"/>
      <c r="QIP1" s="7"/>
      <c r="QIQ1" s="7"/>
      <c r="QIR1" s="7"/>
      <c r="QIS1" s="7"/>
      <c r="QIT1" s="7"/>
      <c r="QIU1" s="7"/>
      <c r="QIV1" s="7"/>
      <c r="QIW1" s="7"/>
      <c r="QIX1" s="7"/>
      <c r="QIY1" s="7"/>
      <c r="QIZ1" s="7"/>
      <c r="QJA1" s="7"/>
      <c r="QJB1" s="7"/>
      <c r="QJC1" s="7"/>
      <c r="QJD1" s="7"/>
      <c r="QJE1" s="7"/>
      <c r="QJF1" s="7"/>
      <c r="QJG1" s="7"/>
      <c r="QJH1" s="7"/>
      <c r="QJI1" s="7"/>
      <c r="QJJ1" s="7"/>
      <c r="QJK1" s="7"/>
      <c r="QJL1" s="7"/>
      <c r="QJM1" s="7"/>
      <c r="QJN1" s="7"/>
      <c r="QJO1" s="7"/>
      <c r="QJP1" s="7"/>
      <c r="QJQ1" s="7"/>
      <c r="QJR1" s="7"/>
      <c r="QJS1" s="7"/>
      <c r="QJT1" s="7"/>
      <c r="QJU1" s="7"/>
      <c r="QJV1" s="7"/>
      <c r="QJW1" s="7"/>
      <c r="QJX1" s="7"/>
      <c r="QJY1" s="7"/>
      <c r="QJZ1" s="7"/>
      <c r="QKA1" s="7"/>
      <c r="QKB1" s="7"/>
      <c r="QKC1" s="7"/>
      <c r="QKD1" s="7"/>
      <c r="QKE1" s="7"/>
      <c r="QKF1" s="7"/>
      <c r="QKG1" s="7"/>
      <c r="QKH1" s="7"/>
      <c r="QKI1" s="7"/>
      <c r="QKJ1" s="7"/>
      <c r="QKK1" s="7"/>
      <c r="QKL1" s="7"/>
      <c r="QKM1" s="7"/>
      <c r="QKN1" s="7"/>
      <c r="QKO1" s="7"/>
      <c r="QKP1" s="7"/>
      <c r="QKQ1" s="7"/>
      <c r="QKR1" s="7"/>
      <c r="QKS1" s="7"/>
      <c r="QKT1" s="7"/>
      <c r="QKU1" s="7"/>
      <c r="QKV1" s="7"/>
      <c r="QKW1" s="7"/>
      <c r="QKX1" s="7"/>
      <c r="QKY1" s="7"/>
      <c r="QKZ1" s="7"/>
      <c r="QLA1" s="7"/>
      <c r="QLB1" s="7"/>
      <c r="QLC1" s="7"/>
      <c r="QLD1" s="7"/>
      <c r="QLE1" s="7"/>
      <c r="QLF1" s="7"/>
      <c r="QLG1" s="7"/>
      <c r="QLH1" s="7"/>
      <c r="QLI1" s="7"/>
      <c r="QLJ1" s="7"/>
      <c r="QLK1" s="7"/>
      <c r="QLL1" s="7"/>
      <c r="QLM1" s="7"/>
      <c r="QLN1" s="7"/>
      <c r="QLO1" s="7"/>
      <c r="QLP1" s="7"/>
      <c r="QLQ1" s="7"/>
      <c r="QLR1" s="7"/>
      <c r="QLS1" s="7"/>
      <c r="QLT1" s="7"/>
      <c r="QLU1" s="7"/>
      <c r="QLV1" s="7"/>
      <c r="QLW1" s="7"/>
      <c r="QLX1" s="7"/>
      <c r="QLY1" s="7"/>
      <c r="QLZ1" s="7"/>
      <c r="QMA1" s="7"/>
      <c r="QMB1" s="7"/>
      <c r="QMC1" s="7"/>
      <c r="QMD1" s="7"/>
      <c r="QME1" s="7"/>
      <c r="QMF1" s="7"/>
      <c r="QMG1" s="7"/>
      <c r="QMH1" s="7"/>
      <c r="QMI1" s="7"/>
      <c r="QMJ1" s="7"/>
      <c r="QMK1" s="7"/>
      <c r="QML1" s="7"/>
      <c r="QMM1" s="7"/>
      <c r="QMN1" s="7"/>
      <c r="QMO1" s="7"/>
      <c r="QMP1" s="7"/>
      <c r="QMQ1" s="7"/>
      <c r="QMR1" s="7"/>
      <c r="QMS1" s="7"/>
      <c r="QMT1" s="7"/>
      <c r="QMU1" s="7"/>
      <c r="QMV1" s="7"/>
      <c r="QMW1" s="7"/>
      <c r="QMX1" s="7"/>
      <c r="QMY1" s="7"/>
      <c r="QMZ1" s="7"/>
      <c r="QNA1" s="7"/>
      <c r="QNB1" s="7"/>
      <c r="QNC1" s="7"/>
      <c r="QND1" s="7"/>
      <c r="QNE1" s="7"/>
      <c r="QNF1" s="7"/>
      <c r="QNG1" s="7"/>
      <c r="QNH1" s="7"/>
      <c r="QNI1" s="7"/>
      <c r="QNJ1" s="7"/>
      <c r="QNK1" s="7"/>
      <c r="QNL1" s="7"/>
      <c r="QNM1" s="7"/>
      <c r="QNN1" s="7"/>
      <c r="QNO1" s="7"/>
      <c r="QNP1" s="7"/>
      <c r="QNQ1" s="7"/>
      <c r="QNR1" s="7"/>
      <c r="QNS1" s="7"/>
      <c r="QNT1" s="7"/>
      <c r="QNU1" s="7"/>
      <c r="QNV1" s="7"/>
      <c r="QNW1" s="7"/>
      <c r="QNX1" s="7"/>
      <c r="QNY1" s="7"/>
      <c r="QNZ1" s="7"/>
      <c r="QOA1" s="7"/>
      <c r="QOB1" s="7"/>
      <c r="QOC1" s="7"/>
      <c r="QOD1" s="7"/>
      <c r="QOE1" s="7"/>
      <c r="QOF1" s="7"/>
      <c r="QOG1" s="7"/>
      <c r="QOH1" s="7"/>
      <c r="QOI1" s="7"/>
      <c r="QOJ1" s="7"/>
      <c r="QOK1" s="7"/>
      <c r="QOL1" s="7"/>
      <c r="QOM1" s="7"/>
      <c r="QON1" s="7"/>
      <c r="QOO1" s="7"/>
      <c r="QOP1" s="7"/>
      <c r="QOQ1" s="7"/>
      <c r="QOR1" s="7"/>
      <c r="QOS1" s="7"/>
      <c r="QOT1" s="7"/>
      <c r="QOU1" s="7"/>
      <c r="QOV1" s="7"/>
      <c r="QOW1" s="7"/>
      <c r="QOX1" s="7"/>
      <c r="QOY1" s="7"/>
      <c r="QOZ1" s="7"/>
      <c r="QPA1" s="7"/>
      <c r="QPB1" s="7"/>
      <c r="QPC1" s="7"/>
      <c r="QPD1" s="7"/>
      <c r="QPE1" s="7"/>
      <c r="QPF1" s="7"/>
      <c r="QPG1" s="7"/>
      <c r="QPH1" s="7"/>
      <c r="QPI1" s="7"/>
      <c r="QPJ1" s="7"/>
      <c r="QPK1" s="7"/>
      <c r="QPL1" s="7"/>
      <c r="QPM1" s="7"/>
      <c r="QPN1" s="7"/>
      <c r="QPO1" s="7"/>
      <c r="QPP1" s="7"/>
      <c r="QPQ1" s="7"/>
      <c r="QPR1" s="7"/>
      <c r="QPS1" s="7"/>
      <c r="QPT1" s="7"/>
      <c r="QPU1" s="7"/>
      <c r="QPV1" s="7"/>
      <c r="QPW1" s="7"/>
      <c r="QPX1" s="7"/>
      <c r="QPY1" s="7"/>
      <c r="QPZ1" s="7"/>
      <c r="QQA1" s="7"/>
      <c r="QQB1" s="7"/>
      <c r="QQC1" s="7"/>
      <c r="QQD1" s="7"/>
      <c r="QQE1" s="7"/>
      <c r="QQF1" s="7"/>
      <c r="QQG1" s="7"/>
      <c r="QQH1" s="7"/>
      <c r="QQI1" s="7"/>
      <c r="QQJ1" s="7"/>
      <c r="QQK1" s="7"/>
      <c r="QQL1" s="7"/>
      <c r="QQM1" s="7"/>
      <c r="QQN1" s="7"/>
      <c r="QQO1" s="7"/>
      <c r="QQP1" s="7"/>
      <c r="QQQ1" s="7"/>
      <c r="QQR1" s="7"/>
      <c r="QQS1" s="7"/>
      <c r="QQT1" s="7"/>
      <c r="QQU1" s="7"/>
      <c r="QQV1" s="7"/>
      <c r="QQW1" s="7"/>
      <c r="QQX1" s="7"/>
      <c r="QQY1" s="7"/>
      <c r="QQZ1" s="7"/>
      <c r="QRA1" s="7"/>
      <c r="QRB1" s="7"/>
      <c r="QRC1" s="7"/>
      <c r="QRD1" s="7"/>
      <c r="QRE1" s="7"/>
      <c r="QRF1" s="7"/>
      <c r="QRG1" s="7"/>
      <c r="QRH1" s="7"/>
      <c r="QRI1" s="7"/>
      <c r="QRJ1" s="7"/>
      <c r="QRK1" s="7"/>
      <c r="QRL1" s="7"/>
      <c r="QRM1" s="7"/>
      <c r="QRN1" s="7"/>
      <c r="QRO1" s="7"/>
      <c r="QRP1" s="7"/>
      <c r="QRQ1" s="7"/>
      <c r="QRR1" s="7"/>
      <c r="QRS1" s="7"/>
      <c r="QRT1" s="7"/>
      <c r="QRU1" s="7"/>
      <c r="QRV1" s="7"/>
      <c r="QRW1" s="7"/>
      <c r="QRX1" s="7"/>
      <c r="QRY1" s="7"/>
      <c r="QRZ1" s="7"/>
      <c r="QSA1" s="7"/>
      <c r="QSB1" s="7"/>
      <c r="QSC1" s="7"/>
      <c r="QSD1" s="7"/>
      <c r="QSE1" s="7"/>
      <c r="QSF1" s="7"/>
      <c r="QSG1" s="7"/>
      <c r="QSH1" s="7"/>
      <c r="QSI1" s="7"/>
      <c r="QSJ1" s="7"/>
      <c r="QSK1" s="7"/>
      <c r="QSL1" s="7"/>
      <c r="QSM1" s="7"/>
      <c r="QSN1" s="7"/>
      <c r="QSO1" s="7"/>
      <c r="QSP1" s="7"/>
      <c r="QSQ1" s="7"/>
      <c r="QSR1" s="7"/>
      <c r="QSS1" s="7"/>
      <c r="QST1" s="7"/>
      <c r="QSU1" s="7"/>
      <c r="QSV1" s="7"/>
      <c r="QSW1" s="7"/>
      <c r="QSX1" s="7"/>
      <c r="QSY1" s="7"/>
      <c r="QSZ1" s="7"/>
      <c r="QTA1" s="7"/>
      <c r="QTB1" s="7"/>
      <c r="QTC1" s="7"/>
      <c r="QTD1" s="7"/>
      <c r="QTE1" s="7"/>
      <c r="QTF1" s="7"/>
      <c r="QTG1" s="7"/>
      <c r="QTH1" s="7"/>
      <c r="QTI1" s="7"/>
      <c r="QTJ1" s="7"/>
      <c r="QTK1" s="7"/>
      <c r="QTL1" s="7"/>
      <c r="QTM1" s="7"/>
      <c r="QTN1" s="7"/>
      <c r="QTO1" s="7"/>
      <c r="QTP1" s="7"/>
      <c r="QTQ1" s="7"/>
      <c r="QTR1" s="7"/>
      <c r="QTS1" s="7"/>
      <c r="QTT1" s="7"/>
      <c r="QTU1" s="7"/>
      <c r="QTV1" s="7"/>
      <c r="QTW1" s="7"/>
      <c r="QTX1" s="7"/>
      <c r="QTY1" s="7"/>
      <c r="QTZ1" s="7"/>
      <c r="QUA1" s="7"/>
      <c r="QUB1" s="7"/>
      <c r="QUC1" s="7"/>
      <c r="QUD1" s="7"/>
      <c r="QUE1" s="7"/>
      <c r="QUF1" s="7"/>
      <c r="QUG1" s="7"/>
      <c r="QUH1" s="7"/>
      <c r="QUI1" s="7"/>
      <c r="QUJ1" s="7"/>
      <c r="QUK1" s="7"/>
      <c r="QUL1" s="7"/>
      <c r="QUM1" s="7"/>
      <c r="QUN1" s="7"/>
      <c r="QUO1" s="7"/>
      <c r="QUP1" s="7"/>
      <c r="QUQ1" s="7"/>
      <c r="QUR1" s="7"/>
      <c r="QUS1" s="7"/>
      <c r="QUT1" s="7"/>
      <c r="QUU1" s="7"/>
      <c r="QUV1" s="7"/>
      <c r="QUW1" s="7"/>
      <c r="QUX1" s="7"/>
      <c r="QUY1" s="7"/>
      <c r="QUZ1" s="7"/>
      <c r="QVA1" s="7"/>
      <c r="QVB1" s="7"/>
      <c r="QVC1" s="7"/>
      <c r="QVD1" s="7"/>
      <c r="QVE1" s="7"/>
      <c r="QVF1" s="7"/>
      <c r="QVG1" s="7"/>
      <c r="QVH1" s="7"/>
      <c r="QVI1" s="7"/>
      <c r="QVJ1" s="7"/>
      <c r="QVK1" s="7"/>
      <c r="QVL1" s="7"/>
      <c r="QVM1" s="7"/>
      <c r="QVN1" s="7"/>
      <c r="QVO1" s="7"/>
      <c r="QVP1" s="7"/>
      <c r="QVQ1" s="7"/>
      <c r="QVR1" s="7"/>
      <c r="QVS1" s="7"/>
      <c r="QVT1" s="7"/>
      <c r="QVU1" s="7"/>
      <c r="QVV1" s="7"/>
      <c r="QVW1" s="7"/>
      <c r="QVX1" s="7"/>
      <c r="QVY1" s="7"/>
      <c r="QVZ1" s="7"/>
      <c r="QWA1" s="7"/>
      <c r="QWB1" s="7"/>
      <c r="QWC1" s="7"/>
      <c r="QWD1" s="7"/>
      <c r="QWE1" s="7"/>
      <c r="QWF1" s="7"/>
      <c r="QWG1" s="7"/>
      <c r="QWH1" s="7"/>
      <c r="QWI1" s="7"/>
      <c r="QWJ1" s="7"/>
      <c r="QWK1" s="7"/>
      <c r="QWL1" s="7"/>
      <c r="QWM1" s="7"/>
      <c r="QWN1" s="7"/>
      <c r="QWO1" s="7"/>
      <c r="QWP1" s="7"/>
      <c r="QWQ1" s="7"/>
      <c r="QWR1" s="7"/>
      <c r="QWS1" s="7"/>
      <c r="QWT1" s="7"/>
      <c r="QWU1" s="7"/>
      <c r="QWV1" s="7"/>
      <c r="QWW1" s="7"/>
      <c r="QWX1" s="7"/>
      <c r="QWY1" s="7"/>
      <c r="QWZ1" s="7"/>
      <c r="QXA1" s="7"/>
      <c r="QXB1" s="7"/>
      <c r="QXC1" s="7"/>
      <c r="QXD1" s="7"/>
      <c r="QXE1" s="7"/>
      <c r="QXF1" s="7"/>
      <c r="QXG1" s="7"/>
      <c r="QXH1" s="7"/>
      <c r="QXI1" s="7"/>
      <c r="QXJ1" s="7"/>
      <c r="QXK1" s="7"/>
      <c r="QXL1" s="7"/>
      <c r="QXM1" s="7"/>
      <c r="QXN1" s="7"/>
      <c r="QXO1" s="7"/>
      <c r="QXP1" s="7"/>
      <c r="QXQ1" s="7"/>
      <c r="QXR1" s="7"/>
      <c r="QXS1" s="7"/>
      <c r="QXT1" s="7"/>
      <c r="QXU1" s="7"/>
      <c r="QXV1" s="7"/>
      <c r="QXW1" s="7"/>
      <c r="QXX1" s="7"/>
      <c r="QXY1" s="7"/>
      <c r="QXZ1" s="7"/>
      <c r="QYA1" s="7"/>
      <c r="QYB1" s="7"/>
      <c r="QYC1" s="7"/>
      <c r="QYD1" s="7"/>
      <c r="QYE1" s="7"/>
      <c r="QYF1" s="7"/>
      <c r="QYG1" s="7"/>
      <c r="QYH1" s="7"/>
      <c r="QYI1" s="7"/>
      <c r="QYJ1" s="7"/>
      <c r="QYK1" s="7"/>
      <c r="QYL1" s="7"/>
      <c r="QYM1" s="7"/>
      <c r="QYN1" s="7"/>
      <c r="QYO1" s="7"/>
      <c r="QYP1" s="7"/>
      <c r="QYQ1" s="7"/>
      <c r="QYR1" s="7"/>
      <c r="QYS1" s="7"/>
      <c r="QYT1" s="7"/>
      <c r="QYU1" s="7"/>
      <c r="QYV1" s="7"/>
      <c r="QYW1" s="7"/>
      <c r="QYX1" s="7"/>
      <c r="QYY1" s="7"/>
      <c r="QYZ1" s="7"/>
      <c r="QZA1" s="7"/>
      <c r="QZB1" s="7"/>
      <c r="QZC1" s="7"/>
      <c r="QZD1" s="7"/>
      <c r="QZE1" s="7"/>
      <c r="QZF1" s="7"/>
      <c r="QZG1" s="7"/>
      <c r="QZH1" s="7"/>
      <c r="QZI1" s="7"/>
      <c r="QZJ1" s="7"/>
      <c r="QZK1" s="7"/>
      <c r="QZL1" s="7"/>
      <c r="QZM1" s="7"/>
      <c r="QZN1" s="7"/>
      <c r="QZO1" s="7"/>
      <c r="QZP1" s="7"/>
      <c r="QZQ1" s="7"/>
      <c r="QZR1" s="7"/>
      <c r="QZS1" s="7"/>
      <c r="QZT1" s="7"/>
      <c r="QZU1" s="7"/>
      <c r="QZV1" s="7"/>
      <c r="QZW1" s="7"/>
      <c r="QZX1" s="7"/>
      <c r="QZY1" s="7"/>
      <c r="QZZ1" s="7"/>
      <c r="RAA1" s="7"/>
      <c r="RAB1" s="7"/>
      <c r="RAC1" s="7"/>
      <c r="RAD1" s="7"/>
      <c r="RAE1" s="7"/>
      <c r="RAF1" s="7"/>
      <c r="RAG1" s="7"/>
      <c r="RAH1" s="7"/>
      <c r="RAI1" s="7"/>
      <c r="RAJ1" s="7"/>
      <c r="RAK1" s="7"/>
      <c r="RAL1" s="7"/>
      <c r="RAM1" s="7"/>
      <c r="RAN1" s="7"/>
      <c r="RAO1" s="7"/>
      <c r="RAP1" s="7"/>
      <c r="RAQ1" s="7"/>
      <c r="RAR1" s="7"/>
      <c r="RAS1" s="7"/>
      <c r="RAT1" s="7"/>
      <c r="RAU1" s="7"/>
      <c r="RAV1" s="7"/>
      <c r="RAW1" s="7"/>
      <c r="RAX1" s="7"/>
      <c r="RAY1" s="7"/>
      <c r="RAZ1" s="7"/>
      <c r="RBA1" s="7"/>
      <c r="RBB1" s="7"/>
      <c r="RBC1" s="7"/>
      <c r="RBD1" s="7"/>
      <c r="RBE1" s="7"/>
      <c r="RBF1" s="7"/>
      <c r="RBG1" s="7"/>
      <c r="RBH1" s="7"/>
      <c r="RBI1" s="7"/>
      <c r="RBJ1" s="7"/>
      <c r="RBK1" s="7"/>
      <c r="RBL1" s="7"/>
      <c r="RBM1" s="7"/>
      <c r="RBN1" s="7"/>
      <c r="RBO1" s="7"/>
      <c r="RBP1" s="7"/>
      <c r="RBQ1" s="7"/>
      <c r="RBR1" s="7"/>
      <c r="RBS1" s="7"/>
      <c r="RBT1" s="7"/>
      <c r="RBU1" s="7"/>
      <c r="RBV1" s="7"/>
      <c r="RBW1" s="7"/>
      <c r="RBX1" s="7"/>
      <c r="RBY1" s="7"/>
      <c r="RBZ1" s="7"/>
      <c r="RCA1" s="7"/>
      <c r="RCB1" s="7"/>
      <c r="RCC1" s="7"/>
      <c r="RCD1" s="7"/>
      <c r="RCE1" s="7"/>
      <c r="RCF1" s="7"/>
      <c r="RCG1" s="7"/>
      <c r="RCH1" s="7"/>
      <c r="RCI1" s="7"/>
      <c r="RCJ1" s="7"/>
      <c r="RCK1" s="7"/>
      <c r="RCL1" s="7"/>
      <c r="RCM1" s="7"/>
      <c r="RCN1" s="7"/>
      <c r="RCO1" s="7"/>
      <c r="RCP1" s="7"/>
      <c r="RCQ1" s="7"/>
      <c r="RCR1" s="7"/>
      <c r="RCS1" s="7"/>
      <c r="RCT1" s="7"/>
      <c r="RCU1" s="7"/>
      <c r="RCV1" s="7"/>
      <c r="RCW1" s="7"/>
      <c r="RCX1" s="7"/>
      <c r="RCY1" s="7"/>
      <c r="RCZ1" s="7"/>
      <c r="RDA1" s="7"/>
      <c r="RDB1" s="7"/>
      <c r="RDC1" s="7"/>
      <c r="RDD1" s="7"/>
      <c r="RDE1" s="7"/>
      <c r="RDF1" s="7"/>
      <c r="RDG1" s="7"/>
      <c r="RDH1" s="7"/>
      <c r="RDI1" s="7"/>
      <c r="RDJ1" s="7"/>
      <c r="RDK1" s="7"/>
      <c r="RDL1" s="7"/>
      <c r="RDM1" s="7"/>
      <c r="RDN1" s="7"/>
      <c r="RDO1" s="7"/>
      <c r="RDP1" s="7"/>
      <c r="RDQ1" s="7"/>
      <c r="RDR1" s="7"/>
      <c r="RDS1" s="7"/>
      <c r="RDT1" s="7"/>
      <c r="RDU1" s="7"/>
      <c r="RDV1" s="7"/>
      <c r="RDW1" s="7"/>
      <c r="RDX1" s="7"/>
      <c r="RDY1" s="7"/>
      <c r="RDZ1" s="7"/>
      <c r="REA1" s="7"/>
      <c r="REB1" s="7"/>
      <c r="REC1" s="7"/>
      <c r="RED1" s="7"/>
      <c r="REE1" s="7"/>
      <c r="REF1" s="7"/>
      <c r="REG1" s="7"/>
      <c r="REH1" s="7"/>
      <c r="REI1" s="7"/>
      <c r="REJ1" s="7"/>
      <c r="REK1" s="7"/>
      <c r="REL1" s="7"/>
      <c r="REM1" s="7"/>
      <c r="REN1" s="7"/>
      <c r="REO1" s="7"/>
      <c r="REP1" s="7"/>
      <c r="REQ1" s="7"/>
      <c r="RER1" s="7"/>
      <c r="RES1" s="7"/>
      <c r="RET1" s="7"/>
      <c r="REU1" s="7"/>
      <c r="REV1" s="7"/>
      <c r="REW1" s="7"/>
      <c r="REX1" s="7"/>
      <c r="REY1" s="7"/>
      <c r="REZ1" s="7"/>
      <c r="RFA1" s="7"/>
      <c r="RFB1" s="7"/>
      <c r="RFC1" s="7"/>
      <c r="RFD1" s="7"/>
      <c r="RFE1" s="7"/>
      <c r="RFF1" s="7"/>
      <c r="RFG1" s="7"/>
      <c r="RFH1" s="7"/>
      <c r="RFI1" s="7"/>
      <c r="RFJ1" s="7"/>
      <c r="RFK1" s="7"/>
      <c r="RFL1" s="7"/>
      <c r="RFM1" s="7"/>
      <c r="RFN1" s="7"/>
      <c r="RFO1" s="7"/>
      <c r="RFP1" s="7"/>
      <c r="RFQ1" s="7"/>
      <c r="RFR1" s="7"/>
      <c r="RFS1" s="7"/>
      <c r="RFT1" s="7"/>
      <c r="RFU1" s="7"/>
      <c r="RFV1" s="7"/>
      <c r="RFW1" s="7"/>
      <c r="RFX1" s="7"/>
      <c r="RFY1" s="7"/>
      <c r="RFZ1" s="7"/>
      <c r="RGA1" s="7"/>
      <c r="RGB1" s="7"/>
      <c r="RGC1" s="7"/>
      <c r="RGD1" s="7"/>
      <c r="RGE1" s="7"/>
      <c r="RGF1" s="7"/>
      <c r="RGG1" s="7"/>
      <c r="RGH1" s="7"/>
      <c r="RGI1" s="7"/>
      <c r="RGJ1" s="7"/>
      <c r="RGK1" s="7"/>
      <c r="RGL1" s="7"/>
      <c r="RGM1" s="7"/>
      <c r="RGN1" s="7"/>
      <c r="RGO1" s="7"/>
      <c r="RGP1" s="7"/>
      <c r="RGQ1" s="7"/>
      <c r="RGR1" s="7"/>
      <c r="RGS1" s="7"/>
      <c r="RGT1" s="7"/>
      <c r="RGU1" s="7"/>
      <c r="RGV1" s="7"/>
      <c r="RGW1" s="7"/>
      <c r="RGX1" s="7"/>
      <c r="RGY1" s="7"/>
      <c r="RGZ1" s="7"/>
      <c r="RHA1" s="7"/>
      <c r="RHB1" s="7"/>
      <c r="RHC1" s="7"/>
      <c r="RHD1" s="7"/>
      <c r="RHE1" s="7"/>
      <c r="RHF1" s="7"/>
      <c r="RHG1" s="7"/>
      <c r="RHH1" s="7"/>
      <c r="RHI1" s="7"/>
      <c r="RHJ1" s="7"/>
      <c r="RHK1" s="7"/>
      <c r="RHL1" s="7"/>
      <c r="RHM1" s="7"/>
      <c r="RHN1" s="7"/>
      <c r="RHO1" s="7"/>
      <c r="RHP1" s="7"/>
      <c r="RHQ1" s="7"/>
      <c r="RHR1" s="7"/>
      <c r="RHS1" s="7"/>
      <c r="RHT1" s="7"/>
      <c r="RHU1" s="7"/>
      <c r="RHV1" s="7"/>
      <c r="RHW1" s="7"/>
      <c r="RHX1" s="7"/>
      <c r="RHY1" s="7"/>
      <c r="RHZ1" s="7"/>
      <c r="RIA1" s="7"/>
      <c r="RIB1" s="7"/>
      <c r="RIC1" s="7"/>
      <c r="RID1" s="7"/>
      <c r="RIE1" s="7"/>
      <c r="RIF1" s="7"/>
      <c r="RIG1" s="7"/>
      <c r="RIH1" s="7"/>
      <c r="RII1" s="7"/>
      <c r="RIJ1" s="7"/>
      <c r="RIK1" s="7"/>
      <c r="RIL1" s="7"/>
      <c r="RIM1" s="7"/>
      <c r="RIN1" s="7"/>
      <c r="RIO1" s="7"/>
      <c r="RIP1" s="7"/>
      <c r="RIQ1" s="7"/>
      <c r="RIR1" s="7"/>
      <c r="RIS1" s="7"/>
      <c r="RIT1" s="7"/>
      <c r="RIU1" s="7"/>
      <c r="RIV1" s="7"/>
      <c r="RIW1" s="7"/>
      <c r="RIX1" s="7"/>
      <c r="RIY1" s="7"/>
      <c r="RIZ1" s="7"/>
      <c r="RJA1" s="7"/>
      <c r="RJB1" s="7"/>
      <c r="RJC1" s="7"/>
      <c r="RJD1" s="7"/>
      <c r="RJE1" s="7"/>
      <c r="RJF1" s="7"/>
      <c r="RJG1" s="7"/>
      <c r="RJH1" s="7"/>
      <c r="RJI1" s="7"/>
      <c r="RJJ1" s="7"/>
      <c r="RJK1" s="7"/>
      <c r="RJL1" s="7"/>
      <c r="RJM1" s="7"/>
      <c r="RJN1" s="7"/>
      <c r="RJO1" s="7"/>
      <c r="RJP1" s="7"/>
      <c r="RJQ1" s="7"/>
      <c r="RJR1" s="7"/>
      <c r="RJS1" s="7"/>
      <c r="RJT1" s="7"/>
      <c r="RJU1" s="7"/>
      <c r="RJV1" s="7"/>
      <c r="RJW1" s="7"/>
      <c r="RJX1" s="7"/>
      <c r="RJY1" s="7"/>
      <c r="RJZ1" s="7"/>
      <c r="RKA1" s="7"/>
      <c r="RKB1" s="7"/>
      <c r="RKC1" s="7"/>
      <c r="RKD1" s="7"/>
      <c r="RKE1" s="7"/>
      <c r="RKF1" s="7"/>
      <c r="RKG1" s="7"/>
      <c r="RKH1" s="7"/>
      <c r="RKI1" s="7"/>
      <c r="RKJ1" s="7"/>
      <c r="RKK1" s="7"/>
      <c r="RKL1" s="7"/>
      <c r="RKM1" s="7"/>
      <c r="RKN1" s="7"/>
      <c r="RKO1" s="7"/>
      <c r="RKP1" s="7"/>
      <c r="RKQ1" s="7"/>
      <c r="RKR1" s="7"/>
      <c r="RKS1" s="7"/>
      <c r="RKT1" s="7"/>
      <c r="RKU1" s="7"/>
      <c r="RKV1" s="7"/>
      <c r="RKW1" s="7"/>
      <c r="RKX1" s="7"/>
      <c r="RKY1" s="7"/>
      <c r="RKZ1" s="7"/>
      <c r="RLA1" s="7"/>
      <c r="RLB1" s="7"/>
      <c r="RLC1" s="7"/>
      <c r="RLD1" s="7"/>
      <c r="RLE1" s="7"/>
      <c r="RLF1" s="7"/>
      <c r="RLG1" s="7"/>
      <c r="RLH1" s="7"/>
      <c r="RLI1" s="7"/>
      <c r="RLJ1" s="7"/>
      <c r="RLK1" s="7"/>
      <c r="RLL1" s="7"/>
      <c r="RLM1" s="7"/>
      <c r="RLN1" s="7"/>
      <c r="RLO1" s="7"/>
      <c r="RLP1" s="7"/>
      <c r="RLQ1" s="7"/>
      <c r="RLR1" s="7"/>
      <c r="RLS1" s="7"/>
      <c r="RLT1" s="7"/>
      <c r="RLU1" s="7"/>
      <c r="RLV1" s="7"/>
      <c r="RLW1" s="7"/>
      <c r="RLX1" s="7"/>
      <c r="RLY1" s="7"/>
      <c r="RLZ1" s="7"/>
      <c r="RMA1" s="7"/>
      <c r="RMB1" s="7"/>
      <c r="RMC1" s="7"/>
      <c r="RMD1" s="7"/>
      <c r="RME1" s="7"/>
      <c r="RMF1" s="7"/>
      <c r="RMG1" s="7"/>
      <c r="RMH1" s="7"/>
      <c r="RMI1" s="7"/>
      <c r="RMJ1" s="7"/>
      <c r="RMK1" s="7"/>
      <c r="RML1" s="7"/>
      <c r="RMM1" s="7"/>
      <c r="RMN1" s="7"/>
      <c r="RMO1" s="7"/>
      <c r="RMP1" s="7"/>
      <c r="RMQ1" s="7"/>
      <c r="RMR1" s="7"/>
      <c r="RMS1" s="7"/>
      <c r="RMT1" s="7"/>
      <c r="RMU1" s="7"/>
      <c r="RMV1" s="7"/>
      <c r="RMW1" s="7"/>
      <c r="RMX1" s="7"/>
      <c r="RMY1" s="7"/>
      <c r="RMZ1" s="7"/>
      <c r="RNA1" s="7"/>
      <c r="RNB1" s="7"/>
      <c r="RNC1" s="7"/>
      <c r="RND1" s="7"/>
      <c r="RNE1" s="7"/>
      <c r="RNF1" s="7"/>
      <c r="RNG1" s="7"/>
      <c r="RNH1" s="7"/>
      <c r="RNI1" s="7"/>
      <c r="RNJ1" s="7"/>
      <c r="RNK1" s="7"/>
      <c r="RNL1" s="7"/>
      <c r="RNM1" s="7"/>
      <c r="RNN1" s="7"/>
      <c r="RNO1" s="7"/>
      <c r="RNP1" s="7"/>
      <c r="RNQ1" s="7"/>
      <c r="RNR1" s="7"/>
      <c r="RNS1" s="7"/>
      <c r="RNT1" s="7"/>
      <c r="RNU1" s="7"/>
      <c r="RNV1" s="7"/>
      <c r="RNW1" s="7"/>
      <c r="RNX1" s="7"/>
      <c r="RNY1" s="7"/>
      <c r="RNZ1" s="7"/>
      <c r="ROA1" s="7"/>
      <c r="ROB1" s="7"/>
      <c r="ROC1" s="7"/>
      <c r="ROD1" s="7"/>
      <c r="ROE1" s="7"/>
      <c r="ROF1" s="7"/>
      <c r="ROG1" s="7"/>
      <c r="ROH1" s="7"/>
      <c r="ROI1" s="7"/>
      <c r="ROJ1" s="7"/>
      <c r="ROK1" s="7"/>
      <c r="ROL1" s="7"/>
      <c r="ROM1" s="7"/>
      <c r="RON1" s="7"/>
      <c r="ROO1" s="7"/>
      <c r="ROP1" s="7"/>
      <c r="ROQ1" s="7"/>
      <c r="ROR1" s="7"/>
      <c r="ROS1" s="7"/>
      <c r="ROT1" s="7"/>
      <c r="ROU1" s="7"/>
      <c r="ROV1" s="7"/>
      <c r="ROW1" s="7"/>
      <c r="ROX1" s="7"/>
      <c r="ROY1" s="7"/>
      <c r="ROZ1" s="7"/>
      <c r="RPA1" s="7"/>
      <c r="RPB1" s="7"/>
      <c r="RPC1" s="7"/>
      <c r="RPD1" s="7"/>
      <c r="RPE1" s="7"/>
      <c r="RPF1" s="7"/>
      <c r="RPG1" s="7"/>
      <c r="RPH1" s="7"/>
      <c r="RPI1" s="7"/>
      <c r="RPJ1" s="7"/>
      <c r="RPK1" s="7"/>
      <c r="RPL1" s="7"/>
      <c r="RPM1" s="7"/>
      <c r="RPN1" s="7"/>
      <c r="RPO1" s="7"/>
      <c r="RPP1" s="7"/>
      <c r="RPQ1" s="7"/>
      <c r="RPR1" s="7"/>
      <c r="RPS1" s="7"/>
      <c r="RPT1" s="7"/>
      <c r="RPU1" s="7"/>
      <c r="RPV1" s="7"/>
      <c r="RPW1" s="7"/>
      <c r="RPX1" s="7"/>
      <c r="RPY1" s="7"/>
      <c r="RPZ1" s="7"/>
      <c r="RQA1" s="7"/>
      <c r="RQB1" s="7"/>
      <c r="RQC1" s="7"/>
      <c r="RQD1" s="7"/>
      <c r="RQE1" s="7"/>
      <c r="RQF1" s="7"/>
      <c r="RQG1" s="7"/>
      <c r="RQH1" s="7"/>
      <c r="RQI1" s="7"/>
      <c r="RQJ1" s="7"/>
      <c r="RQK1" s="7"/>
      <c r="RQL1" s="7"/>
      <c r="RQM1" s="7"/>
      <c r="RQN1" s="7"/>
      <c r="RQO1" s="7"/>
      <c r="RQP1" s="7"/>
      <c r="RQQ1" s="7"/>
      <c r="RQR1" s="7"/>
      <c r="RQS1" s="7"/>
      <c r="RQT1" s="7"/>
      <c r="RQU1" s="7"/>
      <c r="RQV1" s="7"/>
      <c r="RQW1" s="7"/>
      <c r="RQX1" s="7"/>
      <c r="RQY1" s="7"/>
      <c r="RQZ1" s="7"/>
      <c r="RRA1" s="7"/>
      <c r="RRB1" s="7"/>
      <c r="RRC1" s="7"/>
      <c r="RRD1" s="7"/>
      <c r="RRE1" s="7"/>
      <c r="RRF1" s="7"/>
      <c r="RRG1" s="7"/>
      <c r="RRH1" s="7"/>
      <c r="RRI1" s="7"/>
      <c r="RRJ1" s="7"/>
      <c r="RRK1" s="7"/>
      <c r="RRL1" s="7"/>
      <c r="RRM1" s="7"/>
      <c r="RRN1" s="7"/>
      <c r="RRO1" s="7"/>
      <c r="RRP1" s="7"/>
      <c r="RRQ1" s="7"/>
      <c r="RRR1" s="7"/>
      <c r="RRS1" s="7"/>
      <c r="RRT1" s="7"/>
      <c r="RRU1" s="7"/>
      <c r="RRV1" s="7"/>
      <c r="RRW1" s="7"/>
      <c r="RRX1" s="7"/>
      <c r="RRY1" s="7"/>
      <c r="RRZ1" s="7"/>
      <c r="RSA1" s="7"/>
      <c r="RSB1" s="7"/>
      <c r="RSC1" s="7"/>
      <c r="RSD1" s="7"/>
      <c r="RSE1" s="7"/>
      <c r="RSF1" s="7"/>
      <c r="RSG1" s="7"/>
      <c r="RSH1" s="7"/>
      <c r="RSI1" s="7"/>
      <c r="RSJ1" s="7"/>
      <c r="RSK1" s="7"/>
      <c r="RSL1" s="7"/>
      <c r="RSM1" s="7"/>
      <c r="RSN1" s="7"/>
      <c r="RSO1" s="7"/>
      <c r="RSP1" s="7"/>
      <c r="RSQ1" s="7"/>
      <c r="RSR1" s="7"/>
      <c r="RSS1" s="7"/>
      <c r="RST1" s="7"/>
      <c r="RSU1" s="7"/>
      <c r="RSV1" s="7"/>
      <c r="RSW1" s="7"/>
      <c r="RSX1" s="7"/>
      <c r="RSY1" s="7"/>
      <c r="RSZ1" s="7"/>
      <c r="RTA1" s="7"/>
      <c r="RTB1" s="7"/>
      <c r="RTC1" s="7"/>
      <c r="RTD1" s="7"/>
      <c r="RTE1" s="7"/>
      <c r="RTF1" s="7"/>
      <c r="RTG1" s="7"/>
      <c r="RTH1" s="7"/>
      <c r="RTI1" s="7"/>
      <c r="RTJ1" s="7"/>
      <c r="RTK1" s="7"/>
      <c r="RTL1" s="7"/>
      <c r="RTM1" s="7"/>
      <c r="RTN1" s="7"/>
      <c r="RTO1" s="7"/>
      <c r="RTP1" s="7"/>
      <c r="RTQ1" s="7"/>
      <c r="RTR1" s="7"/>
      <c r="RTS1" s="7"/>
      <c r="RTT1" s="7"/>
      <c r="RTU1" s="7"/>
      <c r="RTV1" s="7"/>
      <c r="RTW1" s="7"/>
      <c r="RTX1" s="7"/>
      <c r="RTY1" s="7"/>
      <c r="RTZ1" s="7"/>
      <c r="RUA1" s="7"/>
      <c r="RUB1" s="7"/>
      <c r="RUC1" s="7"/>
      <c r="RUD1" s="7"/>
      <c r="RUE1" s="7"/>
      <c r="RUF1" s="7"/>
      <c r="RUG1" s="7"/>
      <c r="RUH1" s="7"/>
      <c r="RUI1" s="7"/>
      <c r="RUJ1" s="7"/>
      <c r="RUK1" s="7"/>
      <c r="RUL1" s="7"/>
      <c r="RUM1" s="7"/>
      <c r="RUN1" s="7"/>
      <c r="RUO1" s="7"/>
      <c r="RUP1" s="7"/>
      <c r="RUQ1" s="7"/>
      <c r="RUR1" s="7"/>
      <c r="RUS1" s="7"/>
      <c r="RUT1" s="7"/>
      <c r="RUU1" s="7"/>
      <c r="RUV1" s="7"/>
      <c r="RUW1" s="7"/>
      <c r="RUX1" s="7"/>
      <c r="RUY1" s="7"/>
      <c r="RUZ1" s="7"/>
      <c r="RVA1" s="7"/>
      <c r="RVB1" s="7"/>
      <c r="RVC1" s="7"/>
      <c r="RVD1" s="7"/>
      <c r="RVE1" s="7"/>
      <c r="RVF1" s="7"/>
      <c r="RVG1" s="7"/>
      <c r="RVH1" s="7"/>
      <c r="RVI1" s="7"/>
      <c r="RVJ1" s="7"/>
      <c r="RVK1" s="7"/>
      <c r="RVL1" s="7"/>
      <c r="RVM1" s="7"/>
      <c r="RVN1" s="7"/>
      <c r="RVO1" s="7"/>
      <c r="RVP1" s="7"/>
      <c r="RVQ1" s="7"/>
      <c r="RVR1" s="7"/>
      <c r="RVS1" s="7"/>
      <c r="RVT1" s="7"/>
      <c r="RVU1" s="7"/>
      <c r="RVV1" s="7"/>
      <c r="RVW1" s="7"/>
      <c r="RVX1" s="7"/>
      <c r="RVY1" s="7"/>
      <c r="RVZ1" s="7"/>
      <c r="RWA1" s="7"/>
      <c r="RWB1" s="7"/>
      <c r="RWC1" s="7"/>
      <c r="RWD1" s="7"/>
      <c r="RWE1" s="7"/>
      <c r="RWF1" s="7"/>
      <c r="RWG1" s="7"/>
      <c r="RWH1" s="7"/>
      <c r="RWI1" s="7"/>
      <c r="RWJ1" s="7"/>
      <c r="RWK1" s="7"/>
      <c r="RWL1" s="7"/>
      <c r="RWM1" s="7"/>
      <c r="RWN1" s="7"/>
      <c r="RWO1" s="7"/>
      <c r="RWP1" s="7"/>
      <c r="RWQ1" s="7"/>
      <c r="RWR1" s="7"/>
      <c r="RWS1" s="7"/>
      <c r="RWT1" s="7"/>
      <c r="RWU1" s="7"/>
      <c r="RWV1" s="7"/>
      <c r="RWW1" s="7"/>
      <c r="RWX1" s="7"/>
      <c r="RWY1" s="7"/>
      <c r="RWZ1" s="7"/>
      <c r="RXA1" s="7"/>
      <c r="RXB1" s="7"/>
      <c r="RXC1" s="7"/>
      <c r="RXD1" s="7"/>
      <c r="RXE1" s="7"/>
      <c r="RXF1" s="7"/>
      <c r="RXG1" s="7"/>
      <c r="RXH1" s="7"/>
      <c r="RXI1" s="7"/>
      <c r="RXJ1" s="7"/>
      <c r="RXK1" s="7"/>
      <c r="RXL1" s="7"/>
      <c r="RXM1" s="7"/>
      <c r="RXN1" s="7"/>
      <c r="RXO1" s="7"/>
      <c r="RXP1" s="7"/>
      <c r="RXQ1" s="7"/>
      <c r="RXR1" s="7"/>
      <c r="RXS1" s="7"/>
      <c r="RXT1" s="7"/>
      <c r="RXU1" s="7"/>
      <c r="RXV1" s="7"/>
      <c r="RXW1" s="7"/>
      <c r="RXX1" s="7"/>
      <c r="RXY1" s="7"/>
      <c r="RXZ1" s="7"/>
      <c r="RYA1" s="7"/>
      <c r="RYB1" s="7"/>
      <c r="RYC1" s="7"/>
      <c r="RYD1" s="7"/>
      <c r="RYE1" s="7"/>
      <c r="RYF1" s="7"/>
      <c r="RYG1" s="7"/>
      <c r="RYH1" s="7"/>
      <c r="RYI1" s="7"/>
      <c r="RYJ1" s="7"/>
      <c r="RYK1" s="7"/>
      <c r="RYL1" s="7"/>
      <c r="RYM1" s="7"/>
      <c r="RYN1" s="7"/>
      <c r="RYO1" s="7"/>
      <c r="RYP1" s="7"/>
      <c r="RYQ1" s="7"/>
      <c r="RYR1" s="7"/>
      <c r="RYS1" s="7"/>
      <c r="RYT1" s="7"/>
      <c r="RYU1" s="7"/>
      <c r="RYV1" s="7"/>
      <c r="RYW1" s="7"/>
      <c r="RYX1" s="7"/>
      <c r="RYY1" s="7"/>
      <c r="RYZ1" s="7"/>
      <c r="RZA1" s="7"/>
      <c r="RZB1" s="7"/>
      <c r="RZC1" s="7"/>
      <c r="RZD1" s="7"/>
      <c r="RZE1" s="7"/>
      <c r="RZF1" s="7"/>
      <c r="RZG1" s="7"/>
      <c r="RZH1" s="7"/>
      <c r="RZI1" s="7"/>
      <c r="RZJ1" s="7"/>
      <c r="RZK1" s="7"/>
      <c r="RZL1" s="7"/>
      <c r="RZM1" s="7"/>
      <c r="RZN1" s="7"/>
      <c r="RZO1" s="7"/>
      <c r="RZP1" s="7"/>
      <c r="RZQ1" s="7"/>
      <c r="RZR1" s="7"/>
      <c r="RZS1" s="7"/>
      <c r="RZT1" s="7"/>
      <c r="RZU1" s="7"/>
      <c r="RZV1" s="7"/>
      <c r="RZW1" s="7"/>
      <c r="RZX1" s="7"/>
      <c r="RZY1" s="7"/>
      <c r="RZZ1" s="7"/>
      <c r="SAA1" s="7"/>
      <c r="SAB1" s="7"/>
      <c r="SAC1" s="7"/>
      <c r="SAD1" s="7"/>
      <c r="SAE1" s="7"/>
      <c r="SAF1" s="7"/>
      <c r="SAG1" s="7"/>
      <c r="SAH1" s="7"/>
      <c r="SAI1" s="7"/>
      <c r="SAJ1" s="7"/>
      <c r="SAK1" s="7"/>
      <c r="SAL1" s="7"/>
      <c r="SAM1" s="7"/>
      <c r="SAN1" s="7"/>
      <c r="SAO1" s="7"/>
      <c r="SAP1" s="7"/>
      <c r="SAQ1" s="7"/>
      <c r="SAR1" s="7"/>
      <c r="SAS1" s="7"/>
      <c r="SAT1" s="7"/>
      <c r="SAU1" s="7"/>
      <c r="SAV1" s="7"/>
      <c r="SAW1" s="7"/>
      <c r="SAX1" s="7"/>
      <c r="SAY1" s="7"/>
      <c r="SAZ1" s="7"/>
      <c r="SBA1" s="7"/>
      <c r="SBB1" s="7"/>
      <c r="SBC1" s="7"/>
      <c r="SBD1" s="7"/>
      <c r="SBE1" s="7"/>
      <c r="SBF1" s="7"/>
      <c r="SBG1" s="7"/>
      <c r="SBH1" s="7"/>
      <c r="SBI1" s="7"/>
      <c r="SBJ1" s="7"/>
      <c r="SBK1" s="7"/>
      <c r="SBL1" s="7"/>
      <c r="SBM1" s="7"/>
      <c r="SBN1" s="7"/>
      <c r="SBO1" s="7"/>
      <c r="SBP1" s="7"/>
      <c r="SBQ1" s="7"/>
      <c r="SBR1" s="7"/>
      <c r="SBS1" s="7"/>
      <c r="SBT1" s="7"/>
      <c r="SBU1" s="7"/>
      <c r="SBV1" s="7"/>
      <c r="SBW1" s="7"/>
      <c r="SBX1" s="7"/>
      <c r="SBY1" s="7"/>
      <c r="SBZ1" s="7"/>
      <c r="SCA1" s="7"/>
      <c r="SCB1" s="7"/>
      <c r="SCC1" s="7"/>
      <c r="SCD1" s="7"/>
      <c r="SCE1" s="7"/>
      <c r="SCF1" s="7"/>
      <c r="SCG1" s="7"/>
      <c r="SCH1" s="7"/>
      <c r="SCI1" s="7"/>
      <c r="SCJ1" s="7"/>
      <c r="SCK1" s="7"/>
      <c r="SCL1" s="7"/>
      <c r="SCM1" s="7"/>
      <c r="SCN1" s="7"/>
      <c r="SCO1" s="7"/>
      <c r="SCP1" s="7"/>
      <c r="SCQ1" s="7"/>
      <c r="SCR1" s="7"/>
      <c r="SCS1" s="7"/>
      <c r="SCT1" s="7"/>
      <c r="SCU1" s="7"/>
      <c r="SCV1" s="7"/>
      <c r="SCW1" s="7"/>
      <c r="SCX1" s="7"/>
      <c r="SCY1" s="7"/>
      <c r="SCZ1" s="7"/>
      <c r="SDA1" s="7"/>
      <c r="SDB1" s="7"/>
      <c r="SDC1" s="7"/>
      <c r="SDD1" s="7"/>
      <c r="SDE1" s="7"/>
      <c r="SDF1" s="7"/>
      <c r="SDG1" s="7"/>
      <c r="SDH1" s="7"/>
      <c r="SDI1" s="7"/>
      <c r="SDJ1" s="7"/>
      <c r="SDK1" s="7"/>
      <c r="SDL1" s="7"/>
      <c r="SDM1" s="7"/>
      <c r="SDN1" s="7"/>
      <c r="SDO1" s="7"/>
      <c r="SDP1" s="7"/>
      <c r="SDQ1" s="7"/>
      <c r="SDR1" s="7"/>
      <c r="SDS1" s="7"/>
      <c r="SDT1" s="7"/>
      <c r="SDU1" s="7"/>
      <c r="SDV1" s="7"/>
      <c r="SDW1" s="7"/>
      <c r="SDX1" s="7"/>
      <c r="SDY1" s="7"/>
      <c r="SDZ1" s="7"/>
      <c r="SEA1" s="7"/>
      <c r="SEB1" s="7"/>
      <c r="SEC1" s="7"/>
      <c r="SED1" s="7"/>
      <c r="SEE1" s="7"/>
      <c r="SEF1" s="7"/>
      <c r="SEG1" s="7"/>
      <c r="SEH1" s="7"/>
      <c r="SEI1" s="7"/>
      <c r="SEJ1" s="7"/>
      <c r="SEK1" s="7"/>
      <c r="SEL1" s="7"/>
      <c r="SEM1" s="7"/>
      <c r="SEN1" s="7"/>
      <c r="SEO1" s="7"/>
      <c r="SEP1" s="7"/>
      <c r="SEQ1" s="7"/>
      <c r="SER1" s="7"/>
      <c r="SES1" s="7"/>
      <c r="SET1" s="7"/>
      <c r="SEU1" s="7"/>
      <c r="SEV1" s="7"/>
      <c r="SEW1" s="7"/>
      <c r="SEX1" s="7"/>
      <c r="SEY1" s="7"/>
      <c r="SEZ1" s="7"/>
      <c r="SFA1" s="7"/>
      <c r="SFB1" s="7"/>
      <c r="SFC1" s="7"/>
      <c r="SFD1" s="7"/>
      <c r="SFE1" s="7"/>
      <c r="SFF1" s="7"/>
      <c r="SFG1" s="7"/>
      <c r="SFH1" s="7"/>
      <c r="SFI1" s="7"/>
      <c r="SFJ1" s="7"/>
      <c r="SFK1" s="7"/>
      <c r="SFL1" s="7"/>
      <c r="SFM1" s="7"/>
      <c r="SFN1" s="7"/>
      <c r="SFO1" s="7"/>
      <c r="SFP1" s="7"/>
      <c r="SFQ1" s="7"/>
      <c r="SFR1" s="7"/>
      <c r="SFS1" s="7"/>
      <c r="SFT1" s="7"/>
      <c r="SFU1" s="7"/>
      <c r="SFV1" s="7"/>
      <c r="SFW1" s="7"/>
      <c r="SFX1" s="7"/>
      <c r="SFY1" s="7"/>
      <c r="SFZ1" s="7"/>
      <c r="SGA1" s="7"/>
      <c r="SGB1" s="7"/>
      <c r="SGC1" s="7"/>
      <c r="SGD1" s="7"/>
      <c r="SGE1" s="7"/>
      <c r="SGF1" s="7"/>
      <c r="SGG1" s="7"/>
      <c r="SGH1" s="7"/>
      <c r="SGI1" s="7"/>
      <c r="SGJ1" s="7"/>
      <c r="SGK1" s="7"/>
      <c r="SGL1" s="7"/>
      <c r="SGM1" s="7"/>
      <c r="SGN1" s="7"/>
      <c r="SGO1" s="7"/>
      <c r="SGP1" s="7"/>
      <c r="SGQ1" s="7"/>
      <c r="SGR1" s="7"/>
      <c r="SGS1" s="7"/>
      <c r="SGT1" s="7"/>
      <c r="SGU1" s="7"/>
      <c r="SGV1" s="7"/>
      <c r="SGW1" s="7"/>
      <c r="SGX1" s="7"/>
      <c r="SGY1" s="7"/>
      <c r="SGZ1" s="7"/>
      <c r="SHA1" s="7"/>
      <c r="SHB1" s="7"/>
      <c r="SHC1" s="7"/>
      <c r="SHD1" s="7"/>
      <c r="SHE1" s="7"/>
      <c r="SHF1" s="7"/>
      <c r="SHG1" s="7"/>
      <c r="SHH1" s="7"/>
      <c r="SHI1" s="7"/>
      <c r="SHJ1" s="7"/>
      <c r="SHK1" s="7"/>
      <c r="SHL1" s="7"/>
      <c r="SHM1" s="7"/>
      <c r="SHN1" s="7"/>
      <c r="SHO1" s="7"/>
      <c r="SHP1" s="7"/>
      <c r="SHQ1" s="7"/>
      <c r="SHR1" s="7"/>
      <c r="SHS1" s="7"/>
      <c r="SHT1" s="7"/>
      <c r="SHU1" s="7"/>
      <c r="SHV1" s="7"/>
      <c r="SHW1" s="7"/>
      <c r="SHX1" s="7"/>
      <c r="SHY1" s="7"/>
      <c r="SHZ1" s="7"/>
      <c r="SIA1" s="7"/>
      <c r="SIB1" s="7"/>
      <c r="SIC1" s="7"/>
      <c r="SID1" s="7"/>
      <c r="SIE1" s="7"/>
      <c r="SIF1" s="7"/>
      <c r="SIG1" s="7"/>
      <c r="SIH1" s="7"/>
      <c r="SII1" s="7"/>
      <c r="SIJ1" s="7"/>
      <c r="SIK1" s="7"/>
      <c r="SIL1" s="7"/>
      <c r="SIM1" s="7"/>
      <c r="SIN1" s="7"/>
      <c r="SIO1" s="7"/>
      <c r="SIP1" s="7"/>
      <c r="SIQ1" s="7"/>
      <c r="SIR1" s="7"/>
      <c r="SIS1" s="7"/>
      <c r="SIT1" s="7"/>
      <c r="SIU1" s="7"/>
      <c r="SIV1" s="7"/>
      <c r="SIW1" s="7"/>
      <c r="SIX1" s="7"/>
      <c r="SIY1" s="7"/>
      <c r="SIZ1" s="7"/>
      <c r="SJA1" s="7"/>
      <c r="SJB1" s="7"/>
      <c r="SJC1" s="7"/>
      <c r="SJD1" s="7"/>
      <c r="SJE1" s="7"/>
      <c r="SJF1" s="7"/>
      <c r="SJG1" s="7"/>
      <c r="SJH1" s="7"/>
      <c r="SJI1" s="7"/>
      <c r="SJJ1" s="7"/>
      <c r="SJK1" s="7"/>
      <c r="SJL1" s="7"/>
      <c r="SJM1" s="7"/>
      <c r="SJN1" s="7"/>
      <c r="SJO1" s="7"/>
      <c r="SJP1" s="7"/>
      <c r="SJQ1" s="7"/>
      <c r="SJR1" s="7"/>
      <c r="SJS1" s="7"/>
      <c r="SJT1" s="7"/>
      <c r="SJU1" s="7"/>
      <c r="SJV1" s="7"/>
      <c r="SJW1" s="7"/>
      <c r="SJX1" s="7"/>
      <c r="SJY1" s="7"/>
      <c r="SJZ1" s="7"/>
      <c r="SKA1" s="7"/>
      <c r="SKB1" s="7"/>
      <c r="SKC1" s="7"/>
      <c r="SKD1" s="7"/>
      <c r="SKE1" s="7"/>
      <c r="SKF1" s="7"/>
      <c r="SKG1" s="7"/>
      <c r="SKH1" s="7"/>
      <c r="SKI1" s="7"/>
      <c r="SKJ1" s="7"/>
      <c r="SKK1" s="7"/>
      <c r="SKL1" s="7"/>
      <c r="SKM1" s="7"/>
      <c r="SKN1" s="7"/>
      <c r="SKO1" s="7"/>
      <c r="SKP1" s="7"/>
      <c r="SKQ1" s="7"/>
      <c r="SKR1" s="7"/>
      <c r="SKS1" s="7"/>
      <c r="SKT1" s="7"/>
      <c r="SKU1" s="7"/>
      <c r="SKV1" s="7"/>
      <c r="SKW1" s="7"/>
      <c r="SKX1" s="7"/>
      <c r="SKY1" s="7"/>
      <c r="SKZ1" s="7"/>
      <c r="SLA1" s="7"/>
      <c r="SLB1" s="7"/>
      <c r="SLC1" s="7"/>
      <c r="SLD1" s="7"/>
      <c r="SLE1" s="7"/>
      <c r="SLF1" s="7"/>
      <c r="SLG1" s="7"/>
      <c r="SLH1" s="7"/>
      <c r="SLI1" s="7"/>
      <c r="SLJ1" s="7"/>
      <c r="SLK1" s="7"/>
      <c r="SLL1" s="7"/>
      <c r="SLM1" s="7"/>
      <c r="SLN1" s="7"/>
      <c r="SLO1" s="7"/>
      <c r="SLP1" s="7"/>
      <c r="SLQ1" s="7"/>
      <c r="SLR1" s="7"/>
      <c r="SLS1" s="7"/>
      <c r="SLT1" s="7"/>
      <c r="SLU1" s="7"/>
      <c r="SLV1" s="7"/>
      <c r="SLW1" s="7"/>
      <c r="SLX1" s="7"/>
      <c r="SLY1" s="7"/>
      <c r="SLZ1" s="7"/>
      <c r="SMA1" s="7"/>
      <c r="SMB1" s="7"/>
      <c r="SMC1" s="7"/>
      <c r="SMD1" s="7"/>
      <c r="SME1" s="7"/>
      <c r="SMF1" s="7"/>
      <c r="SMG1" s="7"/>
      <c r="SMH1" s="7"/>
      <c r="SMI1" s="7"/>
      <c r="SMJ1" s="7"/>
      <c r="SMK1" s="7"/>
      <c r="SML1" s="7"/>
      <c r="SMM1" s="7"/>
      <c r="SMN1" s="7"/>
      <c r="SMO1" s="7"/>
      <c r="SMP1" s="7"/>
      <c r="SMQ1" s="7"/>
      <c r="SMR1" s="7"/>
      <c r="SMS1" s="7"/>
      <c r="SMT1" s="7"/>
      <c r="SMU1" s="7"/>
      <c r="SMV1" s="7"/>
      <c r="SMW1" s="7"/>
      <c r="SMX1" s="7"/>
      <c r="SMY1" s="7"/>
      <c r="SMZ1" s="7"/>
      <c r="SNA1" s="7"/>
      <c r="SNB1" s="7"/>
      <c r="SNC1" s="7"/>
      <c r="SND1" s="7"/>
      <c r="SNE1" s="7"/>
      <c r="SNF1" s="7"/>
      <c r="SNG1" s="7"/>
      <c r="SNH1" s="7"/>
      <c r="SNI1" s="7"/>
      <c r="SNJ1" s="7"/>
      <c r="SNK1" s="7"/>
      <c r="SNL1" s="7"/>
      <c r="SNM1" s="7"/>
      <c r="SNN1" s="7"/>
      <c r="SNO1" s="7"/>
      <c r="SNP1" s="7"/>
      <c r="SNQ1" s="7"/>
      <c r="SNR1" s="7"/>
      <c r="SNS1" s="7"/>
      <c r="SNT1" s="7"/>
      <c r="SNU1" s="7"/>
      <c r="SNV1" s="7"/>
      <c r="SNW1" s="7"/>
      <c r="SNX1" s="7"/>
      <c r="SNY1" s="7"/>
      <c r="SNZ1" s="7"/>
      <c r="SOA1" s="7"/>
      <c r="SOB1" s="7"/>
      <c r="SOC1" s="7"/>
      <c r="SOD1" s="7"/>
      <c r="SOE1" s="7"/>
      <c r="SOF1" s="7"/>
      <c r="SOG1" s="7"/>
      <c r="SOH1" s="7"/>
      <c r="SOI1" s="7"/>
      <c r="SOJ1" s="7"/>
      <c r="SOK1" s="7"/>
      <c r="SOL1" s="7"/>
      <c r="SOM1" s="7"/>
      <c r="SON1" s="7"/>
      <c r="SOO1" s="7"/>
      <c r="SOP1" s="7"/>
      <c r="SOQ1" s="7"/>
      <c r="SOR1" s="7"/>
      <c r="SOS1" s="7"/>
      <c r="SOT1" s="7"/>
      <c r="SOU1" s="7"/>
      <c r="SOV1" s="7"/>
      <c r="SOW1" s="7"/>
      <c r="SOX1" s="7"/>
      <c r="SOY1" s="7"/>
      <c r="SOZ1" s="7"/>
      <c r="SPA1" s="7"/>
      <c r="SPB1" s="7"/>
      <c r="SPC1" s="7"/>
      <c r="SPD1" s="7"/>
      <c r="SPE1" s="7"/>
      <c r="SPF1" s="7"/>
      <c r="SPG1" s="7"/>
      <c r="SPH1" s="7"/>
      <c r="SPI1" s="7"/>
      <c r="SPJ1" s="7"/>
      <c r="SPK1" s="7"/>
      <c r="SPL1" s="7"/>
      <c r="SPM1" s="7"/>
      <c r="SPN1" s="7"/>
      <c r="SPO1" s="7"/>
      <c r="SPP1" s="7"/>
      <c r="SPQ1" s="7"/>
      <c r="SPR1" s="7"/>
      <c r="SPS1" s="7"/>
      <c r="SPT1" s="7"/>
      <c r="SPU1" s="7"/>
      <c r="SPV1" s="7"/>
      <c r="SPW1" s="7"/>
      <c r="SPX1" s="7"/>
      <c r="SPY1" s="7"/>
      <c r="SPZ1" s="7"/>
      <c r="SQA1" s="7"/>
      <c r="SQB1" s="7"/>
      <c r="SQC1" s="7"/>
      <c r="SQD1" s="7"/>
      <c r="SQE1" s="7"/>
      <c r="SQF1" s="7"/>
      <c r="SQG1" s="7"/>
      <c r="SQH1" s="7"/>
      <c r="SQI1" s="7"/>
      <c r="SQJ1" s="7"/>
      <c r="SQK1" s="7"/>
      <c r="SQL1" s="7"/>
      <c r="SQM1" s="7"/>
      <c r="SQN1" s="7"/>
      <c r="SQO1" s="7"/>
      <c r="SQP1" s="7"/>
      <c r="SQQ1" s="7"/>
      <c r="SQR1" s="7"/>
      <c r="SQS1" s="7"/>
      <c r="SQT1" s="7"/>
      <c r="SQU1" s="7"/>
      <c r="SQV1" s="7"/>
      <c r="SQW1" s="7"/>
      <c r="SQX1" s="7"/>
      <c r="SQY1" s="7"/>
      <c r="SQZ1" s="7"/>
      <c r="SRA1" s="7"/>
      <c r="SRB1" s="7"/>
      <c r="SRC1" s="7"/>
      <c r="SRD1" s="7"/>
      <c r="SRE1" s="7"/>
      <c r="SRF1" s="7"/>
      <c r="SRG1" s="7"/>
      <c r="SRH1" s="7"/>
      <c r="SRI1" s="7"/>
      <c r="SRJ1" s="7"/>
      <c r="SRK1" s="7"/>
      <c r="SRL1" s="7"/>
      <c r="SRM1" s="7"/>
      <c r="SRN1" s="7"/>
      <c r="SRO1" s="7"/>
      <c r="SRP1" s="7"/>
      <c r="SRQ1" s="7"/>
      <c r="SRR1" s="7"/>
      <c r="SRS1" s="7"/>
      <c r="SRT1" s="7"/>
      <c r="SRU1" s="7"/>
      <c r="SRV1" s="7"/>
      <c r="SRW1" s="7"/>
      <c r="SRX1" s="7"/>
      <c r="SRY1" s="7"/>
      <c r="SRZ1" s="7"/>
      <c r="SSA1" s="7"/>
      <c r="SSB1" s="7"/>
      <c r="SSC1" s="7"/>
      <c r="SSD1" s="7"/>
      <c r="SSE1" s="7"/>
      <c r="SSF1" s="7"/>
      <c r="SSG1" s="7"/>
      <c r="SSH1" s="7"/>
      <c r="SSI1" s="7"/>
      <c r="SSJ1" s="7"/>
      <c r="SSK1" s="7"/>
      <c r="SSL1" s="7"/>
      <c r="SSM1" s="7"/>
      <c r="SSN1" s="7"/>
      <c r="SSO1" s="7"/>
      <c r="SSP1" s="7"/>
      <c r="SSQ1" s="7"/>
      <c r="SSR1" s="7"/>
      <c r="SSS1" s="7"/>
      <c r="SST1" s="7"/>
      <c r="SSU1" s="7"/>
      <c r="SSV1" s="7"/>
      <c r="SSW1" s="7"/>
      <c r="SSX1" s="7"/>
      <c r="SSY1" s="7"/>
      <c r="SSZ1" s="7"/>
      <c r="STA1" s="7"/>
      <c r="STB1" s="7"/>
      <c r="STC1" s="7"/>
      <c r="STD1" s="7"/>
      <c r="STE1" s="7"/>
      <c r="STF1" s="7"/>
      <c r="STG1" s="7"/>
      <c r="STH1" s="7"/>
      <c r="STI1" s="7"/>
      <c r="STJ1" s="7"/>
      <c r="STK1" s="7"/>
      <c r="STL1" s="7"/>
      <c r="STM1" s="7"/>
      <c r="STN1" s="7"/>
      <c r="STO1" s="7"/>
      <c r="STP1" s="7"/>
      <c r="STQ1" s="7"/>
      <c r="STR1" s="7"/>
      <c r="STS1" s="7"/>
      <c r="STT1" s="7"/>
      <c r="STU1" s="7"/>
      <c r="STV1" s="7"/>
      <c r="STW1" s="7"/>
      <c r="STX1" s="7"/>
      <c r="STY1" s="7"/>
      <c r="STZ1" s="7"/>
      <c r="SUA1" s="7"/>
      <c r="SUB1" s="7"/>
      <c r="SUC1" s="7"/>
      <c r="SUD1" s="7"/>
      <c r="SUE1" s="7"/>
      <c r="SUF1" s="7"/>
      <c r="SUG1" s="7"/>
      <c r="SUH1" s="7"/>
      <c r="SUI1" s="7"/>
      <c r="SUJ1" s="7"/>
      <c r="SUK1" s="7"/>
      <c r="SUL1" s="7"/>
      <c r="SUM1" s="7"/>
      <c r="SUN1" s="7"/>
      <c r="SUO1" s="7"/>
      <c r="SUP1" s="7"/>
      <c r="SUQ1" s="7"/>
      <c r="SUR1" s="7"/>
      <c r="SUS1" s="7"/>
      <c r="SUT1" s="7"/>
      <c r="SUU1" s="7"/>
      <c r="SUV1" s="7"/>
      <c r="SUW1" s="7"/>
      <c r="SUX1" s="7"/>
      <c r="SUY1" s="7"/>
      <c r="SUZ1" s="7"/>
      <c r="SVA1" s="7"/>
      <c r="SVB1" s="7"/>
      <c r="SVC1" s="7"/>
      <c r="SVD1" s="7"/>
      <c r="SVE1" s="7"/>
      <c r="SVF1" s="7"/>
      <c r="SVG1" s="7"/>
      <c r="SVH1" s="7"/>
      <c r="SVI1" s="7"/>
      <c r="SVJ1" s="7"/>
      <c r="SVK1" s="7"/>
      <c r="SVL1" s="7"/>
      <c r="SVM1" s="7"/>
      <c r="SVN1" s="7"/>
      <c r="SVO1" s="7"/>
      <c r="SVP1" s="7"/>
      <c r="SVQ1" s="7"/>
      <c r="SVR1" s="7"/>
      <c r="SVS1" s="7"/>
      <c r="SVT1" s="7"/>
      <c r="SVU1" s="7"/>
      <c r="SVV1" s="7"/>
      <c r="SVW1" s="7"/>
      <c r="SVX1" s="7"/>
      <c r="SVY1" s="7"/>
      <c r="SVZ1" s="7"/>
      <c r="SWA1" s="7"/>
      <c r="SWB1" s="7"/>
      <c r="SWC1" s="7"/>
      <c r="SWD1" s="7"/>
      <c r="SWE1" s="7"/>
      <c r="SWF1" s="7"/>
      <c r="SWG1" s="7"/>
      <c r="SWH1" s="7"/>
      <c r="SWI1" s="7"/>
      <c r="SWJ1" s="7"/>
      <c r="SWK1" s="7"/>
      <c r="SWL1" s="7"/>
      <c r="SWM1" s="7"/>
      <c r="SWN1" s="7"/>
      <c r="SWO1" s="7"/>
      <c r="SWP1" s="7"/>
      <c r="SWQ1" s="7"/>
      <c r="SWR1" s="7"/>
      <c r="SWS1" s="7"/>
      <c r="SWT1" s="7"/>
      <c r="SWU1" s="7"/>
      <c r="SWV1" s="7"/>
      <c r="SWW1" s="7"/>
      <c r="SWX1" s="7"/>
      <c r="SWY1" s="7"/>
      <c r="SWZ1" s="7"/>
      <c r="SXA1" s="7"/>
      <c r="SXB1" s="7"/>
      <c r="SXC1" s="7"/>
      <c r="SXD1" s="7"/>
      <c r="SXE1" s="7"/>
      <c r="SXF1" s="7"/>
      <c r="SXG1" s="7"/>
      <c r="SXH1" s="7"/>
      <c r="SXI1" s="7"/>
      <c r="SXJ1" s="7"/>
      <c r="SXK1" s="7"/>
      <c r="SXL1" s="7"/>
      <c r="SXM1" s="7"/>
      <c r="SXN1" s="7"/>
      <c r="SXO1" s="7"/>
      <c r="SXP1" s="7"/>
      <c r="SXQ1" s="7"/>
      <c r="SXR1" s="7"/>
      <c r="SXS1" s="7"/>
      <c r="SXT1" s="7"/>
      <c r="SXU1" s="7"/>
      <c r="SXV1" s="7"/>
      <c r="SXW1" s="7"/>
      <c r="SXX1" s="7"/>
      <c r="SXY1" s="7"/>
      <c r="SXZ1" s="7"/>
      <c r="SYA1" s="7"/>
      <c r="SYB1" s="7"/>
      <c r="SYC1" s="7"/>
      <c r="SYD1" s="7"/>
      <c r="SYE1" s="7"/>
      <c r="SYF1" s="7"/>
      <c r="SYG1" s="7"/>
      <c r="SYH1" s="7"/>
      <c r="SYI1" s="7"/>
      <c r="SYJ1" s="7"/>
      <c r="SYK1" s="7"/>
      <c r="SYL1" s="7"/>
      <c r="SYM1" s="7"/>
      <c r="SYN1" s="7"/>
      <c r="SYO1" s="7"/>
      <c r="SYP1" s="7"/>
      <c r="SYQ1" s="7"/>
      <c r="SYR1" s="7"/>
      <c r="SYS1" s="7"/>
      <c r="SYT1" s="7"/>
      <c r="SYU1" s="7"/>
      <c r="SYV1" s="7"/>
      <c r="SYW1" s="7"/>
      <c r="SYX1" s="7"/>
      <c r="SYY1" s="7"/>
      <c r="SYZ1" s="7"/>
      <c r="SZA1" s="7"/>
      <c r="SZB1" s="7"/>
      <c r="SZC1" s="7"/>
      <c r="SZD1" s="7"/>
      <c r="SZE1" s="7"/>
      <c r="SZF1" s="7"/>
      <c r="SZG1" s="7"/>
      <c r="SZH1" s="7"/>
      <c r="SZI1" s="7"/>
      <c r="SZJ1" s="7"/>
      <c r="SZK1" s="7"/>
      <c r="SZL1" s="7"/>
      <c r="SZM1" s="7"/>
      <c r="SZN1" s="7"/>
      <c r="SZO1" s="7"/>
      <c r="SZP1" s="7"/>
      <c r="SZQ1" s="7"/>
      <c r="SZR1" s="7"/>
      <c r="SZS1" s="7"/>
      <c r="SZT1" s="7"/>
      <c r="SZU1" s="7"/>
      <c r="SZV1" s="7"/>
      <c r="SZW1" s="7"/>
      <c r="SZX1" s="7"/>
      <c r="SZY1" s="7"/>
      <c r="SZZ1" s="7"/>
      <c r="TAA1" s="7"/>
      <c r="TAB1" s="7"/>
      <c r="TAC1" s="7"/>
      <c r="TAD1" s="7"/>
      <c r="TAE1" s="7"/>
      <c r="TAF1" s="7"/>
      <c r="TAG1" s="7"/>
      <c r="TAH1" s="7"/>
      <c r="TAI1" s="7"/>
      <c r="TAJ1" s="7"/>
      <c r="TAK1" s="7"/>
      <c r="TAL1" s="7"/>
      <c r="TAM1" s="7"/>
      <c r="TAN1" s="7"/>
      <c r="TAO1" s="7"/>
      <c r="TAP1" s="7"/>
      <c r="TAQ1" s="7"/>
      <c r="TAR1" s="7"/>
      <c r="TAS1" s="7"/>
      <c r="TAT1" s="7"/>
      <c r="TAU1" s="7"/>
      <c r="TAV1" s="7"/>
      <c r="TAW1" s="7"/>
      <c r="TAX1" s="7"/>
      <c r="TAY1" s="7"/>
      <c r="TAZ1" s="7"/>
      <c r="TBA1" s="7"/>
      <c r="TBB1" s="7"/>
      <c r="TBC1" s="7"/>
      <c r="TBD1" s="7"/>
      <c r="TBE1" s="7"/>
      <c r="TBF1" s="7"/>
      <c r="TBG1" s="7"/>
      <c r="TBH1" s="7"/>
      <c r="TBI1" s="7"/>
      <c r="TBJ1" s="7"/>
      <c r="TBK1" s="7"/>
      <c r="TBL1" s="7"/>
      <c r="TBM1" s="7"/>
      <c r="TBN1" s="7"/>
      <c r="TBO1" s="7"/>
      <c r="TBP1" s="7"/>
      <c r="TBQ1" s="7"/>
      <c r="TBR1" s="7"/>
      <c r="TBS1" s="7"/>
      <c r="TBT1" s="7"/>
      <c r="TBU1" s="7"/>
      <c r="TBV1" s="7"/>
      <c r="TBW1" s="7"/>
      <c r="TBX1" s="7"/>
      <c r="TBY1" s="7"/>
      <c r="TBZ1" s="7"/>
      <c r="TCA1" s="7"/>
      <c r="TCB1" s="7"/>
      <c r="TCC1" s="7"/>
      <c r="TCD1" s="7"/>
      <c r="TCE1" s="7"/>
      <c r="TCF1" s="7"/>
      <c r="TCG1" s="7"/>
      <c r="TCH1" s="7"/>
      <c r="TCI1" s="7"/>
      <c r="TCJ1" s="7"/>
      <c r="TCK1" s="7"/>
      <c r="TCL1" s="7"/>
      <c r="TCM1" s="7"/>
      <c r="TCN1" s="7"/>
      <c r="TCO1" s="7"/>
      <c r="TCP1" s="7"/>
      <c r="TCQ1" s="7"/>
      <c r="TCR1" s="7"/>
      <c r="TCS1" s="7"/>
      <c r="TCT1" s="7"/>
      <c r="TCU1" s="7"/>
      <c r="TCV1" s="7"/>
      <c r="TCW1" s="7"/>
      <c r="TCX1" s="7"/>
      <c r="TCY1" s="7"/>
      <c r="TCZ1" s="7"/>
      <c r="TDA1" s="7"/>
      <c r="TDB1" s="7"/>
      <c r="TDC1" s="7"/>
      <c r="TDD1" s="7"/>
      <c r="TDE1" s="7"/>
      <c r="TDF1" s="7"/>
      <c r="TDG1" s="7"/>
      <c r="TDH1" s="7"/>
      <c r="TDI1" s="7"/>
      <c r="TDJ1" s="7"/>
      <c r="TDK1" s="7"/>
      <c r="TDL1" s="7"/>
      <c r="TDM1" s="7"/>
      <c r="TDN1" s="7"/>
      <c r="TDO1" s="7"/>
      <c r="TDP1" s="7"/>
      <c r="TDQ1" s="7"/>
      <c r="TDR1" s="7"/>
      <c r="TDS1" s="7"/>
      <c r="TDT1" s="7"/>
      <c r="TDU1" s="7"/>
      <c r="TDV1" s="7"/>
      <c r="TDW1" s="7"/>
      <c r="TDX1" s="7"/>
      <c r="TDY1" s="7"/>
      <c r="TDZ1" s="7"/>
      <c r="TEA1" s="7"/>
      <c r="TEB1" s="7"/>
      <c r="TEC1" s="7"/>
      <c r="TED1" s="7"/>
      <c r="TEE1" s="7"/>
      <c r="TEF1" s="7"/>
      <c r="TEG1" s="7"/>
      <c r="TEH1" s="7"/>
      <c r="TEI1" s="7"/>
      <c r="TEJ1" s="7"/>
      <c r="TEK1" s="7"/>
      <c r="TEL1" s="7"/>
      <c r="TEM1" s="7"/>
      <c r="TEN1" s="7"/>
      <c r="TEO1" s="7"/>
      <c r="TEP1" s="7"/>
      <c r="TEQ1" s="7"/>
      <c r="TER1" s="7"/>
      <c r="TES1" s="7"/>
      <c r="TET1" s="7"/>
      <c r="TEU1" s="7"/>
      <c r="TEV1" s="7"/>
      <c r="TEW1" s="7"/>
      <c r="TEX1" s="7"/>
      <c r="TEY1" s="7"/>
      <c r="TEZ1" s="7"/>
      <c r="TFA1" s="7"/>
      <c r="TFB1" s="7"/>
      <c r="TFC1" s="7"/>
      <c r="TFD1" s="7"/>
      <c r="TFE1" s="7"/>
      <c r="TFF1" s="7"/>
      <c r="TFG1" s="7"/>
      <c r="TFH1" s="7"/>
      <c r="TFI1" s="7"/>
      <c r="TFJ1" s="7"/>
      <c r="TFK1" s="7"/>
      <c r="TFL1" s="7"/>
      <c r="TFM1" s="7"/>
      <c r="TFN1" s="7"/>
      <c r="TFO1" s="7"/>
      <c r="TFP1" s="7"/>
      <c r="TFQ1" s="7"/>
      <c r="TFR1" s="7"/>
      <c r="TFS1" s="7"/>
      <c r="TFT1" s="7"/>
      <c r="TFU1" s="7"/>
      <c r="TFV1" s="7"/>
      <c r="TFW1" s="7"/>
      <c r="TFX1" s="7"/>
      <c r="TFY1" s="7"/>
      <c r="TFZ1" s="7"/>
      <c r="TGA1" s="7"/>
      <c r="TGB1" s="7"/>
      <c r="TGC1" s="7"/>
      <c r="TGD1" s="7"/>
      <c r="TGE1" s="7"/>
      <c r="TGF1" s="7"/>
      <c r="TGG1" s="7"/>
      <c r="TGH1" s="7"/>
      <c r="TGI1" s="7"/>
      <c r="TGJ1" s="7"/>
      <c r="TGK1" s="7"/>
      <c r="TGL1" s="7"/>
      <c r="TGM1" s="7"/>
      <c r="TGN1" s="7"/>
      <c r="TGO1" s="7"/>
      <c r="TGP1" s="7"/>
      <c r="TGQ1" s="7"/>
      <c r="TGR1" s="7"/>
      <c r="TGS1" s="7"/>
      <c r="TGT1" s="7"/>
      <c r="TGU1" s="7"/>
      <c r="TGV1" s="7"/>
      <c r="TGW1" s="7"/>
      <c r="TGX1" s="7"/>
      <c r="TGY1" s="7"/>
      <c r="TGZ1" s="7"/>
      <c r="THA1" s="7"/>
      <c r="THB1" s="7"/>
      <c r="THC1" s="7"/>
      <c r="THD1" s="7"/>
      <c r="THE1" s="7"/>
      <c r="THF1" s="7"/>
      <c r="THG1" s="7"/>
      <c r="THH1" s="7"/>
      <c r="THI1" s="7"/>
      <c r="THJ1" s="7"/>
      <c r="THK1" s="7"/>
      <c r="THL1" s="7"/>
      <c r="THM1" s="7"/>
      <c r="THN1" s="7"/>
      <c r="THO1" s="7"/>
      <c r="THP1" s="7"/>
      <c r="THQ1" s="7"/>
      <c r="THR1" s="7"/>
      <c r="THS1" s="7"/>
      <c r="THT1" s="7"/>
      <c r="THU1" s="7"/>
      <c r="THV1" s="7"/>
      <c r="THW1" s="7"/>
      <c r="THX1" s="7"/>
      <c r="THY1" s="7"/>
      <c r="THZ1" s="7"/>
      <c r="TIA1" s="7"/>
      <c r="TIB1" s="7"/>
      <c r="TIC1" s="7"/>
      <c r="TID1" s="7"/>
      <c r="TIE1" s="7"/>
      <c r="TIF1" s="7"/>
      <c r="TIG1" s="7"/>
      <c r="TIH1" s="7"/>
      <c r="TII1" s="7"/>
      <c r="TIJ1" s="7"/>
      <c r="TIK1" s="7"/>
      <c r="TIL1" s="7"/>
      <c r="TIM1" s="7"/>
      <c r="TIN1" s="7"/>
      <c r="TIO1" s="7"/>
      <c r="TIP1" s="7"/>
      <c r="TIQ1" s="7"/>
      <c r="TIR1" s="7"/>
      <c r="TIS1" s="7"/>
      <c r="TIT1" s="7"/>
      <c r="TIU1" s="7"/>
      <c r="TIV1" s="7"/>
      <c r="TIW1" s="7"/>
      <c r="TIX1" s="7"/>
      <c r="TIY1" s="7"/>
      <c r="TIZ1" s="7"/>
      <c r="TJA1" s="7"/>
      <c r="TJB1" s="7"/>
      <c r="TJC1" s="7"/>
      <c r="TJD1" s="7"/>
      <c r="TJE1" s="7"/>
      <c r="TJF1" s="7"/>
      <c r="TJG1" s="7"/>
      <c r="TJH1" s="7"/>
      <c r="TJI1" s="7"/>
      <c r="TJJ1" s="7"/>
      <c r="TJK1" s="7"/>
      <c r="TJL1" s="7"/>
      <c r="TJM1" s="7"/>
      <c r="TJN1" s="7"/>
      <c r="TJO1" s="7"/>
      <c r="TJP1" s="7"/>
      <c r="TJQ1" s="7"/>
      <c r="TJR1" s="7"/>
      <c r="TJS1" s="7"/>
      <c r="TJT1" s="7"/>
      <c r="TJU1" s="7"/>
      <c r="TJV1" s="7"/>
      <c r="TJW1" s="7"/>
      <c r="TJX1" s="7"/>
      <c r="TJY1" s="7"/>
      <c r="TJZ1" s="7"/>
      <c r="TKA1" s="7"/>
      <c r="TKB1" s="7"/>
      <c r="TKC1" s="7"/>
      <c r="TKD1" s="7"/>
      <c r="TKE1" s="7"/>
      <c r="TKF1" s="7"/>
      <c r="TKG1" s="7"/>
      <c r="TKH1" s="7"/>
      <c r="TKI1" s="7"/>
      <c r="TKJ1" s="7"/>
      <c r="TKK1" s="7"/>
      <c r="TKL1" s="7"/>
      <c r="TKM1" s="7"/>
      <c r="TKN1" s="7"/>
      <c r="TKO1" s="7"/>
      <c r="TKP1" s="7"/>
      <c r="TKQ1" s="7"/>
      <c r="TKR1" s="7"/>
      <c r="TKS1" s="7"/>
      <c r="TKT1" s="7"/>
      <c r="TKU1" s="7"/>
      <c r="TKV1" s="7"/>
      <c r="TKW1" s="7"/>
      <c r="TKX1" s="7"/>
      <c r="TKY1" s="7"/>
      <c r="TKZ1" s="7"/>
      <c r="TLA1" s="7"/>
      <c r="TLB1" s="7"/>
      <c r="TLC1" s="7"/>
      <c r="TLD1" s="7"/>
      <c r="TLE1" s="7"/>
      <c r="TLF1" s="7"/>
      <c r="TLG1" s="7"/>
      <c r="TLH1" s="7"/>
      <c r="TLI1" s="7"/>
      <c r="TLJ1" s="7"/>
      <c r="TLK1" s="7"/>
      <c r="TLL1" s="7"/>
      <c r="TLM1" s="7"/>
      <c r="TLN1" s="7"/>
      <c r="TLO1" s="7"/>
      <c r="TLP1" s="7"/>
      <c r="TLQ1" s="7"/>
      <c r="TLR1" s="7"/>
      <c r="TLS1" s="7"/>
      <c r="TLT1" s="7"/>
      <c r="TLU1" s="7"/>
      <c r="TLV1" s="7"/>
      <c r="TLW1" s="7"/>
      <c r="TLX1" s="7"/>
      <c r="TLY1" s="7"/>
      <c r="TLZ1" s="7"/>
      <c r="TMA1" s="7"/>
      <c r="TMB1" s="7"/>
      <c r="TMC1" s="7"/>
      <c r="TMD1" s="7"/>
      <c r="TME1" s="7"/>
      <c r="TMF1" s="7"/>
      <c r="TMG1" s="7"/>
      <c r="TMH1" s="7"/>
      <c r="TMI1" s="7"/>
      <c r="TMJ1" s="7"/>
      <c r="TMK1" s="7"/>
      <c r="TML1" s="7"/>
      <c r="TMM1" s="7"/>
      <c r="TMN1" s="7"/>
      <c r="TMO1" s="7"/>
      <c r="TMP1" s="7"/>
      <c r="TMQ1" s="7"/>
      <c r="TMR1" s="7"/>
      <c r="TMS1" s="7"/>
      <c r="TMT1" s="7"/>
      <c r="TMU1" s="7"/>
      <c r="TMV1" s="7"/>
      <c r="TMW1" s="7"/>
      <c r="TMX1" s="7"/>
      <c r="TMY1" s="7"/>
      <c r="TMZ1" s="7"/>
      <c r="TNA1" s="7"/>
      <c r="TNB1" s="7"/>
      <c r="TNC1" s="7"/>
      <c r="TND1" s="7"/>
      <c r="TNE1" s="7"/>
      <c r="TNF1" s="7"/>
      <c r="TNG1" s="7"/>
      <c r="TNH1" s="7"/>
      <c r="TNI1" s="7"/>
      <c r="TNJ1" s="7"/>
      <c r="TNK1" s="7"/>
      <c r="TNL1" s="7"/>
      <c r="TNM1" s="7"/>
      <c r="TNN1" s="7"/>
      <c r="TNO1" s="7"/>
      <c r="TNP1" s="7"/>
      <c r="TNQ1" s="7"/>
      <c r="TNR1" s="7"/>
      <c r="TNS1" s="7"/>
      <c r="TNT1" s="7"/>
      <c r="TNU1" s="7"/>
      <c r="TNV1" s="7"/>
      <c r="TNW1" s="7"/>
      <c r="TNX1" s="7"/>
      <c r="TNY1" s="7"/>
      <c r="TNZ1" s="7"/>
      <c r="TOA1" s="7"/>
      <c r="TOB1" s="7"/>
      <c r="TOC1" s="7"/>
      <c r="TOD1" s="7"/>
      <c r="TOE1" s="7"/>
      <c r="TOF1" s="7"/>
      <c r="TOG1" s="7"/>
      <c r="TOH1" s="7"/>
      <c r="TOI1" s="7"/>
      <c r="TOJ1" s="7"/>
      <c r="TOK1" s="7"/>
      <c r="TOL1" s="7"/>
      <c r="TOM1" s="7"/>
      <c r="TON1" s="7"/>
      <c r="TOO1" s="7"/>
      <c r="TOP1" s="7"/>
      <c r="TOQ1" s="7"/>
      <c r="TOR1" s="7"/>
      <c r="TOS1" s="7"/>
      <c r="TOT1" s="7"/>
      <c r="TOU1" s="7"/>
      <c r="TOV1" s="7"/>
      <c r="TOW1" s="7"/>
      <c r="TOX1" s="7"/>
      <c r="TOY1" s="7"/>
      <c r="TOZ1" s="7"/>
      <c r="TPA1" s="7"/>
      <c r="TPB1" s="7"/>
      <c r="TPC1" s="7"/>
      <c r="TPD1" s="7"/>
      <c r="TPE1" s="7"/>
      <c r="TPF1" s="7"/>
      <c r="TPG1" s="7"/>
      <c r="TPH1" s="7"/>
      <c r="TPI1" s="7"/>
      <c r="TPJ1" s="7"/>
      <c r="TPK1" s="7"/>
      <c r="TPL1" s="7"/>
      <c r="TPM1" s="7"/>
      <c r="TPN1" s="7"/>
      <c r="TPO1" s="7"/>
      <c r="TPP1" s="7"/>
      <c r="TPQ1" s="7"/>
      <c r="TPR1" s="7"/>
      <c r="TPS1" s="7"/>
      <c r="TPT1" s="7"/>
      <c r="TPU1" s="7"/>
      <c r="TPV1" s="7"/>
      <c r="TPW1" s="7"/>
      <c r="TPX1" s="7"/>
      <c r="TPY1" s="7"/>
      <c r="TPZ1" s="7"/>
      <c r="TQA1" s="7"/>
      <c r="TQB1" s="7"/>
      <c r="TQC1" s="7"/>
      <c r="TQD1" s="7"/>
      <c r="TQE1" s="7"/>
      <c r="TQF1" s="7"/>
      <c r="TQG1" s="7"/>
      <c r="TQH1" s="7"/>
      <c r="TQI1" s="7"/>
      <c r="TQJ1" s="7"/>
      <c r="TQK1" s="7"/>
      <c r="TQL1" s="7"/>
      <c r="TQM1" s="7"/>
      <c r="TQN1" s="7"/>
      <c r="TQO1" s="7"/>
      <c r="TQP1" s="7"/>
      <c r="TQQ1" s="7"/>
      <c r="TQR1" s="7"/>
      <c r="TQS1" s="7"/>
      <c r="TQT1" s="7"/>
      <c r="TQU1" s="7"/>
      <c r="TQV1" s="7"/>
      <c r="TQW1" s="7"/>
      <c r="TQX1" s="7"/>
      <c r="TQY1" s="7"/>
      <c r="TQZ1" s="7"/>
      <c r="TRA1" s="7"/>
      <c r="TRB1" s="7"/>
      <c r="TRC1" s="7"/>
      <c r="TRD1" s="7"/>
      <c r="TRE1" s="7"/>
      <c r="TRF1" s="7"/>
      <c r="TRG1" s="7"/>
      <c r="TRH1" s="7"/>
      <c r="TRI1" s="7"/>
      <c r="TRJ1" s="7"/>
      <c r="TRK1" s="7"/>
      <c r="TRL1" s="7"/>
      <c r="TRM1" s="7"/>
      <c r="TRN1" s="7"/>
      <c r="TRO1" s="7"/>
      <c r="TRP1" s="7"/>
      <c r="TRQ1" s="7"/>
      <c r="TRR1" s="7"/>
      <c r="TRS1" s="7"/>
      <c r="TRT1" s="7"/>
      <c r="TRU1" s="7"/>
      <c r="TRV1" s="7"/>
      <c r="TRW1" s="7"/>
      <c r="TRX1" s="7"/>
      <c r="TRY1" s="7"/>
      <c r="TRZ1" s="7"/>
      <c r="TSA1" s="7"/>
      <c r="TSB1" s="7"/>
      <c r="TSC1" s="7"/>
      <c r="TSD1" s="7"/>
      <c r="TSE1" s="7"/>
      <c r="TSF1" s="7"/>
      <c r="TSG1" s="7"/>
      <c r="TSH1" s="7"/>
      <c r="TSI1" s="7"/>
      <c r="TSJ1" s="7"/>
      <c r="TSK1" s="7"/>
      <c r="TSL1" s="7"/>
      <c r="TSM1" s="7"/>
      <c r="TSN1" s="7"/>
      <c r="TSO1" s="7"/>
      <c r="TSP1" s="7"/>
      <c r="TSQ1" s="7"/>
      <c r="TSR1" s="7"/>
      <c r="TSS1" s="7"/>
      <c r="TST1" s="7"/>
      <c r="TSU1" s="7"/>
      <c r="TSV1" s="7"/>
      <c r="TSW1" s="7"/>
      <c r="TSX1" s="7"/>
      <c r="TSY1" s="7"/>
      <c r="TSZ1" s="7"/>
      <c r="TTA1" s="7"/>
      <c r="TTB1" s="7"/>
      <c r="TTC1" s="7"/>
      <c r="TTD1" s="7"/>
      <c r="TTE1" s="7"/>
      <c r="TTF1" s="7"/>
      <c r="TTG1" s="7"/>
      <c r="TTH1" s="7"/>
      <c r="TTI1" s="7"/>
      <c r="TTJ1" s="7"/>
      <c r="TTK1" s="7"/>
      <c r="TTL1" s="7"/>
      <c r="TTM1" s="7"/>
      <c r="TTN1" s="7"/>
      <c r="TTO1" s="7"/>
      <c r="TTP1" s="7"/>
      <c r="TTQ1" s="7"/>
      <c r="TTR1" s="7"/>
      <c r="TTS1" s="7"/>
      <c r="TTT1" s="7"/>
      <c r="TTU1" s="7"/>
      <c r="TTV1" s="7"/>
      <c r="TTW1" s="7"/>
      <c r="TTX1" s="7"/>
      <c r="TTY1" s="7"/>
      <c r="TTZ1" s="7"/>
      <c r="TUA1" s="7"/>
      <c r="TUB1" s="7"/>
      <c r="TUC1" s="7"/>
      <c r="TUD1" s="7"/>
      <c r="TUE1" s="7"/>
      <c r="TUF1" s="7"/>
      <c r="TUG1" s="7"/>
      <c r="TUH1" s="7"/>
      <c r="TUI1" s="7"/>
      <c r="TUJ1" s="7"/>
      <c r="TUK1" s="7"/>
      <c r="TUL1" s="7"/>
      <c r="TUM1" s="7"/>
      <c r="TUN1" s="7"/>
      <c r="TUO1" s="7"/>
      <c r="TUP1" s="7"/>
      <c r="TUQ1" s="7"/>
      <c r="TUR1" s="7"/>
      <c r="TUS1" s="7"/>
      <c r="TUT1" s="7"/>
      <c r="TUU1" s="7"/>
      <c r="TUV1" s="7"/>
      <c r="TUW1" s="7"/>
      <c r="TUX1" s="7"/>
      <c r="TUY1" s="7"/>
      <c r="TUZ1" s="7"/>
      <c r="TVA1" s="7"/>
      <c r="TVB1" s="7"/>
      <c r="TVC1" s="7"/>
      <c r="TVD1" s="7"/>
      <c r="TVE1" s="7"/>
      <c r="TVF1" s="7"/>
      <c r="TVG1" s="7"/>
      <c r="TVH1" s="7"/>
      <c r="TVI1" s="7"/>
      <c r="TVJ1" s="7"/>
      <c r="TVK1" s="7"/>
      <c r="TVL1" s="7"/>
      <c r="TVM1" s="7"/>
      <c r="TVN1" s="7"/>
      <c r="TVO1" s="7"/>
      <c r="TVP1" s="7"/>
      <c r="TVQ1" s="7"/>
      <c r="TVR1" s="7"/>
      <c r="TVS1" s="7"/>
      <c r="TVT1" s="7"/>
      <c r="TVU1" s="7"/>
      <c r="TVV1" s="7"/>
      <c r="TVW1" s="7"/>
      <c r="TVX1" s="7"/>
      <c r="TVY1" s="7"/>
      <c r="TVZ1" s="7"/>
      <c r="TWA1" s="7"/>
      <c r="TWB1" s="7"/>
      <c r="TWC1" s="7"/>
      <c r="TWD1" s="7"/>
      <c r="TWE1" s="7"/>
      <c r="TWF1" s="7"/>
      <c r="TWG1" s="7"/>
      <c r="TWH1" s="7"/>
      <c r="TWI1" s="7"/>
      <c r="TWJ1" s="7"/>
      <c r="TWK1" s="7"/>
      <c r="TWL1" s="7"/>
      <c r="TWM1" s="7"/>
      <c r="TWN1" s="7"/>
      <c r="TWO1" s="7"/>
      <c r="TWP1" s="7"/>
      <c r="TWQ1" s="7"/>
      <c r="TWR1" s="7"/>
      <c r="TWS1" s="7"/>
      <c r="TWT1" s="7"/>
      <c r="TWU1" s="7"/>
      <c r="TWV1" s="7"/>
      <c r="TWW1" s="7"/>
      <c r="TWX1" s="7"/>
      <c r="TWY1" s="7"/>
      <c r="TWZ1" s="7"/>
      <c r="TXA1" s="7"/>
      <c r="TXB1" s="7"/>
      <c r="TXC1" s="7"/>
      <c r="TXD1" s="7"/>
      <c r="TXE1" s="7"/>
      <c r="TXF1" s="7"/>
      <c r="TXG1" s="7"/>
      <c r="TXH1" s="7"/>
      <c r="TXI1" s="7"/>
      <c r="TXJ1" s="7"/>
      <c r="TXK1" s="7"/>
      <c r="TXL1" s="7"/>
      <c r="TXM1" s="7"/>
      <c r="TXN1" s="7"/>
      <c r="TXO1" s="7"/>
      <c r="TXP1" s="7"/>
      <c r="TXQ1" s="7"/>
      <c r="TXR1" s="7"/>
      <c r="TXS1" s="7"/>
      <c r="TXT1" s="7"/>
      <c r="TXU1" s="7"/>
      <c r="TXV1" s="7"/>
      <c r="TXW1" s="7"/>
      <c r="TXX1" s="7"/>
      <c r="TXY1" s="7"/>
      <c r="TXZ1" s="7"/>
      <c r="TYA1" s="7"/>
      <c r="TYB1" s="7"/>
      <c r="TYC1" s="7"/>
      <c r="TYD1" s="7"/>
      <c r="TYE1" s="7"/>
      <c r="TYF1" s="7"/>
      <c r="TYG1" s="7"/>
      <c r="TYH1" s="7"/>
      <c r="TYI1" s="7"/>
      <c r="TYJ1" s="7"/>
      <c r="TYK1" s="7"/>
      <c r="TYL1" s="7"/>
      <c r="TYM1" s="7"/>
      <c r="TYN1" s="7"/>
      <c r="TYO1" s="7"/>
      <c r="TYP1" s="7"/>
      <c r="TYQ1" s="7"/>
      <c r="TYR1" s="7"/>
      <c r="TYS1" s="7"/>
      <c r="TYT1" s="7"/>
      <c r="TYU1" s="7"/>
      <c r="TYV1" s="7"/>
      <c r="TYW1" s="7"/>
      <c r="TYX1" s="7"/>
      <c r="TYY1" s="7"/>
      <c r="TYZ1" s="7"/>
      <c r="TZA1" s="7"/>
      <c r="TZB1" s="7"/>
      <c r="TZC1" s="7"/>
      <c r="TZD1" s="7"/>
      <c r="TZE1" s="7"/>
      <c r="TZF1" s="7"/>
      <c r="TZG1" s="7"/>
      <c r="TZH1" s="7"/>
      <c r="TZI1" s="7"/>
      <c r="TZJ1" s="7"/>
      <c r="TZK1" s="7"/>
      <c r="TZL1" s="7"/>
      <c r="TZM1" s="7"/>
      <c r="TZN1" s="7"/>
      <c r="TZO1" s="7"/>
      <c r="TZP1" s="7"/>
      <c r="TZQ1" s="7"/>
      <c r="TZR1" s="7"/>
      <c r="TZS1" s="7"/>
      <c r="TZT1" s="7"/>
      <c r="TZU1" s="7"/>
      <c r="TZV1" s="7"/>
      <c r="TZW1" s="7"/>
      <c r="TZX1" s="7"/>
      <c r="TZY1" s="7"/>
      <c r="TZZ1" s="7"/>
      <c r="UAA1" s="7"/>
      <c r="UAB1" s="7"/>
      <c r="UAC1" s="7"/>
      <c r="UAD1" s="7"/>
      <c r="UAE1" s="7"/>
      <c r="UAF1" s="7"/>
      <c r="UAG1" s="7"/>
      <c r="UAH1" s="7"/>
      <c r="UAI1" s="7"/>
      <c r="UAJ1" s="7"/>
      <c r="UAK1" s="7"/>
      <c r="UAL1" s="7"/>
      <c r="UAM1" s="7"/>
      <c r="UAN1" s="7"/>
      <c r="UAO1" s="7"/>
      <c r="UAP1" s="7"/>
      <c r="UAQ1" s="7"/>
      <c r="UAR1" s="7"/>
      <c r="UAS1" s="7"/>
      <c r="UAT1" s="7"/>
      <c r="UAU1" s="7"/>
      <c r="UAV1" s="7"/>
      <c r="UAW1" s="7"/>
      <c r="UAX1" s="7"/>
      <c r="UAY1" s="7"/>
      <c r="UAZ1" s="7"/>
      <c r="UBA1" s="7"/>
      <c r="UBB1" s="7"/>
      <c r="UBC1" s="7"/>
      <c r="UBD1" s="7"/>
      <c r="UBE1" s="7"/>
      <c r="UBF1" s="7"/>
      <c r="UBG1" s="7"/>
      <c r="UBH1" s="7"/>
      <c r="UBI1" s="7"/>
      <c r="UBJ1" s="7"/>
      <c r="UBK1" s="7"/>
      <c r="UBL1" s="7"/>
      <c r="UBM1" s="7"/>
      <c r="UBN1" s="7"/>
      <c r="UBO1" s="7"/>
      <c r="UBP1" s="7"/>
      <c r="UBQ1" s="7"/>
      <c r="UBR1" s="7"/>
      <c r="UBS1" s="7"/>
      <c r="UBT1" s="7"/>
      <c r="UBU1" s="7"/>
      <c r="UBV1" s="7"/>
      <c r="UBW1" s="7"/>
      <c r="UBX1" s="7"/>
      <c r="UBY1" s="7"/>
      <c r="UBZ1" s="7"/>
      <c r="UCA1" s="7"/>
      <c r="UCB1" s="7"/>
      <c r="UCC1" s="7"/>
      <c r="UCD1" s="7"/>
      <c r="UCE1" s="7"/>
      <c r="UCF1" s="7"/>
      <c r="UCG1" s="7"/>
      <c r="UCH1" s="7"/>
      <c r="UCI1" s="7"/>
      <c r="UCJ1" s="7"/>
      <c r="UCK1" s="7"/>
      <c r="UCL1" s="7"/>
      <c r="UCM1" s="7"/>
      <c r="UCN1" s="7"/>
      <c r="UCO1" s="7"/>
      <c r="UCP1" s="7"/>
      <c r="UCQ1" s="7"/>
      <c r="UCR1" s="7"/>
      <c r="UCS1" s="7"/>
      <c r="UCT1" s="7"/>
      <c r="UCU1" s="7"/>
      <c r="UCV1" s="7"/>
      <c r="UCW1" s="7"/>
      <c r="UCX1" s="7"/>
      <c r="UCY1" s="7"/>
      <c r="UCZ1" s="7"/>
      <c r="UDA1" s="7"/>
      <c r="UDB1" s="7"/>
      <c r="UDC1" s="7"/>
      <c r="UDD1" s="7"/>
      <c r="UDE1" s="7"/>
      <c r="UDF1" s="7"/>
      <c r="UDG1" s="7"/>
      <c r="UDH1" s="7"/>
      <c r="UDI1" s="7"/>
      <c r="UDJ1" s="7"/>
      <c r="UDK1" s="7"/>
      <c r="UDL1" s="7"/>
      <c r="UDM1" s="7"/>
      <c r="UDN1" s="7"/>
      <c r="UDO1" s="7"/>
      <c r="UDP1" s="7"/>
      <c r="UDQ1" s="7"/>
      <c r="UDR1" s="7"/>
      <c r="UDS1" s="7"/>
      <c r="UDT1" s="7"/>
      <c r="UDU1" s="7"/>
      <c r="UDV1" s="7"/>
      <c r="UDW1" s="7"/>
      <c r="UDX1" s="7"/>
      <c r="UDY1" s="7"/>
      <c r="UDZ1" s="7"/>
      <c r="UEA1" s="7"/>
      <c r="UEB1" s="7"/>
      <c r="UEC1" s="7"/>
      <c r="UED1" s="7"/>
      <c r="UEE1" s="7"/>
      <c r="UEF1" s="7"/>
      <c r="UEG1" s="7"/>
      <c r="UEH1" s="7"/>
      <c r="UEI1" s="7"/>
      <c r="UEJ1" s="7"/>
      <c r="UEK1" s="7"/>
      <c r="UEL1" s="7"/>
      <c r="UEM1" s="7"/>
      <c r="UEN1" s="7"/>
      <c r="UEO1" s="7"/>
      <c r="UEP1" s="7"/>
      <c r="UEQ1" s="7"/>
      <c r="UER1" s="7"/>
      <c r="UES1" s="7"/>
      <c r="UET1" s="7"/>
      <c r="UEU1" s="7"/>
      <c r="UEV1" s="7"/>
      <c r="UEW1" s="7"/>
      <c r="UEX1" s="7"/>
      <c r="UEY1" s="7"/>
      <c r="UEZ1" s="7"/>
      <c r="UFA1" s="7"/>
      <c r="UFB1" s="7"/>
      <c r="UFC1" s="7"/>
      <c r="UFD1" s="7"/>
      <c r="UFE1" s="7"/>
      <c r="UFF1" s="7"/>
      <c r="UFG1" s="7"/>
      <c r="UFH1" s="7"/>
      <c r="UFI1" s="7"/>
      <c r="UFJ1" s="7"/>
      <c r="UFK1" s="7"/>
      <c r="UFL1" s="7"/>
      <c r="UFM1" s="7"/>
      <c r="UFN1" s="7"/>
      <c r="UFO1" s="7"/>
      <c r="UFP1" s="7"/>
      <c r="UFQ1" s="7"/>
      <c r="UFR1" s="7"/>
      <c r="UFS1" s="7"/>
      <c r="UFT1" s="7"/>
      <c r="UFU1" s="7"/>
      <c r="UFV1" s="7"/>
      <c r="UFW1" s="7"/>
      <c r="UFX1" s="7"/>
      <c r="UFY1" s="7"/>
      <c r="UFZ1" s="7"/>
      <c r="UGA1" s="7"/>
      <c r="UGB1" s="7"/>
      <c r="UGC1" s="7"/>
      <c r="UGD1" s="7"/>
      <c r="UGE1" s="7"/>
      <c r="UGF1" s="7"/>
      <c r="UGG1" s="7"/>
      <c r="UGH1" s="7"/>
      <c r="UGI1" s="7"/>
      <c r="UGJ1" s="7"/>
      <c r="UGK1" s="7"/>
      <c r="UGL1" s="7"/>
      <c r="UGM1" s="7"/>
      <c r="UGN1" s="7"/>
      <c r="UGO1" s="7"/>
      <c r="UGP1" s="7"/>
      <c r="UGQ1" s="7"/>
      <c r="UGR1" s="7"/>
      <c r="UGS1" s="7"/>
      <c r="UGT1" s="7"/>
      <c r="UGU1" s="7"/>
      <c r="UGV1" s="7"/>
      <c r="UGW1" s="7"/>
      <c r="UGX1" s="7"/>
      <c r="UGY1" s="7"/>
      <c r="UGZ1" s="7"/>
      <c r="UHA1" s="7"/>
      <c r="UHB1" s="7"/>
      <c r="UHC1" s="7"/>
      <c r="UHD1" s="7"/>
      <c r="UHE1" s="7"/>
      <c r="UHF1" s="7"/>
      <c r="UHG1" s="7"/>
      <c r="UHH1" s="7"/>
      <c r="UHI1" s="7"/>
      <c r="UHJ1" s="7"/>
      <c r="UHK1" s="7"/>
      <c r="UHL1" s="7"/>
      <c r="UHM1" s="7"/>
      <c r="UHN1" s="7"/>
      <c r="UHO1" s="7"/>
      <c r="UHP1" s="7"/>
      <c r="UHQ1" s="7"/>
      <c r="UHR1" s="7"/>
      <c r="UHS1" s="7"/>
      <c r="UHT1" s="7"/>
      <c r="UHU1" s="7"/>
      <c r="UHV1" s="7"/>
      <c r="UHW1" s="7"/>
      <c r="UHX1" s="7"/>
      <c r="UHY1" s="7"/>
      <c r="UHZ1" s="7"/>
      <c r="UIA1" s="7"/>
      <c r="UIB1" s="7"/>
      <c r="UIC1" s="7"/>
      <c r="UID1" s="7"/>
      <c r="UIE1" s="7"/>
      <c r="UIF1" s="7"/>
      <c r="UIG1" s="7"/>
      <c r="UIH1" s="7"/>
      <c r="UII1" s="7"/>
      <c r="UIJ1" s="7"/>
      <c r="UIK1" s="7"/>
      <c r="UIL1" s="7"/>
      <c r="UIM1" s="7"/>
      <c r="UIN1" s="7"/>
      <c r="UIO1" s="7"/>
      <c r="UIP1" s="7"/>
      <c r="UIQ1" s="7"/>
      <c r="UIR1" s="7"/>
      <c r="UIS1" s="7"/>
      <c r="UIT1" s="7"/>
      <c r="UIU1" s="7"/>
      <c r="UIV1" s="7"/>
      <c r="UIW1" s="7"/>
      <c r="UIX1" s="7"/>
      <c r="UIY1" s="7"/>
      <c r="UIZ1" s="7"/>
      <c r="UJA1" s="7"/>
      <c r="UJB1" s="7"/>
      <c r="UJC1" s="7"/>
      <c r="UJD1" s="7"/>
      <c r="UJE1" s="7"/>
      <c r="UJF1" s="7"/>
      <c r="UJG1" s="7"/>
      <c r="UJH1" s="7"/>
      <c r="UJI1" s="7"/>
      <c r="UJJ1" s="7"/>
      <c r="UJK1" s="7"/>
      <c r="UJL1" s="7"/>
      <c r="UJM1" s="7"/>
      <c r="UJN1" s="7"/>
      <c r="UJO1" s="7"/>
      <c r="UJP1" s="7"/>
      <c r="UJQ1" s="7"/>
      <c r="UJR1" s="7"/>
      <c r="UJS1" s="7"/>
      <c r="UJT1" s="7"/>
      <c r="UJU1" s="7"/>
      <c r="UJV1" s="7"/>
      <c r="UJW1" s="7"/>
      <c r="UJX1" s="7"/>
      <c r="UJY1" s="7"/>
      <c r="UJZ1" s="7"/>
      <c r="UKA1" s="7"/>
      <c r="UKB1" s="7"/>
      <c r="UKC1" s="7"/>
      <c r="UKD1" s="7"/>
      <c r="UKE1" s="7"/>
      <c r="UKF1" s="7"/>
      <c r="UKG1" s="7"/>
      <c r="UKH1" s="7"/>
      <c r="UKI1" s="7"/>
      <c r="UKJ1" s="7"/>
      <c r="UKK1" s="7"/>
      <c r="UKL1" s="7"/>
      <c r="UKM1" s="7"/>
      <c r="UKN1" s="7"/>
      <c r="UKO1" s="7"/>
      <c r="UKP1" s="7"/>
      <c r="UKQ1" s="7"/>
      <c r="UKR1" s="7"/>
      <c r="UKS1" s="7"/>
      <c r="UKT1" s="7"/>
      <c r="UKU1" s="7"/>
      <c r="UKV1" s="7"/>
      <c r="UKW1" s="7"/>
      <c r="UKX1" s="7"/>
      <c r="UKY1" s="7"/>
      <c r="UKZ1" s="7"/>
      <c r="ULA1" s="7"/>
      <c r="ULB1" s="7"/>
      <c r="ULC1" s="7"/>
      <c r="ULD1" s="7"/>
      <c r="ULE1" s="7"/>
      <c r="ULF1" s="7"/>
      <c r="ULG1" s="7"/>
      <c r="ULH1" s="7"/>
      <c r="ULI1" s="7"/>
      <c r="ULJ1" s="7"/>
      <c r="ULK1" s="7"/>
      <c r="ULL1" s="7"/>
      <c r="ULM1" s="7"/>
      <c r="ULN1" s="7"/>
      <c r="ULO1" s="7"/>
      <c r="ULP1" s="7"/>
      <c r="ULQ1" s="7"/>
      <c r="ULR1" s="7"/>
      <c r="ULS1" s="7"/>
      <c r="ULT1" s="7"/>
      <c r="ULU1" s="7"/>
      <c r="ULV1" s="7"/>
      <c r="ULW1" s="7"/>
      <c r="ULX1" s="7"/>
      <c r="ULY1" s="7"/>
      <c r="ULZ1" s="7"/>
      <c r="UMA1" s="7"/>
      <c r="UMB1" s="7"/>
      <c r="UMC1" s="7"/>
      <c r="UMD1" s="7"/>
      <c r="UME1" s="7"/>
      <c r="UMF1" s="7"/>
      <c r="UMG1" s="7"/>
      <c r="UMH1" s="7"/>
      <c r="UMI1" s="7"/>
      <c r="UMJ1" s="7"/>
      <c r="UMK1" s="7"/>
      <c r="UML1" s="7"/>
      <c r="UMM1" s="7"/>
      <c r="UMN1" s="7"/>
      <c r="UMO1" s="7"/>
      <c r="UMP1" s="7"/>
      <c r="UMQ1" s="7"/>
      <c r="UMR1" s="7"/>
      <c r="UMS1" s="7"/>
      <c r="UMT1" s="7"/>
      <c r="UMU1" s="7"/>
      <c r="UMV1" s="7"/>
      <c r="UMW1" s="7"/>
      <c r="UMX1" s="7"/>
      <c r="UMY1" s="7"/>
      <c r="UMZ1" s="7"/>
      <c r="UNA1" s="7"/>
      <c r="UNB1" s="7"/>
      <c r="UNC1" s="7"/>
      <c r="UND1" s="7"/>
      <c r="UNE1" s="7"/>
      <c r="UNF1" s="7"/>
      <c r="UNG1" s="7"/>
      <c r="UNH1" s="7"/>
      <c r="UNI1" s="7"/>
      <c r="UNJ1" s="7"/>
      <c r="UNK1" s="7"/>
      <c r="UNL1" s="7"/>
      <c r="UNM1" s="7"/>
      <c r="UNN1" s="7"/>
      <c r="UNO1" s="7"/>
      <c r="UNP1" s="7"/>
      <c r="UNQ1" s="7"/>
      <c r="UNR1" s="7"/>
      <c r="UNS1" s="7"/>
      <c r="UNT1" s="7"/>
      <c r="UNU1" s="7"/>
      <c r="UNV1" s="7"/>
      <c r="UNW1" s="7"/>
      <c r="UNX1" s="7"/>
      <c r="UNY1" s="7"/>
      <c r="UNZ1" s="7"/>
      <c r="UOA1" s="7"/>
      <c r="UOB1" s="7"/>
      <c r="UOC1" s="7"/>
      <c r="UOD1" s="7"/>
      <c r="UOE1" s="7"/>
      <c r="UOF1" s="7"/>
      <c r="UOG1" s="7"/>
      <c r="UOH1" s="7"/>
      <c r="UOI1" s="7"/>
      <c r="UOJ1" s="7"/>
      <c r="UOK1" s="7"/>
      <c r="UOL1" s="7"/>
      <c r="UOM1" s="7"/>
      <c r="UON1" s="7"/>
      <c r="UOO1" s="7"/>
      <c r="UOP1" s="7"/>
      <c r="UOQ1" s="7"/>
      <c r="UOR1" s="7"/>
      <c r="UOS1" s="7"/>
      <c r="UOT1" s="7"/>
      <c r="UOU1" s="7"/>
      <c r="UOV1" s="7"/>
      <c r="UOW1" s="7"/>
      <c r="UOX1" s="7"/>
      <c r="UOY1" s="7"/>
      <c r="UOZ1" s="7"/>
      <c r="UPA1" s="7"/>
      <c r="UPB1" s="7"/>
      <c r="UPC1" s="7"/>
      <c r="UPD1" s="7"/>
      <c r="UPE1" s="7"/>
      <c r="UPF1" s="7"/>
      <c r="UPG1" s="7"/>
      <c r="UPH1" s="7"/>
      <c r="UPI1" s="7"/>
      <c r="UPJ1" s="7"/>
      <c r="UPK1" s="7"/>
      <c r="UPL1" s="7"/>
      <c r="UPM1" s="7"/>
      <c r="UPN1" s="7"/>
      <c r="UPO1" s="7"/>
      <c r="UPP1" s="7"/>
      <c r="UPQ1" s="7"/>
      <c r="UPR1" s="7"/>
      <c r="UPS1" s="7"/>
      <c r="UPT1" s="7"/>
      <c r="UPU1" s="7"/>
      <c r="UPV1" s="7"/>
      <c r="UPW1" s="7"/>
      <c r="UPX1" s="7"/>
      <c r="UPY1" s="7"/>
      <c r="UPZ1" s="7"/>
      <c r="UQA1" s="7"/>
      <c r="UQB1" s="7"/>
      <c r="UQC1" s="7"/>
      <c r="UQD1" s="7"/>
      <c r="UQE1" s="7"/>
      <c r="UQF1" s="7"/>
      <c r="UQG1" s="7"/>
      <c r="UQH1" s="7"/>
      <c r="UQI1" s="7"/>
      <c r="UQJ1" s="7"/>
      <c r="UQK1" s="7"/>
      <c r="UQL1" s="7"/>
      <c r="UQM1" s="7"/>
      <c r="UQN1" s="7"/>
      <c r="UQO1" s="7"/>
      <c r="UQP1" s="7"/>
      <c r="UQQ1" s="7"/>
      <c r="UQR1" s="7"/>
      <c r="UQS1" s="7"/>
      <c r="UQT1" s="7"/>
      <c r="UQU1" s="7"/>
      <c r="UQV1" s="7"/>
      <c r="UQW1" s="7"/>
      <c r="UQX1" s="7"/>
      <c r="UQY1" s="7"/>
      <c r="UQZ1" s="7"/>
      <c r="URA1" s="7"/>
      <c r="URB1" s="7"/>
      <c r="URC1" s="7"/>
      <c r="URD1" s="7"/>
      <c r="URE1" s="7"/>
      <c r="URF1" s="7"/>
      <c r="URG1" s="7"/>
      <c r="URH1" s="7"/>
      <c r="URI1" s="7"/>
      <c r="URJ1" s="7"/>
      <c r="URK1" s="7"/>
      <c r="URL1" s="7"/>
      <c r="URM1" s="7"/>
      <c r="URN1" s="7"/>
      <c r="URO1" s="7"/>
      <c r="URP1" s="7"/>
      <c r="URQ1" s="7"/>
      <c r="URR1" s="7"/>
      <c r="URS1" s="7"/>
      <c r="URT1" s="7"/>
      <c r="URU1" s="7"/>
      <c r="URV1" s="7"/>
      <c r="URW1" s="7"/>
      <c r="URX1" s="7"/>
      <c r="URY1" s="7"/>
      <c r="URZ1" s="7"/>
      <c r="USA1" s="7"/>
      <c r="USB1" s="7"/>
      <c r="USC1" s="7"/>
      <c r="USD1" s="7"/>
      <c r="USE1" s="7"/>
      <c r="USF1" s="7"/>
      <c r="USG1" s="7"/>
      <c r="USH1" s="7"/>
      <c r="USI1" s="7"/>
      <c r="USJ1" s="7"/>
      <c r="USK1" s="7"/>
      <c r="USL1" s="7"/>
      <c r="USM1" s="7"/>
      <c r="USN1" s="7"/>
      <c r="USO1" s="7"/>
      <c r="USP1" s="7"/>
      <c r="USQ1" s="7"/>
      <c r="USR1" s="7"/>
      <c r="USS1" s="7"/>
      <c r="UST1" s="7"/>
      <c r="USU1" s="7"/>
      <c r="USV1" s="7"/>
      <c r="USW1" s="7"/>
      <c r="USX1" s="7"/>
      <c r="USY1" s="7"/>
      <c r="USZ1" s="7"/>
      <c r="UTA1" s="7"/>
      <c r="UTB1" s="7"/>
      <c r="UTC1" s="7"/>
      <c r="UTD1" s="7"/>
      <c r="UTE1" s="7"/>
      <c r="UTF1" s="7"/>
      <c r="UTG1" s="7"/>
      <c r="UTH1" s="7"/>
      <c r="UTI1" s="7"/>
      <c r="UTJ1" s="7"/>
      <c r="UTK1" s="7"/>
      <c r="UTL1" s="7"/>
      <c r="UTM1" s="7"/>
      <c r="UTN1" s="7"/>
      <c r="UTO1" s="7"/>
      <c r="UTP1" s="7"/>
      <c r="UTQ1" s="7"/>
      <c r="UTR1" s="7"/>
      <c r="UTS1" s="7"/>
      <c r="UTT1" s="7"/>
      <c r="UTU1" s="7"/>
      <c r="UTV1" s="7"/>
      <c r="UTW1" s="7"/>
      <c r="UTX1" s="7"/>
      <c r="UTY1" s="7"/>
      <c r="UTZ1" s="7"/>
      <c r="UUA1" s="7"/>
      <c r="UUB1" s="7"/>
      <c r="UUC1" s="7"/>
      <c r="UUD1" s="7"/>
      <c r="UUE1" s="7"/>
      <c r="UUF1" s="7"/>
      <c r="UUG1" s="7"/>
      <c r="UUH1" s="7"/>
      <c r="UUI1" s="7"/>
      <c r="UUJ1" s="7"/>
      <c r="UUK1" s="7"/>
      <c r="UUL1" s="7"/>
      <c r="UUM1" s="7"/>
      <c r="UUN1" s="7"/>
      <c r="UUO1" s="7"/>
      <c r="UUP1" s="7"/>
      <c r="UUQ1" s="7"/>
      <c r="UUR1" s="7"/>
      <c r="UUS1" s="7"/>
      <c r="UUT1" s="7"/>
      <c r="UUU1" s="7"/>
      <c r="UUV1" s="7"/>
      <c r="UUW1" s="7"/>
      <c r="UUX1" s="7"/>
      <c r="UUY1" s="7"/>
      <c r="UUZ1" s="7"/>
      <c r="UVA1" s="7"/>
      <c r="UVB1" s="7"/>
      <c r="UVC1" s="7"/>
      <c r="UVD1" s="7"/>
      <c r="UVE1" s="7"/>
      <c r="UVF1" s="7"/>
      <c r="UVG1" s="7"/>
      <c r="UVH1" s="7"/>
      <c r="UVI1" s="7"/>
      <c r="UVJ1" s="7"/>
      <c r="UVK1" s="7"/>
      <c r="UVL1" s="7"/>
      <c r="UVM1" s="7"/>
      <c r="UVN1" s="7"/>
      <c r="UVO1" s="7"/>
      <c r="UVP1" s="7"/>
      <c r="UVQ1" s="7"/>
      <c r="UVR1" s="7"/>
      <c r="UVS1" s="7"/>
      <c r="UVT1" s="7"/>
      <c r="UVU1" s="7"/>
      <c r="UVV1" s="7"/>
      <c r="UVW1" s="7"/>
      <c r="UVX1" s="7"/>
      <c r="UVY1" s="7"/>
      <c r="UVZ1" s="7"/>
      <c r="UWA1" s="7"/>
      <c r="UWB1" s="7"/>
      <c r="UWC1" s="7"/>
      <c r="UWD1" s="7"/>
      <c r="UWE1" s="7"/>
      <c r="UWF1" s="7"/>
      <c r="UWG1" s="7"/>
      <c r="UWH1" s="7"/>
      <c r="UWI1" s="7"/>
      <c r="UWJ1" s="7"/>
      <c r="UWK1" s="7"/>
      <c r="UWL1" s="7"/>
      <c r="UWM1" s="7"/>
      <c r="UWN1" s="7"/>
      <c r="UWO1" s="7"/>
      <c r="UWP1" s="7"/>
      <c r="UWQ1" s="7"/>
      <c r="UWR1" s="7"/>
      <c r="UWS1" s="7"/>
      <c r="UWT1" s="7"/>
      <c r="UWU1" s="7"/>
      <c r="UWV1" s="7"/>
      <c r="UWW1" s="7"/>
      <c r="UWX1" s="7"/>
      <c r="UWY1" s="7"/>
      <c r="UWZ1" s="7"/>
      <c r="UXA1" s="7"/>
      <c r="UXB1" s="7"/>
      <c r="UXC1" s="7"/>
      <c r="UXD1" s="7"/>
      <c r="UXE1" s="7"/>
      <c r="UXF1" s="7"/>
      <c r="UXG1" s="7"/>
      <c r="UXH1" s="7"/>
      <c r="UXI1" s="7"/>
      <c r="UXJ1" s="7"/>
      <c r="UXK1" s="7"/>
      <c r="UXL1" s="7"/>
      <c r="UXM1" s="7"/>
      <c r="UXN1" s="7"/>
      <c r="UXO1" s="7"/>
      <c r="UXP1" s="7"/>
      <c r="UXQ1" s="7"/>
      <c r="UXR1" s="7"/>
      <c r="UXS1" s="7"/>
      <c r="UXT1" s="7"/>
      <c r="UXU1" s="7"/>
      <c r="UXV1" s="7"/>
      <c r="UXW1" s="7"/>
      <c r="UXX1" s="7"/>
      <c r="UXY1" s="7"/>
      <c r="UXZ1" s="7"/>
      <c r="UYA1" s="7"/>
      <c r="UYB1" s="7"/>
      <c r="UYC1" s="7"/>
      <c r="UYD1" s="7"/>
      <c r="UYE1" s="7"/>
      <c r="UYF1" s="7"/>
      <c r="UYG1" s="7"/>
      <c r="UYH1" s="7"/>
      <c r="UYI1" s="7"/>
      <c r="UYJ1" s="7"/>
      <c r="UYK1" s="7"/>
      <c r="UYL1" s="7"/>
      <c r="UYM1" s="7"/>
      <c r="UYN1" s="7"/>
      <c r="UYO1" s="7"/>
      <c r="UYP1" s="7"/>
      <c r="UYQ1" s="7"/>
      <c r="UYR1" s="7"/>
      <c r="UYS1" s="7"/>
      <c r="UYT1" s="7"/>
      <c r="UYU1" s="7"/>
      <c r="UYV1" s="7"/>
      <c r="UYW1" s="7"/>
      <c r="UYX1" s="7"/>
      <c r="UYY1" s="7"/>
      <c r="UYZ1" s="7"/>
      <c r="UZA1" s="7"/>
      <c r="UZB1" s="7"/>
      <c r="UZC1" s="7"/>
      <c r="UZD1" s="7"/>
      <c r="UZE1" s="7"/>
      <c r="UZF1" s="7"/>
      <c r="UZG1" s="7"/>
      <c r="UZH1" s="7"/>
      <c r="UZI1" s="7"/>
      <c r="UZJ1" s="7"/>
      <c r="UZK1" s="7"/>
      <c r="UZL1" s="7"/>
      <c r="UZM1" s="7"/>
      <c r="UZN1" s="7"/>
      <c r="UZO1" s="7"/>
      <c r="UZP1" s="7"/>
      <c r="UZQ1" s="7"/>
      <c r="UZR1" s="7"/>
      <c r="UZS1" s="7"/>
      <c r="UZT1" s="7"/>
      <c r="UZU1" s="7"/>
      <c r="UZV1" s="7"/>
      <c r="UZW1" s="7"/>
      <c r="UZX1" s="7"/>
      <c r="UZY1" s="7"/>
      <c r="UZZ1" s="7"/>
      <c r="VAA1" s="7"/>
      <c r="VAB1" s="7"/>
      <c r="VAC1" s="7"/>
      <c r="VAD1" s="7"/>
      <c r="VAE1" s="7"/>
      <c r="VAF1" s="7"/>
      <c r="VAG1" s="7"/>
      <c r="VAH1" s="7"/>
      <c r="VAI1" s="7"/>
      <c r="VAJ1" s="7"/>
      <c r="VAK1" s="7"/>
      <c r="VAL1" s="7"/>
      <c r="VAM1" s="7"/>
      <c r="VAN1" s="7"/>
      <c r="VAO1" s="7"/>
      <c r="VAP1" s="7"/>
      <c r="VAQ1" s="7"/>
      <c r="VAR1" s="7"/>
      <c r="VAS1" s="7"/>
      <c r="VAT1" s="7"/>
      <c r="VAU1" s="7"/>
      <c r="VAV1" s="7"/>
      <c r="VAW1" s="7"/>
      <c r="VAX1" s="7"/>
      <c r="VAY1" s="7"/>
      <c r="VAZ1" s="7"/>
      <c r="VBA1" s="7"/>
      <c r="VBB1" s="7"/>
      <c r="VBC1" s="7"/>
      <c r="VBD1" s="7"/>
      <c r="VBE1" s="7"/>
      <c r="VBF1" s="7"/>
      <c r="VBG1" s="7"/>
      <c r="VBH1" s="7"/>
      <c r="VBI1" s="7"/>
      <c r="VBJ1" s="7"/>
      <c r="VBK1" s="7"/>
      <c r="VBL1" s="7"/>
      <c r="VBM1" s="7"/>
      <c r="VBN1" s="7"/>
      <c r="VBO1" s="7"/>
      <c r="VBP1" s="7"/>
      <c r="VBQ1" s="7"/>
      <c r="VBR1" s="7"/>
      <c r="VBS1" s="7"/>
      <c r="VBT1" s="7"/>
      <c r="VBU1" s="7"/>
      <c r="VBV1" s="7"/>
      <c r="VBW1" s="7"/>
      <c r="VBX1" s="7"/>
      <c r="VBY1" s="7"/>
      <c r="VBZ1" s="7"/>
      <c r="VCA1" s="7"/>
      <c r="VCB1" s="7"/>
      <c r="VCC1" s="7"/>
      <c r="VCD1" s="7"/>
      <c r="VCE1" s="7"/>
      <c r="VCF1" s="7"/>
      <c r="VCG1" s="7"/>
      <c r="VCH1" s="7"/>
      <c r="VCI1" s="7"/>
      <c r="VCJ1" s="7"/>
      <c r="VCK1" s="7"/>
      <c r="VCL1" s="7"/>
      <c r="VCM1" s="7"/>
      <c r="VCN1" s="7"/>
      <c r="VCO1" s="7"/>
      <c r="VCP1" s="7"/>
      <c r="VCQ1" s="7"/>
      <c r="VCR1" s="7"/>
      <c r="VCS1" s="7"/>
      <c r="VCT1" s="7"/>
      <c r="VCU1" s="7"/>
      <c r="VCV1" s="7"/>
      <c r="VCW1" s="7"/>
      <c r="VCX1" s="7"/>
      <c r="VCY1" s="7"/>
      <c r="VCZ1" s="7"/>
      <c r="VDA1" s="7"/>
      <c r="VDB1" s="7"/>
      <c r="VDC1" s="7"/>
      <c r="VDD1" s="7"/>
      <c r="VDE1" s="7"/>
      <c r="VDF1" s="7"/>
      <c r="VDG1" s="7"/>
      <c r="VDH1" s="7"/>
      <c r="VDI1" s="7"/>
      <c r="VDJ1" s="7"/>
      <c r="VDK1" s="7"/>
      <c r="VDL1" s="7"/>
      <c r="VDM1" s="7"/>
      <c r="VDN1" s="7"/>
      <c r="VDO1" s="7"/>
      <c r="VDP1" s="7"/>
      <c r="VDQ1" s="7"/>
      <c r="VDR1" s="7"/>
      <c r="VDS1" s="7"/>
      <c r="VDT1" s="7"/>
      <c r="VDU1" s="7"/>
      <c r="VDV1" s="7"/>
      <c r="VDW1" s="7"/>
      <c r="VDX1" s="7"/>
      <c r="VDY1" s="7"/>
      <c r="VDZ1" s="7"/>
      <c r="VEA1" s="7"/>
      <c r="VEB1" s="7"/>
      <c r="VEC1" s="7"/>
      <c r="VED1" s="7"/>
      <c r="VEE1" s="7"/>
      <c r="VEF1" s="7"/>
      <c r="VEG1" s="7"/>
      <c r="VEH1" s="7"/>
      <c r="VEI1" s="7"/>
      <c r="VEJ1" s="7"/>
      <c r="VEK1" s="7"/>
      <c r="VEL1" s="7"/>
      <c r="VEM1" s="7"/>
      <c r="VEN1" s="7"/>
      <c r="VEO1" s="7"/>
      <c r="VEP1" s="7"/>
      <c r="VEQ1" s="7"/>
      <c r="VER1" s="7"/>
      <c r="VES1" s="7"/>
      <c r="VET1" s="7"/>
      <c r="VEU1" s="7"/>
      <c r="VEV1" s="7"/>
      <c r="VEW1" s="7"/>
      <c r="VEX1" s="7"/>
      <c r="VEY1" s="7"/>
      <c r="VEZ1" s="7"/>
      <c r="VFA1" s="7"/>
      <c r="VFB1" s="7"/>
      <c r="VFC1" s="7"/>
      <c r="VFD1" s="7"/>
      <c r="VFE1" s="7"/>
      <c r="VFF1" s="7"/>
      <c r="VFG1" s="7"/>
      <c r="VFH1" s="7"/>
      <c r="VFI1" s="7"/>
      <c r="VFJ1" s="7"/>
      <c r="VFK1" s="7"/>
      <c r="VFL1" s="7"/>
      <c r="VFM1" s="7"/>
      <c r="VFN1" s="7"/>
      <c r="VFO1" s="7"/>
      <c r="VFP1" s="7"/>
      <c r="VFQ1" s="7"/>
      <c r="VFR1" s="7"/>
      <c r="VFS1" s="7"/>
      <c r="VFT1" s="7"/>
      <c r="VFU1" s="7"/>
      <c r="VFV1" s="7"/>
      <c r="VFW1" s="7"/>
      <c r="VFX1" s="7"/>
      <c r="VFY1" s="7"/>
      <c r="VFZ1" s="7"/>
      <c r="VGA1" s="7"/>
      <c r="VGB1" s="7"/>
      <c r="VGC1" s="7"/>
      <c r="VGD1" s="7"/>
      <c r="VGE1" s="7"/>
      <c r="VGF1" s="7"/>
      <c r="VGG1" s="7"/>
      <c r="VGH1" s="7"/>
      <c r="VGI1" s="7"/>
      <c r="VGJ1" s="7"/>
      <c r="VGK1" s="7"/>
      <c r="VGL1" s="7"/>
      <c r="VGM1" s="7"/>
      <c r="VGN1" s="7"/>
      <c r="VGO1" s="7"/>
      <c r="VGP1" s="7"/>
      <c r="VGQ1" s="7"/>
      <c r="VGR1" s="7"/>
      <c r="VGS1" s="7"/>
      <c r="VGT1" s="7"/>
      <c r="VGU1" s="7"/>
      <c r="VGV1" s="7"/>
      <c r="VGW1" s="7"/>
      <c r="VGX1" s="7"/>
      <c r="VGY1" s="7"/>
      <c r="VGZ1" s="7"/>
      <c r="VHA1" s="7"/>
      <c r="VHB1" s="7"/>
      <c r="VHC1" s="7"/>
      <c r="VHD1" s="7"/>
      <c r="VHE1" s="7"/>
      <c r="VHF1" s="7"/>
      <c r="VHG1" s="7"/>
      <c r="VHH1" s="7"/>
      <c r="VHI1" s="7"/>
      <c r="VHJ1" s="7"/>
      <c r="VHK1" s="7"/>
      <c r="VHL1" s="7"/>
      <c r="VHM1" s="7"/>
      <c r="VHN1" s="7"/>
      <c r="VHO1" s="7"/>
      <c r="VHP1" s="7"/>
      <c r="VHQ1" s="7"/>
      <c r="VHR1" s="7"/>
      <c r="VHS1" s="7"/>
      <c r="VHT1" s="7"/>
      <c r="VHU1" s="7"/>
      <c r="VHV1" s="7"/>
      <c r="VHW1" s="7"/>
      <c r="VHX1" s="7"/>
      <c r="VHY1" s="7"/>
      <c r="VHZ1" s="7"/>
      <c r="VIA1" s="7"/>
      <c r="VIB1" s="7"/>
      <c r="VIC1" s="7"/>
      <c r="VID1" s="7"/>
      <c r="VIE1" s="7"/>
      <c r="VIF1" s="7"/>
      <c r="VIG1" s="7"/>
      <c r="VIH1" s="7"/>
      <c r="VII1" s="7"/>
      <c r="VIJ1" s="7"/>
      <c r="VIK1" s="7"/>
      <c r="VIL1" s="7"/>
      <c r="VIM1" s="7"/>
      <c r="VIN1" s="7"/>
      <c r="VIO1" s="7"/>
      <c r="VIP1" s="7"/>
      <c r="VIQ1" s="7"/>
      <c r="VIR1" s="7"/>
      <c r="VIS1" s="7"/>
      <c r="VIT1" s="7"/>
      <c r="VIU1" s="7"/>
      <c r="VIV1" s="7"/>
      <c r="VIW1" s="7"/>
      <c r="VIX1" s="7"/>
      <c r="VIY1" s="7"/>
      <c r="VIZ1" s="7"/>
      <c r="VJA1" s="7"/>
      <c r="VJB1" s="7"/>
      <c r="VJC1" s="7"/>
      <c r="VJD1" s="7"/>
      <c r="VJE1" s="7"/>
      <c r="VJF1" s="7"/>
      <c r="VJG1" s="7"/>
      <c r="VJH1" s="7"/>
      <c r="VJI1" s="7"/>
      <c r="VJJ1" s="7"/>
      <c r="VJK1" s="7"/>
      <c r="VJL1" s="7"/>
      <c r="VJM1" s="7"/>
      <c r="VJN1" s="7"/>
      <c r="VJO1" s="7"/>
      <c r="VJP1" s="7"/>
      <c r="VJQ1" s="7"/>
      <c r="VJR1" s="7"/>
      <c r="VJS1" s="7"/>
      <c r="VJT1" s="7"/>
      <c r="VJU1" s="7"/>
      <c r="VJV1" s="7"/>
      <c r="VJW1" s="7"/>
      <c r="VJX1" s="7"/>
      <c r="VJY1" s="7"/>
      <c r="VJZ1" s="7"/>
      <c r="VKA1" s="7"/>
      <c r="VKB1" s="7"/>
      <c r="VKC1" s="7"/>
      <c r="VKD1" s="7"/>
      <c r="VKE1" s="7"/>
      <c r="VKF1" s="7"/>
      <c r="VKG1" s="7"/>
      <c r="VKH1" s="7"/>
      <c r="VKI1" s="7"/>
      <c r="VKJ1" s="7"/>
      <c r="VKK1" s="7"/>
      <c r="VKL1" s="7"/>
      <c r="VKM1" s="7"/>
      <c r="VKN1" s="7"/>
      <c r="VKO1" s="7"/>
      <c r="VKP1" s="7"/>
      <c r="VKQ1" s="7"/>
      <c r="VKR1" s="7"/>
      <c r="VKS1" s="7"/>
      <c r="VKT1" s="7"/>
      <c r="VKU1" s="7"/>
      <c r="VKV1" s="7"/>
      <c r="VKW1" s="7"/>
      <c r="VKX1" s="7"/>
      <c r="VKY1" s="7"/>
      <c r="VKZ1" s="7"/>
      <c r="VLA1" s="7"/>
      <c r="VLB1" s="7"/>
      <c r="VLC1" s="7"/>
      <c r="VLD1" s="7"/>
      <c r="VLE1" s="7"/>
      <c r="VLF1" s="7"/>
      <c r="VLG1" s="7"/>
      <c r="VLH1" s="7"/>
      <c r="VLI1" s="7"/>
      <c r="VLJ1" s="7"/>
      <c r="VLK1" s="7"/>
      <c r="VLL1" s="7"/>
      <c r="VLM1" s="7"/>
      <c r="VLN1" s="7"/>
      <c r="VLO1" s="7"/>
      <c r="VLP1" s="7"/>
      <c r="VLQ1" s="7"/>
      <c r="VLR1" s="7"/>
      <c r="VLS1" s="7"/>
      <c r="VLT1" s="7"/>
      <c r="VLU1" s="7"/>
      <c r="VLV1" s="7"/>
      <c r="VLW1" s="7"/>
      <c r="VLX1" s="7"/>
      <c r="VLY1" s="7"/>
      <c r="VLZ1" s="7"/>
      <c r="VMA1" s="7"/>
      <c r="VMB1" s="7"/>
      <c r="VMC1" s="7"/>
      <c r="VMD1" s="7"/>
      <c r="VME1" s="7"/>
      <c r="VMF1" s="7"/>
      <c r="VMG1" s="7"/>
      <c r="VMH1" s="7"/>
      <c r="VMI1" s="7"/>
      <c r="VMJ1" s="7"/>
      <c r="VMK1" s="7"/>
      <c r="VML1" s="7"/>
      <c r="VMM1" s="7"/>
      <c r="VMN1" s="7"/>
      <c r="VMO1" s="7"/>
      <c r="VMP1" s="7"/>
      <c r="VMQ1" s="7"/>
      <c r="VMR1" s="7"/>
      <c r="VMS1" s="7"/>
      <c r="VMT1" s="7"/>
      <c r="VMU1" s="7"/>
      <c r="VMV1" s="7"/>
      <c r="VMW1" s="7"/>
      <c r="VMX1" s="7"/>
      <c r="VMY1" s="7"/>
      <c r="VMZ1" s="7"/>
      <c r="VNA1" s="7"/>
      <c r="VNB1" s="7"/>
      <c r="VNC1" s="7"/>
      <c r="VND1" s="7"/>
      <c r="VNE1" s="7"/>
      <c r="VNF1" s="7"/>
      <c r="VNG1" s="7"/>
      <c r="VNH1" s="7"/>
      <c r="VNI1" s="7"/>
      <c r="VNJ1" s="7"/>
      <c r="VNK1" s="7"/>
      <c r="VNL1" s="7"/>
      <c r="VNM1" s="7"/>
      <c r="VNN1" s="7"/>
      <c r="VNO1" s="7"/>
      <c r="VNP1" s="7"/>
      <c r="VNQ1" s="7"/>
      <c r="VNR1" s="7"/>
      <c r="VNS1" s="7"/>
      <c r="VNT1" s="7"/>
      <c r="VNU1" s="7"/>
      <c r="VNV1" s="7"/>
      <c r="VNW1" s="7"/>
      <c r="VNX1" s="7"/>
      <c r="VNY1" s="7"/>
      <c r="VNZ1" s="7"/>
      <c r="VOA1" s="7"/>
      <c r="VOB1" s="7"/>
      <c r="VOC1" s="7"/>
      <c r="VOD1" s="7"/>
      <c r="VOE1" s="7"/>
      <c r="VOF1" s="7"/>
      <c r="VOG1" s="7"/>
      <c r="VOH1" s="7"/>
      <c r="VOI1" s="7"/>
      <c r="VOJ1" s="7"/>
      <c r="VOK1" s="7"/>
      <c r="VOL1" s="7"/>
      <c r="VOM1" s="7"/>
      <c r="VON1" s="7"/>
      <c r="VOO1" s="7"/>
      <c r="VOP1" s="7"/>
      <c r="VOQ1" s="7"/>
      <c r="VOR1" s="7"/>
      <c r="VOS1" s="7"/>
      <c r="VOT1" s="7"/>
      <c r="VOU1" s="7"/>
      <c r="VOV1" s="7"/>
      <c r="VOW1" s="7"/>
      <c r="VOX1" s="7"/>
      <c r="VOY1" s="7"/>
      <c r="VOZ1" s="7"/>
      <c r="VPA1" s="7"/>
      <c r="VPB1" s="7"/>
      <c r="VPC1" s="7"/>
      <c r="VPD1" s="7"/>
      <c r="VPE1" s="7"/>
      <c r="VPF1" s="7"/>
      <c r="VPG1" s="7"/>
      <c r="VPH1" s="7"/>
      <c r="VPI1" s="7"/>
      <c r="VPJ1" s="7"/>
      <c r="VPK1" s="7"/>
      <c r="VPL1" s="7"/>
      <c r="VPM1" s="7"/>
      <c r="VPN1" s="7"/>
      <c r="VPO1" s="7"/>
      <c r="VPP1" s="7"/>
      <c r="VPQ1" s="7"/>
      <c r="VPR1" s="7"/>
      <c r="VPS1" s="7"/>
      <c r="VPT1" s="7"/>
      <c r="VPU1" s="7"/>
      <c r="VPV1" s="7"/>
      <c r="VPW1" s="7"/>
      <c r="VPX1" s="7"/>
      <c r="VPY1" s="7"/>
      <c r="VPZ1" s="7"/>
      <c r="VQA1" s="7"/>
      <c r="VQB1" s="7"/>
      <c r="VQC1" s="7"/>
      <c r="VQD1" s="7"/>
      <c r="VQE1" s="7"/>
      <c r="VQF1" s="7"/>
      <c r="VQG1" s="7"/>
      <c r="VQH1" s="7"/>
      <c r="VQI1" s="7"/>
      <c r="VQJ1" s="7"/>
      <c r="VQK1" s="7"/>
      <c r="VQL1" s="7"/>
      <c r="VQM1" s="7"/>
      <c r="VQN1" s="7"/>
      <c r="VQO1" s="7"/>
      <c r="VQP1" s="7"/>
      <c r="VQQ1" s="7"/>
      <c r="VQR1" s="7"/>
      <c r="VQS1" s="7"/>
      <c r="VQT1" s="7"/>
      <c r="VQU1" s="7"/>
      <c r="VQV1" s="7"/>
      <c r="VQW1" s="7"/>
      <c r="VQX1" s="7"/>
      <c r="VQY1" s="7"/>
      <c r="VQZ1" s="7"/>
      <c r="VRA1" s="7"/>
      <c r="VRB1" s="7"/>
      <c r="VRC1" s="7"/>
      <c r="VRD1" s="7"/>
      <c r="VRE1" s="7"/>
      <c r="VRF1" s="7"/>
      <c r="VRG1" s="7"/>
      <c r="VRH1" s="7"/>
      <c r="VRI1" s="7"/>
      <c r="VRJ1" s="7"/>
      <c r="VRK1" s="7"/>
      <c r="VRL1" s="7"/>
      <c r="VRM1" s="7"/>
      <c r="VRN1" s="7"/>
      <c r="VRO1" s="7"/>
      <c r="VRP1" s="7"/>
      <c r="VRQ1" s="7"/>
      <c r="VRR1" s="7"/>
      <c r="VRS1" s="7"/>
      <c r="VRT1" s="7"/>
      <c r="VRU1" s="7"/>
      <c r="VRV1" s="7"/>
      <c r="VRW1" s="7"/>
      <c r="VRX1" s="7"/>
      <c r="VRY1" s="7"/>
      <c r="VRZ1" s="7"/>
      <c r="VSA1" s="7"/>
      <c r="VSB1" s="7"/>
      <c r="VSC1" s="7"/>
      <c r="VSD1" s="7"/>
      <c r="VSE1" s="7"/>
      <c r="VSF1" s="7"/>
      <c r="VSG1" s="7"/>
      <c r="VSH1" s="7"/>
      <c r="VSI1" s="7"/>
      <c r="VSJ1" s="7"/>
      <c r="VSK1" s="7"/>
      <c r="VSL1" s="7"/>
      <c r="VSM1" s="7"/>
      <c r="VSN1" s="7"/>
      <c r="VSO1" s="7"/>
      <c r="VSP1" s="7"/>
      <c r="VSQ1" s="7"/>
      <c r="VSR1" s="7"/>
      <c r="VSS1" s="7"/>
      <c r="VST1" s="7"/>
      <c r="VSU1" s="7"/>
      <c r="VSV1" s="7"/>
      <c r="VSW1" s="7"/>
      <c r="VSX1" s="7"/>
      <c r="VSY1" s="7"/>
      <c r="VSZ1" s="7"/>
      <c r="VTA1" s="7"/>
      <c r="VTB1" s="7"/>
      <c r="VTC1" s="7"/>
      <c r="VTD1" s="7"/>
      <c r="VTE1" s="7"/>
      <c r="VTF1" s="7"/>
      <c r="VTG1" s="7"/>
      <c r="VTH1" s="7"/>
      <c r="VTI1" s="7"/>
      <c r="VTJ1" s="7"/>
      <c r="VTK1" s="7"/>
      <c r="VTL1" s="7"/>
      <c r="VTM1" s="7"/>
      <c r="VTN1" s="7"/>
      <c r="VTO1" s="7"/>
      <c r="VTP1" s="7"/>
      <c r="VTQ1" s="7"/>
      <c r="VTR1" s="7"/>
      <c r="VTS1" s="7"/>
      <c r="VTT1" s="7"/>
      <c r="VTU1" s="7"/>
      <c r="VTV1" s="7"/>
      <c r="VTW1" s="7"/>
      <c r="VTX1" s="7"/>
      <c r="VTY1" s="7"/>
      <c r="VTZ1" s="7"/>
      <c r="VUA1" s="7"/>
      <c r="VUB1" s="7"/>
      <c r="VUC1" s="7"/>
      <c r="VUD1" s="7"/>
      <c r="VUE1" s="7"/>
      <c r="VUF1" s="7"/>
      <c r="VUG1" s="7"/>
      <c r="VUH1" s="7"/>
      <c r="VUI1" s="7"/>
      <c r="VUJ1" s="7"/>
      <c r="VUK1" s="7"/>
      <c r="VUL1" s="7"/>
      <c r="VUM1" s="7"/>
      <c r="VUN1" s="7"/>
      <c r="VUO1" s="7"/>
      <c r="VUP1" s="7"/>
      <c r="VUQ1" s="7"/>
      <c r="VUR1" s="7"/>
      <c r="VUS1" s="7"/>
      <c r="VUT1" s="7"/>
      <c r="VUU1" s="7"/>
      <c r="VUV1" s="7"/>
      <c r="VUW1" s="7"/>
      <c r="VUX1" s="7"/>
      <c r="VUY1" s="7"/>
      <c r="VUZ1" s="7"/>
      <c r="VVA1" s="7"/>
      <c r="VVB1" s="7"/>
      <c r="VVC1" s="7"/>
      <c r="VVD1" s="7"/>
      <c r="VVE1" s="7"/>
      <c r="VVF1" s="7"/>
      <c r="VVG1" s="7"/>
      <c r="VVH1" s="7"/>
      <c r="VVI1" s="7"/>
      <c r="VVJ1" s="7"/>
      <c r="VVK1" s="7"/>
      <c r="VVL1" s="7"/>
      <c r="VVM1" s="7"/>
      <c r="VVN1" s="7"/>
      <c r="VVO1" s="7"/>
      <c r="VVP1" s="7"/>
      <c r="VVQ1" s="7"/>
      <c r="VVR1" s="7"/>
      <c r="VVS1" s="7"/>
      <c r="VVT1" s="7"/>
      <c r="VVU1" s="7"/>
      <c r="VVV1" s="7"/>
      <c r="VVW1" s="7"/>
      <c r="VVX1" s="7"/>
      <c r="VVY1" s="7"/>
      <c r="VVZ1" s="7"/>
      <c r="VWA1" s="7"/>
      <c r="VWB1" s="7"/>
      <c r="VWC1" s="7"/>
      <c r="VWD1" s="7"/>
      <c r="VWE1" s="7"/>
      <c r="VWF1" s="7"/>
      <c r="VWG1" s="7"/>
      <c r="VWH1" s="7"/>
      <c r="VWI1" s="7"/>
      <c r="VWJ1" s="7"/>
      <c r="VWK1" s="7"/>
      <c r="VWL1" s="7"/>
      <c r="VWM1" s="7"/>
      <c r="VWN1" s="7"/>
      <c r="VWO1" s="7"/>
      <c r="VWP1" s="7"/>
      <c r="VWQ1" s="7"/>
      <c r="VWR1" s="7"/>
      <c r="VWS1" s="7"/>
      <c r="VWT1" s="7"/>
      <c r="VWU1" s="7"/>
      <c r="VWV1" s="7"/>
      <c r="VWW1" s="7"/>
      <c r="VWX1" s="7"/>
      <c r="VWY1" s="7"/>
      <c r="VWZ1" s="7"/>
      <c r="VXA1" s="7"/>
      <c r="VXB1" s="7"/>
      <c r="VXC1" s="7"/>
      <c r="VXD1" s="7"/>
      <c r="VXE1" s="7"/>
      <c r="VXF1" s="7"/>
      <c r="VXG1" s="7"/>
      <c r="VXH1" s="7"/>
      <c r="VXI1" s="7"/>
      <c r="VXJ1" s="7"/>
      <c r="VXK1" s="7"/>
      <c r="VXL1" s="7"/>
      <c r="VXM1" s="7"/>
      <c r="VXN1" s="7"/>
      <c r="VXO1" s="7"/>
      <c r="VXP1" s="7"/>
      <c r="VXQ1" s="7"/>
      <c r="VXR1" s="7"/>
      <c r="VXS1" s="7"/>
      <c r="VXT1" s="7"/>
      <c r="VXU1" s="7"/>
      <c r="VXV1" s="7"/>
      <c r="VXW1" s="7"/>
      <c r="VXX1" s="7"/>
      <c r="VXY1" s="7"/>
      <c r="VXZ1" s="7"/>
      <c r="VYA1" s="7"/>
      <c r="VYB1" s="7"/>
      <c r="VYC1" s="7"/>
      <c r="VYD1" s="7"/>
      <c r="VYE1" s="7"/>
      <c r="VYF1" s="7"/>
      <c r="VYG1" s="7"/>
      <c r="VYH1" s="7"/>
      <c r="VYI1" s="7"/>
      <c r="VYJ1" s="7"/>
      <c r="VYK1" s="7"/>
      <c r="VYL1" s="7"/>
      <c r="VYM1" s="7"/>
      <c r="VYN1" s="7"/>
      <c r="VYO1" s="7"/>
      <c r="VYP1" s="7"/>
      <c r="VYQ1" s="7"/>
      <c r="VYR1" s="7"/>
      <c r="VYS1" s="7"/>
      <c r="VYT1" s="7"/>
      <c r="VYU1" s="7"/>
      <c r="VYV1" s="7"/>
      <c r="VYW1" s="7"/>
      <c r="VYX1" s="7"/>
      <c r="VYY1" s="7"/>
      <c r="VYZ1" s="7"/>
      <c r="VZA1" s="7"/>
      <c r="VZB1" s="7"/>
      <c r="VZC1" s="7"/>
      <c r="VZD1" s="7"/>
      <c r="VZE1" s="7"/>
      <c r="VZF1" s="7"/>
      <c r="VZG1" s="7"/>
      <c r="VZH1" s="7"/>
      <c r="VZI1" s="7"/>
      <c r="VZJ1" s="7"/>
      <c r="VZK1" s="7"/>
      <c r="VZL1" s="7"/>
      <c r="VZM1" s="7"/>
      <c r="VZN1" s="7"/>
      <c r="VZO1" s="7"/>
      <c r="VZP1" s="7"/>
      <c r="VZQ1" s="7"/>
      <c r="VZR1" s="7"/>
      <c r="VZS1" s="7"/>
      <c r="VZT1" s="7"/>
      <c r="VZU1" s="7"/>
      <c r="VZV1" s="7"/>
      <c r="VZW1" s="7"/>
      <c r="VZX1" s="7"/>
      <c r="VZY1" s="7"/>
      <c r="VZZ1" s="7"/>
      <c r="WAA1" s="7"/>
      <c r="WAB1" s="7"/>
      <c r="WAC1" s="7"/>
      <c r="WAD1" s="7"/>
      <c r="WAE1" s="7"/>
      <c r="WAF1" s="7"/>
      <c r="WAG1" s="7"/>
      <c r="WAH1" s="7"/>
      <c r="WAI1" s="7"/>
      <c r="WAJ1" s="7"/>
      <c r="WAK1" s="7"/>
      <c r="WAL1" s="7"/>
      <c r="WAM1" s="7"/>
      <c r="WAN1" s="7"/>
      <c r="WAO1" s="7"/>
      <c r="WAP1" s="7"/>
      <c r="WAQ1" s="7"/>
      <c r="WAR1" s="7"/>
      <c r="WAS1" s="7"/>
      <c r="WAT1" s="7"/>
      <c r="WAU1" s="7"/>
      <c r="WAV1" s="7"/>
      <c r="WAW1" s="7"/>
      <c r="WAX1" s="7"/>
      <c r="WAY1" s="7"/>
      <c r="WAZ1" s="7"/>
      <c r="WBA1" s="7"/>
      <c r="WBB1" s="7"/>
      <c r="WBC1" s="7"/>
      <c r="WBD1" s="7"/>
      <c r="WBE1" s="7"/>
      <c r="WBF1" s="7"/>
      <c r="WBG1" s="7"/>
      <c r="WBH1" s="7"/>
      <c r="WBI1" s="7"/>
      <c r="WBJ1" s="7"/>
      <c r="WBK1" s="7"/>
      <c r="WBL1" s="7"/>
      <c r="WBM1" s="7"/>
      <c r="WBN1" s="7"/>
      <c r="WBO1" s="7"/>
      <c r="WBP1" s="7"/>
      <c r="WBQ1" s="7"/>
      <c r="WBR1" s="7"/>
      <c r="WBS1" s="7"/>
      <c r="WBT1" s="7"/>
      <c r="WBU1" s="7"/>
      <c r="WBV1" s="7"/>
      <c r="WBW1" s="7"/>
      <c r="WBX1" s="7"/>
      <c r="WBY1" s="7"/>
      <c r="WBZ1" s="7"/>
      <c r="WCA1" s="7"/>
      <c r="WCB1" s="7"/>
      <c r="WCC1" s="7"/>
      <c r="WCD1" s="7"/>
      <c r="WCE1" s="7"/>
      <c r="WCF1" s="7"/>
      <c r="WCG1" s="7"/>
      <c r="WCH1" s="7"/>
      <c r="WCI1" s="7"/>
      <c r="WCJ1" s="7"/>
      <c r="WCK1" s="7"/>
      <c r="WCL1" s="7"/>
      <c r="WCM1" s="7"/>
      <c r="WCN1" s="7"/>
      <c r="WCO1" s="7"/>
      <c r="WCP1" s="7"/>
      <c r="WCQ1" s="7"/>
      <c r="WCR1" s="7"/>
      <c r="WCS1" s="7"/>
      <c r="WCT1" s="7"/>
      <c r="WCU1" s="7"/>
      <c r="WCV1" s="7"/>
      <c r="WCW1" s="7"/>
      <c r="WCX1" s="7"/>
      <c r="WCY1" s="7"/>
      <c r="WCZ1" s="7"/>
      <c r="WDA1" s="7"/>
      <c r="WDB1" s="7"/>
      <c r="WDC1" s="7"/>
      <c r="WDD1" s="7"/>
      <c r="WDE1" s="7"/>
      <c r="WDF1" s="7"/>
      <c r="WDG1" s="7"/>
      <c r="WDH1" s="7"/>
      <c r="WDI1" s="7"/>
      <c r="WDJ1" s="7"/>
      <c r="WDK1" s="7"/>
      <c r="WDL1" s="7"/>
      <c r="WDM1" s="7"/>
      <c r="WDN1" s="7"/>
      <c r="WDO1" s="7"/>
      <c r="WDP1" s="7"/>
      <c r="WDQ1" s="7"/>
      <c r="WDR1" s="7"/>
      <c r="WDS1" s="7"/>
      <c r="WDT1" s="7"/>
      <c r="WDU1" s="7"/>
      <c r="WDV1" s="7"/>
      <c r="WDW1" s="7"/>
      <c r="WDX1" s="7"/>
      <c r="WDY1" s="7"/>
      <c r="WDZ1" s="7"/>
      <c r="WEA1" s="7"/>
      <c r="WEB1" s="7"/>
      <c r="WEC1" s="7"/>
      <c r="WED1" s="7"/>
      <c r="WEE1" s="7"/>
      <c r="WEF1" s="7"/>
      <c r="WEG1" s="7"/>
      <c r="WEH1" s="7"/>
      <c r="WEI1" s="7"/>
      <c r="WEJ1" s="7"/>
      <c r="WEK1" s="7"/>
      <c r="WEL1" s="7"/>
      <c r="WEM1" s="7"/>
      <c r="WEN1" s="7"/>
      <c r="WEO1" s="7"/>
      <c r="WEP1" s="7"/>
      <c r="WEQ1" s="7"/>
      <c r="WER1" s="7"/>
      <c r="WES1" s="7"/>
      <c r="WET1" s="7"/>
      <c r="WEU1" s="7"/>
      <c r="WEV1" s="7"/>
      <c r="WEW1" s="7"/>
      <c r="WEX1" s="7"/>
      <c r="WEY1" s="7"/>
      <c r="WEZ1" s="7"/>
      <c r="WFA1" s="7"/>
      <c r="WFB1" s="7"/>
      <c r="WFC1" s="7"/>
      <c r="WFD1" s="7"/>
      <c r="WFE1" s="7"/>
      <c r="WFF1" s="7"/>
      <c r="WFG1" s="7"/>
      <c r="WFH1" s="7"/>
      <c r="WFI1" s="7"/>
      <c r="WFJ1" s="7"/>
      <c r="WFK1" s="7"/>
      <c r="WFL1" s="7"/>
      <c r="WFM1" s="7"/>
      <c r="WFN1" s="7"/>
      <c r="WFO1" s="7"/>
      <c r="WFP1" s="7"/>
      <c r="WFQ1" s="7"/>
      <c r="WFR1" s="7"/>
      <c r="WFS1" s="7"/>
      <c r="WFT1" s="7"/>
      <c r="WFU1" s="7"/>
      <c r="WFV1" s="7"/>
      <c r="WFW1" s="7"/>
      <c r="WFX1" s="7"/>
      <c r="WFY1" s="7"/>
      <c r="WFZ1" s="7"/>
      <c r="WGA1" s="7"/>
      <c r="WGB1" s="7"/>
      <c r="WGC1" s="7"/>
      <c r="WGD1" s="7"/>
      <c r="WGE1" s="7"/>
      <c r="WGF1" s="7"/>
      <c r="WGG1" s="7"/>
      <c r="WGH1" s="7"/>
      <c r="WGI1" s="7"/>
      <c r="WGJ1" s="7"/>
      <c r="WGK1" s="7"/>
      <c r="WGL1" s="7"/>
      <c r="WGM1" s="7"/>
      <c r="WGN1" s="7"/>
      <c r="WGO1" s="7"/>
      <c r="WGP1" s="7"/>
      <c r="WGQ1" s="7"/>
      <c r="WGR1" s="7"/>
      <c r="WGS1" s="7"/>
      <c r="WGT1" s="7"/>
      <c r="WGU1" s="7"/>
      <c r="WGV1" s="7"/>
      <c r="WGW1" s="7"/>
      <c r="WGX1" s="7"/>
      <c r="WGY1" s="7"/>
      <c r="WGZ1" s="7"/>
      <c r="WHA1" s="7"/>
      <c r="WHB1" s="7"/>
      <c r="WHC1" s="7"/>
      <c r="WHD1" s="7"/>
      <c r="WHE1" s="7"/>
      <c r="WHF1" s="7"/>
      <c r="WHG1" s="7"/>
      <c r="WHH1" s="7"/>
      <c r="WHI1" s="7"/>
      <c r="WHJ1" s="7"/>
      <c r="WHK1" s="7"/>
      <c r="WHL1" s="7"/>
      <c r="WHM1" s="7"/>
      <c r="WHN1" s="7"/>
      <c r="WHO1" s="7"/>
      <c r="WHP1" s="7"/>
      <c r="WHQ1" s="7"/>
      <c r="WHR1" s="7"/>
      <c r="WHS1" s="7"/>
      <c r="WHT1" s="7"/>
      <c r="WHU1" s="7"/>
      <c r="WHV1" s="7"/>
      <c r="WHW1" s="7"/>
      <c r="WHX1" s="7"/>
      <c r="WHY1" s="7"/>
      <c r="WHZ1" s="7"/>
      <c r="WIA1" s="7"/>
      <c r="WIB1" s="7"/>
      <c r="WIC1" s="7"/>
      <c r="WID1" s="7"/>
      <c r="WIE1" s="7"/>
      <c r="WIF1" s="7"/>
      <c r="WIG1" s="7"/>
      <c r="WIH1" s="7"/>
      <c r="WII1" s="7"/>
      <c r="WIJ1" s="7"/>
      <c r="WIK1" s="7"/>
      <c r="WIL1" s="7"/>
      <c r="WIM1" s="7"/>
      <c r="WIN1" s="7"/>
      <c r="WIO1" s="7"/>
      <c r="WIP1" s="7"/>
      <c r="WIQ1" s="7"/>
      <c r="WIR1" s="7"/>
      <c r="WIS1" s="7"/>
      <c r="WIT1" s="7"/>
      <c r="WIU1" s="7"/>
      <c r="WIV1" s="7"/>
      <c r="WIW1" s="7"/>
      <c r="WIX1" s="7"/>
      <c r="WIY1" s="7"/>
      <c r="WIZ1" s="7"/>
      <c r="WJA1" s="7"/>
      <c r="WJB1" s="7"/>
      <c r="WJC1" s="7"/>
      <c r="WJD1" s="7"/>
      <c r="WJE1" s="7"/>
      <c r="WJF1" s="7"/>
      <c r="WJG1" s="7"/>
      <c r="WJH1" s="7"/>
      <c r="WJI1" s="7"/>
      <c r="WJJ1" s="7"/>
      <c r="WJK1" s="7"/>
      <c r="WJL1" s="7"/>
      <c r="WJM1" s="7"/>
      <c r="WJN1" s="7"/>
      <c r="WJO1" s="7"/>
      <c r="WJP1" s="7"/>
      <c r="WJQ1" s="7"/>
      <c r="WJR1" s="7"/>
      <c r="WJS1" s="7"/>
      <c r="WJT1" s="7"/>
      <c r="WJU1" s="7"/>
      <c r="WJV1" s="7"/>
      <c r="WJW1" s="7"/>
      <c r="WJX1" s="7"/>
      <c r="WJY1" s="7"/>
      <c r="WJZ1" s="7"/>
      <c r="WKA1" s="7"/>
      <c r="WKB1" s="7"/>
      <c r="WKC1" s="7"/>
      <c r="WKD1" s="7"/>
      <c r="WKE1" s="7"/>
      <c r="WKF1" s="7"/>
      <c r="WKG1" s="7"/>
      <c r="WKH1" s="7"/>
      <c r="WKI1" s="7"/>
      <c r="WKJ1" s="7"/>
      <c r="WKK1" s="7"/>
      <c r="WKL1" s="7"/>
      <c r="WKM1" s="7"/>
      <c r="WKN1" s="7"/>
      <c r="WKO1" s="7"/>
      <c r="WKP1" s="7"/>
      <c r="WKQ1" s="7"/>
      <c r="WKR1" s="7"/>
      <c r="WKS1" s="7"/>
      <c r="WKT1" s="7"/>
      <c r="WKU1" s="7"/>
      <c r="WKV1" s="7"/>
      <c r="WKW1" s="7"/>
      <c r="WKX1" s="7"/>
      <c r="WKY1" s="7"/>
      <c r="WKZ1" s="7"/>
      <c r="WLA1" s="7"/>
      <c r="WLB1" s="7"/>
      <c r="WLC1" s="7"/>
      <c r="WLD1" s="7"/>
      <c r="WLE1" s="7"/>
      <c r="WLF1" s="7"/>
      <c r="WLG1" s="7"/>
      <c r="WLH1" s="7"/>
      <c r="WLI1" s="7"/>
      <c r="WLJ1" s="7"/>
      <c r="WLK1" s="7"/>
      <c r="WLL1" s="7"/>
      <c r="WLM1" s="7"/>
      <c r="WLN1" s="7"/>
      <c r="WLO1" s="7"/>
      <c r="WLP1" s="7"/>
      <c r="WLQ1" s="7"/>
      <c r="WLR1" s="7"/>
      <c r="WLS1" s="7"/>
      <c r="WLT1" s="7"/>
      <c r="WLU1" s="7"/>
      <c r="WLV1" s="7"/>
      <c r="WLW1" s="7"/>
      <c r="WLX1" s="7"/>
      <c r="WLY1" s="7"/>
      <c r="WLZ1" s="7"/>
      <c r="WMA1" s="7"/>
      <c r="WMB1" s="7"/>
      <c r="WMC1" s="7"/>
      <c r="WMD1" s="7"/>
      <c r="WME1" s="7"/>
      <c r="WMF1" s="7"/>
      <c r="WMG1" s="7"/>
      <c r="WMH1" s="7"/>
      <c r="WMI1" s="7"/>
      <c r="WMJ1" s="7"/>
      <c r="WMK1" s="7"/>
      <c r="WML1" s="7"/>
      <c r="WMM1" s="7"/>
      <c r="WMN1" s="7"/>
      <c r="WMO1" s="7"/>
      <c r="WMP1" s="7"/>
      <c r="WMQ1" s="7"/>
      <c r="WMR1" s="7"/>
      <c r="WMS1" s="7"/>
      <c r="WMT1" s="7"/>
      <c r="WMU1" s="7"/>
      <c r="WMV1" s="7"/>
      <c r="WMW1" s="7"/>
      <c r="WMX1" s="7"/>
      <c r="WMY1" s="7"/>
      <c r="WMZ1" s="7"/>
      <c r="WNA1" s="7"/>
      <c r="WNB1" s="7"/>
      <c r="WNC1" s="7"/>
      <c r="WND1" s="7"/>
      <c r="WNE1" s="7"/>
      <c r="WNF1" s="7"/>
      <c r="WNG1" s="7"/>
      <c r="WNH1" s="7"/>
      <c r="WNI1" s="7"/>
      <c r="WNJ1" s="7"/>
      <c r="WNK1" s="7"/>
      <c r="WNL1" s="7"/>
      <c r="WNM1" s="7"/>
      <c r="WNN1" s="7"/>
      <c r="WNO1" s="7"/>
      <c r="WNP1" s="7"/>
      <c r="WNQ1" s="7"/>
      <c r="WNR1" s="7"/>
      <c r="WNS1" s="7"/>
      <c r="WNT1" s="7"/>
      <c r="WNU1" s="7"/>
      <c r="WNV1" s="7"/>
      <c r="WNW1" s="7"/>
      <c r="WNX1" s="7"/>
      <c r="WNY1" s="7"/>
      <c r="WNZ1" s="7"/>
      <c r="WOA1" s="7"/>
      <c r="WOB1" s="7"/>
      <c r="WOC1" s="7"/>
      <c r="WOD1" s="7"/>
      <c r="WOE1" s="7"/>
      <c r="WOF1" s="7"/>
      <c r="WOG1" s="7"/>
      <c r="WOH1" s="7"/>
      <c r="WOI1" s="7"/>
      <c r="WOJ1" s="7"/>
      <c r="WOK1" s="7"/>
      <c r="WOL1" s="7"/>
      <c r="WOM1" s="7"/>
      <c r="WON1" s="7"/>
      <c r="WOO1" s="7"/>
      <c r="WOP1" s="7"/>
      <c r="WOQ1" s="7"/>
      <c r="WOR1" s="7"/>
      <c r="WOS1" s="7"/>
      <c r="WOT1" s="7"/>
      <c r="WOU1" s="7"/>
      <c r="WOV1" s="7"/>
      <c r="WOW1" s="7"/>
      <c r="WOX1" s="7"/>
      <c r="WOY1" s="7"/>
      <c r="WOZ1" s="7"/>
      <c r="WPA1" s="7"/>
      <c r="WPB1" s="7"/>
      <c r="WPC1" s="7"/>
      <c r="WPD1" s="7"/>
      <c r="WPE1" s="7"/>
      <c r="WPF1" s="7"/>
      <c r="WPG1" s="7"/>
      <c r="WPH1" s="7"/>
      <c r="WPI1" s="7"/>
      <c r="WPJ1" s="7"/>
      <c r="WPK1" s="7"/>
      <c r="WPL1" s="7"/>
      <c r="WPM1" s="7"/>
      <c r="WPN1" s="7"/>
      <c r="WPO1" s="7"/>
      <c r="WPP1" s="7"/>
      <c r="WPQ1" s="7"/>
      <c r="WPR1" s="7"/>
      <c r="WPS1" s="7"/>
      <c r="WPT1" s="7"/>
      <c r="WPU1" s="7"/>
      <c r="WPV1" s="7"/>
      <c r="WPW1" s="7"/>
      <c r="WPX1" s="7"/>
      <c r="WPY1" s="7"/>
      <c r="WPZ1" s="7"/>
      <c r="WQA1" s="7"/>
      <c r="WQB1" s="7"/>
      <c r="WQC1" s="7"/>
      <c r="WQD1" s="7"/>
      <c r="WQE1" s="7"/>
      <c r="WQF1" s="7"/>
      <c r="WQG1" s="7"/>
      <c r="WQH1" s="7"/>
      <c r="WQI1" s="7"/>
      <c r="WQJ1" s="7"/>
      <c r="WQK1" s="7"/>
      <c r="WQL1" s="7"/>
      <c r="WQM1" s="7"/>
      <c r="WQN1" s="7"/>
      <c r="WQO1" s="7"/>
      <c r="WQP1" s="7"/>
      <c r="WQQ1" s="7"/>
      <c r="WQR1" s="7"/>
      <c r="WQS1" s="7"/>
      <c r="WQT1" s="7"/>
      <c r="WQU1" s="7"/>
      <c r="WQV1" s="7"/>
      <c r="WQW1" s="7"/>
      <c r="WQX1" s="7"/>
      <c r="WQY1" s="7"/>
      <c r="WQZ1" s="7"/>
      <c r="WRA1" s="7"/>
      <c r="WRB1" s="7"/>
      <c r="WRC1" s="7"/>
      <c r="WRD1" s="7"/>
      <c r="WRE1" s="7"/>
      <c r="WRF1" s="7"/>
      <c r="WRG1" s="7"/>
      <c r="WRH1" s="7"/>
      <c r="WRI1" s="7"/>
      <c r="WRJ1" s="7"/>
      <c r="WRK1" s="7"/>
      <c r="WRL1" s="7"/>
      <c r="WRM1" s="7"/>
      <c r="WRN1" s="7"/>
      <c r="WRO1" s="7"/>
      <c r="WRP1" s="7"/>
      <c r="WRQ1" s="7"/>
      <c r="WRR1" s="7"/>
      <c r="WRS1" s="7"/>
      <c r="WRT1" s="7"/>
      <c r="WRU1" s="7"/>
      <c r="WRV1" s="7"/>
      <c r="WRW1" s="7"/>
      <c r="WRX1" s="7"/>
      <c r="WRY1" s="7"/>
      <c r="WRZ1" s="7"/>
      <c r="WSA1" s="7"/>
      <c r="WSB1" s="7"/>
      <c r="WSC1" s="7"/>
      <c r="WSD1" s="7"/>
      <c r="WSE1" s="7"/>
      <c r="WSF1" s="7"/>
      <c r="WSG1" s="7"/>
      <c r="WSH1" s="7"/>
      <c r="WSI1" s="7"/>
      <c r="WSJ1" s="7"/>
      <c r="WSK1" s="7"/>
      <c r="WSL1" s="7"/>
      <c r="WSM1" s="7"/>
      <c r="WSN1" s="7"/>
      <c r="WSO1" s="7"/>
      <c r="WSP1" s="7"/>
      <c r="WSQ1" s="7"/>
      <c r="WSR1" s="7"/>
      <c r="WSS1" s="7"/>
      <c r="WST1" s="7"/>
      <c r="WSU1" s="7"/>
      <c r="WSV1" s="7"/>
      <c r="WSW1" s="7"/>
      <c r="WSX1" s="7"/>
      <c r="WSY1" s="7"/>
      <c r="WSZ1" s="7"/>
      <c r="WTA1" s="7"/>
      <c r="WTB1" s="7"/>
      <c r="WTC1" s="7"/>
      <c r="WTD1" s="7"/>
      <c r="WTE1" s="7"/>
      <c r="WTF1" s="7"/>
      <c r="WTG1" s="7"/>
      <c r="WTH1" s="7"/>
      <c r="WTI1" s="7"/>
      <c r="WTJ1" s="7"/>
      <c r="WTK1" s="7"/>
      <c r="WTL1" s="7"/>
      <c r="WTM1" s="7"/>
      <c r="WTN1" s="7"/>
      <c r="WTO1" s="7"/>
      <c r="WTP1" s="7"/>
      <c r="WTQ1" s="7"/>
      <c r="WTR1" s="7"/>
      <c r="WTS1" s="7"/>
      <c r="WTT1" s="7"/>
      <c r="WTU1" s="7"/>
      <c r="WTV1" s="7"/>
      <c r="WTW1" s="7"/>
      <c r="WTX1" s="7"/>
      <c r="WTY1" s="7"/>
      <c r="WTZ1" s="7"/>
      <c r="WUA1" s="7"/>
      <c r="WUB1" s="7"/>
      <c r="WUC1" s="7"/>
      <c r="WUD1" s="7"/>
      <c r="WUE1" s="7"/>
      <c r="WUF1" s="7"/>
      <c r="WUG1" s="7"/>
      <c r="WUH1" s="7"/>
      <c r="WUI1" s="7"/>
      <c r="WUJ1" s="7"/>
      <c r="WUK1" s="7"/>
      <c r="WUL1" s="7"/>
      <c r="WUM1" s="7"/>
      <c r="WUN1" s="7"/>
      <c r="WUO1" s="7"/>
      <c r="WUP1" s="7"/>
      <c r="WUQ1" s="7"/>
      <c r="WUR1" s="7"/>
      <c r="WUS1" s="7"/>
      <c r="WUT1" s="7"/>
      <c r="WUU1" s="7"/>
      <c r="WUV1" s="7"/>
      <c r="WUW1" s="7"/>
      <c r="WUX1" s="7"/>
      <c r="WUY1" s="7"/>
      <c r="WUZ1" s="7"/>
      <c r="WVA1" s="7"/>
      <c r="WVB1" s="7"/>
      <c r="WVC1" s="7"/>
      <c r="WVD1" s="7"/>
      <c r="WVE1" s="7"/>
      <c r="WVF1" s="7"/>
      <c r="WVG1" s="7"/>
      <c r="WVH1" s="7"/>
      <c r="WVI1" s="7"/>
      <c r="WVJ1" s="7"/>
      <c r="WVK1" s="7"/>
      <c r="WVL1" s="7"/>
      <c r="WVM1" s="7"/>
      <c r="WVN1" s="7"/>
      <c r="WVO1" s="7"/>
      <c r="WVP1" s="7"/>
      <c r="WVQ1" s="7"/>
      <c r="WVR1" s="7"/>
      <c r="WVS1" s="7"/>
      <c r="WVT1" s="7"/>
      <c r="WVU1" s="7"/>
      <c r="WVV1" s="7"/>
      <c r="WVW1" s="7"/>
      <c r="WVX1" s="7"/>
      <c r="WVY1" s="7"/>
      <c r="WVZ1" s="7"/>
      <c r="WWA1" s="7"/>
      <c r="WWB1" s="7"/>
      <c r="WWC1" s="7"/>
      <c r="WWD1" s="7"/>
      <c r="WWE1" s="7"/>
      <c r="WWF1" s="7"/>
      <c r="WWG1" s="7"/>
      <c r="WWH1" s="7"/>
      <c r="WWI1" s="7"/>
      <c r="WWJ1" s="7"/>
      <c r="WWK1" s="7"/>
      <c r="WWL1" s="7"/>
      <c r="WWM1" s="7"/>
      <c r="WWN1" s="7"/>
      <c r="WWO1" s="7"/>
      <c r="WWP1" s="7"/>
      <c r="WWQ1" s="7"/>
      <c r="WWR1" s="7"/>
      <c r="WWS1" s="7"/>
      <c r="WWT1" s="7"/>
      <c r="WWU1" s="7"/>
      <c r="WWV1" s="7"/>
      <c r="WWW1" s="7"/>
      <c r="WWX1" s="7"/>
      <c r="WWY1" s="7"/>
      <c r="WWZ1" s="7"/>
      <c r="WXA1" s="7"/>
      <c r="WXB1" s="7"/>
      <c r="WXC1" s="7"/>
      <c r="WXD1" s="7"/>
      <c r="WXE1" s="7"/>
      <c r="WXF1" s="7"/>
      <c r="WXG1" s="7"/>
      <c r="WXH1" s="7"/>
      <c r="WXI1" s="7"/>
      <c r="WXJ1" s="7"/>
      <c r="WXK1" s="7"/>
      <c r="WXL1" s="7"/>
      <c r="WXM1" s="7"/>
      <c r="WXN1" s="7"/>
      <c r="WXO1" s="7"/>
      <c r="WXP1" s="7"/>
      <c r="WXQ1" s="7"/>
      <c r="WXR1" s="7"/>
      <c r="WXS1" s="7"/>
      <c r="WXT1" s="7"/>
      <c r="WXU1" s="7"/>
      <c r="WXV1" s="7"/>
      <c r="WXW1" s="7"/>
      <c r="WXX1" s="7"/>
      <c r="WXY1" s="7"/>
      <c r="WXZ1" s="7"/>
      <c r="WYA1" s="7"/>
      <c r="WYB1" s="7"/>
      <c r="WYC1" s="7"/>
      <c r="WYD1" s="7"/>
      <c r="WYE1" s="7"/>
      <c r="WYF1" s="7"/>
      <c r="WYG1" s="7"/>
      <c r="WYH1" s="7"/>
      <c r="WYI1" s="7"/>
      <c r="WYJ1" s="7"/>
      <c r="WYK1" s="7"/>
      <c r="WYL1" s="7"/>
      <c r="WYM1" s="7"/>
      <c r="WYN1" s="7"/>
      <c r="WYO1" s="7"/>
      <c r="WYP1" s="7"/>
      <c r="WYQ1" s="7"/>
      <c r="WYR1" s="7"/>
      <c r="WYS1" s="7"/>
      <c r="WYT1" s="7"/>
      <c r="WYU1" s="7"/>
      <c r="WYV1" s="7"/>
      <c r="WYW1" s="7"/>
      <c r="WYX1" s="7"/>
      <c r="WYY1" s="7"/>
      <c r="WYZ1" s="7"/>
      <c r="WZA1" s="7"/>
      <c r="WZB1" s="7"/>
      <c r="WZC1" s="7"/>
      <c r="WZD1" s="7"/>
      <c r="WZE1" s="7"/>
      <c r="WZF1" s="7"/>
      <c r="WZG1" s="7"/>
      <c r="WZH1" s="7"/>
      <c r="WZI1" s="7"/>
      <c r="WZJ1" s="7"/>
      <c r="WZK1" s="7"/>
      <c r="WZL1" s="7"/>
      <c r="WZM1" s="7"/>
      <c r="WZN1" s="7"/>
      <c r="WZO1" s="7"/>
      <c r="WZP1" s="7"/>
      <c r="WZQ1" s="7"/>
      <c r="WZR1" s="7"/>
      <c r="WZS1" s="7"/>
      <c r="WZT1" s="7"/>
      <c r="WZU1" s="7"/>
      <c r="WZV1" s="7"/>
      <c r="WZW1" s="7"/>
      <c r="WZX1" s="7"/>
      <c r="WZY1" s="7"/>
      <c r="WZZ1" s="7"/>
      <c r="XAA1" s="7"/>
      <c r="XAB1" s="7"/>
      <c r="XAC1" s="7"/>
      <c r="XAD1" s="7"/>
      <c r="XAE1" s="7"/>
      <c r="XAF1" s="7"/>
      <c r="XAG1" s="7"/>
      <c r="XAH1" s="7"/>
      <c r="XAI1" s="7"/>
      <c r="XAJ1" s="7"/>
      <c r="XAK1" s="7"/>
      <c r="XAL1" s="7"/>
      <c r="XAM1" s="7"/>
      <c r="XAN1" s="7"/>
      <c r="XAO1" s="7"/>
      <c r="XAP1" s="7"/>
      <c r="XAQ1" s="7"/>
      <c r="XAR1" s="7"/>
      <c r="XAS1" s="7"/>
      <c r="XAT1" s="7"/>
      <c r="XAU1" s="7"/>
      <c r="XAV1" s="7"/>
      <c r="XAW1" s="7"/>
      <c r="XAX1" s="7"/>
      <c r="XAY1" s="7"/>
      <c r="XAZ1" s="7"/>
      <c r="XBA1" s="7"/>
      <c r="XBB1" s="7"/>
      <c r="XBC1" s="7"/>
      <c r="XBD1" s="7"/>
      <c r="XBE1" s="7"/>
      <c r="XBF1" s="7"/>
      <c r="XBG1" s="7"/>
      <c r="XBH1" s="7"/>
      <c r="XBI1" s="7"/>
      <c r="XBJ1" s="7"/>
      <c r="XBK1" s="7"/>
      <c r="XBL1" s="7"/>
      <c r="XBM1" s="7"/>
      <c r="XBN1" s="7"/>
      <c r="XBO1" s="7"/>
      <c r="XBP1" s="7"/>
      <c r="XBQ1" s="7"/>
      <c r="XBR1" s="7"/>
      <c r="XBS1" s="7"/>
      <c r="XBT1" s="7"/>
      <c r="XBU1" s="7"/>
      <c r="XBV1" s="7"/>
      <c r="XBW1" s="7"/>
      <c r="XBX1" s="7"/>
      <c r="XBY1" s="7"/>
      <c r="XBZ1" s="7"/>
      <c r="XCA1" s="7"/>
      <c r="XCB1" s="7"/>
      <c r="XCC1" s="7"/>
      <c r="XCD1" s="7"/>
      <c r="XCE1" s="7"/>
      <c r="XCF1" s="7"/>
      <c r="XCG1" s="7"/>
      <c r="XCH1" s="7"/>
      <c r="XCI1" s="7"/>
      <c r="XCJ1" s="7"/>
      <c r="XCK1" s="7"/>
      <c r="XCL1" s="7"/>
      <c r="XCM1" s="7"/>
      <c r="XCN1" s="7"/>
      <c r="XCO1" s="7"/>
      <c r="XCP1" s="7"/>
      <c r="XCQ1" s="7"/>
      <c r="XCR1" s="7"/>
      <c r="XCS1" s="7"/>
      <c r="XCT1" s="7"/>
      <c r="XCU1" s="7"/>
      <c r="XCV1" s="7"/>
      <c r="XCW1" s="7"/>
      <c r="XCX1" s="7"/>
      <c r="XCY1" s="7"/>
      <c r="XCZ1" s="7"/>
      <c r="XDA1" s="7"/>
      <c r="XDB1" s="7"/>
      <c r="XDC1" s="7"/>
      <c r="XDD1" s="7"/>
      <c r="XDE1" s="7"/>
      <c r="XDF1" s="7"/>
      <c r="XDG1" s="7"/>
      <c r="XDH1" s="7"/>
      <c r="XDI1" s="7"/>
      <c r="XDJ1" s="7"/>
      <c r="XDK1" s="7"/>
      <c r="XDL1" s="7"/>
      <c r="XDM1" s="7"/>
      <c r="XDN1" s="7"/>
      <c r="XDO1" s="7"/>
      <c r="XDP1" s="7"/>
      <c r="XDQ1" s="7"/>
      <c r="XDR1" s="7"/>
      <c r="XDS1" s="7"/>
      <c r="XDT1" s="7"/>
      <c r="XDU1" s="7"/>
      <c r="XDV1" s="7"/>
      <c r="XDW1" s="7"/>
      <c r="XDX1" s="7"/>
      <c r="XDY1" s="7"/>
      <c r="XDZ1" s="7"/>
      <c r="XEA1" s="7"/>
      <c r="XEB1" s="7"/>
      <c r="XEC1" s="7"/>
      <c r="XED1" s="7"/>
      <c r="XEE1" s="7"/>
      <c r="XEF1" s="7"/>
      <c r="XEG1" s="7"/>
      <c r="XEH1" s="7"/>
      <c r="XEI1" s="7"/>
      <c r="XEJ1" s="7"/>
      <c r="XEK1" s="7"/>
      <c r="XEL1" s="7"/>
      <c r="XEM1" s="7"/>
      <c r="XEN1" s="7"/>
      <c r="XEO1" s="7"/>
      <c r="XEP1" s="7"/>
      <c r="XEQ1" s="7"/>
      <c r="XER1" s="7"/>
      <c r="XES1" s="7"/>
      <c r="XET1" s="7"/>
      <c r="XEU1" s="7"/>
      <c r="XEV1" s="7"/>
      <c r="XEW1" s="7"/>
      <c r="XEX1" s="7"/>
      <c r="XEY1" s="7"/>
      <c r="XEZ1" s="7"/>
      <c r="XFA1" s="7"/>
      <c r="XFB1" s="7"/>
      <c r="XFC1" s="7"/>
      <c r="XFD1" s="8"/>
    </row>
    <row r="2" spans="1:16384" s="3" customFormat="1" x14ac:dyDescent="0.25">
      <c r="A2" s="3" t="s">
        <v>9</v>
      </c>
      <c r="B2" s="3" t="s">
        <v>10</v>
      </c>
      <c r="C2" s="3" t="s">
        <v>11</v>
      </c>
      <c r="D2" s="5">
        <v>45662</v>
      </c>
      <c r="E2" s="4">
        <v>0.84142128472222222</v>
      </c>
      <c r="F2" s="4">
        <v>8.3392361111111113E-4</v>
      </c>
      <c r="G2" s="3" t="s">
        <v>1210</v>
      </c>
      <c r="H2" s="3" t="s">
        <v>1211</v>
      </c>
      <c r="I2" s="3" t="s">
        <v>1212</v>
      </c>
    </row>
    <row r="3" spans="1:16384" s="3" customFormat="1" x14ac:dyDescent="0.25">
      <c r="A3" s="3" t="s">
        <v>9</v>
      </c>
      <c r="B3" s="3" t="s">
        <v>10</v>
      </c>
      <c r="C3" s="3" t="s">
        <v>11</v>
      </c>
      <c r="D3" s="5">
        <v>45662</v>
      </c>
      <c r="E3" s="4">
        <v>0.8405873611111111</v>
      </c>
      <c r="F3" s="4">
        <v>1.7341296296296296E-2</v>
      </c>
      <c r="G3" s="3" t="s">
        <v>1210</v>
      </c>
      <c r="H3" s="3" t="s">
        <v>1211</v>
      </c>
      <c r="I3" s="3" t="s">
        <v>1212</v>
      </c>
    </row>
    <row r="4" spans="1:16384" s="3" customFormat="1" x14ac:dyDescent="0.25">
      <c r="A4" s="3" t="s">
        <v>9</v>
      </c>
      <c r="B4" s="3" t="s">
        <v>10</v>
      </c>
      <c r="C4" s="3" t="s">
        <v>11</v>
      </c>
      <c r="D4" s="5">
        <v>45662</v>
      </c>
      <c r="E4" s="4">
        <v>0.8232460763888888</v>
      </c>
      <c r="F4" s="4">
        <v>6.588194444444444E-4</v>
      </c>
      <c r="G4" s="3" t="s">
        <v>1213</v>
      </c>
      <c r="H4" s="3" t="s">
        <v>1214</v>
      </c>
      <c r="I4" s="3" t="s">
        <v>1215</v>
      </c>
    </row>
    <row r="5" spans="1:16384" s="3" customFormat="1" x14ac:dyDescent="0.25">
      <c r="A5" s="3" t="s">
        <v>9</v>
      </c>
      <c r="B5" s="3" t="s">
        <v>10</v>
      </c>
      <c r="C5" s="3" t="s">
        <v>11</v>
      </c>
      <c r="D5" s="5">
        <v>45662</v>
      </c>
      <c r="E5" s="4">
        <v>0.82258725694444446</v>
      </c>
      <c r="F5" s="4">
        <v>3.2533842592592593E-2</v>
      </c>
      <c r="G5" s="3" t="s">
        <v>1213</v>
      </c>
      <c r="H5" s="3" t="s">
        <v>1214</v>
      </c>
      <c r="I5" s="3" t="s">
        <v>1215</v>
      </c>
    </row>
    <row r="6" spans="1:16384" s="3" customFormat="1" x14ac:dyDescent="0.25">
      <c r="A6" s="3" t="s">
        <v>9</v>
      </c>
      <c r="B6" s="3" t="s">
        <v>10</v>
      </c>
      <c r="C6" s="3" t="s">
        <v>11</v>
      </c>
      <c r="D6" s="5">
        <v>45662</v>
      </c>
      <c r="E6" s="4">
        <v>0.79005341435185183</v>
      </c>
      <c r="F6" s="4">
        <v>2.1214791666666667E-2</v>
      </c>
      <c r="G6" s="3" t="s">
        <v>1213</v>
      </c>
      <c r="H6" s="3" t="s">
        <v>1214</v>
      </c>
      <c r="I6" s="3" t="s">
        <v>1215</v>
      </c>
    </row>
    <row r="7" spans="1:16384" s="3" customFormat="1" x14ac:dyDescent="0.25">
      <c r="A7" s="3" t="s">
        <v>9</v>
      </c>
      <c r="B7" s="3" t="s">
        <v>10</v>
      </c>
      <c r="C7" s="3" t="s">
        <v>11</v>
      </c>
      <c r="D7" s="5">
        <v>45662</v>
      </c>
      <c r="E7" s="4">
        <v>0.76883862268518521</v>
      </c>
      <c r="F7" s="4">
        <v>1.6500127314814813E-2</v>
      </c>
      <c r="G7" s="3" t="s">
        <v>1213</v>
      </c>
      <c r="H7" s="3" t="s">
        <v>1214</v>
      </c>
      <c r="I7" s="3" t="s">
        <v>1215</v>
      </c>
    </row>
    <row r="8" spans="1:16384" s="3" customFormat="1" x14ac:dyDescent="0.25">
      <c r="A8" s="3" t="s">
        <v>9</v>
      </c>
      <c r="B8" s="3" t="s">
        <v>10</v>
      </c>
      <c r="C8" s="3" t="s">
        <v>11</v>
      </c>
      <c r="D8" s="5">
        <v>45662</v>
      </c>
      <c r="E8" s="4">
        <v>0.75233849537037034</v>
      </c>
      <c r="F8" s="4">
        <v>5.4663090277777777E-2</v>
      </c>
      <c r="G8" s="3" t="s">
        <v>1213</v>
      </c>
      <c r="H8" s="3" t="s">
        <v>1214</v>
      </c>
      <c r="I8" s="3" t="s">
        <v>1215</v>
      </c>
    </row>
    <row r="9" spans="1:16384" s="3" customFormat="1" x14ac:dyDescent="0.25">
      <c r="A9" s="3" t="s">
        <v>9</v>
      </c>
      <c r="B9" s="3" t="s">
        <v>10</v>
      </c>
      <c r="C9" s="3" t="s">
        <v>11</v>
      </c>
      <c r="D9" s="5">
        <v>45662</v>
      </c>
      <c r="E9" s="4">
        <v>0.69767541666666666</v>
      </c>
      <c r="F9" s="4">
        <v>4.0314814814814814E-4</v>
      </c>
      <c r="G9" s="3" t="s">
        <v>1213</v>
      </c>
      <c r="H9" s="3" t="s">
        <v>1214</v>
      </c>
      <c r="I9" s="3" t="s">
        <v>1215</v>
      </c>
    </row>
    <row r="10" spans="1:16384" s="3" customFormat="1" x14ac:dyDescent="0.25">
      <c r="A10" s="3" t="s">
        <v>9</v>
      </c>
      <c r="B10" s="3" t="s">
        <v>10</v>
      </c>
      <c r="C10" s="3" t="s">
        <v>11</v>
      </c>
      <c r="D10" s="5">
        <v>45662</v>
      </c>
      <c r="E10" s="4">
        <v>0.69727226851851853</v>
      </c>
      <c r="F10" s="4">
        <v>0.26547539351851851</v>
      </c>
      <c r="G10" s="3" t="s">
        <v>1213</v>
      </c>
      <c r="H10" s="3" t="s">
        <v>1214</v>
      </c>
      <c r="I10" s="3" t="s">
        <v>1215</v>
      </c>
    </row>
    <row r="11" spans="1:16384" s="3" customFormat="1" x14ac:dyDescent="0.25">
      <c r="A11" s="3" t="s">
        <v>9</v>
      </c>
      <c r="B11" s="3" t="s">
        <v>10</v>
      </c>
      <c r="C11" s="3" t="s">
        <v>11</v>
      </c>
      <c r="D11" s="5">
        <v>45662</v>
      </c>
      <c r="E11" s="4">
        <v>0.43179687500000002</v>
      </c>
      <c r="F11" s="4">
        <v>1.0461979166666668E-2</v>
      </c>
      <c r="G11" s="3" t="s">
        <v>1213</v>
      </c>
      <c r="H11" s="3" t="s">
        <v>1214</v>
      </c>
      <c r="I11" s="3" t="s">
        <v>1215</v>
      </c>
    </row>
    <row r="12" spans="1:16384" s="3" customFormat="1" x14ac:dyDescent="0.25">
      <c r="A12" s="3" t="s">
        <v>9</v>
      </c>
      <c r="B12" s="3" t="s">
        <v>10</v>
      </c>
      <c r="C12" s="3" t="s">
        <v>11</v>
      </c>
      <c r="D12" s="5">
        <v>45662</v>
      </c>
      <c r="E12" s="4">
        <v>0.42133489583333333</v>
      </c>
      <c r="F12" s="4">
        <v>0</v>
      </c>
      <c r="G12" s="3" t="s">
        <v>1213</v>
      </c>
      <c r="H12" s="3" t="s">
        <v>1214</v>
      </c>
      <c r="I12" s="3" t="s">
        <v>1215</v>
      </c>
    </row>
    <row r="13" spans="1:16384" s="3" customFormat="1" x14ac:dyDescent="0.25">
      <c r="A13" s="3" t="s">
        <v>9</v>
      </c>
      <c r="B13" s="3" t="s">
        <v>12</v>
      </c>
      <c r="C13" s="3" t="s">
        <v>13</v>
      </c>
      <c r="D13" s="5">
        <v>45662</v>
      </c>
      <c r="E13" s="4">
        <v>0.821741574074074</v>
      </c>
      <c r="F13" s="4">
        <v>1.9951851851851849E-3</v>
      </c>
      <c r="G13" s="3" t="s">
        <v>1216</v>
      </c>
      <c r="H13" s="3" t="s">
        <v>1217</v>
      </c>
      <c r="I13" s="3" t="s">
        <v>1218</v>
      </c>
    </row>
    <row r="14" spans="1:16384" s="3" customFormat="1" x14ac:dyDescent="0.25">
      <c r="A14" s="3" t="s">
        <v>9</v>
      </c>
      <c r="B14" s="3" t="s">
        <v>12</v>
      </c>
      <c r="C14" s="3" t="s">
        <v>13</v>
      </c>
      <c r="D14" s="5">
        <v>45662</v>
      </c>
      <c r="E14" s="4">
        <v>0.81974638888888895</v>
      </c>
      <c r="F14" s="4">
        <v>0.16338861111111111</v>
      </c>
      <c r="G14" s="3" t="s">
        <v>1216</v>
      </c>
      <c r="H14" s="3" t="s">
        <v>1217</v>
      </c>
      <c r="I14" s="3" t="s">
        <v>1218</v>
      </c>
    </row>
    <row r="15" spans="1:16384" s="3" customFormat="1" x14ac:dyDescent="0.25">
      <c r="A15" s="3" t="s">
        <v>9</v>
      </c>
      <c r="B15" s="3" t="s">
        <v>12</v>
      </c>
      <c r="C15" s="3" t="s">
        <v>13</v>
      </c>
      <c r="D15" s="5">
        <v>45662</v>
      </c>
      <c r="E15" s="4">
        <v>0.65635777777777771</v>
      </c>
      <c r="F15" s="4">
        <v>1.4908564814814817E-3</v>
      </c>
      <c r="G15" s="3" t="s">
        <v>1216</v>
      </c>
      <c r="H15" s="3" t="s">
        <v>1217</v>
      </c>
      <c r="I15" s="3" t="s">
        <v>1218</v>
      </c>
    </row>
    <row r="16" spans="1:16384" s="3" customFormat="1" x14ac:dyDescent="0.25">
      <c r="A16" s="3" t="s">
        <v>9</v>
      </c>
      <c r="B16" s="3" t="s">
        <v>12</v>
      </c>
      <c r="C16" s="3" t="s">
        <v>13</v>
      </c>
      <c r="D16" s="5">
        <v>45662</v>
      </c>
      <c r="E16" s="4">
        <v>0.65486692129629631</v>
      </c>
      <c r="F16" s="4">
        <v>0</v>
      </c>
      <c r="G16" s="3" t="s">
        <v>1216</v>
      </c>
      <c r="H16" s="3" t="s">
        <v>1217</v>
      </c>
      <c r="I16" s="3" t="s">
        <v>1218</v>
      </c>
    </row>
    <row r="17" spans="1:9" s="3" customFormat="1" x14ac:dyDescent="0.25">
      <c r="A17" s="3" t="s">
        <v>9</v>
      </c>
      <c r="B17" s="3" t="s">
        <v>14</v>
      </c>
      <c r="C17" s="3" t="s">
        <v>15</v>
      </c>
      <c r="D17" s="5">
        <v>45662</v>
      </c>
      <c r="E17" s="4">
        <v>0.81316309027777789</v>
      </c>
      <c r="F17" s="4">
        <v>0.36076849537037042</v>
      </c>
      <c r="G17" s="3" t="s">
        <v>1219</v>
      </c>
      <c r="H17" s="3" t="s">
        <v>1220</v>
      </c>
      <c r="I17" s="3" t="s">
        <v>1221</v>
      </c>
    </row>
    <row r="18" spans="1:9" s="3" customFormat="1" x14ac:dyDescent="0.25">
      <c r="A18" s="3" t="s">
        <v>9</v>
      </c>
      <c r="B18" s="3" t="s">
        <v>14</v>
      </c>
      <c r="C18" s="3" t="s">
        <v>15</v>
      </c>
      <c r="D18" s="5">
        <v>45662</v>
      </c>
      <c r="E18" s="4">
        <v>0.45239459490740735</v>
      </c>
      <c r="F18" s="4">
        <v>8.0690752314814818E-2</v>
      </c>
      <c r="G18" s="3" t="s">
        <v>1219</v>
      </c>
      <c r="H18" s="3" t="s">
        <v>1220</v>
      </c>
      <c r="I18" s="3" t="s">
        <v>1221</v>
      </c>
    </row>
    <row r="19" spans="1:9" s="3" customFormat="1" x14ac:dyDescent="0.25">
      <c r="A19" s="3" t="s">
        <v>9</v>
      </c>
      <c r="B19" s="3" t="s">
        <v>14</v>
      </c>
      <c r="C19" s="3" t="s">
        <v>15</v>
      </c>
      <c r="D19" s="5">
        <v>45662</v>
      </c>
      <c r="E19" s="4">
        <v>0.37170384259259254</v>
      </c>
      <c r="F19" s="4">
        <v>0</v>
      </c>
      <c r="G19" s="3" t="s">
        <v>1219</v>
      </c>
      <c r="H19" s="3" t="s">
        <v>1220</v>
      </c>
      <c r="I19" s="3" t="s">
        <v>1221</v>
      </c>
    </row>
    <row r="20" spans="1:9" s="3" customFormat="1" x14ac:dyDescent="0.25">
      <c r="A20" s="3" t="s">
        <v>9</v>
      </c>
      <c r="B20" s="3" t="s">
        <v>16</v>
      </c>
      <c r="C20" s="3" t="s">
        <v>17</v>
      </c>
      <c r="D20" s="5">
        <v>45662</v>
      </c>
      <c r="E20" s="4">
        <v>0.46212067129629625</v>
      </c>
      <c r="F20" s="4">
        <v>1.1831944444444444E-3</v>
      </c>
      <c r="G20" s="3" t="s">
        <v>1222</v>
      </c>
      <c r="H20" s="3" t="s">
        <v>1223</v>
      </c>
      <c r="I20" s="3" t="s">
        <v>1221</v>
      </c>
    </row>
    <row r="21" spans="1:9" s="3" customFormat="1" x14ac:dyDescent="0.25">
      <c r="A21" s="3" t="s">
        <v>9</v>
      </c>
      <c r="B21" s="3" t="s">
        <v>16</v>
      </c>
      <c r="C21" s="3" t="s">
        <v>17</v>
      </c>
      <c r="D21" s="5">
        <v>45662</v>
      </c>
      <c r="E21" s="4">
        <v>0.46093747685185188</v>
      </c>
      <c r="F21" s="4">
        <v>5.8220949074074069E-3</v>
      </c>
      <c r="G21" s="3" t="s">
        <v>1222</v>
      </c>
      <c r="H21" s="3" t="s">
        <v>1223</v>
      </c>
      <c r="I21" s="3" t="s">
        <v>1221</v>
      </c>
    </row>
    <row r="22" spans="1:9" s="3" customFormat="1" x14ac:dyDescent="0.25">
      <c r="A22" s="3" t="s">
        <v>9</v>
      </c>
      <c r="B22" s="3" t="s">
        <v>16</v>
      </c>
      <c r="C22" s="3" t="s">
        <v>17</v>
      </c>
      <c r="D22" s="5">
        <v>45662</v>
      </c>
      <c r="E22" s="4">
        <v>0.45511539351851854</v>
      </c>
      <c r="F22" s="4">
        <v>8.0572800925925933E-3</v>
      </c>
      <c r="G22" s="3" t="s">
        <v>1222</v>
      </c>
      <c r="H22" s="3" t="s">
        <v>1223</v>
      </c>
      <c r="I22" s="3" t="s">
        <v>1221</v>
      </c>
    </row>
    <row r="23" spans="1:9" s="3" customFormat="1" x14ac:dyDescent="0.25">
      <c r="A23" s="3" t="s">
        <v>9</v>
      </c>
      <c r="B23" s="3" t="s">
        <v>16</v>
      </c>
      <c r="C23" s="3" t="s">
        <v>17</v>
      </c>
      <c r="D23" s="5">
        <v>45662</v>
      </c>
      <c r="E23" s="4">
        <v>0.44705810185185185</v>
      </c>
      <c r="F23" s="4">
        <v>2.2273379629629631E-3</v>
      </c>
      <c r="G23" s="3" t="s">
        <v>1222</v>
      </c>
      <c r="H23" s="3" t="s">
        <v>1223</v>
      </c>
      <c r="I23" s="3" t="s">
        <v>1221</v>
      </c>
    </row>
    <row r="24" spans="1:9" s="3" customFormat="1" x14ac:dyDescent="0.25">
      <c r="A24" s="3" t="s">
        <v>9</v>
      </c>
      <c r="B24" s="3" t="s">
        <v>16</v>
      </c>
      <c r="C24" s="3" t="s">
        <v>17</v>
      </c>
      <c r="D24" s="5">
        <v>45662</v>
      </c>
      <c r="E24" s="4">
        <v>0.44483076388888887</v>
      </c>
      <c r="F24" s="4">
        <v>2.001608796296296E-3</v>
      </c>
      <c r="G24" s="3" t="s">
        <v>1222</v>
      </c>
      <c r="H24" s="3" t="s">
        <v>1223</v>
      </c>
      <c r="I24" s="3" t="s">
        <v>1221</v>
      </c>
    </row>
    <row r="25" spans="1:9" s="3" customFormat="1" x14ac:dyDescent="0.25">
      <c r="A25" s="3" t="s">
        <v>9</v>
      </c>
      <c r="B25" s="3" t="s">
        <v>16</v>
      </c>
      <c r="C25" s="3" t="s">
        <v>17</v>
      </c>
      <c r="D25" s="5">
        <v>45662</v>
      </c>
      <c r="E25" s="4">
        <v>0.44282915509259263</v>
      </c>
      <c r="F25" s="4">
        <v>1.1323680555555556E-2</v>
      </c>
      <c r="G25" s="3" t="s">
        <v>1222</v>
      </c>
      <c r="H25" s="3" t="s">
        <v>1223</v>
      </c>
      <c r="I25" s="3" t="s">
        <v>1221</v>
      </c>
    </row>
    <row r="26" spans="1:9" s="3" customFormat="1" x14ac:dyDescent="0.25">
      <c r="A26" s="3" t="s">
        <v>9</v>
      </c>
      <c r="B26" s="3" t="s">
        <v>16</v>
      </c>
      <c r="C26" s="3" t="s">
        <v>17</v>
      </c>
      <c r="D26" s="5">
        <v>45662</v>
      </c>
      <c r="E26" s="4">
        <v>0.43150547453703703</v>
      </c>
      <c r="F26" s="4">
        <v>9.8938310185185188E-3</v>
      </c>
      <c r="G26" s="3" t="s">
        <v>1222</v>
      </c>
      <c r="H26" s="3" t="s">
        <v>1223</v>
      </c>
      <c r="I26" s="3" t="s">
        <v>1221</v>
      </c>
    </row>
    <row r="27" spans="1:9" s="3" customFormat="1" x14ac:dyDescent="0.25">
      <c r="A27" s="3" t="s">
        <v>9</v>
      </c>
      <c r="B27" s="3" t="s">
        <v>16</v>
      </c>
      <c r="C27" s="3" t="s">
        <v>17</v>
      </c>
      <c r="D27" s="5">
        <v>45662</v>
      </c>
      <c r="E27" s="4">
        <v>0.42161164351851849</v>
      </c>
      <c r="F27" s="4">
        <v>4.249052083333333E-2</v>
      </c>
      <c r="G27" s="3" t="s">
        <v>1222</v>
      </c>
      <c r="H27" s="3" t="s">
        <v>1223</v>
      </c>
      <c r="I27" s="3" t="s">
        <v>1221</v>
      </c>
    </row>
    <row r="28" spans="1:9" s="3" customFormat="1" x14ac:dyDescent="0.25">
      <c r="A28" s="3" t="s">
        <v>9</v>
      </c>
      <c r="B28" s="3" t="s">
        <v>16</v>
      </c>
      <c r="C28" s="3" t="s">
        <v>17</v>
      </c>
      <c r="D28" s="5">
        <v>45662</v>
      </c>
      <c r="E28" s="4">
        <v>0.37912111111111108</v>
      </c>
      <c r="F28" s="4">
        <v>0</v>
      </c>
      <c r="G28" s="3" t="s">
        <v>1222</v>
      </c>
      <c r="H28" s="3" t="s">
        <v>1223</v>
      </c>
      <c r="I28" s="3" t="s">
        <v>1221</v>
      </c>
    </row>
    <row r="29" spans="1:9" s="3" customFormat="1" x14ac:dyDescent="0.25">
      <c r="A29" s="3" t="s">
        <v>9</v>
      </c>
      <c r="B29" s="3" t="s">
        <v>16</v>
      </c>
      <c r="C29" s="3" t="s">
        <v>17</v>
      </c>
      <c r="D29" s="5">
        <v>45662</v>
      </c>
      <c r="E29" s="4">
        <v>0.75240270833333334</v>
      </c>
      <c r="F29" s="4">
        <v>6.3574756944444435E-2</v>
      </c>
      <c r="G29" s="3" t="s">
        <v>1222</v>
      </c>
      <c r="H29" s="3" t="s">
        <v>1223</v>
      </c>
      <c r="I29" s="3" t="s">
        <v>1221</v>
      </c>
    </row>
    <row r="30" spans="1:9" s="3" customFormat="1" x14ac:dyDescent="0.25">
      <c r="A30" s="3" t="s">
        <v>9</v>
      </c>
      <c r="B30" s="3" t="s">
        <v>16</v>
      </c>
      <c r="C30" s="3" t="s">
        <v>17</v>
      </c>
      <c r="D30" s="5">
        <v>45662</v>
      </c>
      <c r="E30" s="4">
        <v>0.68882793981481483</v>
      </c>
      <c r="F30" s="4">
        <v>8.3717615740740728E-2</v>
      </c>
      <c r="G30" s="3" t="s">
        <v>1222</v>
      </c>
      <c r="H30" s="3" t="s">
        <v>1223</v>
      </c>
      <c r="I30" s="3" t="s">
        <v>1221</v>
      </c>
    </row>
    <row r="31" spans="1:9" s="3" customFormat="1" x14ac:dyDescent="0.25">
      <c r="A31" s="3" t="s">
        <v>9</v>
      </c>
      <c r="B31" s="3" t="s">
        <v>16</v>
      </c>
      <c r="C31" s="3" t="s">
        <v>17</v>
      </c>
      <c r="D31" s="5">
        <v>45662</v>
      </c>
      <c r="E31" s="4">
        <v>0.60511033564814809</v>
      </c>
      <c r="F31" s="4">
        <v>8.1152696759259263E-2</v>
      </c>
      <c r="G31" s="3" t="s">
        <v>1222</v>
      </c>
      <c r="H31" s="3" t="s">
        <v>1223</v>
      </c>
      <c r="I31" s="3" t="s">
        <v>1221</v>
      </c>
    </row>
    <row r="32" spans="1:9" s="3" customFormat="1" x14ac:dyDescent="0.25">
      <c r="A32" s="3" t="s">
        <v>9</v>
      </c>
      <c r="B32" s="3" t="s">
        <v>16</v>
      </c>
      <c r="C32" s="3" t="s">
        <v>17</v>
      </c>
      <c r="D32" s="5">
        <v>45662</v>
      </c>
      <c r="E32" s="4">
        <v>0.52395763888888891</v>
      </c>
      <c r="F32" s="4">
        <v>2.4559837962962964E-3</v>
      </c>
      <c r="G32" s="3" t="s">
        <v>1222</v>
      </c>
      <c r="H32" s="3" t="s">
        <v>1223</v>
      </c>
      <c r="I32" s="3" t="s">
        <v>1221</v>
      </c>
    </row>
    <row r="33" spans="1:9" s="3" customFormat="1" x14ac:dyDescent="0.25">
      <c r="A33" s="3" t="s">
        <v>9</v>
      </c>
      <c r="B33" s="3" t="s">
        <v>16</v>
      </c>
      <c r="C33" s="3" t="s">
        <v>17</v>
      </c>
      <c r="D33" s="5">
        <v>45662</v>
      </c>
      <c r="E33" s="4">
        <v>0.52150165509259261</v>
      </c>
      <c r="F33" s="4">
        <v>6.4404745370370371E-3</v>
      </c>
      <c r="G33" s="3" t="s">
        <v>1222</v>
      </c>
      <c r="H33" s="3" t="s">
        <v>1223</v>
      </c>
      <c r="I33" s="3" t="s">
        <v>1221</v>
      </c>
    </row>
    <row r="34" spans="1:9" s="3" customFormat="1" x14ac:dyDescent="0.25">
      <c r="A34" s="3" t="s">
        <v>9</v>
      </c>
      <c r="B34" s="3" t="s">
        <v>16</v>
      </c>
      <c r="C34" s="3" t="s">
        <v>17</v>
      </c>
      <c r="D34" s="5">
        <v>45662</v>
      </c>
      <c r="E34" s="4">
        <v>0.5150611805555555</v>
      </c>
      <c r="F34" s="4">
        <v>6.3478587962962968E-3</v>
      </c>
      <c r="G34" s="3" t="s">
        <v>1222</v>
      </c>
      <c r="H34" s="3" t="s">
        <v>1223</v>
      </c>
      <c r="I34" s="3" t="s">
        <v>1221</v>
      </c>
    </row>
    <row r="35" spans="1:9" s="3" customFormat="1" x14ac:dyDescent="0.25">
      <c r="A35" s="3" t="s">
        <v>9</v>
      </c>
      <c r="B35" s="3" t="s">
        <v>16</v>
      </c>
      <c r="C35" s="3" t="s">
        <v>17</v>
      </c>
      <c r="D35" s="5">
        <v>45662</v>
      </c>
      <c r="E35" s="4">
        <v>0.50871332175925932</v>
      </c>
      <c r="F35" s="4">
        <v>3.6816319444444444E-3</v>
      </c>
      <c r="G35" s="3" t="s">
        <v>1222</v>
      </c>
      <c r="H35" s="3" t="s">
        <v>1223</v>
      </c>
      <c r="I35" s="3" t="s">
        <v>1221</v>
      </c>
    </row>
    <row r="36" spans="1:9" s="3" customFormat="1" x14ac:dyDescent="0.25">
      <c r="A36" s="3" t="s">
        <v>9</v>
      </c>
      <c r="B36" s="3" t="s">
        <v>16</v>
      </c>
      <c r="C36" s="3" t="s">
        <v>17</v>
      </c>
      <c r="D36" s="5">
        <v>45662</v>
      </c>
      <c r="E36" s="4">
        <v>0.50503168981481483</v>
      </c>
      <c r="F36" s="4">
        <v>5.1776504629629629E-3</v>
      </c>
      <c r="G36" s="3" t="s">
        <v>1222</v>
      </c>
      <c r="H36" s="3" t="s">
        <v>1223</v>
      </c>
      <c r="I36" s="3" t="s">
        <v>1221</v>
      </c>
    </row>
    <row r="37" spans="1:9" s="3" customFormat="1" x14ac:dyDescent="0.25">
      <c r="A37" s="3" t="s">
        <v>9</v>
      </c>
      <c r="B37" s="3" t="s">
        <v>16</v>
      </c>
      <c r="C37" s="3" t="s">
        <v>17</v>
      </c>
      <c r="D37" s="5">
        <v>45662</v>
      </c>
      <c r="E37" s="4">
        <v>0.49985403935185185</v>
      </c>
      <c r="F37" s="4">
        <v>3.7090856481481484E-3</v>
      </c>
      <c r="G37" s="3" t="s">
        <v>1222</v>
      </c>
      <c r="H37" s="3" t="s">
        <v>1223</v>
      </c>
      <c r="I37" s="3" t="s">
        <v>1221</v>
      </c>
    </row>
    <row r="38" spans="1:9" s="3" customFormat="1" x14ac:dyDescent="0.25">
      <c r="A38" s="3" t="s">
        <v>9</v>
      </c>
      <c r="B38" s="3" t="s">
        <v>16</v>
      </c>
      <c r="C38" s="3" t="s">
        <v>17</v>
      </c>
      <c r="D38" s="5">
        <v>45662</v>
      </c>
      <c r="E38" s="4">
        <v>0.49614495370370371</v>
      </c>
      <c r="F38" s="4">
        <v>5.0665972222222215E-3</v>
      </c>
      <c r="G38" s="3" t="s">
        <v>1222</v>
      </c>
      <c r="H38" s="3" t="s">
        <v>1223</v>
      </c>
      <c r="I38" s="3" t="s">
        <v>1221</v>
      </c>
    </row>
    <row r="39" spans="1:9" s="3" customFormat="1" x14ac:dyDescent="0.25">
      <c r="A39" s="3" t="s">
        <v>9</v>
      </c>
      <c r="B39" s="3" t="s">
        <v>16</v>
      </c>
      <c r="C39" s="3" t="s">
        <v>17</v>
      </c>
      <c r="D39" s="5">
        <v>45662</v>
      </c>
      <c r="E39" s="4">
        <v>0.49107835648148151</v>
      </c>
      <c r="F39" s="4">
        <v>9.6053587962962959E-3</v>
      </c>
      <c r="G39" s="3" t="s">
        <v>1222</v>
      </c>
      <c r="H39" s="3" t="s">
        <v>1223</v>
      </c>
      <c r="I39" s="3" t="s">
        <v>1221</v>
      </c>
    </row>
    <row r="40" spans="1:9" s="3" customFormat="1" x14ac:dyDescent="0.25">
      <c r="A40" s="3" t="s">
        <v>9</v>
      </c>
      <c r="B40" s="3" t="s">
        <v>16</v>
      </c>
      <c r="C40" s="3" t="s">
        <v>17</v>
      </c>
      <c r="D40" s="5">
        <v>45662</v>
      </c>
      <c r="E40" s="4">
        <v>0.4814729976851852</v>
      </c>
      <c r="F40" s="4">
        <v>7.6172222222222223E-3</v>
      </c>
      <c r="G40" s="3" t="s">
        <v>1222</v>
      </c>
      <c r="H40" s="3" t="s">
        <v>1223</v>
      </c>
      <c r="I40" s="3" t="s">
        <v>1221</v>
      </c>
    </row>
    <row r="41" spans="1:9" s="3" customFormat="1" x14ac:dyDescent="0.25">
      <c r="A41" s="3" t="s">
        <v>9</v>
      </c>
      <c r="B41" s="3" t="s">
        <v>16</v>
      </c>
      <c r="C41" s="3" t="s">
        <v>17</v>
      </c>
      <c r="D41" s="5">
        <v>45662</v>
      </c>
      <c r="E41" s="4">
        <v>0.47385577546296292</v>
      </c>
      <c r="F41" s="4">
        <v>5.7795833333333336E-3</v>
      </c>
      <c r="G41" s="3" t="s">
        <v>1222</v>
      </c>
      <c r="H41" s="3" t="s">
        <v>1223</v>
      </c>
      <c r="I41" s="3" t="s">
        <v>1221</v>
      </c>
    </row>
    <row r="42" spans="1:9" s="3" customFormat="1" x14ac:dyDescent="0.25">
      <c r="A42" s="3" t="s">
        <v>9</v>
      </c>
      <c r="B42" s="3" t="s">
        <v>16</v>
      </c>
      <c r="C42" s="3" t="s">
        <v>17</v>
      </c>
      <c r="D42" s="5">
        <v>45662</v>
      </c>
      <c r="E42" s="4">
        <v>0.46807619212962964</v>
      </c>
      <c r="F42" s="4">
        <v>5.9555208333333344E-3</v>
      </c>
      <c r="G42" s="3" t="s">
        <v>1222</v>
      </c>
      <c r="H42" s="3" t="s">
        <v>1223</v>
      </c>
      <c r="I42" s="3" t="s">
        <v>1221</v>
      </c>
    </row>
    <row r="43" spans="1:9" s="3" customFormat="1" x14ac:dyDescent="0.25">
      <c r="A43" s="3" t="s">
        <v>9</v>
      </c>
      <c r="B43" s="3" t="s">
        <v>18</v>
      </c>
      <c r="C43" s="3" t="s">
        <v>19</v>
      </c>
      <c r="D43" s="5">
        <v>45662</v>
      </c>
      <c r="E43" s="4">
        <v>0.76274307870370361</v>
      </c>
      <c r="F43" s="4">
        <v>4.9342592592592591E-4</v>
      </c>
      <c r="G43" s="3" t="s">
        <v>1224</v>
      </c>
      <c r="H43" s="3" t="s">
        <v>1225</v>
      </c>
      <c r="I43" s="3" t="s">
        <v>1226</v>
      </c>
    </row>
    <row r="44" spans="1:9" s="3" customFormat="1" x14ac:dyDescent="0.25">
      <c r="A44" s="3" t="s">
        <v>9</v>
      </c>
      <c r="B44" s="3" t="s">
        <v>18</v>
      </c>
      <c r="C44" s="3" t="s">
        <v>19</v>
      </c>
      <c r="D44" s="5">
        <v>45662</v>
      </c>
      <c r="E44" s="4">
        <v>0.76224965277777779</v>
      </c>
      <c r="F44" s="4">
        <v>2.9563136574074073E-2</v>
      </c>
      <c r="G44" s="3" t="s">
        <v>1224</v>
      </c>
      <c r="H44" s="3" t="s">
        <v>1225</v>
      </c>
      <c r="I44" s="3" t="s">
        <v>1226</v>
      </c>
    </row>
    <row r="45" spans="1:9" s="3" customFormat="1" x14ac:dyDescent="0.25">
      <c r="A45" s="3" t="s">
        <v>9</v>
      </c>
      <c r="B45" s="3" t="s">
        <v>18</v>
      </c>
      <c r="C45" s="3" t="s">
        <v>19</v>
      </c>
      <c r="D45" s="5">
        <v>45662</v>
      </c>
      <c r="E45" s="4">
        <v>0.73268651620370362</v>
      </c>
      <c r="F45" s="4">
        <v>0.15821489583333334</v>
      </c>
      <c r="G45" s="3" t="s">
        <v>1224</v>
      </c>
      <c r="H45" s="3" t="s">
        <v>1225</v>
      </c>
      <c r="I45" s="3" t="s">
        <v>1226</v>
      </c>
    </row>
    <row r="46" spans="1:9" s="3" customFormat="1" x14ac:dyDescent="0.25">
      <c r="A46" s="3" t="s">
        <v>9</v>
      </c>
      <c r="B46" s="3" t="s">
        <v>18</v>
      </c>
      <c r="C46" s="3" t="s">
        <v>19</v>
      </c>
      <c r="D46" s="5">
        <v>45662</v>
      </c>
      <c r="E46" s="4">
        <v>0.57447163194444439</v>
      </c>
      <c r="F46" s="4">
        <v>1.8780555555555554E-2</v>
      </c>
      <c r="G46" s="3" t="s">
        <v>1224</v>
      </c>
      <c r="H46" s="3" t="s">
        <v>1225</v>
      </c>
      <c r="I46" s="3" t="s">
        <v>1226</v>
      </c>
    </row>
    <row r="47" spans="1:9" s="3" customFormat="1" x14ac:dyDescent="0.25">
      <c r="A47" s="3" t="s">
        <v>9</v>
      </c>
      <c r="B47" s="3" t="s">
        <v>18</v>
      </c>
      <c r="C47" s="3" t="s">
        <v>19</v>
      </c>
      <c r="D47" s="5">
        <v>45662</v>
      </c>
      <c r="E47" s="4">
        <v>0.55569107638888893</v>
      </c>
      <c r="F47" s="4">
        <v>6.1207754629629629E-2</v>
      </c>
      <c r="G47" s="3" t="s">
        <v>1224</v>
      </c>
      <c r="H47" s="3" t="s">
        <v>1225</v>
      </c>
      <c r="I47" s="3" t="s">
        <v>1226</v>
      </c>
    </row>
    <row r="48" spans="1:9" s="3" customFormat="1" x14ac:dyDescent="0.25">
      <c r="A48" s="3" t="s">
        <v>9</v>
      </c>
      <c r="B48" s="3" t="s">
        <v>18</v>
      </c>
      <c r="C48" s="3" t="s">
        <v>19</v>
      </c>
      <c r="D48" s="5">
        <v>45662</v>
      </c>
      <c r="E48" s="4">
        <v>0.49448332175925924</v>
      </c>
      <c r="F48" s="4">
        <v>5.1420706018518524E-2</v>
      </c>
      <c r="G48" s="3" t="s">
        <v>1224</v>
      </c>
      <c r="H48" s="3" t="s">
        <v>1225</v>
      </c>
      <c r="I48" s="3" t="s">
        <v>1226</v>
      </c>
    </row>
    <row r="49" spans="1:9" s="3" customFormat="1" x14ac:dyDescent="0.25">
      <c r="A49" s="3" t="s">
        <v>9</v>
      </c>
      <c r="B49" s="3" t="s">
        <v>18</v>
      </c>
      <c r="C49" s="3" t="s">
        <v>19</v>
      </c>
      <c r="D49" s="5">
        <v>45662</v>
      </c>
      <c r="E49" s="4">
        <v>0.44306260416666671</v>
      </c>
      <c r="F49" s="4">
        <v>3.8567210648148144E-2</v>
      </c>
      <c r="G49" s="3" t="s">
        <v>1224</v>
      </c>
      <c r="H49" s="3" t="s">
        <v>1225</v>
      </c>
      <c r="I49" s="3" t="s">
        <v>1226</v>
      </c>
    </row>
    <row r="50" spans="1:9" s="3" customFormat="1" x14ac:dyDescent="0.25">
      <c r="A50" s="3" t="s">
        <v>9</v>
      </c>
      <c r="B50" s="3" t="s">
        <v>18</v>
      </c>
      <c r="C50" s="3" t="s">
        <v>19</v>
      </c>
      <c r="D50" s="5">
        <v>45662</v>
      </c>
      <c r="E50" s="4">
        <v>0.40449539351851849</v>
      </c>
      <c r="F50" s="4">
        <v>3.3819097222222226E-2</v>
      </c>
      <c r="G50" s="3" t="s">
        <v>1224</v>
      </c>
      <c r="H50" s="3" t="s">
        <v>1225</v>
      </c>
      <c r="I50" s="3" t="s">
        <v>1226</v>
      </c>
    </row>
    <row r="51" spans="1:9" s="3" customFormat="1" x14ac:dyDescent="0.25">
      <c r="A51" s="3" t="s">
        <v>9</v>
      </c>
      <c r="B51" s="3" t="s">
        <v>18</v>
      </c>
      <c r="C51" s="3" t="s">
        <v>19</v>
      </c>
      <c r="D51" s="5">
        <v>45662</v>
      </c>
      <c r="E51" s="4">
        <v>0.37067630787037037</v>
      </c>
      <c r="F51" s="4">
        <v>0</v>
      </c>
      <c r="G51" s="3" t="s">
        <v>1224</v>
      </c>
      <c r="H51" s="3" t="s">
        <v>1225</v>
      </c>
      <c r="I51" s="3" t="s">
        <v>1226</v>
      </c>
    </row>
    <row r="52" spans="1:9" s="3" customFormat="1" x14ac:dyDescent="0.25">
      <c r="A52" s="3" t="s">
        <v>9</v>
      </c>
      <c r="B52" s="3" t="s">
        <v>20</v>
      </c>
      <c r="C52" s="3" t="s">
        <v>21</v>
      </c>
      <c r="D52" s="5">
        <v>45662</v>
      </c>
      <c r="E52" s="4">
        <v>0.95146797453703702</v>
      </c>
      <c r="F52" s="4">
        <v>2.60943287037037E-3</v>
      </c>
      <c r="G52" s="3" t="s">
        <v>1227</v>
      </c>
      <c r="H52" s="3" t="s">
        <v>1228</v>
      </c>
      <c r="I52" s="3" t="s">
        <v>1229</v>
      </c>
    </row>
    <row r="53" spans="1:9" s="3" customFormat="1" x14ac:dyDescent="0.25">
      <c r="A53" s="3" t="s">
        <v>9</v>
      </c>
      <c r="B53" s="3" t="s">
        <v>20</v>
      </c>
      <c r="C53" s="3" t="s">
        <v>21</v>
      </c>
      <c r="D53" s="5">
        <v>45662</v>
      </c>
      <c r="E53" s="4">
        <v>0.94885854166666661</v>
      </c>
      <c r="F53" s="4">
        <v>0.24691418981481483</v>
      </c>
      <c r="G53" s="3" t="s">
        <v>1227</v>
      </c>
      <c r="H53" s="3" t="s">
        <v>1228</v>
      </c>
      <c r="I53" s="3" t="s">
        <v>1229</v>
      </c>
    </row>
    <row r="54" spans="1:9" s="3" customFormat="1" x14ac:dyDescent="0.25">
      <c r="A54" s="3" t="s">
        <v>9</v>
      </c>
      <c r="B54" s="3" t="s">
        <v>20</v>
      </c>
      <c r="C54" s="3" t="s">
        <v>21</v>
      </c>
      <c r="D54" s="5">
        <v>45662</v>
      </c>
      <c r="E54" s="4">
        <v>0.70194435185185178</v>
      </c>
      <c r="F54" s="4">
        <v>0.13290622685185186</v>
      </c>
      <c r="G54" s="3" t="s">
        <v>1227</v>
      </c>
      <c r="H54" s="3" t="s">
        <v>1228</v>
      </c>
      <c r="I54" s="3" t="s">
        <v>1229</v>
      </c>
    </row>
    <row r="55" spans="1:9" s="3" customFormat="1" x14ac:dyDescent="0.25">
      <c r="A55" s="3" t="s">
        <v>9</v>
      </c>
      <c r="B55" s="3" t="s">
        <v>20</v>
      </c>
      <c r="C55" s="3" t="s">
        <v>21</v>
      </c>
      <c r="D55" s="5">
        <v>45662</v>
      </c>
      <c r="E55" s="4">
        <v>0.56903812499999995</v>
      </c>
      <c r="F55" s="4">
        <v>3.8639629629629628E-2</v>
      </c>
      <c r="G55" s="3" t="s">
        <v>1227</v>
      </c>
      <c r="H55" s="3" t="s">
        <v>1228</v>
      </c>
      <c r="I55" s="3" t="s">
        <v>1229</v>
      </c>
    </row>
    <row r="56" spans="1:9" s="3" customFormat="1" x14ac:dyDescent="0.25">
      <c r="A56" s="3" t="s">
        <v>9</v>
      </c>
      <c r="B56" s="3" t="s">
        <v>20</v>
      </c>
      <c r="C56" s="3" t="s">
        <v>21</v>
      </c>
      <c r="D56" s="5">
        <v>45662</v>
      </c>
      <c r="E56" s="4">
        <v>0.53039849537037032</v>
      </c>
      <c r="F56" s="4">
        <v>1.5535254629629631E-2</v>
      </c>
      <c r="G56" s="3" t="s">
        <v>1227</v>
      </c>
      <c r="H56" s="3" t="s">
        <v>1228</v>
      </c>
      <c r="I56" s="3" t="s">
        <v>1229</v>
      </c>
    </row>
    <row r="57" spans="1:9" s="3" customFormat="1" x14ac:dyDescent="0.25">
      <c r="A57" s="3" t="s">
        <v>9</v>
      </c>
      <c r="B57" s="3" t="s">
        <v>20</v>
      </c>
      <c r="C57" s="3" t="s">
        <v>21</v>
      </c>
      <c r="D57" s="5">
        <v>45662</v>
      </c>
      <c r="E57" s="4">
        <v>0.51486324074074075</v>
      </c>
      <c r="F57" s="4">
        <v>4.0842303240740736E-2</v>
      </c>
      <c r="G57" s="3" t="s">
        <v>1227</v>
      </c>
      <c r="H57" s="3" t="s">
        <v>1228</v>
      </c>
      <c r="I57" s="3" t="s">
        <v>1229</v>
      </c>
    </row>
    <row r="58" spans="1:9" s="3" customFormat="1" x14ac:dyDescent="0.25">
      <c r="A58" s="3" t="s">
        <v>9</v>
      </c>
      <c r="B58" s="3" t="s">
        <v>20</v>
      </c>
      <c r="C58" s="3" t="s">
        <v>21</v>
      </c>
      <c r="D58" s="5">
        <v>45662</v>
      </c>
      <c r="E58" s="4">
        <v>0.47402093750000002</v>
      </c>
      <c r="F58" s="4">
        <v>4.1524687499999997E-2</v>
      </c>
      <c r="G58" s="3" t="s">
        <v>1227</v>
      </c>
      <c r="H58" s="3" t="s">
        <v>1228</v>
      </c>
      <c r="I58" s="3" t="s">
        <v>1229</v>
      </c>
    </row>
    <row r="59" spans="1:9" s="3" customFormat="1" x14ac:dyDescent="0.25">
      <c r="A59" s="3" t="s">
        <v>9</v>
      </c>
      <c r="B59" s="3" t="s">
        <v>20</v>
      </c>
      <c r="C59" s="3" t="s">
        <v>21</v>
      </c>
      <c r="D59" s="5">
        <v>45662</v>
      </c>
      <c r="E59" s="4">
        <v>0.43249626157407411</v>
      </c>
      <c r="F59" s="4">
        <v>3.0392210648148149E-2</v>
      </c>
      <c r="G59" s="3" t="s">
        <v>1227</v>
      </c>
      <c r="H59" s="3" t="s">
        <v>1228</v>
      </c>
      <c r="I59" s="3" t="s">
        <v>1229</v>
      </c>
    </row>
    <row r="60" spans="1:9" s="3" customFormat="1" x14ac:dyDescent="0.25">
      <c r="A60" s="3" t="s">
        <v>9</v>
      </c>
      <c r="B60" s="3" t="s">
        <v>20</v>
      </c>
      <c r="C60" s="3" t="s">
        <v>21</v>
      </c>
      <c r="D60" s="5">
        <v>45662</v>
      </c>
      <c r="E60" s="4">
        <v>0.40210403935185185</v>
      </c>
      <c r="F60" s="4">
        <v>0</v>
      </c>
      <c r="G60" s="3" t="s">
        <v>1227</v>
      </c>
      <c r="H60" s="3" t="s">
        <v>1228</v>
      </c>
      <c r="I60" s="3" t="s">
        <v>1229</v>
      </c>
    </row>
    <row r="61" spans="1:9" s="3" customFormat="1" x14ac:dyDescent="0.25">
      <c r="A61" s="3" t="s">
        <v>9</v>
      </c>
      <c r="B61" s="3" t="s">
        <v>22</v>
      </c>
      <c r="C61" s="3" t="s">
        <v>23</v>
      </c>
      <c r="D61" s="5">
        <v>45662</v>
      </c>
      <c r="E61" s="4">
        <v>0.49561405092592592</v>
      </c>
      <c r="F61" s="4">
        <v>6.9736296296296296E-2</v>
      </c>
      <c r="G61" s="3" t="s">
        <v>1210</v>
      </c>
      <c r="H61" s="3" t="s">
        <v>1230</v>
      </c>
      <c r="I61" s="3" t="s">
        <v>1231</v>
      </c>
    </row>
    <row r="62" spans="1:9" s="3" customFormat="1" x14ac:dyDescent="0.25">
      <c r="A62" s="3" t="s">
        <v>9</v>
      </c>
      <c r="B62" s="3" t="s">
        <v>22</v>
      </c>
      <c r="C62" s="3" t="s">
        <v>23</v>
      </c>
      <c r="D62" s="5">
        <v>45662</v>
      </c>
      <c r="E62" s="4">
        <v>0.42587776620370371</v>
      </c>
      <c r="F62" s="4">
        <v>1.9148935185185186E-2</v>
      </c>
      <c r="G62" s="3" t="s">
        <v>1210</v>
      </c>
      <c r="H62" s="3" t="s">
        <v>1230</v>
      </c>
      <c r="I62" s="3" t="s">
        <v>1231</v>
      </c>
    </row>
    <row r="63" spans="1:9" s="3" customFormat="1" x14ac:dyDescent="0.25">
      <c r="A63" s="3" t="s">
        <v>9</v>
      </c>
      <c r="B63" s="3" t="s">
        <v>22</v>
      </c>
      <c r="C63" s="3" t="s">
        <v>23</v>
      </c>
      <c r="D63" s="5">
        <v>45662</v>
      </c>
      <c r="E63" s="4">
        <v>0.40672883101851848</v>
      </c>
      <c r="F63" s="4">
        <v>1.1452303240740742E-2</v>
      </c>
      <c r="G63" s="3" t="s">
        <v>1210</v>
      </c>
      <c r="H63" s="3" t="s">
        <v>1230</v>
      </c>
      <c r="I63" s="3" t="s">
        <v>1231</v>
      </c>
    </row>
    <row r="64" spans="1:9" s="3" customFormat="1" x14ac:dyDescent="0.25">
      <c r="A64" s="3" t="s">
        <v>9</v>
      </c>
      <c r="B64" s="3" t="s">
        <v>22</v>
      </c>
      <c r="C64" s="3" t="s">
        <v>23</v>
      </c>
      <c r="D64" s="5">
        <v>45662</v>
      </c>
      <c r="E64" s="4">
        <v>0.39527652777777783</v>
      </c>
      <c r="F64" s="4">
        <v>3.7322592592592595E-2</v>
      </c>
      <c r="G64" s="3" t="s">
        <v>1210</v>
      </c>
      <c r="H64" s="3" t="s">
        <v>1230</v>
      </c>
      <c r="I64" s="3" t="s">
        <v>1231</v>
      </c>
    </row>
    <row r="65" spans="1:9" s="3" customFormat="1" x14ac:dyDescent="0.25">
      <c r="A65" s="3" t="s">
        <v>9</v>
      </c>
      <c r="B65" s="3" t="s">
        <v>22</v>
      </c>
      <c r="C65" s="3" t="s">
        <v>23</v>
      </c>
      <c r="D65" s="5">
        <v>45662</v>
      </c>
      <c r="E65" s="4">
        <v>0.35795392361111111</v>
      </c>
      <c r="F65" s="4">
        <v>0</v>
      </c>
      <c r="G65" s="3" t="s">
        <v>1210</v>
      </c>
      <c r="H65" s="3" t="s">
        <v>1230</v>
      </c>
      <c r="I65" s="3" t="s">
        <v>1231</v>
      </c>
    </row>
    <row r="66" spans="1:9" s="3" customFormat="1" x14ac:dyDescent="0.25">
      <c r="A66" s="3" t="s">
        <v>9</v>
      </c>
      <c r="B66" s="3" t="s">
        <v>24</v>
      </c>
      <c r="C66" s="3" t="s">
        <v>25</v>
      </c>
      <c r="D66" s="5">
        <v>45662</v>
      </c>
      <c r="E66" s="4">
        <v>0.87675086805555547</v>
      </c>
      <c r="F66" s="4">
        <v>0.17836141203703704</v>
      </c>
      <c r="G66" s="3" t="s">
        <v>1227</v>
      </c>
      <c r="H66" s="3" t="s">
        <v>1232</v>
      </c>
      <c r="I66" s="3" t="s">
        <v>1233</v>
      </c>
    </row>
    <row r="67" spans="1:9" s="3" customFormat="1" x14ac:dyDescent="0.25">
      <c r="A67" s="3" t="s">
        <v>9</v>
      </c>
      <c r="B67" s="3" t="s">
        <v>24</v>
      </c>
      <c r="C67" s="3" t="s">
        <v>25</v>
      </c>
      <c r="D67" s="5">
        <v>45662</v>
      </c>
      <c r="E67" s="4">
        <v>0.69838945601851854</v>
      </c>
      <c r="F67" s="4">
        <v>0.24976807870370368</v>
      </c>
      <c r="G67" s="3" t="s">
        <v>1227</v>
      </c>
      <c r="H67" s="3" t="s">
        <v>1232</v>
      </c>
      <c r="I67" s="3" t="s">
        <v>1233</v>
      </c>
    </row>
    <row r="68" spans="1:9" s="3" customFormat="1" x14ac:dyDescent="0.25">
      <c r="A68" s="3" t="s">
        <v>9</v>
      </c>
      <c r="B68" s="3" t="s">
        <v>24</v>
      </c>
      <c r="C68" s="3" t="s">
        <v>25</v>
      </c>
      <c r="D68" s="5">
        <v>45662</v>
      </c>
      <c r="E68" s="4">
        <v>0.44862136574074074</v>
      </c>
      <c r="F68" s="4">
        <v>1.4524953703703705E-2</v>
      </c>
      <c r="G68" s="3" t="s">
        <v>1227</v>
      </c>
      <c r="H68" s="3" t="s">
        <v>1232</v>
      </c>
      <c r="I68" s="3" t="s">
        <v>1233</v>
      </c>
    </row>
    <row r="69" spans="1:9" s="3" customFormat="1" x14ac:dyDescent="0.25">
      <c r="A69" s="3" t="s">
        <v>9</v>
      </c>
      <c r="B69" s="3" t="s">
        <v>24</v>
      </c>
      <c r="C69" s="3" t="s">
        <v>25</v>
      </c>
      <c r="D69" s="5">
        <v>45662</v>
      </c>
      <c r="E69" s="4">
        <v>0.43409642361111112</v>
      </c>
      <c r="F69" s="4">
        <v>2.7598993055555559E-2</v>
      </c>
      <c r="G69" s="3" t="s">
        <v>1227</v>
      </c>
      <c r="H69" s="3" t="s">
        <v>1232</v>
      </c>
      <c r="I69" s="3" t="s">
        <v>1233</v>
      </c>
    </row>
    <row r="70" spans="1:9" s="3" customFormat="1" x14ac:dyDescent="0.25">
      <c r="A70" s="3" t="s">
        <v>9</v>
      </c>
      <c r="B70" s="3" t="s">
        <v>24</v>
      </c>
      <c r="C70" s="3" t="s">
        <v>25</v>
      </c>
      <c r="D70" s="5">
        <v>45662</v>
      </c>
      <c r="E70" s="4">
        <v>0.40649743055555554</v>
      </c>
      <c r="F70" s="4">
        <v>4.2752141203703707E-2</v>
      </c>
      <c r="G70" s="3" t="s">
        <v>1227</v>
      </c>
      <c r="H70" s="3" t="s">
        <v>1232</v>
      </c>
      <c r="I70" s="3" t="s">
        <v>1233</v>
      </c>
    </row>
    <row r="71" spans="1:9" s="3" customFormat="1" x14ac:dyDescent="0.25">
      <c r="A71" s="3" t="s">
        <v>9</v>
      </c>
      <c r="B71" s="3" t="s">
        <v>24</v>
      </c>
      <c r="C71" s="3" t="s">
        <v>25</v>
      </c>
      <c r="D71" s="5">
        <v>45662</v>
      </c>
      <c r="E71" s="4">
        <v>0.36374528935185185</v>
      </c>
      <c r="F71" s="4">
        <v>0</v>
      </c>
      <c r="G71" s="3" t="s">
        <v>1227</v>
      </c>
      <c r="H71" s="3" t="s">
        <v>1232</v>
      </c>
      <c r="I71" s="3" t="s">
        <v>1233</v>
      </c>
    </row>
    <row r="72" spans="1:9" s="3" customFormat="1" x14ac:dyDescent="0.25">
      <c r="A72" s="3" t="s">
        <v>9</v>
      </c>
      <c r="B72" s="3" t="s">
        <v>26</v>
      </c>
      <c r="C72" s="3" t="s">
        <v>27</v>
      </c>
      <c r="D72" s="5">
        <v>45662</v>
      </c>
      <c r="E72" s="4">
        <v>0.40054237268518517</v>
      </c>
      <c r="F72" s="4">
        <v>5.0438888888888886E-3</v>
      </c>
      <c r="G72" s="3" t="s">
        <v>1234</v>
      </c>
      <c r="H72" s="3" t="s">
        <v>1235</v>
      </c>
      <c r="I72" s="3" t="s">
        <v>1236</v>
      </c>
    </row>
    <row r="73" spans="1:9" s="3" customFormat="1" x14ac:dyDescent="0.25">
      <c r="A73" s="3" t="s">
        <v>9</v>
      </c>
      <c r="B73" s="3" t="s">
        <v>26</v>
      </c>
      <c r="C73" s="3" t="s">
        <v>27</v>
      </c>
      <c r="D73" s="5">
        <v>45662</v>
      </c>
      <c r="E73" s="4">
        <v>0.39549847222222217</v>
      </c>
      <c r="F73" s="4">
        <v>0</v>
      </c>
      <c r="G73" s="3" t="s">
        <v>1234</v>
      </c>
      <c r="H73" s="3" t="s">
        <v>1235</v>
      </c>
      <c r="I73" s="3" t="s">
        <v>1236</v>
      </c>
    </row>
    <row r="74" spans="1:9" s="3" customFormat="1" x14ac:dyDescent="0.25">
      <c r="A74" s="3" t="s">
        <v>9</v>
      </c>
      <c r="B74" s="3" t="s">
        <v>28</v>
      </c>
      <c r="C74" s="3" t="s">
        <v>29</v>
      </c>
      <c r="D74" s="5">
        <v>45662</v>
      </c>
      <c r="E74" s="4">
        <v>0.77365128472222222</v>
      </c>
      <c r="F74" s="4">
        <v>0.13242414351851853</v>
      </c>
      <c r="G74" s="3" t="s">
        <v>1224</v>
      </c>
      <c r="H74" s="3" t="s">
        <v>1237</v>
      </c>
      <c r="I74" s="3" t="s">
        <v>1238</v>
      </c>
    </row>
    <row r="75" spans="1:9" s="3" customFormat="1" x14ac:dyDescent="0.25">
      <c r="A75" s="3" t="s">
        <v>9</v>
      </c>
      <c r="B75" s="3" t="s">
        <v>28</v>
      </c>
      <c r="C75" s="3" t="s">
        <v>29</v>
      </c>
      <c r="D75" s="5">
        <v>45662</v>
      </c>
      <c r="E75" s="4">
        <v>0.64122714120370372</v>
      </c>
      <c r="F75" s="4">
        <v>1.6322673611111112E-2</v>
      </c>
      <c r="G75" s="3" t="s">
        <v>1239</v>
      </c>
      <c r="H75" s="3" t="s">
        <v>1240</v>
      </c>
      <c r="I75" s="3" t="s">
        <v>1241</v>
      </c>
    </row>
    <row r="76" spans="1:9" s="3" customFormat="1" x14ac:dyDescent="0.25">
      <c r="A76" s="3" t="s">
        <v>9</v>
      </c>
      <c r="B76" s="3" t="s">
        <v>28</v>
      </c>
      <c r="C76" s="3" t="s">
        <v>29</v>
      </c>
      <c r="D76" s="5">
        <v>45662</v>
      </c>
      <c r="E76" s="4">
        <v>0.62490446759259266</v>
      </c>
      <c r="F76" s="4">
        <v>6.375501157407408E-2</v>
      </c>
      <c r="G76" s="3" t="s">
        <v>1213</v>
      </c>
      <c r="H76" s="3" t="s">
        <v>1242</v>
      </c>
      <c r="I76" s="3" t="s">
        <v>1243</v>
      </c>
    </row>
    <row r="77" spans="1:9" s="3" customFormat="1" x14ac:dyDescent="0.25">
      <c r="A77" s="3" t="s">
        <v>9</v>
      </c>
      <c r="B77" s="3" t="s">
        <v>28</v>
      </c>
      <c r="C77" s="3" t="s">
        <v>29</v>
      </c>
      <c r="D77" s="5">
        <v>45662</v>
      </c>
      <c r="E77" s="4">
        <v>0.56114945601851851</v>
      </c>
      <c r="F77" s="4">
        <v>2.301400462962963E-3</v>
      </c>
      <c r="G77" s="3" t="s">
        <v>1244</v>
      </c>
      <c r="H77" s="3" t="s">
        <v>1245</v>
      </c>
      <c r="I77" s="3" t="s">
        <v>1246</v>
      </c>
    </row>
    <row r="78" spans="1:9" s="3" customFormat="1" x14ac:dyDescent="0.25">
      <c r="A78" s="3" t="s">
        <v>9</v>
      </c>
      <c r="B78" s="3" t="s">
        <v>28</v>
      </c>
      <c r="C78" s="3" t="s">
        <v>29</v>
      </c>
      <c r="D78" s="5">
        <v>45662</v>
      </c>
      <c r="E78" s="4">
        <v>0.55884805555555561</v>
      </c>
      <c r="F78" s="4">
        <v>2.6824074074074077E-3</v>
      </c>
      <c r="G78" s="3" t="s">
        <v>1224</v>
      </c>
      <c r="H78" s="3" t="s">
        <v>1237</v>
      </c>
      <c r="I78" s="3" t="s">
        <v>1238</v>
      </c>
    </row>
    <row r="79" spans="1:9" s="3" customFormat="1" x14ac:dyDescent="0.25">
      <c r="A79" s="3" t="s">
        <v>9</v>
      </c>
      <c r="B79" s="3" t="s">
        <v>28</v>
      </c>
      <c r="C79" s="3" t="s">
        <v>29</v>
      </c>
      <c r="D79" s="5">
        <v>45662</v>
      </c>
      <c r="E79" s="4">
        <v>0.55616564814814817</v>
      </c>
      <c r="F79" s="4">
        <v>1.0191666666666667E-3</v>
      </c>
      <c r="G79" s="3" t="s">
        <v>1239</v>
      </c>
      <c r="H79" s="3" t="s">
        <v>1240</v>
      </c>
      <c r="I79" s="3" t="s">
        <v>1241</v>
      </c>
    </row>
    <row r="80" spans="1:9" s="3" customFormat="1" x14ac:dyDescent="0.25">
      <c r="A80" s="3" t="s">
        <v>9</v>
      </c>
      <c r="B80" s="3" t="s">
        <v>28</v>
      </c>
      <c r="C80" s="3" t="s">
        <v>29</v>
      </c>
      <c r="D80" s="5">
        <v>45662</v>
      </c>
      <c r="E80" s="4">
        <v>0.55514648148148149</v>
      </c>
      <c r="F80" s="4">
        <v>7.4333680555555559E-3</v>
      </c>
      <c r="G80" s="3" t="s">
        <v>1247</v>
      </c>
      <c r="H80" s="3" t="s">
        <v>1248</v>
      </c>
      <c r="I80" s="3" t="s">
        <v>1249</v>
      </c>
    </row>
    <row r="81" spans="1:9" s="3" customFormat="1" x14ac:dyDescent="0.25">
      <c r="A81" s="3" t="s">
        <v>9</v>
      </c>
      <c r="B81" s="3" t="s">
        <v>28</v>
      </c>
      <c r="C81" s="3" t="s">
        <v>29</v>
      </c>
      <c r="D81" s="5">
        <v>45662</v>
      </c>
      <c r="E81" s="4">
        <v>0.54771312500000002</v>
      </c>
      <c r="F81" s="4">
        <v>5.4849537037037041E-4</v>
      </c>
      <c r="G81" s="3" t="s">
        <v>1250</v>
      </c>
      <c r="H81" s="3" t="s">
        <v>1251</v>
      </c>
      <c r="I81" s="3" t="s">
        <v>1252</v>
      </c>
    </row>
    <row r="82" spans="1:9" s="3" customFormat="1" x14ac:dyDescent="0.25">
      <c r="A82" s="3" t="s">
        <v>9</v>
      </c>
      <c r="B82" s="3" t="s">
        <v>28</v>
      </c>
      <c r="C82" s="3" t="s">
        <v>29</v>
      </c>
      <c r="D82" s="5">
        <v>45662</v>
      </c>
      <c r="E82" s="4">
        <v>0.54716462962962964</v>
      </c>
      <c r="F82" s="4">
        <v>3.5947685185185184E-3</v>
      </c>
      <c r="G82" s="3" t="s">
        <v>1250</v>
      </c>
      <c r="H82" s="3" t="s">
        <v>1251</v>
      </c>
      <c r="I82" s="3" t="s">
        <v>1252</v>
      </c>
    </row>
    <row r="83" spans="1:9" s="3" customFormat="1" x14ac:dyDescent="0.25">
      <c r="A83" s="3" t="s">
        <v>9</v>
      </c>
      <c r="B83" s="3" t="s">
        <v>28</v>
      </c>
      <c r="C83" s="3" t="s">
        <v>29</v>
      </c>
      <c r="D83" s="5">
        <v>45662</v>
      </c>
      <c r="E83" s="4">
        <v>0.54356986111111116</v>
      </c>
      <c r="F83" s="4">
        <v>3.5571759259259259E-4</v>
      </c>
      <c r="G83" s="3" t="s">
        <v>1244</v>
      </c>
      <c r="H83" s="3" t="s">
        <v>1245</v>
      </c>
      <c r="I83" s="3" t="s">
        <v>1246</v>
      </c>
    </row>
    <row r="84" spans="1:9" s="3" customFormat="1" x14ac:dyDescent="0.25">
      <c r="A84" s="3" t="s">
        <v>9</v>
      </c>
      <c r="B84" s="3" t="s">
        <v>28</v>
      </c>
      <c r="C84" s="3" t="s">
        <v>29</v>
      </c>
      <c r="D84" s="5">
        <v>45662</v>
      </c>
      <c r="E84" s="4">
        <v>0.54321414351851849</v>
      </c>
      <c r="F84" s="4">
        <v>7.3541666666666666E-4</v>
      </c>
      <c r="G84" s="3" t="s">
        <v>1250</v>
      </c>
      <c r="H84" s="3" t="s">
        <v>1251</v>
      </c>
      <c r="I84" s="3" t="s">
        <v>1252</v>
      </c>
    </row>
    <row r="85" spans="1:9" s="3" customFormat="1" x14ac:dyDescent="0.25">
      <c r="A85" s="3" t="s">
        <v>9</v>
      </c>
      <c r="B85" s="3" t="s">
        <v>28</v>
      </c>
      <c r="C85" s="3" t="s">
        <v>29</v>
      </c>
      <c r="D85" s="5">
        <v>45662</v>
      </c>
      <c r="E85" s="4">
        <v>0.54247872685185183</v>
      </c>
      <c r="F85" s="4">
        <v>2.6055844907407408E-2</v>
      </c>
      <c r="G85" s="3" t="s">
        <v>1244</v>
      </c>
      <c r="H85" s="3" t="s">
        <v>1245</v>
      </c>
      <c r="I85" s="3" t="s">
        <v>1246</v>
      </c>
    </row>
    <row r="86" spans="1:9" s="3" customFormat="1" x14ac:dyDescent="0.25">
      <c r="A86" s="3" t="s">
        <v>9</v>
      </c>
      <c r="B86" s="3" t="s">
        <v>28</v>
      </c>
      <c r="C86" s="3" t="s">
        <v>29</v>
      </c>
      <c r="D86" s="5">
        <v>45662</v>
      </c>
      <c r="E86" s="4">
        <v>0.51642288194444441</v>
      </c>
      <c r="F86" s="4">
        <v>2.8986828703703702E-2</v>
      </c>
      <c r="G86" s="3" t="s">
        <v>1213</v>
      </c>
      <c r="H86" s="3" t="s">
        <v>1242</v>
      </c>
      <c r="I86" s="3" t="s">
        <v>1243</v>
      </c>
    </row>
    <row r="87" spans="1:9" s="3" customFormat="1" x14ac:dyDescent="0.25">
      <c r="A87" s="3" t="s">
        <v>9</v>
      </c>
      <c r="B87" s="3" t="s">
        <v>28</v>
      </c>
      <c r="C87" s="3" t="s">
        <v>29</v>
      </c>
      <c r="D87" s="5">
        <v>45662</v>
      </c>
      <c r="E87" s="4">
        <v>0.48743605324074074</v>
      </c>
      <c r="F87" s="4">
        <v>2.349283564814815E-2</v>
      </c>
      <c r="G87" s="3" t="s">
        <v>1213</v>
      </c>
      <c r="H87" s="3" t="s">
        <v>1242</v>
      </c>
      <c r="I87" s="3" t="s">
        <v>1243</v>
      </c>
    </row>
    <row r="88" spans="1:9" s="3" customFormat="1" x14ac:dyDescent="0.25">
      <c r="A88" s="3" t="s">
        <v>9</v>
      </c>
      <c r="B88" s="3" t="s">
        <v>28</v>
      </c>
      <c r="C88" s="3" t="s">
        <v>29</v>
      </c>
      <c r="D88" s="5">
        <v>45662</v>
      </c>
      <c r="E88" s="4">
        <v>0.4639432175925926</v>
      </c>
      <c r="F88" s="4">
        <v>6.7553240740740733E-3</v>
      </c>
      <c r="G88" s="3" t="s">
        <v>1224</v>
      </c>
      <c r="H88" s="3" t="s">
        <v>1237</v>
      </c>
      <c r="I88" s="3" t="s">
        <v>1238</v>
      </c>
    </row>
    <row r="89" spans="1:9" s="3" customFormat="1" x14ac:dyDescent="0.25">
      <c r="A89" s="3" t="s">
        <v>9</v>
      </c>
      <c r="B89" s="3" t="s">
        <v>28</v>
      </c>
      <c r="C89" s="3" t="s">
        <v>29</v>
      </c>
      <c r="D89" s="5">
        <v>45662</v>
      </c>
      <c r="E89" s="4">
        <v>0.45718789351851852</v>
      </c>
      <c r="F89" s="4">
        <v>2.8560069444444443E-2</v>
      </c>
      <c r="G89" s="3" t="s">
        <v>1250</v>
      </c>
      <c r="H89" s="3" t="s">
        <v>1251</v>
      </c>
      <c r="I89" s="3" t="s">
        <v>1252</v>
      </c>
    </row>
    <row r="90" spans="1:9" s="3" customFormat="1" x14ac:dyDescent="0.25">
      <c r="A90" s="3" t="s">
        <v>9</v>
      </c>
      <c r="B90" s="3" t="s">
        <v>28</v>
      </c>
      <c r="C90" s="3" t="s">
        <v>29</v>
      </c>
      <c r="D90" s="5">
        <v>45662</v>
      </c>
      <c r="E90" s="4">
        <v>0.42862782407407413</v>
      </c>
      <c r="F90" s="4">
        <v>1.5848020833333334E-2</v>
      </c>
      <c r="G90" s="3" t="s">
        <v>1239</v>
      </c>
      <c r="H90" s="3" t="s">
        <v>1240</v>
      </c>
      <c r="I90" s="3" t="s">
        <v>1241</v>
      </c>
    </row>
    <row r="91" spans="1:9" s="3" customFormat="1" x14ac:dyDescent="0.25">
      <c r="A91" s="3" t="s">
        <v>9</v>
      </c>
      <c r="B91" s="3" t="s">
        <v>28</v>
      </c>
      <c r="C91" s="3" t="s">
        <v>29</v>
      </c>
      <c r="D91" s="5">
        <v>45662</v>
      </c>
      <c r="E91" s="4">
        <v>0.41277980324074076</v>
      </c>
      <c r="F91" s="4">
        <v>1.2783472222222224E-2</v>
      </c>
      <c r="G91" s="3" t="s">
        <v>1239</v>
      </c>
      <c r="H91" s="3" t="s">
        <v>1240</v>
      </c>
      <c r="I91" s="3" t="s">
        <v>1241</v>
      </c>
    </row>
    <row r="92" spans="1:9" s="3" customFormat="1" x14ac:dyDescent="0.25">
      <c r="A92" s="3" t="s">
        <v>9</v>
      </c>
      <c r="B92" s="3" t="s">
        <v>28</v>
      </c>
      <c r="C92" s="3" t="s">
        <v>29</v>
      </c>
      <c r="D92" s="5">
        <v>45662</v>
      </c>
      <c r="E92" s="4">
        <v>0.39999633101851856</v>
      </c>
      <c r="F92" s="4">
        <v>8.293402777777778E-4</v>
      </c>
      <c r="G92" s="3" t="s">
        <v>1213</v>
      </c>
      <c r="H92" s="3" t="s">
        <v>1253</v>
      </c>
      <c r="I92" s="3" t="s">
        <v>1254</v>
      </c>
    </row>
    <row r="93" spans="1:9" s="3" customFormat="1" x14ac:dyDescent="0.25">
      <c r="A93" s="3" t="s">
        <v>9</v>
      </c>
      <c r="B93" s="3" t="s">
        <v>28</v>
      </c>
      <c r="C93" s="3" t="s">
        <v>29</v>
      </c>
      <c r="D93" s="5">
        <v>45662</v>
      </c>
      <c r="E93" s="4">
        <v>0.39916699074074075</v>
      </c>
      <c r="F93" s="4">
        <v>2.8710879629629624E-2</v>
      </c>
      <c r="G93" s="3" t="s">
        <v>1224</v>
      </c>
      <c r="H93" s="3" t="s">
        <v>1237</v>
      </c>
      <c r="I93" s="3" t="s">
        <v>1238</v>
      </c>
    </row>
    <row r="94" spans="1:9" s="3" customFormat="1" x14ac:dyDescent="0.25">
      <c r="A94" s="3" t="s">
        <v>9</v>
      </c>
      <c r="B94" s="3" t="s">
        <v>28</v>
      </c>
      <c r="C94" s="3" t="s">
        <v>29</v>
      </c>
      <c r="D94" s="5">
        <v>45662</v>
      </c>
      <c r="E94" s="4">
        <v>0.37045612268518519</v>
      </c>
      <c r="F94" s="4">
        <v>9.5547453703703712E-4</v>
      </c>
      <c r="G94" s="3" t="s">
        <v>1224</v>
      </c>
      <c r="H94" s="3" t="s">
        <v>1237</v>
      </c>
      <c r="I94" s="3" t="s">
        <v>1238</v>
      </c>
    </row>
    <row r="95" spans="1:9" s="3" customFormat="1" x14ac:dyDescent="0.25">
      <c r="A95" s="3" t="s">
        <v>9</v>
      </c>
      <c r="B95" s="3" t="s">
        <v>28</v>
      </c>
      <c r="C95" s="3" t="s">
        <v>29</v>
      </c>
      <c r="D95" s="5">
        <v>45662</v>
      </c>
      <c r="E95" s="4">
        <v>0.36950064814814815</v>
      </c>
      <c r="F95" s="4">
        <v>1.3220486111111113E-3</v>
      </c>
      <c r="G95" s="3" t="s">
        <v>1224</v>
      </c>
      <c r="H95" s="3" t="s">
        <v>1237</v>
      </c>
      <c r="I95" s="3" t="s">
        <v>1238</v>
      </c>
    </row>
    <row r="96" spans="1:9" s="3" customFormat="1" x14ac:dyDescent="0.25">
      <c r="A96" s="3" t="s">
        <v>9</v>
      </c>
      <c r="B96" s="3" t="s">
        <v>28</v>
      </c>
      <c r="C96" s="3" t="s">
        <v>29</v>
      </c>
      <c r="D96" s="5">
        <v>45662</v>
      </c>
      <c r="E96" s="4">
        <v>0.36817859953703702</v>
      </c>
      <c r="F96" s="4">
        <v>0</v>
      </c>
      <c r="G96" s="3" t="s">
        <v>1224</v>
      </c>
      <c r="H96" s="3" t="s">
        <v>1237</v>
      </c>
      <c r="I96" s="3" t="s">
        <v>1238</v>
      </c>
    </row>
    <row r="97" spans="1:9" s="3" customFormat="1" x14ac:dyDescent="0.25">
      <c r="A97" s="3" t="s">
        <v>9</v>
      </c>
      <c r="B97" s="3" t="s">
        <v>30</v>
      </c>
      <c r="C97" s="3" t="s">
        <v>31</v>
      </c>
      <c r="D97" s="5">
        <v>45662</v>
      </c>
      <c r="E97" s="4">
        <v>0.73363753472222226</v>
      </c>
      <c r="F97" s="4">
        <v>0.18613224537037035</v>
      </c>
      <c r="G97" s="3" t="s">
        <v>1216</v>
      </c>
      <c r="H97" s="3" t="s">
        <v>1255</v>
      </c>
      <c r="I97" s="3" t="s">
        <v>1238</v>
      </c>
    </row>
    <row r="98" spans="1:9" s="3" customFormat="1" x14ac:dyDescent="0.25">
      <c r="A98" s="3" t="s">
        <v>9</v>
      </c>
      <c r="B98" s="3" t="s">
        <v>30</v>
      </c>
      <c r="C98" s="3" t="s">
        <v>31</v>
      </c>
      <c r="D98" s="5">
        <v>45662</v>
      </c>
      <c r="E98" s="4">
        <v>0.54750528935185183</v>
      </c>
      <c r="F98" s="4">
        <v>5.4232569444444441E-2</v>
      </c>
      <c r="G98" s="3" t="s">
        <v>1216</v>
      </c>
      <c r="H98" s="3" t="s">
        <v>1255</v>
      </c>
      <c r="I98" s="3" t="s">
        <v>1238</v>
      </c>
    </row>
    <row r="99" spans="1:9" s="3" customFormat="1" x14ac:dyDescent="0.25">
      <c r="A99" s="3" t="s">
        <v>9</v>
      </c>
      <c r="B99" s="3" t="s">
        <v>30</v>
      </c>
      <c r="C99" s="3" t="s">
        <v>31</v>
      </c>
      <c r="D99" s="5">
        <v>45662</v>
      </c>
      <c r="E99" s="4">
        <v>0.4932727199074074</v>
      </c>
      <c r="F99" s="4">
        <v>0.11345815972222223</v>
      </c>
      <c r="G99" s="3" t="s">
        <v>1216</v>
      </c>
      <c r="H99" s="3" t="s">
        <v>1255</v>
      </c>
      <c r="I99" s="3" t="s">
        <v>1238</v>
      </c>
    </row>
    <row r="100" spans="1:9" s="3" customFormat="1" x14ac:dyDescent="0.25">
      <c r="A100" s="3" t="s">
        <v>9</v>
      </c>
      <c r="B100" s="3" t="s">
        <v>30</v>
      </c>
      <c r="C100" s="3" t="s">
        <v>31</v>
      </c>
      <c r="D100" s="5">
        <v>45662</v>
      </c>
      <c r="E100" s="4">
        <v>0.37981456018518517</v>
      </c>
      <c r="F100" s="4">
        <v>0</v>
      </c>
      <c r="G100" s="3" t="s">
        <v>1216</v>
      </c>
      <c r="H100" s="3" t="s">
        <v>1255</v>
      </c>
      <c r="I100" s="3" t="s">
        <v>1238</v>
      </c>
    </row>
    <row r="101" spans="1:9" s="3" customFormat="1" x14ac:dyDescent="0.25">
      <c r="A101" s="3" t="s">
        <v>9</v>
      </c>
      <c r="B101" s="3" t="s">
        <v>32</v>
      </c>
      <c r="C101" s="3" t="s">
        <v>33</v>
      </c>
      <c r="D101" s="5">
        <v>45662</v>
      </c>
      <c r="E101" s="4">
        <v>0.73272138888888882</v>
      </c>
      <c r="F101" s="4">
        <v>0.2840112847222222</v>
      </c>
      <c r="G101" s="3" t="s">
        <v>1210</v>
      </c>
      <c r="H101" s="3" t="s">
        <v>1256</v>
      </c>
      <c r="I101" s="3" t="s">
        <v>1257</v>
      </c>
    </row>
    <row r="102" spans="1:9" s="3" customFormat="1" x14ac:dyDescent="0.25">
      <c r="A102" s="3" t="s">
        <v>9</v>
      </c>
      <c r="B102" s="3" t="s">
        <v>32</v>
      </c>
      <c r="C102" s="3" t="s">
        <v>33</v>
      </c>
      <c r="D102" s="5">
        <v>45662</v>
      </c>
      <c r="E102" s="4">
        <v>0.44871010416666662</v>
      </c>
      <c r="F102" s="4">
        <v>7.6457268518518515E-2</v>
      </c>
      <c r="G102" s="3" t="s">
        <v>1210</v>
      </c>
      <c r="H102" s="3" t="s">
        <v>1256</v>
      </c>
      <c r="I102" s="3" t="s">
        <v>1257</v>
      </c>
    </row>
    <row r="103" spans="1:9" s="3" customFormat="1" x14ac:dyDescent="0.25">
      <c r="A103" s="3" t="s">
        <v>9</v>
      </c>
      <c r="B103" s="3" t="s">
        <v>32</v>
      </c>
      <c r="C103" s="3" t="s">
        <v>33</v>
      </c>
      <c r="D103" s="5">
        <v>45662</v>
      </c>
      <c r="E103" s="4">
        <v>0.37225283564814809</v>
      </c>
      <c r="F103" s="4">
        <v>0</v>
      </c>
      <c r="G103" s="3" t="s">
        <v>1210</v>
      </c>
      <c r="H103" s="3" t="s">
        <v>1256</v>
      </c>
      <c r="I103" s="3" t="s">
        <v>1257</v>
      </c>
    </row>
    <row r="104" spans="1:9" s="3" customFormat="1" x14ac:dyDescent="0.25">
      <c r="A104" s="3" t="s">
        <v>9</v>
      </c>
      <c r="B104" s="3" t="s">
        <v>34</v>
      </c>
      <c r="C104" s="3" t="s">
        <v>35</v>
      </c>
      <c r="D104" s="5">
        <v>45662</v>
      </c>
      <c r="E104" s="4">
        <v>0.7318736574074074</v>
      </c>
      <c r="F104" s="4">
        <v>0.22790274305555555</v>
      </c>
      <c r="G104" s="3" t="s">
        <v>1244</v>
      </c>
      <c r="H104" s="3" t="s">
        <v>1258</v>
      </c>
      <c r="I104" s="3" t="s">
        <v>1259</v>
      </c>
    </row>
    <row r="105" spans="1:9" s="3" customFormat="1" x14ac:dyDescent="0.25">
      <c r="A105" s="3" t="s">
        <v>9</v>
      </c>
      <c r="B105" s="3" t="s">
        <v>34</v>
      </c>
      <c r="C105" s="3" t="s">
        <v>35</v>
      </c>
      <c r="D105" s="5">
        <v>45662</v>
      </c>
      <c r="E105" s="4">
        <v>0.50397090277777778</v>
      </c>
      <c r="F105" s="4">
        <v>6.3821076388888884E-2</v>
      </c>
      <c r="G105" s="3" t="s">
        <v>1244</v>
      </c>
      <c r="H105" s="3" t="s">
        <v>1258</v>
      </c>
      <c r="I105" s="3" t="s">
        <v>1259</v>
      </c>
    </row>
    <row r="106" spans="1:9" s="3" customFormat="1" x14ac:dyDescent="0.25">
      <c r="A106" s="3" t="s">
        <v>9</v>
      </c>
      <c r="B106" s="3" t="s">
        <v>34</v>
      </c>
      <c r="C106" s="3" t="s">
        <v>35</v>
      </c>
      <c r="D106" s="5">
        <v>45662</v>
      </c>
      <c r="E106" s="4">
        <v>0.44014982638888894</v>
      </c>
      <c r="F106" s="4">
        <v>6.3880810185185197E-2</v>
      </c>
      <c r="G106" s="3" t="s">
        <v>1244</v>
      </c>
      <c r="H106" s="3" t="s">
        <v>1258</v>
      </c>
      <c r="I106" s="3" t="s">
        <v>1259</v>
      </c>
    </row>
    <row r="107" spans="1:9" s="3" customFormat="1" x14ac:dyDescent="0.25">
      <c r="A107" s="3" t="s">
        <v>9</v>
      </c>
      <c r="B107" s="3" t="s">
        <v>34</v>
      </c>
      <c r="C107" s="3" t="s">
        <v>35</v>
      </c>
      <c r="D107" s="5">
        <v>45662</v>
      </c>
      <c r="E107" s="4">
        <v>0.37626902777777776</v>
      </c>
      <c r="F107" s="4">
        <v>0</v>
      </c>
      <c r="G107" s="3" t="s">
        <v>1244</v>
      </c>
      <c r="H107" s="3" t="s">
        <v>1258</v>
      </c>
      <c r="I107" s="3" t="s">
        <v>1259</v>
      </c>
    </row>
    <row r="108" spans="1:9" s="3" customFormat="1" x14ac:dyDescent="0.25">
      <c r="A108" s="3" t="s">
        <v>9</v>
      </c>
      <c r="B108" s="3" t="s">
        <v>36</v>
      </c>
      <c r="C108" s="3" t="s">
        <v>37</v>
      </c>
      <c r="D108" s="5">
        <v>45662</v>
      </c>
      <c r="E108" s="4">
        <v>0.73018949074074069</v>
      </c>
      <c r="F108" s="4">
        <v>0.15120866898148147</v>
      </c>
      <c r="G108" s="3" t="s">
        <v>1260</v>
      </c>
      <c r="H108" s="3" t="s">
        <v>1261</v>
      </c>
      <c r="I108" s="3" t="s">
        <v>1262</v>
      </c>
    </row>
    <row r="109" spans="1:9" s="3" customFormat="1" x14ac:dyDescent="0.25">
      <c r="A109" s="3" t="s">
        <v>9</v>
      </c>
      <c r="B109" s="3" t="s">
        <v>36</v>
      </c>
      <c r="C109" s="3" t="s">
        <v>37</v>
      </c>
      <c r="D109" s="5">
        <v>45662</v>
      </c>
      <c r="E109" s="4">
        <v>0.57898082175925925</v>
      </c>
      <c r="F109" s="4">
        <v>7.2252418981481478E-2</v>
      </c>
      <c r="G109" s="3" t="s">
        <v>1260</v>
      </c>
      <c r="H109" s="3" t="s">
        <v>1261</v>
      </c>
      <c r="I109" s="3" t="s">
        <v>1262</v>
      </c>
    </row>
    <row r="110" spans="1:9" s="3" customFormat="1" x14ac:dyDescent="0.25">
      <c r="A110" s="3" t="s">
        <v>9</v>
      </c>
      <c r="B110" s="3" t="s">
        <v>36</v>
      </c>
      <c r="C110" s="3" t="s">
        <v>37</v>
      </c>
      <c r="D110" s="5">
        <v>45662</v>
      </c>
      <c r="E110" s="4">
        <v>0.50672840277777775</v>
      </c>
      <c r="F110" s="4">
        <v>3.388009259259259E-3</v>
      </c>
      <c r="G110" s="3" t="s">
        <v>1260</v>
      </c>
      <c r="H110" s="3" t="s">
        <v>1261</v>
      </c>
      <c r="I110" s="3" t="s">
        <v>1262</v>
      </c>
    </row>
    <row r="111" spans="1:9" s="3" customFormat="1" x14ac:dyDescent="0.25">
      <c r="A111" s="3" t="s">
        <v>9</v>
      </c>
      <c r="B111" s="3" t="s">
        <v>36</v>
      </c>
      <c r="C111" s="3" t="s">
        <v>37</v>
      </c>
      <c r="D111" s="5">
        <v>45662</v>
      </c>
      <c r="E111" s="4">
        <v>0.50334039351851845</v>
      </c>
      <c r="F111" s="4">
        <v>5.5568923611111105E-2</v>
      </c>
      <c r="G111" s="3" t="s">
        <v>1260</v>
      </c>
      <c r="H111" s="3" t="s">
        <v>1261</v>
      </c>
      <c r="I111" s="3" t="s">
        <v>1262</v>
      </c>
    </row>
    <row r="112" spans="1:9" s="3" customFormat="1" x14ac:dyDescent="0.25">
      <c r="A112" s="3" t="s">
        <v>9</v>
      </c>
      <c r="B112" s="3" t="s">
        <v>36</v>
      </c>
      <c r="C112" s="3" t="s">
        <v>37</v>
      </c>
      <c r="D112" s="5">
        <v>45662</v>
      </c>
      <c r="E112" s="4">
        <v>0.4477714699074074</v>
      </c>
      <c r="F112" s="4">
        <v>8.4373819444444442E-2</v>
      </c>
      <c r="G112" s="3" t="s">
        <v>1260</v>
      </c>
      <c r="H112" s="3" t="s">
        <v>1261</v>
      </c>
      <c r="I112" s="3" t="s">
        <v>1262</v>
      </c>
    </row>
    <row r="113" spans="1:9" s="3" customFormat="1" x14ac:dyDescent="0.25">
      <c r="A113" s="3" t="s">
        <v>9</v>
      </c>
      <c r="B113" s="3" t="s">
        <v>36</v>
      </c>
      <c r="C113" s="3" t="s">
        <v>37</v>
      </c>
      <c r="D113" s="5">
        <v>45662</v>
      </c>
      <c r="E113" s="4">
        <v>0.36339763888888887</v>
      </c>
      <c r="F113" s="4">
        <v>0</v>
      </c>
      <c r="G113" s="3" t="s">
        <v>1260</v>
      </c>
      <c r="H113" s="3" t="s">
        <v>1261</v>
      </c>
      <c r="I113" s="3" t="s">
        <v>1262</v>
      </c>
    </row>
    <row r="114" spans="1:9" s="3" customFormat="1" x14ac:dyDescent="0.25">
      <c r="A114" s="3" t="s">
        <v>9</v>
      </c>
      <c r="B114" s="3" t="s">
        <v>38</v>
      </c>
      <c r="C114" s="3" t="s">
        <v>39</v>
      </c>
      <c r="D114" s="5">
        <v>45662</v>
      </c>
      <c r="E114" s="4">
        <v>0.81794326388888894</v>
      </c>
      <c r="F114" s="4">
        <v>0.24596225694444443</v>
      </c>
      <c r="G114" s="3" t="s">
        <v>1219</v>
      </c>
      <c r="H114" s="3" t="s">
        <v>1263</v>
      </c>
      <c r="I114" s="3" t="s">
        <v>1221</v>
      </c>
    </row>
    <row r="115" spans="1:9" s="3" customFormat="1" x14ac:dyDescent="0.25">
      <c r="A115" s="3" t="s">
        <v>9</v>
      </c>
      <c r="B115" s="3" t="s">
        <v>38</v>
      </c>
      <c r="C115" s="3" t="s">
        <v>39</v>
      </c>
      <c r="D115" s="5">
        <v>45662</v>
      </c>
      <c r="E115" s="4">
        <v>0.57198100694444443</v>
      </c>
      <c r="F115" s="4">
        <v>0.12381487268518519</v>
      </c>
      <c r="G115" s="3" t="s">
        <v>1219</v>
      </c>
      <c r="H115" s="3" t="s">
        <v>1263</v>
      </c>
      <c r="I115" s="3" t="s">
        <v>1221</v>
      </c>
    </row>
    <row r="116" spans="1:9" s="3" customFormat="1" x14ac:dyDescent="0.25">
      <c r="A116" s="3" t="s">
        <v>9</v>
      </c>
      <c r="B116" s="3" t="s">
        <v>38</v>
      </c>
      <c r="C116" s="3" t="s">
        <v>39</v>
      </c>
      <c r="D116" s="5">
        <v>45662</v>
      </c>
      <c r="E116" s="4">
        <v>0.44816613425925927</v>
      </c>
      <c r="F116" s="4">
        <v>6.7568854166666664E-2</v>
      </c>
      <c r="G116" s="3" t="s">
        <v>1219</v>
      </c>
      <c r="H116" s="3" t="s">
        <v>1263</v>
      </c>
      <c r="I116" s="3" t="s">
        <v>1221</v>
      </c>
    </row>
    <row r="117" spans="1:9" s="3" customFormat="1" x14ac:dyDescent="0.25">
      <c r="A117" s="3" t="s">
        <v>9</v>
      </c>
      <c r="B117" s="3" t="s">
        <v>38</v>
      </c>
      <c r="C117" s="3" t="s">
        <v>39</v>
      </c>
      <c r="D117" s="5">
        <v>45662</v>
      </c>
      <c r="E117" s="4">
        <v>0.38059728009259258</v>
      </c>
      <c r="F117" s="4">
        <v>0</v>
      </c>
      <c r="G117" s="3" t="s">
        <v>1219</v>
      </c>
      <c r="H117" s="3" t="s">
        <v>1263</v>
      </c>
      <c r="I117" s="3" t="s">
        <v>1221</v>
      </c>
    </row>
    <row r="118" spans="1:9" s="3" customFormat="1" x14ac:dyDescent="0.25">
      <c r="A118" s="3" t="s">
        <v>9</v>
      </c>
      <c r="B118" s="3" t="s">
        <v>40</v>
      </c>
      <c r="C118" s="3" t="s">
        <v>41</v>
      </c>
      <c r="D118" s="5">
        <v>45662</v>
      </c>
      <c r="E118" s="4">
        <v>0.81092478009259261</v>
      </c>
      <c r="F118" s="4">
        <v>7.2861203703703706E-2</v>
      </c>
      <c r="G118" s="3" t="s">
        <v>1213</v>
      </c>
      <c r="H118" s="3" t="s">
        <v>1264</v>
      </c>
      <c r="I118" s="3" t="s">
        <v>1265</v>
      </c>
    </row>
    <row r="119" spans="1:9" s="3" customFormat="1" x14ac:dyDescent="0.25">
      <c r="A119" s="3" t="s">
        <v>9</v>
      </c>
      <c r="B119" s="3" t="s">
        <v>40</v>
      </c>
      <c r="C119" s="3" t="s">
        <v>41</v>
      </c>
      <c r="D119" s="5">
        <v>45662</v>
      </c>
      <c r="E119" s="4">
        <v>0.73806358796296301</v>
      </c>
      <c r="F119" s="4">
        <v>0.1919333101851852</v>
      </c>
      <c r="G119" s="3" t="s">
        <v>1213</v>
      </c>
      <c r="H119" s="3" t="s">
        <v>1264</v>
      </c>
      <c r="I119" s="3" t="s">
        <v>1265</v>
      </c>
    </row>
    <row r="120" spans="1:9" s="3" customFormat="1" x14ac:dyDescent="0.25">
      <c r="A120" s="3" t="s">
        <v>9</v>
      </c>
      <c r="B120" s="3" t="s">
        <v>40</v>
      </c>
      <c r="C120" s="3" t="s">
        <v>41</v>
      </c>
      <c r="D120" s="5">
        <v>45662</v>
      </c>
      <c r="E120" s="4">
        <v>0.54613027777777778</v>
      </c>
      <c r="F120" s="4">
        <v>5.9349537037037042E-4</v>
      </c>
      <c r="G120" s="3" t="s">
        <v>1213</v>
      </c>
      <c r="H120" s="3" t="s">
        <v>1264</v>
      </c>
      <c r="I120" s="3" t="s">
        <v>1265</v>
      </c>
    </row>
    <row r="121" spans="1:9" s="3" customFormat="1" x14ac:dyDescent="0.25">
      <c r="A121" s="3" t="s">
        <v>9</v>
      </c>
      <c r="B121" s="3" t="s">
        <v>40</v>
      </c>
      <c r="C121" s="3" t="s">
        <v>41</v>
      </c>
      <c r="D121" s="5">
        <v>45662</v>
      </c>
      <c r="E121" s="4">
        <v>0.54553678240740744</v>
      </c>
      <c r="F121" s="4">
        <v>2.6399398148148148E-2</v>
      </c>
      <c r="G121" s="3" t="s">
        <v>1213</v>
      </c>
      <c r="H121" s="3" t="s">
        <v>1264</v>
      </c>
      <c r="I121" s="3" t="s">
        <v>1265</v>
      </c>
    </row>
    <row r="122" spans="1:9" s="3" customFormat="1" x14ac:dyDescent="0.25">
      <c r="A122" s="3" t="s">
        <v>9</v>
      </c>
      <c r="B122" s="3" t="s">
        <v>40</v>
      </c>
      <c r="C122" s="3" t="s">
        <v>41</v>
      </c>
      <c r="D122" s="5">
        <v>45662</v>
      </c>
      <c r="E122" s="4">
        <v>0.51913738425925926</v>
      </c>
      <c r="F122" s="4">
        <v>3.1682523148148147E-3</v>
      </c>
      <c r="G122" s="3" t="s">
        <v>1213</v>
      </c>
      <c r="H122" s="3" t="s">
        <v>1264</v>
      </c>
      <c r="I122" s="3" t="s">
        <v>1265</v>
      </c>
    </row>
    <row r="123" spans="1:9" s="3" customFormat="1" x14ac:dyDescent="0.25">
      <c r="A123" s="3" t="s">
        <v>9</v>
      </c>
      <c r="B123" s="3" t="s">
        <v>40</v>
      </c>
      <c r="C123" s="3" t="s">
        <v>41</v>
      </c>
      <c r="D123" s="5">
        <v>45662</v>
      </c>
      <c r="E123" s="4">
        <v>0.51596913194444449</v>
      </c>
      <c r="F123" s="4">
        <v>1.3450636574074075E-2</v>
      </c>
      <c r="G123" s="3" t="s">
        <v>1213</v>
      </c>
      <c r="H123" s="3" t="s">
        <v>1264</v>
      </c>
      <c r="I123" s="3" t="s">
        <v>1265</v>
      </c>
    </row>
    <row r="124" spans="1:9" s="3" customFormat="1" x14ac:dyDescent="0.25">
      <c r="A124" s="3" t="s">
        <v>9</v>
      </c>
      <c r="B124" s="3" t="s">
        <v>40</v>
      </c>
      <c r="C124" s="3" t="s">
        <v>41</v>
      </c>
      <c r="D124" s="5">
        <v>45662</v>
      </c>
      <c r="E124" s="4">
        <v>0.50251849537037041</v>
      </c>
      <c r="F124" s="4">
        <v>1.2931018518518519E-3</v>
      </c>
      <c r="G124" s="3" t="s">
        <v>1213</v>
      </c>
      <c r="H124" s="3" t="s">
        <v>1264</v>
      </c>
      <c r="I124" s="3" t="s">
        <v>1265</v>
      </c>
    </row>
    <row r="125" spans="1:9" s="3" customFormat="1" x14ac:dyDescent="0.25">
      <c r="A125" s="3" t="s">
        <v>9</v>
      </c>
      <c r="B125" s="3" t="s">
        <v>40</v>
      </c>
      <c r="C125" s="3" t="s">
        <v>41</v>
      </c>
      <c r="D125" s="5">
        <v>45662</v>
      </c>
      <c r="E125" s="4">
        <v>0.50122539351851858</v>
      </c>
      <c r="F125" s="4">
        <v>7.1726851851851845E-4</v>
      </c>
      <c r="G125" s="3" t="s">
        <v>1213</v>
      </c>
      <c r="H125" s="3" t="s">
        <v>1264</v>
      </c>
      <c r="I125" s="3" t="s">
        <v>1265</v>
      </c>
    </row>
    <row r="126" spans="1:9" s="3" customFormat="1" x14ac:dyDescent="0.25">
      <c r="A126" s="3" t="s">
        <v>9</v>
      </c>
      <c r="B126" s="3" t="s">
        <v>40</v>
      </c>
      <c r="C126" s="3" t="s">
        <v>41</v>
      </c>
      <c r="D126" s="5">
        <v>45662</v>
      </c>
      <c r="E126" s="4">
        <v>0.50050812499999997</v>
      </c>
      <c r="F126" s="4">
        <v>9.874282407407408E-3</v>
      </c>
      <c r="G126" s="3" t="s">
        <v>1213</v>
      </c>
      <c r="H126" s="3" t="s">
        <v>1264</v>
      </c>
      <c r="I126" s="3" t="s">
        <v>1265</v>
      </c>
    </row>
    <row r="127" spans="1:9" s="3" customFormat="1" x14ac:dyDescent="0.25">
      <c r="A127" s="3" t="s">
        <v>9</v>
      </c>
      <c r="B127" s="3" t="s">
        <v>40</v>
      </c>
      <c r="C127" s="3" t="s">
        <v>41</v>
      </c>
      <c r="D127" s="5">
        <v>45662</v>
      </c>
      <c r="E127" s="4">
        <v>0.49063384259259263</v>
      </c>
      <c r="F127" s="4">
        <v>1.1406168981481481E-2</v>
      </c>
      <c r="G127" s="3" t="s">
        <v>1213</v>
      </c>
      <c r="H127" s="3" t="s">
        <v>1264</v>
      </c>
      <c r="I127" s="3" t="s">
        <v>1265</v>
      </c>
    </row>
    <row r="128" spans="1:9" s="3" customFormat="1" x14ac:dyDescent="0.25">
      <c r="A128" s="3" t="s">
        <v>9</v>
      </c>
      <c r="B128" s="3" t="s">
        <v>40</v>
      </c>
      <c r="C128" s="3" t="s">
        <v>41</v>
      </c>
      <c r="D128" s="5">
        <v>45662</v>
      </c>
      <c r="E128" s="4">
        <v>0.47922767361111113</v>
      </c>
      <c r="F128" s="4">
        <v>4.9067129629629623E-4</v>
      </c>
      <c r="G128" s="3" t="s">
        <v>1213</v>
      </c>
      <c r="H128" s="3" t="s">
        <v>1264</v>
      </c>
      <c r="I128" s="3" t="s">
        <v>1265</v>
      </c>
    </row>
    <row r="129" spans="1:9" s="3" customFormat="1" x14ac:dyDescent="0.25">
      <c r="A129" s="3" t="s">
        <v>9</v>
      </c>
      <c r="B129" s="3" t="s">
        <v>40</v>
      </c>
      <c r="C129" s="3" t="s">
        <v>41</v>
      </c>
      <c r="D129" s="5">
        <v>45662</v>
      </c>
      <c r="E129" s="4">
        <v>0.47873700231481481</v>
      </c>
      <c r="F129" s="4">
        <v>1.036318287037037E-2</v>
      </c>
      <c r="G129" s="3" t="s">
        <v>1213</v>
      </c>
      <c r="H129" s="3" t="s">
        <v>1264</v>
      </c>
      <c r="I129" s="3" t="s">
        <v>1265</v>
      </c>
    </row>
    <row r="130" spans="1:9" s="3" customFormat="1" x14ac:dyDescent="0.25">
      <c r="A130" s="3" t="s">
        <v>9</v>
      </c>
      <c r="B130" s="3" t="s">
        <v>40</v>
      </c>
      <c r="C130" s="3" t="s">
        <v>41</v>
      </c>
      <c r="D130" s="5">
        <v>45662</v>
      </c>
      <c r="E130" s="4">
        <v>0.46837381944444445</v>
      </c>
      <c r="F130" s="4">
        <v>1.2685914351851851E-2</v>
      </c>
      <c r="G130" s="3" t="s">
        <v>1213</v>
      </c>
      <c r="H130" s="3" t="s">
        <v>1264</v>
      </c>
      <c r="I130" s="3" t="s">
        <v>1265</v>
      </c>
    </row>
    <row r="131" spans="1:9" s="3" customFormat="1" x14ac:dyDescent="0.25">
      <c r="A131" s="3" t="s">
        <v>9</v>
      </c>
      <c r="B131" s="3" t="s">
        <v>40</v>
      </c>
      <c r="C131" s="3" t="s">
        <v>41</v>
      </c>
      <c r="D131" s="5">
        <v>45662</v>
      </c>
      <c r="E131" s="4">
        <v>0.4556879050925926</v>
      </c>
      <c r="F131" s="4">
        <v>5.2687731481481483E-3</v>
      </c>
      <c r="G131" s="3" t="s">
        <v>1213</v>
      </c>
      <c r="H131" s="3" t="s">
        <v>1264</v>
      </c>
      <c r="I131" s="3" t="s">
        <v>1265</v>
      </c>
    </row>
    <row r="132" spans="1:9" s="3" customFormat="1" x14ac:dyDescent="0.25">
      <c r="A132" s="3" t="s">
        <v>9</v>
      </c>
      <c r="B132" s="3" t="s">
        <v>40</v>
      </c>
      <c r="C132" s="3" t="s">
        <v>41</v>
      </c>
      <c r="D132" s="5">
        <v>45662</v>
      </c>
      <c r="E132" s="4">
        <v>0.45041913194444444</v>
      </c>
      <c r="F132" s="4">
        <v>2.5976458333333338E-2</v>
      </c>
      <c r="G132" s="3" t="s">
        <v>1213</v>
      </c>
      <c r="H132" s="3" t="s">
        <v>1264</v>
      </c>
      <c r="I132" s="3" t="s">
        <v>1265</v>
      </c>
    </row>
    <row r="133" spans="1:9" s="3" customFormat="1" x14ac:dyDescent="0.25">
      <c r="A133" s="3" t="s">
        <v>9</v>
      </c>
      <c r="B133" s="3" t="s">
        <v>40</v>
      </c>
      <c r="C133" s="3" t="s">
        <v>41</v>
      </c>
      <c r="D133" s="5">
        <v>45662</v>
      </c>
      <c r="E133" s="4">
        <v>0.4244426736111111</v>
      </c>
      <c r="F133" s="4">
        <v>2.1930682870370369E-2</v>
      </c>
      <c r="G133" s="3" t="s">
        <v>1213</v>
      </c>
      <c r="H133" s="3" t="s">
        <v>1264</v>
      </c>
      <c r="I133" s="3" t="s">
        <v>1265</v>
      </c>
    </row>
    <row r="134" spans="1:9" s="3" customFormat="1" x14ac:dyDescent="0.25">
      <c r="A134" s="3" t="s">
        <v>9</v>
      </c>
      <c r="B134" s="3" t="s">
        <v>40</v>
      </c>
      <c r="C134" s="3" t="s">
        <v>41</v>
      </c>
      <c r="D134" s="5">
        <v>45662</v>
      </c>
      <c r="E134" s="4">
        <v>0.40251199074074079</v>
      </c>
      <c r="F134" s="4">
        <v>2.7550636574074073E-2</v>
      </c>
      <c r="G134" s="3" t="s">
        <v>1213</v>
      </c>
      <c r="H134" s="3" t="s">
        <v>1264</v>
      </c>
      <c r="I134" s="3" t="s">
        <v>1265</v>
      </c>
    </row>
    <row r="135" spans="1:9" s="3" customFormat="1" x14ac:dyDescent="0.25">
      <c r="A135" s="3" t="s">
        <v>9</v>
      </c>
      <c r="B135" s="3" t="s">
        <v>40</v>
      </c>
      <c r="C135" s="3" t="s">
        <v>41</v>
      </c>
      <c r="D135" s="5">
        <v>45662</v>
      </c>
      <c r="E135" s="4">
        <v>0.3749613541666667</v>
      </c>
      <c r="F135" s="4">
        <v>0</v>
      </c>
      <c r="G135" s="3" t="s">
        <v>1213</v>
      </c>
      <c r="H135" s="3" t="s">
        <v>1264</v>
      </c>
      <c r="I135" s="3" t="s">
        <v>1265</v>
      </c>
    </row>
    <row r="136" spans="1:9" s="3" customFormat="1" x14ac:dyDescent="0.25">
      <c r="A136" s="3" t="s">
        <v>9</v>
      </c>
      <c r="B136" s="3" t="s">
        <v>42</v>
      </c>
      <c r="C136" s="3" t="s">
        <v>43</v>
      </c>
      <c r="D136" s="5">
        <v>45662</v>
      </c>
      <c r="E136" s="4">
        <v>0.77747173611111109</v>
      </c>
      <c r="F136" s="4">
        <v>0.19145372685185183</v>
      </c>
      <c r="G136" s="3" t="s">
        <v>1216</v>
      </c>
      <c r="H136" s="3" t="s">
        <v>1266</v>
      </c>
      <c r="I136" s="3" t="s">
        <v>1231</v>
      </c>
    </row>
    <row r="137" spans="1:9" s="3" customFormat="1" x14ac:dyDescent="0.25">
      <c r="A137" s="3" t="s">
        <v>9</v>
      </c>
      <c r="B137" s="3" t="s">
        <v>42</v>
      </c>
      <c r="C137" s="3" t="s">
        <v>43</v>
      </c>
      <c r="D137" s="5">
        <v>45662</v>
      </c>
      <c r="E137" s="4">
        <v>0.58601802083333332</v>
      </c>
      <c r="F137" s="4">
        <v>2.3148148148148151E-8</v>
      </c>
      <c r="G137" s="3" t="s">
        <v>1216</v>
      </c>
      <c r="H137" s="3" t="s">
        <v>1266</v>
      </c>
      <c r="I137" s="3" t="s">
        <v>1231</v>
      </c>
    </row>
    <row r="138" spans="1:9" s="3" customFormat="1" x14ac:dyDescent="0.25">
      <c r="A138" s="3" t="s">
        <v>9</v>
      </c>
      <c r="B138" s="3" t="s">
        <v>42</v>
      </c>
      <c r="C138" s="3" t="s">
        <v>43</v>
      </c>
      <c r="D138" s="5">
        <v>45662</v>
      </c>
      <c r="E138" s="4">
        <v>0.58601799768518525</v>
      </c>
      <c r="F138" s="4">
        <v>5.7505960648148148E-2</v>
      </c>
      <c r="G138" s="3" t="s">
        <v>1216</v>
      </c>
      <c r="H138" s="3" t="s">
        <v>1266</v>
      </c>
      <c r="I138" s="3" t="s">
        <v>1231</v>
      </c>
    </row>
    <row r="139" spans="1:9" s="3" customFormat="1" x14ac:dyDescent="0.25">
      <c r="A139" s="3" t="s">
        <v>9</v>
      </c>
      <c r="B139" s="3" t="s">
        <v>42</v>
      </c>
      <c r="C139" s="3" t="s">
        <v>43</v>
      </c>
      <c r="D139" s="5">
        <v>45662</v>
      </c>
      <c r="E139" s="4">
        <v>0.52851202546296294</v>
      </c>
      <c r="F139" s="4">
        <v>2.6005081018518519E-2</v>
      </c>
      <c r="G139" s="3" t="s">
        <v>1216</v>
      </c>
      <c r="H139" s="3" t="s">
        <v>1266</v>
      </c>
      <c r="I139" s="3" t="s">
        <v>1231</v>
      </c>
    </row>
    <row r="140" spans="1:9" s="3" customFormat="1" x14ac:dyDescent="0.25">
      <c r="A140" s="3" t="s">
        <v>9</v>
      </c>
      <c r="B140" s="3" t="s">
        <v>42</v>
      </c>
      <c r="C140" s="3" t="s">
        <v>43</v>
      </c>
      <c r="D140" s="5">
        <v>45662</v>
      </c>
      <c r="E140" s="4">
        <v>0.50250695601851858</v>
      </c>
      <c r="F140" s="4">
        <v>1.5890625000000002E-3</v>
      </c>
      <c r="G140" s="3" t="s">
        <v>1216</v>
      </c>
      <c r="H140" s="3" t="s">
        <v>1266</v>
      </c>
      <c r="I140" s="3" t="s">
        <v>1231</v>
      </c>
    </row>
    <row r="141" spans="1:9" s="3" customFormat="1" x14ac:dyDescent="0.25">
      <c r="A141" s="3" t="s">
        <v>9</v>
      </c>
      <c r="B141" s="3" t="s">
        <v>42</v>
      </c>
      <c r="C141" s="3" t="s">
        <v>43</v>
      </c>
      <c r="D141" s="5">
        <v>45662</v>
      </c>
      <c r="E141" s="4">
        <v>0.50091789351851845</v>
      </c>
      <c r="F141" s="4">
        <v>2.0552858796296297E-2</v>
      </c>
      <c r="G141" s="3" t="s">
        <v>1216</v>
      </c>
      <c r="H141" s="3" t="s">
        <v>1266</v>
      </c>
      <c r="I141" s="3" t="s">
        <v>1231</v>
      </c>
    </row>
    <row r="142" spans="1:9" s="3" customFormat="1" x14ac:dyDescent="0.25">
      <c r="A142" s="3" t="s">
        <v>9</v>
      </c>
      <c r="B142" s="3" t="s">
        <v>42</v>
      </c>
      <c r="C142" s="3" t="s">
        <v>43</v>
      </c>
      <c r="D142" s="5">
        <v>45662</v>
      </c>
      <c r="E142" s="4">
        <v>0.4803650347222222</v>
      </c>
      <c r="F142" s="4">
        <v>9.301712962962963E-3</v>
      </c>
      <c r="G142" s="3" t="s">
        <v>1216</v>
      </c>
      <c r="H142" s="3" t="s">
        <v>1266</v>
      </c>
      <c r="I142" s="3" t="s">
        <v>1231</v>
      </c>
    </row>
    <row r="143" spans="1:9" s="3" customFormat="1" x14ac:dyDescent="0.25">
      <c r="A143" s="3" t="s">
        <v>9</v>
      </c>
      <c r="B143" s="3" t="s">
        <v>42</v>
      </c>
      <c r="C143" s="3" t="s">
        <v>43</v>
      </c>
      <c r="D143" s="5">
        <v>45662</v>
      </c>
      <c r="E143" s="4">
        <v>0.47106332175925925</v>
      </c>
      <c r="F143" s="4">
        <v>1.8178136574074074E-2</v>
      </c>
      <c r="G143" s="3" t="s">
        <v>1216</v>
      </c>
      <c r="H143" s="3" t="s">
        <v>1266</v>
      </c>
      <c r="I143" s="3" t="s">
        <v>1231</v>
      </c>
    </row>
    <row r="144" spans="1:9" s="3" customFormat="1" x14ac:dyDescent="0.25">
      <c r="A144" s="3" t="s">
        <v>9</v>
      </c>
      <c r="B144" s="3" t="s">
        <v>42</v>
      </c>
      <c r="C144" s="3" t="s">
        <v>43</v>
      </c>
      <c r="D144" s="5">
        <v>45662</v>
      </c>
      <c r="E144" s="4">
        <v>0.45288519675925926</v>
      </c>
      <c r="F144" s="4">
        <v>1.7801840277777779E-2</v>
      </c>
      <c r="G144" s="3" t="s">
        <v>1216</v>
      </c>
      <c r="H144" s="3" t="s">
        <v>1266</v>
      </c>
      <c r="I144" s="3" t="s">
        <v>1231</v>
      </c>
    </row>
    <row r="145" spans="1:9" s="3" customFormat="1" x14ac:dyDescent="0.25">
      <c r="A145" s="3" t="s">
        <v>9</v>
      </c>
      <c r="B145" s="3" t="s">
        <v>42</v>
      </c>
      <c r="C145" s="3" t="s">
        <v>43</v>
      </c>
      <c r="D145" s="5">
        <v>45662</v>
      </c>
      <c r="E145" s="4">
        <v>0.4350833564814815</v>
      </c>
      <c r="F145" s="4">
        <v>3.5340509259259262E-3</v>
      </c>
      <c r="G145" s="3" t="s">
        <v>1216</v>
      </c>
      <c r="H145" s="3" t="s">
        <v>1266</v>
      </c>
      <c r="I145" s="3" t="s">
        <v>1231</v>
      </c>
    </row>
    <row r="146" spans="1:9" s="3" customFormat="1" x14ac:dyDescent="0.25">
      <c r="A146" s="3" t="s">
        <v>9</v>
      </c>
      <c r="B146" s="3" t="s">
        <v>42</v>
      </c>
      <c r="C146" s="3" t="s">
        <v>43</v>
      </c>
      <c r="D146" s="5">
        <v>45662</v>
      </c>
      <c r="E146" s="4">
        <v>0.43154929398148151</v>
      </c>
      <c r="F146" s="4">
        <v>6.6677766203703706E-2</v>
      </c>
      <c r="G146" s="3" t="s">
        <v>1216</v>
      </c>
      <c r="H146" s="3" t="s">
        <v>1266</v>
      </c>
      <c r="I146" s="3" t="s">
        <v>1231</v>
      </c>
    </row>
    <row r="147" spans="1:9" s="3" customFormat="1" x14ac:dyDescent="0.25">
      <c r="A147" s="3" t="s">
        <v>9</v>
      </c>
      <c r="B147" s="3" t="s">
        <v>42</v>
      </c>
      <c r="C147" s="3" t="s">
        <v>43</v>
      </c>
      <c r="D147" s="5">
        <v>45662</v>
      </c>
      <c r="E147" s="4">
        <v>0.36487152777777782</v>
      </c>
      <c r="F147" s="4">
        <v>0</v>
      </c>
      <c r="G147" s="3" t="s">
        <v>1216</v>
      </c>
      <c r="H147" s="3" t="s">
        <v>1266</v>
      </c>
      <c r="I147" s="3" t="s">
        <v>1231</v>
      </c>
    </row>
    <row r="148" spans="1:9" s="3" customFormat="1" x14ac:dyDescent="0.25">
      <c r="A148" s="3" t="s">
        <v>9</v>
      </c>
      <c r="B148" s="3" t="s">
        <v>44</v>
      </c>
      <c r="C148" s="3" t="s">
        <v>45</v>
      </c>
      <c r="D148" s="5">
        <v>45662</v>
      </c>
      <c r="E148" s="4">
        <v>0.73630688657407406</v>
      </c>
      <c r="F148" s="4">
        <v>1.0468032407407409E-2</v>
      </c>
      <c r="G148" s="3" t="s">
        <v>1222</v>
      </c>
      <c r="H148" s="3" t="s">
        <v>1267</v>
      </c>
      <c r="I148" s="3" t="s">
        <v>1231</v>
      </c>
    </row>
    <row r="149" spans="1:9" s="3" customFormat="1" x14ac:dyDescent="0.25">
      <c r="A149" s="3" t="s">
        <v>9</v>
      </c>
      <c r="B149" s="3" t="s">
        <v>44</v>
      </c>
      <c r="C149" s="3" t="s">
        <v>45</v>
      </c>
      <c r="D149" s="5">
        <v>45662</v>
      </c>
      <c r="E149" s="4">
        <v>0.72583885416666671</v>
      </c>
      <c r="F149" s="4">
        <v>0.20223615740740741</v>
      </c>
      <c r="G149" s="3" t="s">
        <v>1222</v>
      </c>
      <c r="H149" s="3" t="s">
        <v>1267</v>
      </c>
      <c r="I149" s="3" t="s">
        <v>1231</v>
      </c>
    </row>
    <row r="150" spans="1:9" s="3" customFormat="1" x14ac:dyDescent="0.25">
      <c r="A150" s="3" t="s">
        <v>9</v>
      </c>
      <c r="B150" s="3" t="s">
        <v>44</v>
      </c>
      <c r="C150" s="3" t="s">
        <v>45</v>
      </c>
      <c r="D150" s="5">
        <v>45662</v>
      </c>
      <c r="E150" s="4">
        <v>0.52360269675925919</v>
      </c>
      <c r="F150" s="4">
        <v>1.9884247685185184E-2</v>
      </c>
      <c r="G150" s="3" t="s">
        <v>1222</v>
      </c>
      <c r="H150" s="3" t="s">
        <v>1267</v>
      </c>
      <c r="I150" s="3" t="s">
        <v>1231</v>
      </c>
    </row>
    <row r="151" spans="1:9" s="3" customFormat="1" x14ac:dyDescent="0.25">
      <c r="A151" s="3" t="s">
        <v>9</v>
      </c>
      <c r="B151" s="3" t="s">
        <v>44</v>
      </c>
      <c r="C151" s="3" t="s">
        <v>45</v>
      </c>
      <c r="D151" s="5">
        <v>45662</v>
      </c>
      <c r="E151" s="4">
        <v>0.50371844907407404</v>
      </c>
      <c r="F151" s="4">
        <v>2.0859594907407408E-2</v>
      </c>
      <c r="G151" s="3" t="s">
        <v>1222</v>
      </c>
      <c r="H151" s="3" t="s">
        <v>1267</v>
      </c>
      <c r="I151" s="3" t="s">
        <v>1231</v>
      </c>
    </row>
    <row r="152" spans="1:9" s="3" customFormat="1" x14ac:dyDescent="0.25">
      <c r="A152" s="3" t="s">
        <v>9</v>
      </c>
      <c r="B152" s="3" t="s">
        <v>44</v>
      </c>
      <c r="C152" s="3" t="s">
        <v>45</v>
      </c>
      <c r="D152" s="5">
        <v>45662</v>
      </c>
      <c r="E152" s="4">
        <v>0.48285886574074072</v>
      </c>
      <c r="F152" s="4">
        <v>1.0606099537037035E-2</v>
      </c>
      <c r="G152" s="3" t="s">
        <v>1222</v>
      </c>
      <c r="H152" s="3" t="s">
        <v>1267</v>
      </c>
      <c r="I152" s="3" t="s">
        <v>1231</v>
      </c>
    </row>
    <row r="153" spans="1:9" s="3" customFormat="1" x14ac:dyDescent="0.25">
      <c r="A153" s="3" t="s">
        <v>9</v>
      </c>
      <c r="B153" s="3" t="s">
        <v>44</v>
      </c>
      <c r="C153" s="3" t="s">
        <v>45</v>
      </c>
      <c r="D153" s="5">
        <v>45662</v>
      </c>
      <c r="E153" s="4">
        <v>0.47225275462962962</v>
      </c>
      <c r="F153" s="4">
        <v>4.3827708333333333E-2</v>
      </c>
      <c r="G153" s="3" t="s">
        <v>1222</v>
      </c>
      <c r="H153" s="3" t="s">
        <v>1267</v>
      </c>
      <c r="I153" s="3" t="s">
        <v>1231</v>
      </c>
    </row>
    <row r="154" spans="1:9" s="3" customFormat="1" x14ac:dyDescent="0.25">
      <c r="A154" s="3" t="s">
        <v>9</v>
      </c>
      <c r="B154" s="3" t="s">
        <v>44</v>
      </c>
      <c r="C154" s="3" t="s">
        <v>45</v>
      </c>
      <c r="D154" s="5">
        <v>45662</v>
      </c>
      <c r="E154" s="4">
        <v>0.42842504629629624</v>
      </c>
      <c r="F154" s="4">
        <v>6.0713275462962964E-2</v>
      </c>
      <c r="G154" s="3" t="s">
        <v>1222</v>
      </c>
      <c r="H154" s="3" t="s">
        <v>1267</v>
      </c>
      <c r="I154" s="3" t="s">
        <v>1231</v>
      </c>
    </row>
    <row r="155" spans="1:9" s="3" customFormat="1" x14ac:dyDescent="0.25">
      <c r="A155" s="3" t="s">
        <v>9</v>
      </c>
      <c r="B155" s="3" t="s">
        <v>44</v>
      </c>
      <c r="C155" s="3" t="s">
        <v>45</v>
      </c>
      <c r="D155" s="5">
        <v>45662</v>
      </c>
      <c r="E155" s="4">
        <v>0.36771177083333334</v>
      </c>
      <c r="F155" s="4">
        <v>0</v>
      </c>
      <c r="G155" s="3" t="s">
        <v>1222</v>
      </c>
      <c r="H155" s="3" t="s">
        <v>1267</v>
      </c>
      <c r="I155" s="3" t="s">
        <v>1231</v>
      </c>
    </row>
    <row r="156" spans="1:9" s="3" customFormat="1" x14ac:dyDescent="0.25">
      <c r="A156" s="3" t="s">
        <v>9</v>
      </c>
      <c r="B156" s="3" t="s">
        <v>46</v>
      </c>
      <c r="C156" s="3" t="s">
        <v>47</v>
      </c>
      <c r="D156" s="5">
        <v>45662</v>
      </c>
      <c r="E156" s="4">
        <v>0.79064537037037042</v>
      </c>
      <c r="F156" s="4">
        <v>8.6458564814814818E-3</v>
      </c>
      <c r="G156" s="3" t="s">
        <v>1222</v>
      </c>
      <c r="H156" s="3" t="s">
        <v>1268</v>
      </c>
      <c r="I156" s="3" t="s">
        <v>1269</v>
      </c>
    </row>
    <row r="157" spans="1:9" s="3" customFormat="1" x14ac:dyDescent="0.25">
      <c r="A157" s="3" t="s">
        <v>9</v>
      </c>
      <c r="B157" s="3" t="s">
        <v>46</v>
      </c>
      <c r="C157" s="3" t="s">
        <v>47</v>
      </c>
      <c r="D157" s="5">
        <v>45662</v>
      </c>
      <c r="E157" s="4">
        <v>0.781999513888889</v>
      </c>
      <c r="F157" s="4">
        <v>5.8731493055555556E-2</v>
      </c>
      <c r="G157" s="3" t="s">
        <v>1222</v>
      </c>
      <c r="H157" s="3" t="s">
        <v>1268</v>
      </c>
      <c r="I157" s="3" t="s">
        <v>1269</v>
      </c>
    </row>
    <row r="158" spans="1:9" s="3" customFormat="1" x14ac:dyDescent="0.25">
      <c r="A158" s="3" t="s">
        <v>9</v>
      </c>
      <c r="B158" s="3" t="s">
        <v>46</v>
      </c>
      <c r="C158" s="3" t="s">
        <v>47</v>
      </c>
      <c r="D158" s="5">
        <v>45662</v>
      </c>
      <c r="E158" s="4">
        <v>0.7232680208333333</v>
      </c>
      <c r="F158" s="4">
        <v>0.18803035879629629</v>
      </c>
      <c r="G158" s="3" t="s">
        <v>1222</v>
      </c>
      <c r="H158" s="3" t="s">
        <v>1268</v>
      </c>
      <c r="I158" s="3" t="s">
        <v>1269</v>
      </c>
    </row>
    <row r="159" spans="1:9" s="3" customFormat="1" x14ac:dyDescent="0.25">
      <c r="A159" s="3" t="s">
        <v>9</v>
      </c>
      <c r="B159" s="3" t="s">
        <v>46</v>
      </c>
      <c r="C159" s="3" t="s">
        <v>47</v>
      </c>
      <c r="D159" s="5">
        <v>45662</v>
      </c>
      <c r="E159" s="4">
        <v>0.53523766203703704</v>
      </c>
      <c r="F159" s="4">
        <v>5.6774074074074079E-3</v>
      </c>
      <c r="G159" s="3" t="s">
        <v>1222</v>
      </c>
      <c r="H159" s="3" t="s">
        <v>1268</v>
      </c>
      <c r="I159" s="3" t="s">
        <v>1269</v>
      </c>
    </row>
    <row r="160" spans="1:9" s="3" customFormat="1" x14ac:dyDescent="0.25">
      <c r="A160" s="3" t="s">
        <v>9</v>
      </c>
      <c r="B160" s="3" t="s">
        <v>46</v>
      </c>
      <c r="C160" s="3" t="s">
        <v>47</v>
      </c>
      <c r="D160" s="5">
        <v>45662</v>
      </c>
      <c r="E160" s="4">
        <v>0.52956025462962963</v>
      </c>
      <c r="F160" s="4">
        <v>2.934400462962963E-2</v>
      </c>
      <c r="G160" s="3" t="s">
        <v>1222</v>
      </c>
      <c r="H160" s="3" t="s">
        <v>1268</v>
      </c>
      <c r="I160" s="3" t="s">
        <v>1269</v>
      </c>
    </row>
    <row r="161" spans="1:9" s="3" customFormat="1" x14ac:dyDescent="0.25">
      <c r="A161" s="3" t="s">
        <v>9</v>
      </c>
      <c r="B161" s="3" t="s">
        <v>46</v>
      </c>
      <c r="C161" s="3" t="s">
        <v>47</v>
      </c>
      <c r="D161" s="5">
        <v>45662</v>
      </c>
      <c r="E161" s="4">
        <v>0.50021625000000003</v>
      </c>
      <c r="F161" s="4">
        <v>7.0051793981481481E-2</v>
      </c>
      <c r="G161" s="3" t="s">
        <v>1222</v>
      </c>
      <c r="H161" s="3" t="s">
        <v>1268</v>
      </c>
      <c r="I161" s="3" t="s">
        <v>1269</v>
      </c>
    </row>
    <row r="162" spans="1:9" s="3" customFormat="1" x14ac:dyDescent="0.25">
      <c r="A162" s="3" t="s">
        <v>9</v>
      </c>
      <c r="B162" s="3" t="s">
        <v>46</v>
      </c>
      <c r="C162" s="3" t="s">
        <v>47</v>
      </c>
      <c r="D162" s="5">
        <v>45662</v>
      </c>
      <c r="E162" s="4">
        <v>0.43016445601851849</v>
      </c>
      <c r="F162" s="4">
        <v>4.6848263888888885E-3</v>
      </c>
      <c r="G162" s="3" t="s">
        <v>1222</v>
      </c>
      <c r="H162" s="3" t="s">
        <v>1268</v>
      </c>
      <c r="I162" s="3" t="s">
        <v>1269</v>
      </c>
    </row>
    <row r="163" spans="1:9" s="3" customFormat="1" x14ac:dyDescent="0.25">
      <c r="A163" s="3" t="s">
        <v>9</v>
      </c>
      <c r="B163" s="3" t="s">
        <v>46</v>
      </c>
      <c r="C163" s="3" t="s">
        <v>47</v>
      </c>
      <c r="D163" s="5">
        <v>45662</v>
      </c>
      <c r="E163" s="4">
        <v>0.42547962962962965</v>
      </c>
      <c r="F163" s="4">
        <v>5.6287604166666672E-2</v>
      </c>
      <c r="G163" s="3" t="s">
        <v>1222</v>
      </c>
      <c r="H163" s="3" t="s">
        <v>1268</v>
      </c>
      <c r="I163" s="3" t="s">
        <v>1269</v>
      </c>
    </row>
    <row r="164" spans="1:9" s="3" customFormat="1" x14ac:dyDescent="0.25">
      <c r="A164" s="3" t="s">
        <v>9</v>
      </c>
      <c r="B164" s="3" t="s">
        <v>46</v>
      </c>
      <c r="C164" s="3" t="s">
        <v>47</v>
      </c>
      <c r="D164" s="5">
        <v>45662</v>
      </c>
      <c r="E164" s="4">
        <v>0.36919202546296298</v>
      </c>
      <c r="F164" s="4">
        <v>0</v>
      </c>
      <c r="G164" s="3" t="s">
        <v>1222</v>
      </c>
      <c r="H164" s="3" t="s">
        <v>1268</v>
      </c>
      <c r="I164" s="3" t="s">
        <v>1269</v>
      </c>
    </row>
    <row r="165" spans="1:9" s="3" customFormat="1" x14ac:dyDescent="0.25">
      <c r="A165" s="3" t="s">
        <v>9</v>
      </c>
      <c r="B165" s="3" t="s">
        <v>48</v>
      </c>
      <c r="C165" s="3" t="s">
        <v>49</v>
      </c>
      <c r="D165" s="5">
        <v>45662</v>
      </c>
      <c r="E165" s="4">
        <v>0.85827034722222217</v>
      </c>
      <c r="F165" s="4">
        <v>0.11273818287037037</v>
      </c>
      <c r="G165" s="3" t="s">
        <v>1210</v>
      </c>
      <c r="H165" s="3" t="s">
        <v>1270</v>
      </c>
      <c r="I165" s="3" t="s">
        <v>1257</v>
      </c>
    </row>
    <row r="166" spans="1:9" s="3" customFormat="1" x14ac:dyDescent="0.25">
      <c r="A166" s="3" t="s">
        <v>9</v>
      </c>
      <c r="B166" s="3" t="s">
        <v>48</v>
      </c>
      <c r="C166" s="3" t="s">
        <v>49</v>
      </c>
      <c r="D166" s="5">
        <v>45662</v>
      </c>
      <c r="E166" s="4">
        <v>0.74553216435185188</v>
      </c>
      <c r="F166" s="4">
        <v>4.9185879629629631E-3</v>
      </c>
      <c r="G166" s="3" t="s">
        <v>1210</v>
      </c>
      <c r="H166" s="3" t="s">
        <v>1270</v>
      </c>
      <c r="I166" s="3" t="s">
        <v>1257</v>
      </c>
    </row>
    <row r="167" spans="1:9" s="3" customFormat="1" x14ac:dyDescent="0.25">
      <c r="A167" s="3" t="s">
        <v>9</v>
      </c>
      <c r="B167" s="3" t="s">
        <v>48</v>
      </c>
      <c r="C167" s="3" t="s">
        <v>49</v>
      </c>
      <c r="D167" s="5">
        <v>45662</v>
      </c>
      <c r="E167" s="4">
        <v>0.74061357638888892</v>
      </c>
      <c r="F167" s="4">
        <v>0.19424974537037035</v>
      </c>
      <c r="G167" s="3" t="s">
        <v>1210</v>
      </c>
      <c r="H167" s="3" t="s">
        <v>1270</v>
      </c>
      <c r="I167" s="3" t="s">
        <v>1257</v>
      </c>
    </row>
    <row r="168" spans="1:9" s="3" customFormat="1" x14ac:dyDescent="0.25">
      <c r="A168" s="3" t="s">
        <v>9</v>
      </c>
      <c r="B168" s="3" t="s">
        <v>48</v>
      </c>
      <c r="C168" s="3" t="s">
        <v>49</v>
      </c>
      <c r="D168" s="5">
        <v>45662</v>
      </c>
      <c r="E168" s="4">
        <v>0.54636383101851849</v>
      </c>
      <c r="F168" s="4">
        <v>3.274664351851852E-3</v>
      </c>
      <c r="G168" s="3" t="s">
        <v>1210</v>
      </c>
      <c r="H168" s="3" t="s">
        <v>1270</v>
      </c>
      <c r="I168" s="3" t="s">
        <v>1257</v>
      </c>
    </row>
    <row r="169" spans="1:9" s="3" customFormat="1" x14ac:dyDescent="0.25">
      <c r="A169" s="3" t="s">
        <v>9</v>
      </c>
      <c r="B169" s="3" t="s">
        <v>48</v>
      </c>
      <c r="C169" s="3" t="s">
        <v>49</v>
      </c>
      <c r="D169" s="5">
        <v>45662</v>
      </c>
      <c r="E169" s="4">
        <v>0.54308916666666673</v>
      </c>
      <c r="F169" s="4">
        <v>3.005439814814815E-3</v>
      </c>
      <c r="G169" s="3" t="s">
        <v>1210</v>
      </c>
      <c r="H169" s="3" t="s">
        <v>1270</v>
      </c>
      <c r="I169" s="3" t="s">
        <v>1257</v>
      </c>
    </row>
    <row r="170" spans="1:9" s="3" customFormat="1" x14ac:dyDescent="0.25">
      <c r="A170" s="3" t="s">
        <v>9</v>
      </c>
      <c r="B170" s="3" t="s">
        <v>48</v>
      </c>
      <c r="C170" s="3" t="s">
        <v>49</v>
      </c>
      <c r="D170" s="5">
        <v>45662</v>
      </c>
      <c r="E170" s="4">
        <v>0.5400837268518518</v>
      </c>
      <c r="F170" s="4">
        <v>2.6236018518518516E-2</v>
      </c>
      <c r="G170" s="3" t="s">
        <v>1210</v>
      </c>
      <c r="H170" s="3" t="s">
        <v>1270</v>
      </c>
      <c r="I170" s="3" t="s">
        <v>1257</v>
      </c>
    </row>
    <row r="171" spans="1:9" s="3" customFormat="1" x14ac:dyDescent="0.25">
      <c r="A171" s="3" t="s">
        <v>9</v>
      </c>
      <c r="B171" s="3" t="s">
        <v>48</v>
      </c>
      <c r="C171" s="3" t="s">
        <v>49</v>
      </c>
      <c r="D171" s="5">
        <v>45662</v>
      </c>
      <c r="E171" s="4">
        <v>0.51384770833333338</v>
      </c>
      <c r="F171" s="4">
        <v>1.8780185185185184E-2</v>
      </c>
      <c r="G171" s="3" t="s">
        <v>1210</v>
      </c>
      <c r="H171" s="3" t="s">
        <v>1270</v>
      </c>
      <c r="I171" s="3" t="s">
        <v>1257</v>
      </c>
    </row>
    <row r="172" spans="1:9" s="3" customFormat="1" x14ac:dyDescent="0.25">
      <c r="A172" s="3" t="s">
        <v>9</v>
      </c>
      <c r="B172" s="3" t="s">
        <v>48</v>
      </c>
      <c r="C172" s="3" t="s">
        <v>49</v>
      </c>
      <c r="D172" s="5">
        <v>45662</v>
      </c>
      <c r="E172" s="4">
        <v>0.49506752314814811</v>
      </c>
      <c r="F172" s="4">
        <v>3.2759872685185189E-2</v>
      </c>
      <c r="G172" s="3" t="s">
        <v>1210</v>
      </c>
      <c r="H172" s="3" t="s">
        <v>1270</v>
      </c>
      <c r="I172" s="3" t="s">
        <v>1257</v>
      </c>
    </row>
    <row r="173" spans="1:9" s="3" customFormat="1" x14ac:dyDescent="0.25">
      <c r="A173" s="3" t="s">
        <v>9</v>
      </c>
      <c r="B173" s="3" t="s">
        <v>48</v>
      </c>
      <c r="C173" s="3" t="s">
        <v>49</v>
      </c>
      <c r="D173" s="5">
        <v>45662</v>
      </c>
      <c r="E173" s="4">
        <v>0.46230765046296302</v>
      </c>
      <c r="F173" s="4">
        <v>1.9611400462962964E-2</v>
      </c>
      <c r="G173" s="3" t="s">
        <v>1210</v>
      </c>
      <c r="H173" s="3" t="s">
        <v>1270</v>
      </c>
      <c r="I173" s="3" t="s">
        <v>1257</v>
      </c>
    </row>
    <row r="174" spans="1:9" s="3" customFormat="1" x14ac:dyDescent="0.25">
      <c r="A174" s="3" t="s">
        <v>9</v>
      </c>
      <c r="B174" s="3" t="s">
        <v>48</v>
      </c>
      <c r="C174" s="3" t="s">
        <v>49</v>
      </c>
      <c r="D174" s="5">
        <v>45662</v>
      </c>
      <c r="E174" s="4">
        <v>0.44269625000000001</v>
      </c>
      <c r="F174" s="4">
        <v>2.0963877314814815E-2</v>
      </c>
      <c r="G174" s="3" t="s">
        <v>1210</v>
      </c>
      <c r="H174" s="3" t="s">
        <v>1270</v>
      </c>
      <c r="I174" s="3" t="s">
        <v>1257</v>
      </c>
    </row>
    <row r="175" spans="1:9" s="3" customFormat="1" x14ac:dyDescent="0.25">
      <c r="A175" s="3" t="s">
        <v>9</v>
      </c>
      <c r="B175" s="3" t="s">
        <v>48</v>
      </c>
      <c r="C175" s="3" t="s">
        <v>49</v>
      </c>
      <c r="D175" s="5">
        <v>45662</v>
      </c>
      <c r="E175" s="4">
        <v>0.42173237268518515</v>
      </c>
      <c r="F175" s="4">
        <v>5.297521990740741E-2</v>
      </c>
      <c r="G175" s="3" t="s">
        <v>1210</v>
      </c>
      <c r="H175" s="3" t="s">
        <v>1270</v>
      </c>
      <c r="I175" s="3" t="s">
        <v>1257</v>
      </c>
    </row>
    <row r="176" spans="1:9" s="3" customFormat="1" x14ac:dyDescent="0.25">
      <c r="A176" s="3" t="s">
        <v>9</v>
      </c>
      <c r="B176" s="3" t="s">
        <v>48</v>
      </c>
      <c r="C176" s="3" t="s">
        <v>49</v>
      </c>
      <c r="D176" s="5">
        <v>45662</v>
      </c>
      <c r="E176" s="4">
        <v>0.36875716435185185</v>
      </c>
      <c r="F176" s="4">
        <v>0</v>
      </c>
      <c r="G176" s="3" t="s">
        <v>1210</v>
      </c>
      <c r="H176" s="3" t="s">
        <v>1270</v>
      </c>
      <c r="I176" s="3" t="s">
        <v>1257</v>
      </c>
    </row>
    <row r="177" spans="1:9" s="3" customFormat="1" x14ac:dyDescent="0.25">
      <c r="A177" s="3" t="s">
        <v>50</v>
      </c>
      <c r="B177" s="3" t="s">
        <v>51</v>
      </c>
      <c r="C177" s="3" t="s">
        <v>52</v>
      </c>
      <c r="D177" s="5">
        <v>45662</v>
      </c>
      <c r="E177" s="4">
        <v>0.70907737268518511</v>
      </c>
      <c r="F177" s="4">
        <v>3.5783333333333331E-3</v>
      </c>
      <c r="G177" s="3" t="s">
        <v>1216</v>
      </c>
      <c r="H177" s="3" t="s">
        <v>1271</v>
      </c>
      <c r="I177" s="3" t="s">
        <v>1272</v>
      </c>
    </row>
    <row r="178" spans="1:9" s="3" customFormat="1" x14ac:dyDescent="0.25">
      <c r="A178" s="3" t="s">
        <v>50</v>
      </c>
      <c r="B178" s="3" t="s">
        <v>51</v>
      </c>
      <c r="C178" s="3" t="s">
        <v>52</v>
      </c>
      <c r="D178" s="5">
        <v>45662</v>
      </c>
      <c r="E178" s="4">
        <v>0.70549905092592591</v>
      </c>
      <c r="F178" s="4">
        <v>2.7783356481481478E-2</v>
      </c>
      <c r="G178" s="3" t="s">
        <v>1216</v>
      </c>
      <c r="H178" s="3" t="s">
        <v>1271</v>
      </c>
      <c r="I178" s="3" t="s">
        <v>1272</v>
      </c>
    </row>
    <row r="179" spans="1:9" s="3" customFormat="1" x14ac:dyDescent="0.25">
      <c r="A179" s="3" t="s">
        <v>50</v>
      </c>
      <c r="B179" s="3" t="s">
        <v>51</v>
      </c>
      <c r="C179" s="3" t="s">
        <v>52</v>
      </c>
      <c r="D179" s="5">
        <v>45662</v>
      </c>
      <c r="E179" s="4">
        <v>0.67771569444444435</v>
      </c>
      <c r="F179" s="4">
        <v>5.7338958333333336E-2</v>
      </c>
      <c r="G179" s="3" t="s">
        <v>1216</v>
      </c>
      <c r="H179" s="3" t="s">
        <v>1271</v>
      </c>
      <c r="I179" s="3" t="s">
        <v>1272</v>
      </c>
    </row>
    <row r="180" spans="1:9" s="3" customFormat="1" x14ac:dyDescent="0.25">
      <c r="A180" s="3" t="s">
        <v>50</v>
      </c>
      <c r="B180" s="3" t="s">
        <v>51</v>
      </c>
      <c r="C180" s="3" t="s">
        <v>52</v>
      </c>
      <c r="D180" s="5">
        <v>45662</v>
      </c>
      <c r="E180" s="4">
        <v>0.62037672453703707</v>
      </c>
      <c r="F180" s="4">
        <v>9.9611458333333323E-3</v>
      </c>
      <c r="G180" s="3" t="s">
        <v>1216</v>
      </c>
      <c r="H180" s="3" t="s">
        <v>1271</v>
      </c>
      <c r="I180" s="3" t="s">
        <v>1272</v>
      </c>
    </row>
    <row r="181" spans="1:9" s="3" customFormat="1" x14ac:dyDescent="0.25">
      <c r="A181" s="3" t="s">
        <v>50</v>
      </c>
      <c r="B181" s="3" t="s">
        <v>51</v>
      </c>
      <c r="C181" s="3" t="s">
        <v>52</v>
      </c>
      <c r="D181" s="5">
        <v>45662</v>
      </c>
      <c r="E181" s="4">
        <v>0.61041559027777781</v>
      </c>
      <c r="F181" s="4">
        <v>0.14913797453703703</v>
      </c>
      <c r="G181" s="3" t="s">
        <v>1216</v>
      </c>
      <c r="H181" s="3" t="s">
        <v>1271</v>
      </c>
      <c r="I181" s="3" t="s">
        <v>1272</v>
      </c>
    </row>
    <row r="182" spans="1:9" s="3" customFormat="1" x14ac:dyDescent="0.25">
      <c r="A182" s="3" t="s">
        <v>50</v>
      </c>
      <c r="B182" s="3" t="s">
        <v>51</v>
      </c>
      <c r="C182" s="3" t="s">
        <v>52</v>
      </c>
      <c r="D182" s="5">
        <v>45662</v>
      </c>
      <c r="E182" s="4">
        <v>0.46127760416666663</v>
      </c>
      <c r="F182" s="4">
        <v>9.3289502314814809E-2</v>
      </c>
      <c r="G182" s="3" t="s">
        <v>1216</v>
      </c>
      <c r="H182" s="3" t="s">
        <v>1271</v>
      </c>
      <c r="I182" s="3" t="s">
        <v>1272</v>
      </c>
    </row>
    <row r="183" spans="1:9" s="3" customFormat="1" x14ac:dyDescent="0.25">
      <c r="A183" s="3" t="s">
        <v>50</v>
      </c>
      <c r="B183" s="3" t="s">
        <v>51</v>
      </c>
      <c r="C183" s="3" t="s">
        <v>52</v>
      </c>
      <c r="D183" s="5">
        <v>45662</v>
      </c>
      <c r="E183" s="4">
        <v>0.36798811342592591</v>
      </c>
      <c r="F183" s="4">
        <v>0</v>
      </c>
      <c r="G183" s="3" t="s">
        <v>1216</v>
      </c>
      <c r="H183" s="3" t="s">
        <v>1271</v>
      </c>
      <c r="I183" s="3" t="s">
        <v>1272</v>
      </c>
    </row>
    <row r="184" spans="1:9" s="3" customFormat="1" x14ac:dyDescent="0.25">
      <c r="A184" s="3" t="s">
        <v>50</v>
      </c>
      <c r="B184" s="3" t="s">
        <v>53</v>
      </c>
      <c r="C184" s="3" t="s">
        <v>54</v>
      </c>
      <c r="D184" s="5">
        <v>45662</v>
      </c>
      <c r="E184" s="4">
        <v>0.7165413078703704</v>
      </c>
      <c r="F184" s="4">
        <v>0.27861230324074077</v>
      </c>
      <c r="G184" s="3" t="s">
        <v>1224</v>
      </c>
      <c r="H184" s="3" t="s">
        <v>1273</v>
      </c>
      <c r="I184" s="3" t="s">
        <v>1233</v>
      </c>
    </row>
    <row r="185" spans="1:9" s="3" customFormat="1" x14ac:dyDescent="0.25">
      <c r="A185" s="3" t="s">
        <v>50</v>
      </c>
      <c r="B185" s="3" t="s">
        <v>53</v>
      </c>
      <c r="C185" s="3" t="s">
        <v>54</v>
      </c>
      <c r="D185" s="5">
        <v>45662</v>
      </c>
      <c r="E185" s="4">
        <v>0.43792900462962964</v>
      </c>
      <c r="F185" s="4">
        <v>3.7797604166666672E-2</v>
      </c>
      <c r="G185" s="3" t="s">
        <v>1274</v>
      </c>
      <c r="H185" s="3" t="s">
        <v>1275</v>
      </c>
      <c r="I185" s="3" t="s">
        <v>1265</v>
      </c>
    </row>
    <row r="186" spans="1:9" s="3" customFormat="1" x14ac:dyDescent="0.25">
      <c r="A186" s="3" t="s">
        <v>50</v>
      </c>
      <c r="B186" s="3" t="s">
        <v>53</v>
      </c>
      <c r="C186" s="3" t="s">
        <v>54</v>
      </c>
      <c r="D186" s="5">
        <v>45662</v>
      </c>
      <c r="E186" s="4">
        <v>0.400131412037037</v>
      </c>
      <c r="F186" s="4">
        <v>3.2964664351851851E-2</v>
      </c>
      <c r="G186" s="3" t="s">
        <v>1274</v>
      </c>
      <c r="H186" s="3" t="s">
        <v>1275</v>
      </c>
      <c r="I186" s="3" t="s">
        <v>1265</v>
      </c>
    </row>
    <row r="187" spans="1:9" s="3" customFormat="1" x14ac:dyDescent="0.25">
      <c r="A187" s="3" t="s">
        <v>50</v>
      </c>
      <c r="B187" s="3" t="s">
        <v>53</v>
      </c>
      <c r="C187" s="3" t="s">
        <v>54</v>
      </c>
      <c r="D187" s="5">
        <v>45662</v>
      </c>
      <c r="E187" s="4">
        <v>0.36716673611111111</v>
      </c>
      <c r="F187" s="4">
        <v>0</v>
      </c>
      <c r="G187" s="3" t="s">
        <v>1274</v>
      </c>
      <c r="H187" s="3" t="s">
        <v>1275</v>
      </c>
      <c r="I187" s="3" t="s">
        <v>1265</v>
      </c>
    </row>
    <row r="188" spans="1:9" s="3" customFormat="1" x14ac:dyDescent="0.25">
      <c r="A188" s="3" t="s">
        <v>55</v>
      </c>
      <c r="B188" s="3" t="s">
        <v>56</v>
      </c>
      <c r="C188" s="3" t="s">
        <v>57</v>
      </c>
      <c r="D188" s="5">
        <v>45662</v>
      </c>
      <c r="E188" s="4">
        <v>0.72429575231481491</v>
      </c>
      <c r="F188" s="4">
        <v>1.3420601851851851E-3</v>
      </c>
      <c r="G188" s="3" t="s">
        <v>1224</v>
      </c>
      <c r="H188" s="3" t="s">
        <v>1276</v>
      </c>
      <c r="I188" s="3" t="s">
        <v>1238</v>
      </c>
    </row>
    <row r="189" spans="1:9" s="3" customFormat="1" x14ac:dyDescent="0.25">
      <c r="A189" s="3" t="s">
        <v>55</v>
      </c>
      <c r="B189" s="3" t="s">
        <v>56</v>
      </c>
      <c r="C189" s="3" t="s">
        <v>57</v>
      </c>
      <c r="D189" s="5">
        <v>45662</v>
      </c>
      <c r="E189" s="4">
        <v>0.72295369212962957</v>
      </c>
      <c r="F189" s="4">
        <v>0.18787061342592593</v>
      </c>
      <c r="G189" s="3" t="s">
        <v>1224</v>
      </c>
      <c r="H189" s="3" t="s">
        <v>1276</v>
      </c>
      <c r="I189" s="3" t="s">
        <v>1238</v>
      </c>
    </row>
    <row r="190" spans="1:9" s="3" customFormat="1" x14ac:dyDescent="0.25">
      <c r="A190" s="3" t="s">
        <v>55</v>
      </c>
      <c r="B190" s="3" t="s">
        <v>56</v>
      </c>
      <c r="C190" s="3" t="s">
        <v>57</v>
      </c>
      <c r="D190" s="5">
        <v>45662</v>
      </c>
      <c r="E190" s="4">
        <v>0.53508307870370364</v>
      </c>
      <c r="F190" s="4">
        <v>1.7085289351851853E-2</v>
      </c>
      <c r="G190" s="3" t="s">
        <v>1224</v>
      </c>
      <c r="H190" s="3" t="s">
        <v>1276</v>
      </c>
      <c r="I190" s="3" t="s">
        <v>1238</v>
      </c>
    </row>
    <row r="191" spans="1:9" s="3" customFormat="1" x14ac:dyDescent="0.25">
      <c r="A191" s="3" t="s">
        <v>55</v>
      </c>
      <c r="B191" s="3" t="s">
        <v>56</v>
      </c>
      <c r="C191" s="3" t="s">
        <v>57</v>
      </c>
      <c r="D191" s="5">
        <v>45662</v>
      </c>
      <c r="E191" s="4">
        <v>0.51799778935185181</v>
      </c>
      <c r="F191" s="4">
        <v>5.5635069444444447E-3</v>
      </c>
      <c r="G191" s="3" t="s">
        <v>1224</v>
      </c>
      <c r="H191" s="3" t="s">
        <v>1276</v>
      </c>
      <c r="I191" s="3" t="s">
        <v>1238</v>
      </c>
    </row>
    <row r="192" spans="1:9" s="3" customFormat="1" x14ac:dyDescent="0.25">
      <c r="A192" s="3" t="s">
        <v>55</v>
      </c>
      <c r="B192" s="3" t="s">
        <v>56</v>
      </c>
      <c r="C192" s="3" t="s">
        <v>57</v>
      </c>
      <c r="D192" s="5">
        <v>45662</v>
      </c>
      <c r="E192" s="4">
        <v>0.5124342824074074</v>
      </c>
      <c r="F192" s="4">
        <v>7.9260995370370371E-3</v>
      </c>
      <c r="G192" s="3" t="s">
        <v>1224</v>
      </c>
      <c r="H192" s="3" t="s">
        <v>1276</v>
      </c>
      <c r="I192" s="3" t="s">
        <v>1238</v>
      </c>
    </row>
    <row r="193" spans="1:9" s="3" customFormat="1" x14ac:dyDescent="0.25">
      <c r="A193" s="3" t="s">
        <v>55</v>
      </c>
      <c r="B193" s="3" t="s">
        <v>56</v>
      </c>
      <c r="C193" s="3" t="s">
        <v>57</v>
      </c>
      <c r="D193" s="5">
        <v>45662</v>
      </c>
      <c r="E193" s="4">
        <v>0.50450819444444439</v>
      </c>
      <c r="F193" s="4">
        <v>2.1879398148148149E-3</v>
      </c>
      <c r="G193" s="3" t="s">
        <v>1224</v>
      </c>
      <c r="H193" s="3" t="s">
        <v>1276</v>
      </c>
      <c r="I193" s="3" t="s">
        <v>1238</v>
      </c>
    </row>
    <row r="194" spans="1:9" s="3" customFormat="1" x14ac:dyDescent="0.25">
      <c r="A194" s="3" t="s">
        <v>55</v>
      </c>
      <c r="B194" s="3" t="s">
        <v>56</v>
      </c>
      <c r="C194" s="3" t="s">
        <v>57</v>
      </c>
      <c r="D194" s="5">
        <v>45662</v>
      </c>
      <c r="E194" s="4">
        <v>0.50232025462962959</v>
      </c>
      <c r="F194" s="4">
        <v>2.6590740740740738E-2</v>
      </c>
      <c r="G194" s="3" t="s">
        <v>1224</v>
      </c>
      <c r="H194" s="3" t="s">
        <v>1276</v>
      </c>
      <c r="I194" s="3" t="s">
        <v>1238</v>
      </c>
    </row>
    <row r="195" spans="1:9" s="3" customFormat="1" x14ac:dyDescent="0.25">
      <c r="A195" s="3" t="s">
        <v>55</v>
      </c>
      <c r="B195" s="3" t="s">
        <v>56</v>
      </c>
      <c r="C195" s="3" t="s">
        <v>57</v>
      </c>
      <c r="D195" s="5">
        <v>45662</v>
      </c>
      <c r="E195" s="4">
        <v>0.47572950231481487</v>
      </c>
      <c r="F195" s="4">
        <v>1.0975486111111111E-2</v>
      </c>
      <c r="G195" s="3" t="s">
        <v>1224</v>
      </c>
      <c r="H195" s="3" t="s">
        <v>1276</v>
      </c>
      <c r="I195" s="3" t="s">
        <v>1238</v>
      </c>
    </row>
    <row r="196" spans="1:9" s="3" customFormat="1" x14ac:dyDescent="0.25">
      <c r="A196" s="3" t="s">
        <v>55</v>
      </c>
      <c r="B196" s="3" t="s">
        <v>56</v>
      </c>
      <c r="C196" s="3" t="s">
        <v>57</v>
      </c>
      <c r="D196" s="5">
        <v>45662</v>
      </c>
      <c r="E196" s="4">
        <v>0.46475401620370366</v>
      </c>
      <c r="F196" s="4">
        <v>2.6275520833333333E-2</v>
      </c>
      <c r="G196" s="3" t="s">
        <v>1224</v>
      </c>
      <c r="H196" s="3" t="s">
        <v>1276</v>
      </c>
      <c r="I196" s="3" t="s">
        <v>1238</v>
      </c>
    </row>
    <row r="197" spans="1:9" s="3" customFormat="1" x14ac:dyDescent="0.25">
      <c r="A197" s="3" t="s">
        <v>55</v>
      </c>
      <c r="B197" s="3" t="s">
        <v>56</v>
      </c>
      <c r="C197" s="3" t="s">
        <v>57</v>
      </c>
      <c r="D197" s="5">
        <v>45662</v>
      </c>
      <c r="E197" s="4">
        <v>0.43847849537037037</v>
      </c>
      <c r="F197" s="4">
        <v>1.8764780092592592E-2</v>
      </c>
      <c r="G197" s="3" t="s">
        <v>1224</v>
      </c>
      <c r="H197" s="3" t="s">
        <v>1276</v>
      </c>
      <c r="I197" s="3" t="s">
        <v>1238</v>
      </c>
    </row>
    <row r="198" spans="1:9" s="3" customFormat="1" x14ac:dyDescent="0.25">
      <c r="A198" s="3" t="s">
        <v>55</v>
      </c>
      <c r="B198" s="3" t="s">
        <v>56</v>
      </c>
      <c r="C198" s="3" t="s">
        <v>57</v>
      </c>
      <c r="D198" s="5">
        <v>45662</v>
      </c>
      <c r="E198" s="4">
        <v>0.41971371527777773</v>
      </c>
      <c r="F198" s="4">
        <v>1.7149918981481483E-2</v>
      </c>
      <c r="G198" s="3" t="s">
        <v>1224</v>
      </c>
      <c r="H198" s="3" t="s">
        <v>1276</v>
      </c>
      <c r="I198" s="3" t="s">
        <v>1238</v>
      </c>
    </row>
    <row r="199" spans="1:9" s="3" customFormat="1" x14ac:dyDescent="0.25">
      <c r="A199" s="3" t="s">
        <v>55</v>
      </c>
      <c r="B199" s="3" t="s">
        <v>56</v>
      </c>
      <c r="C199" s="3" t="s">
        <v>57</v>
      </c>
      <c r="D199" s="5">
        <v>45662</v>
      </c>
      <c r="E199" s="4">
        <v>0.40256380787037038</v>
      </c>
      <c r="F199" s="4">
        <v>0</v>
      </c>
      <c r="G199" s="3" t="s">
        <v>1224</v>
      </c>
      <c r="H199" s="3" t="s">
        <v>1276</v>
      </c>
      <c r="I199" s="3" t="s">
        <v>1238</v>
      </c>
    </row>
    <row r="200" spans="1:9" s="3" customFormat="1" x14ac:dyDescent="0.25">
      <c r="A200" s="3" t="s">
        <v>55</v>
      </c>
      <c r="B200" s="3" t="s">
        <v>58</v>
      </c>
      <c r="C200" s="3" t="s">
        <v>59</v>
      </c>
      <c r="D200" s="5">
        <v>45662</v>
      </c>
      <c r="E200" s="4">
        <v>0.74047767361111116</v>
      </c>
      <c r="F200" s="4">
        <v>8.8114583333333328E-4</v>
      </c>
      <c r="G200" s="3" t="s">
        <v>1222</v>
      </c>
      <c r="H200" s="3" t="s">
        <v>1277</v>
      </c>
      <c r="I200" s="3" t="s">
        <v>1226</v>
      </c>
    </row>
    <row r="201" spans="1:9" s="3" customFormat="1" x14ac:dyDescent="0.25">
      <c r="A201" s="3" t="s">
        <v>55</v>
      </c>
      <c r="B201" s="3" t="s">
        <v>58</v>
      </c>
      <c r="C201" s="3" t="s">
        <v>59</v>
      </c>
      <c r="D201" s="5">
        <v>45662</v>
      </c>
      <c r="E201" s="4">
        <v>0.73959652777777773</v>
      </c>
      <c r="F201" s="4">
        <v>0.14390583333333332</v>
      </c>
      <c r="G201" s="3" t="s">
        <v>1222</v>
      </c>
      <c r="H201" s="3" t="s">
        <v>1277</v>
      </c>
      <c r="I201" s="3" t="s">
        <v>1226</v>
      </c>
    </row>
    <row r="202" spans="1:9" s="3" customFormat="1" x14ac:dyDescent="0.25">
      <c r="A202" s="3" t="s">
        <v>55</v>
      </c>
      <c r="B202" s="3" t="s">
        <v>58</v>
      </c>
      <c r="C202" s="3" t="s">
        <v>59</v>
      </c>
      <c r="D202" s="5">
        <v>45662</v>
      </c>
      <c r="E202" s="4">
        <v>0.59569069444444445</v>
      </c>
      <c r="F202" s="4">
        <v>5.9056203703703708E-2</v>
      </c>
      <c r="G202" s="3" t="s">
        <v>1222</v>
      </c>
      <c r="H202" s="3" t="s">
        <v>1277</v>
      </c>
      <c r="I202" s="3" t="s">
        <v>1226</v>
      </c>
    </row>
    <row r="203" spans="1:9" s="3" customFormat="1" x14ac:dyDescent="0.25">
      <c r="A203" s="3" t="s">
        <v>55</v>
      </c>
      <c r="B203" s="3" t="s">
        <v>58</v>
      </c>
      <c r="C203" s="3" t="s">
        <v>59</v>
      </c>
      <c r="D203" s="5">
        <v>45662</v>
      </c>
      <c r="E203" s="4">
        <v>0.53663449074074077</v>
      </c>
      <c r="F203" s="4">
        <v>3.831321759259259E-2</v>
      </c>
      <c r="G203" s="3" t="s">
        <v>1222</v>
      </c>
      <c r="H203" s="3" t="s">
        <v>1277</v>
      </c>
      <c r="I203" s="3" t="s">
        <v>1226</v>
      </c>
    </row>
    <row r="204" spans="1:9" s="3" customFormat="1" x14ac:dyDescent="0.25">
      <c r="A204" s="3" t="s">
        <v>55</v>
      </c>
      <c r="B204" s="3" t="s">
        <v>58</v>
      </c>
      <c r="C204" s="3" t="s">
        <v>59</v>
      </c>
      <c r="D204" s="5">
        <v>45662</v>
      </c>
      <c r="E204" s="4">
        <v>0.49832127314814811</v>
      </c>
      <c r="F204" s="4">
        <v>2.2881261574074076E-2</v>
      </c>
      <c r="G204" s="3" t="s">
        <v>1222</v>
      </c>
      <c r="H204" s="3" t="s">
        <v>1277</v>
      </c>
      <c r="I204" s="3" t="s">
        <v>1226</v>
      </c>
    </row>
    <row r="205" spans="1:9" s="3" customFormat="1" x14ac:dyDescent="0.25">
      <c r="A205" s="3" t="s">
        <v>55</v>
      </c>
      <c r="B205" s="3" t="s">
        <v>58</v>
      </c>
      <c r="C205" s="3" t="s">
        <v>59</v>
      </c>
      <c r="D205" s="5">
        <v>45662</v>
      </c>
      <c r="E205" s="4">
        <v>0.47544001157407406</v>
      </c>
      <c r="F205" s="4">
        <v>1.0823217592592591E-2</v>
      </c>
      <c r="G205" s="3" t="s">
        <v>1222</v>
      </c>
      <c r="H205" s="3" t="s">
        <v>1277</v>
      </c>
      <c r="I205" s="3" t="s">
        <v>1226</v>
      </c>
    </row>
    <row r="206" spans="1:9" s="3" customFormat="1" x14ac:dyDescent="0.25">
      <c r="A206" s="3" t="s">
        <v>55</v>
      </c>
      <c r="B206" s="3" t="s">
        <v>58</v>
      </c>
      <c r="C206" s="3" t="s">
        <v>59</v>
      </c>
      <c r="D206" s="5">
        <v>45662</v>
      </c>
      <c r="E206" s="4">
        <v>0.46461680555555557</v>
      </c>
      <c r="F206" s="4">
        <v>4.7787268518518517E-3</v>
      </c>
      <c r="G206" s="3" t="s">
        <v>1222</v>
      </c>
      <c r="H206" s="3" t="s">
        <v>1277</v>
      </c>
      <c r="I206" s="3" t="s">
        <v>1226</v>
      </c>
    </row>
    <row r="207" spans="1:9" s="3" customFormat="1" x14ac:dyDescent="0.25">
      <c r="A207" s="3" t="s">
        <v>55</v>
      </c>
      <c r="B207" s="3" t="s">
        <v>58</v>
      </c>
      <c r="C207" s="3" t="s">
        <v>59</v>
      </c>
      <c r="D207" s="5">
        <v>45662</v>
      </c>
      <c r="E207" s="4">
        <v>0.45983807870370369</v>
      </c>
      <c r="F207" s="4">
        <v>9.9038657407407409E-3</v>
      </c>
      <c r="G207" s="3" t="s">
        <v>1222</v>
      </c>
      <c r="H207" s="3" t="s">
        <v>1277</v>
      </c>
      <c r="I207" s="3" t="s">
        <v>1226</v>
      </c>
    </row>
    <row r="208" spans="1:9" s="3" customFormat="1" x14ac:dyDescent="0.25">
      <c r="A208" s="3" t="s">
        <v>55</v>
      </c>
      <c r="B208" s="3" t="s">
        <v>58</v>
      </c>
      <c r="C208" s="3" t="s">
        <v>59</v>
      </c>
      <c r="D208" s="5">
        <v>45662</v>
      </c>
      <c r="E208" s="4">
        <v>0.44993421296296293</v>
      </c>
      <c r="F208" s="4">
        <v>2.9885763888888891E-3</v>
      </c>
      <c r="G208" s="3" t="s">
        <v>1222</v>
      </c>
      <c r="H208" s="3" t="s">
        <v>1277</v>
      </c>
      <c r="I208" s="3" t="s">
        <v>1226</v>
      </c>
    </row>
    <row r="209" spans="1:9" s="3" customFormat="1" x14ac:dyDescent="0.25">
      <c r="A209" s="3" t="s">
        <v>55</v>
      </c>
      <c r="B209" s="3" t="s">
        <v>58</v>
      </c>
      <c r="C209" s="3" t="s">
        <v>59</v>
      </c>
      <c r="D209" s="5">
        <v>45662</v>
      </c>
      <c r="E209" s="4">
        <v>0.44694564814814813</v>
      </c>
      <c r="F209" s="4">
        <v>5.7245833333333324E-3</v>
      </c>
      <c r="G209" s="3" t="s">
        <v>1222</v>
      </c>
      <c r="H209" s="3" t="s">
        <v>1277</v>
      </c>
      <c r="I209" s="3" t="s">
        <v>1226</v>
      </c>
    </row>
    <row r="210" spans="1:9" s="3" customFormat="1" x14ac:dyDescent="0.25">
      <c r="A210" s="3" t="s">
        <v>55</v>
      </c>
      <c r="B210" s="3" t="s">
        <v>58</v>
      </c>
      <c r="C210" s="3" t="s">
        <v>59</v>
      </c>
      <c r="D210" s="5">
        <v>45662</v>
      </c>
      <c r="E210" s="4">
        <v>0.44122106481481477</v>
      </c>
      <c r="F210" s="4">
        <v>5.054606481481482E-3</v>
      </c>
      <c r="G210" s="3" t="s">
        <v>1222</v>
      </c>
      <c r="H210" s="3" t="s">
        <v>1277</v>
      </c>
      <c r="I210" s="3" t="s">
        <v>1226</v>
      </c>
    </row>
    <row r="211" spans="1:9" s="3" customFormat="1" x14ac:dyDescent="0.25">
      <c r="A211" s="3" t="s">
        <v>55</v>
      </c>
      <c r="B211" s="3" t="s">
        <v>58</v>
      </c>
      <c r="C211" s="3" t="s">
        <v>59</v>
      </c>
      <c r="D211" s="5">
        <v>45662</v>
      </c>
      <c r="E211" s="4">
        <v>0.43616645833333334</v>
      </c>
      <c r="F211" s="4">
        <v>6.1000694444444453E-3</v>
      </c>
      <c r="G211" s="3" t="s">
        <v>1222</v>
      </c>
      <c r="H211" s="3" t="s">
        <v>1277</v>
      </c>
      <c r="I211" s="3" t="s">
        <v>1226</v>
      </c>
    </row>
    <row r="212" spans="1:9" s="3" customFormat="1" x14ac:dyDescent="0.25">
      <c r="A212" s="3" t="s">
        <v>55</v>
      </c>
      <c r="B212" s="3" t="s">
        <v>58</v>
      </c>
      <c r="C212" s="3" t="s">
        <v>59</v>
      </c>
      <c r="D212" s="5">
        <v>45662</v>
      </c>
      <c r="E212" s="4">
        <v>0.43006638888888887</v>
      </c>
      <c r="F212" s="4">
        <v>5.4220949074074076E-3</v>
      </c>
      <c r="G212" s="3" t="s">
        <v>1222</v>
      </c>
      <c r="H212" s="3" t="s">
        <v>1277</v>
      </c>
      <c r="I212" s="3" t="s">
        <v>1226</v>
      </c>
    </row>
    <row r="213" spans="1:9" s="3" customFormat="1" x14ac:dyDescent="0.25">
      <c r="A213" s="3" t="s">
        <v>55</v>
      </c>
      <c r="B213" s="3" t="s">
        <v>58</v>
      </c>
      <c r="C213" s="3" t="s">
        <v>59</v>
      </c>
      <c r="D213" s="5">
        <v>45662</v>
      </c>
      <c r="E213" s="4">
        <v>0.42464429398148146</v>
      </c>
      <c r="F213" s="4">
        <v>8.7712152777777771E-3</v>
      </c>
      <c r="G213" s="3" t="s">
        <v>1222</v>
      </c>
      <c r="H213" s="3" t="s">
        <v>1277</v>
      </c>
      <c r="I213" s="3" t="s">
        <v>1226</v>
      </c>
    </row>
    <row r="214" spans="1:9" s="3" customFormat="1" x14ac:dyDescent="0.25">
      <c r="A214" s="3" t="s">
        <v>55</v>
      </c>
      <c r="B214" s="3" t="s">
        <v>58</v>
      </c>
      <c r="C214" s="3" t="s">
        <v>59</v>
      </c>
      <c r="D214" s="5">
        <v>45662</v>
      </c>
      <c r="E214" s="4">
        <v>0.41587307870370371</v>
      </c>
      <c r="F214" s="4">
        <v>6.2679282407407414E-3</v>
      </c>
      <c r="G214" s="3" t="s">
        <v>1222</v>
      </c>
      <c r="H214" s="3" t="s">
        <v>1277</v>
      </c>
      <c r="I214" s="3" t="s">
        <v>1226</v>
      </c>
    </row>
    <row r="215" spans="1:9" s="3" customFormat="1" x14ac:dyDescent="0.25">
      <c r="A215" s="3" t="s">
        <v>55</v>
      </c>
      <c r="B215" s="3" t="s">
        <v>58</v>
      </c>
      <c r="C215" s="3" t="s">
        <v>59</v>
      </c>
      <c r="D215" s="5">
        <v>45662</v>
      </c>
      <c r="E215" s="4">
        <v>0.40960515046296297</v>
      </c>
      <c r="F215" s="4">
        <v>4.8675925925925926E-3</v>
      </c>
      <c r="G215" s="3" t="s">
        <v>1222</v>
      </c>
      <c r="H215" s="3" t="s">
        <v>1277</v>
      </c>
      <c r="I215" s="3" t="s">
        <v>1226</v>
      </c>
    </row>
    <row r="216" spans="1:9" s="3" customFormat="1" x14ac:dyDescent="0.25">
      <c r="A216" s="3" t="s">
        <v>55</v>
      </c>
      <c r="B216" s="3" t="s">
        <v>58</v>
      </c>
      <c r="C216" s="3" t="s">
        <v>59</v>
      </c>
      <c r="D216" s="5">
        <v>45662</v>
      </c>
      <c r="E216" s="4">
        <v>0.40473755787037041</v>
      </c>
      <c r="F216" s="4">
        <v>3.0785162037037034E-2</v>
      </c>
      <c r="G216" s="3" t="s">
        <v>1222</v>
      </c>
      <c r="H216" s="3" t="s">
        <v>1277</v>
      </c>
      <c r="I216" s="3" t="s">
        <v>1226</v>
      </c>
    </row>
    <row r="217" spans="1:9" s="3" customFormat="1" x14ac:dyDescent="0.25">
      <c r="A217" s="3" t="s">
        <v>55</v>
      </c>
      <c r="B217" s="3" t="s">
        <v>58</v>
      </c>
      <c r="C217" s="3" t="s">
        <v>59</v>
      </c>
      <c r="D217" s="5">
        <v>45662</v>
      </c>
      <c r="E217" s="4">
        <v>0.37395240740740743</v>
      </c>
      <c r="F217" s="4">
        <v>0</v>
      </c>
      <c r="G217" s="3" t="s">
        <v>1222</v>
      </c>
      <c r="H217" s="3" t="s">
        <v>1277</v>
      </c>
      <c r="I217" s="3" t="s">
        <v>1226</v>
      </c>
    </row>
    <row r="218" spans="1:9" s="3" customFormat="1" x14ac:dyDescent="0.25">
      <c r="A218" s="3" t="s">
        <v>50</v>
      </c>
      <c r="B218" s="3" t="s">
        <v>60</v>
      </c>
      <c r="C218" s="3" t="s">
        <v>61</v>
      </c>
      <c r="D218" s="5">
        <v>45662</v>
      </c>
      <c r="E218" s="4">
        <v>0.69598966435185183</v>
      </c>
      <c r="F218" s="4">
        <v>1.9148263888888889E-3</v>
      </c>
      <c r="G218" s="3" t="s">
        <v>1222</v>
      </c>
      <c r="H218" s="3" t="s">
        <v>1278</v>
      </c>
      <c r="I218" s="3" t="s">
        <v>1279</v>
      </c>
    </row>
    <row r="219" spans="1:9" s="3" customFormat="1" x14ac:dyDescent="0.25">
      <c r="A219" s="3" t="s">
        <v>50</v>
      </c>
      <c r="B219" s="3" t="s">
        <v>60</v>
      </c>
      <c r="C219" s="3" t="s">
        <v>61</v>
      </c>
      <c r="D219" s="5">
        <v>45662</v>
      </c>
      <c r="E219" s="4">
        <v>0.69407483796296299</v>
      </c>
      <c r="F219" s="4">
        <v>1.0160185185185185E-3</v>
      </c>
      <c r="G219" s="3" t="s">
        <v>1222</v>
      </c>
      <c r="H219" s="3" t="s">
        <v>1278</v>
      </c>
      <c r="I219" s="3" t="s">
        <v>1279</v>
      </c>
    </row>
    <row r="220" spans="1:9" s="3" customFormat="1" x14ac:dyDescent="0.25">
      <c r="A220" s="3" t="s">
        <v>50</v>
      </c>
      <c r="B220" s="3" t="s">
        <v>60</v>
      </c>
      <c r="C220" s="3" t="s">
        <v>61</v>
      </c>
      <c r="D220" s="5">
        <v>45662</v>
      </c>
      <c r="E220" s="4">
        <v>0.69305881944444447</v>
      </c>
      <c r="F220" s="4">
        <v>6.7142256944444437E-2</v>
      </c>
      <c r="G220" s="3" t="s">
        <v>1222</v>
      </c>
      <c r="H220" s="3" t="s">
        <v>1278</v>
      </c>
      <c r="I220" s="3" t="s">
        <v>1279</v>
      </c>
    </row>
    <row r="221" spans="1:9" s="3" customFormat="1" x14ac:dyDescent="0.25">
      <c r="A221" s="3" t="s">
        <v>50</v>
      </c>
      <c r="B221" s="3" t="s">
        <v>60</v>
      </c>
      <c r="C221" s="3" t="s">
        <v>61</v>
      </c>
      <c r="D221" s="5">
        <v>45662</v>
      </c>
      <c r="E221" s="4">
        <v>0.62591655092592591</v>
      </c>
      <c r="F221" s="4">
        <v>0.11728480324074074</v>
      </c>
      <c r="G221" s="3" t="s">
        <v>1222</v>
      </c>
      <c r="H221" s="3" t="s">
        <v>1278</v>
      </c>
      <c r="I221" s="3" t="s">
        <v>1279</v>
      </c>
    </row>
    <row r="222" spans="1:9" s="3" customFormat="1" x14ac:dyDescent="0.25">
      <c r="A222" s="3" t="s">
        <v>50</v>
      </c>
      <c r="B222" s="3" t="s">
        <v>60</v>
      </c>
      <c r="C222" s="3" t="s">
        <v>61</v>
      </c>
      <c r="D222" s="5">
        <v>45662</v>
      </c>
      <c r="E222" s="4">
        <v>0.50863174768518515</v>
      </c>
      <c r="F222" s="4">
        <v>9.2187499999999998E-5</v>
      </c>
      <c r="G222" s="3" t="s">
        <v>1222</v>
      </c>
      <c r="H222" s="3" t="s">
        <v>1278</v>
      </c>
      <c r="I222" s="3" t="s">
        <v>1279</v>
      </c>
    </row>
    <row r="223" spans="1:9" s="3" customFormat="1" x14ac:dyDescent="0.25">
      <c r="A223" s="3" t="s">
        <v>50</v>
      </c>
      <c r="B223" s="3" t="s">
        <v>60</v>
      </c>
      <c r="C223" s="3" t="s">
        <v>61</v>
      </c>
      <c r="D223" s="5">
        <v>45662</v>
      </c>
      <c r="E223" s="4">
        <v>0.5085395601851852</v>
      </c>
      <c r="F223" s="4">
        <v>3.7593703703703706E-2</v>
      </c>
      <c r="G223" s="3" t="s">
        <v>1222</v>
      </c>
      <c r="H223" s="3" t="s">
        <v>1278</v>
      </c>
      <c r="I223" s="3" t="s">
        <v>1279</v>
      </c>
    </row>
    <row r="224" spans="1:9" s="3" customFormat="1" x14ac:dyDescent="0.25">
      <c r="A224" s="3" t="s">
        <v>50</v>
      </c>
      <c r="B224" s="3" t="s">
        <v>60</v>
      </c>
      <c r="C224" s="3" t="s">
        <v>61</v>
      </c>
      <c r="D224" s="5">
        <v>45662</v>
      </c>
      <c r="E224" s="4">
        <v>0.47094585648148146</v>
      </c>
      <c r="F224" s="4">
        <v>3.6099421296296296E-3</v>
      </c>
      <c r="G224" s="3" t="s">
        <v>1222</v>
      </c>
      <c r="H224" s="3" t="s">
        <v>1278</v>
      </c>
      <c r="I224" s="3" t="s">
        <v>1279</v>
      </c>
    </row>
    <row r="225" spans="1:9" s="3" customFormat="1" x14ac:dyDescent="0.25">
      <c r="A225" s="3" t="s">
        <v>50</v>
      </c>
      <c r="B225" s="3" t="s">
        <v>60</v>
      </c>
      <c r="C225" s="3" t="s">
        <v>61</v>
      </c>
      <c r="D225" s="5">
        <v>45662</v>
      </c>
      <c r="E225" s="4">
        <v>0.46733592592592593</v>
      </c>
      <c r="F225" s="4">
        <v>3.0814872685185183E-2</v>
      </c>
      <c r="G225" s="3" t="s">
        <v>1222</v>
      </c>
      <c r="H225" s="3" t="s">
        <v>1278</v>
      </c>
      <c r="I225" s="3" t="s">
        <v>1279</v>
      </c>
    </row>
    <row r="226" spans="1:9" s="3" customFormat="1" x14ac:dyDescent="0.25">
      <c r="A226" s="3" t="s">
        <v>50</v>
      </c>
      <c r="B226" s="3" t="s">
        <v>60</v>
      </c>
      <c r="C226" s="3" t="s">
        <v>61</v>
      </c>
      <c r="D226" s="5">
        <v>45662</v>
      </c>
      <c r="E226" s="4">
        <v>0.43652104166666666</v>
      </c>
      <c r="F226" s="4">
        <v>6.256944444444444E-5</v>
      </c>
      <c r="G226" s="3" t="s">
        <v>1222</v>
      </c>
      <c r="H226" s="3" t="s">
        <v>1278</v>
      </c>
      <c r="I226" s="3" t="s">
        <v>1279</v>
      </c>
    </row>
    <row r="227" spans="1:9" s="3" customFormat="1" x14ac:dyDescent="0.25">
      <c r="A227" s="3" t="s">
        <v>50</v>
      </c>
      <c r="B227" s="3" t="s">
        <v>60</v>
      </c>
      <c r="C227" s="3" t="s">
        <v>61</v>
      </c>
      <c r="D227" s="5">
        <v>45662</v>
      </c>
      <c r="E227" s="4">
        <v>0.43645848379629631</v>
      </c>
      <c r="F227" s="4">
        <v>1.0411493055555556E-2</v>
      </c>
      <c r="G227" s="3" t="s">
        <v>1222</v>
      </c>
      <c r="H227" s="3" t="s">
        <v>1278</v>
      </c>
      <c r="I227" s="3" t="s">
        <v>1279</v>
      </c>
    </row>
    <row r="228" spans="1:9" s="3" customFormat="1" x14ac:dyDescent="0.25">
      <c r="A228" s="3" t="s">
        <v>50</v>
      </c>
      <c r="B228" s="3" t="s">
        <v>60</v>
      </c>
      <c r="C228" s="3" t="s">
        <v>61</v>
      </c>
      <c r="D228" s="5">
        <v>45662</v>
      </c>
      <c r="E228" s="4">
        <v>0.42604699074074071</v>
      </c>
      <c r="F228" s="4">
        <v>7.9742939814814815E-3</v>
      </c>
      <c r="G228" s="3" t="s">
        <v>1222</v>
      </c>
      <c r="H228" s="3" t="s">
        <v>1278</v>
      </c>
      <c r="I228" s="3" t="s">
        <v>1279</v>
      </c>
    </row>
    <row r="229" spans="1:9" s="3" customFormat="1" x14ac:dyDescent="0.25">
      <c r="A229" s="3" t="s">
        <v>50</v>
      </c>
      <c r="B229" s="3" t="s">
        <v>60</v>
      </c>
      <c r="C229" s="3" t="s">
        <v>61</v>
      </c>
      <c r="D229" s="5">
        <v>45662</v>
      </c>
      <c r="E229" s="4">
        <v>0.41807269675925923</v>
      </c>
      <c r="F229" s="4">
        <v>1.2924675925925928E-2</v>
      </c>
      <c r="G229" s="3" t="s">
        <v>1222</v>
      </c>
      <c r="H229" s="3" t="s">
        <v>1278</v>
      </c>
      <c r="I229" s="3" t="s">
        <v>1279</v>
      </c>
    </row>
    <row r="230" spans="1:9" s="3" customFormat="1" x14ac:dyDescent="0.25">
      <c r="A230" s="3" t="s">
        <v>50</v>
      </c>
      <c r="B230" s="3" t="s">
        <v>60</v>
      </c>
      <c r="C230" s="3" t="s">
        <v>61</v>
      </c>
      <c r="D230" s="5">
        <v>45662</v>
      </c>
      <c r="E230" s="4">
        <v>0.40514802083333334</v>
      </c>
      <c r="F230" s="4">
        <v>6.594212962962963E-4</v>
      </c>
      <c r="G230" s="3" t="s">
        <v>1222</v>
      </c>
      <c r="H230" s="3" t="s">
        <v>1278</v>
      </c>
      <c r="I230" s="3" t="s">
        <v>1279</v>
      </c>
    </row>
    <row r="231" spans="1:9" s="3" customFormat="1" x14ac:dyDescent="0.25">
      <c r="A231" s="3" t="s">
        <v>50</v>
      </c>
      <c r="B231" s="3" t="s">
        <v>60</v>
      </c>
      <c r="C231" s="3" t="s">
        <v>61</v>
      </c>
      <c r="D231" s="5">
        <v>45662</v>
      </c>
      <c r="E231" s="4">
        <v>0.40448859953703703</v>
      </c>
      <c r="F231" s="4">
        <v>1.3356944444444443E-3</v>
      </c>
      <c r="G231" s="3" t="s">
        <v>1222</v>
      </c>
      <c r="H231" s="3" t="s">
        <v>1278</v>
      </c>
      <c r="I231" s="3" t="s">
        <v>1279</v>
      </c>
    </row>
    <row r="232" spans="1:9" s="3" customFormat="1" x14ac:dyDescent="0.25">
      <c r="A232" s="3" t="s">
        <v>50</v>
      </c>
      <c r="B232" s="3" t="s">
        <v>60</v>
      </c>
      <c r="C232" s="3" t="s">
        <v>61</v>
      </c>
      <c r="D232" s="5">
        <v>45662</v>
      </c>
      <c r="E232" s="4">
        <v>0.40315290509259261</v>
      </c>
      <c r="F232" s="4">
        <v>3.7624537037037036E-3</v>
      </c>
      <c r="G232" s="3" t="s">
        <v>1222</v>
      </c>
      <c r="H232" s="3" t="s">
        <v>1278</v>
      </c>
      <c r="I232" s="3" t="s">
        <v>1279</v>
      </c>
    </row>
    <row r="233" spans="1:9" s="3" customFormat="1" x14ac:dyDescent="0.25">
      <c r="A233" s="3" t="s">
        <v>50</v>
      </c>
      <c r="B233" s="3" t="s">
        <v>60</v>
      </c>
      <c r="C233" s="3" t="s">
        <v>61</v>
      </c>
      <c r="D233" s="5">
        <v>45662</v>
      </c>
      <c r="E233" s="4">
        <v>0.3993904513888889</v>
      </c>
      <c r="F233" s="4">
        <v>0</v>
      </c>
      <c r="G233" s="3" t="s">
        <v>1222</v>
      </c>
      <c r="H233" s="3" t="s">
        <v>1278</v>
      </c>
      <c r="I233" s="3" t="s">
        <v>1279</v>
      </c>
    </row>
    <row r="234" spans="1:9" s="3" customFormat="1" x14ac:dyDescent="0.25">
      <c r="A234" s="3" t="s">
        <v>50</v>
      </c>
      <c r="B234" s="3" t="s">
        <v>62</v>
      </c>
      <c r="C234" s="3" t="s">
        <v>63</v>
      </c>
      <c r="D234" s="5">
        <v>45662</v>
      </c>
      <c r="E234" s="4">
        <v>0.69511192129629629</v>
      </c>
      <c r="F234" s="4">
        <v>0.33958743055555557</v>
      </c>
      <c r="G234" s="3" t="s">
        <v>1210</v>
      </c>
      <c r="H234" s="3" t="s">
        <v>1280</v>
      </c>
      <c r="I234" s="3" t="s">
        <v>1272</v>
      </c>
    </row>
    <row r="235" spans="1:9" s="3" customFormat="1" x14ac:dyDescent="0.25">
      <c r="A235" s="3" t="s">
        <v>50</v>
      </c>
      <c r="B235" s="3" t="s">
        <v>62</v>
      </c>
      <c r="C235" s="3" t="s">
        <v>63</v>
      </c>
      <c r="D235" s="5">
        <v>45662</v>
      </c>
      <c r="E235" s="4">
        <v>0.35552449074074072</v>
      </c>
      <c r="F235" s="4">
        <v>0</v>
      </c>
      <c r="G235" s="3" t="s">
        <v>1210</v>
      </c>
      <c r="H235" s="3" t="s">
        <v>1280</v>
      </c>
      <c r="I235" s="3" t="s">
        <v>1272</v>
      </c>
    </row>
    <row r="236" spans="1:9" s="3" customFormat="1" x14ac:dyDescent="0.25">
      <c r="A236" s="3" t="s">
        <v>64</v>
      </c>
      <c r="B236" s="3" t="s">
        <v>65</v>
      </c>
      <c r="C236" s="3" t="s">
        <v>66</v>
      </c>
      <c r="D236" s="5">
        <v>45662</v>
      </c>
      <c r="E236" s="4">
        <v>0.6871061458333334</v>
      </c>
      <c r="F236" s="4">
        <v>0.14327144675925926</v>
      </c>
      <c r="G236" s="3" t="s">
        <v>1281</v>
      </c>
      <c r="H236" s="3" t="s">
        <v>1282</v>
      </c>
      <c r="I236" s="3" t="s">
        <v>1254</v>
      </c>
    </row>
    <row r="237" spans="1:9" s="3" customFormat="1" x14ac:dyDescent="0.25">
      <c r="A237" s="3" t="s">
        <v>64</v>
      </c>
      <c r="B237" s="3" t="s">
        <v>65</v>
      </c>
      <c r="C237" s="3" t="s">
        <v>66</v>
      </c>
      <c r="D237" s="5">
        <v>45662</v>
      </c>
      <c r="E237" s="4">
        <v>0.543834699074074</v>
      </c>
      <c r="F237" s="4">
        <v>4.0830474537037038E-2</v>
      </c>
      <c r="G237" s="3" t="s">
        <v>1281</v>
      </c>
      <c r="H237" s="3" t="s">
        <v>1282</v>
      </c>
      <c r="I237" s="3" t="s">
        <v>1254</v>
      </c>
    </row>
    <row r="238" spans="1:9" s="3" customFormat="1" x14ac:dyDescent="0.25">
      <c r="A238" s="3" t="s">
        <v>64</v>
      </c>
      <c r="B238" s="3" t="s">
        <v>65</v>
      </c>
      <c r="C238" s="3" t="s">
        <v>66</v>
      </c>
      <c r="D238" s="5">
        <v>45662</v>
      </c>
      <c r="E238" s="4">
        <v>0.50300422453703708</v>
      </c>
      <c r="F238" s="4">
        <v>2.4629976851851851E-2</v>
      </c>
      <c r="G238" s="3" t="s">
        <v>1281</v>
      </c>
      <c r="H238" s="3" t="s">
        <v>1282</v>
      </c>
      <c r="I238" s="3" t="s">
        <v>1254</v>
      </c>
    </row>
    <row r="239" spans="1:9" s="3" customFormat="1" x14ac:dyDescent="0.25">
      <c r="A239" s="3" t="s">
        <v>64</v>
      </c>
      <c r="B239" s="3" t="s">
        <v>65</v>
      </c>
      <c r="C239" s="3" t="s">
        <v>66</v>
      </c>
      <c r="D239" s="5">
        <v>45662</v>
      </c>
      <c r="E239" s="4">
        <v>0.47837424768518516</v>
      </c>
      <c r="F239" s="4">
        <v>4.0445150462962966E-2</v>
      </c>
      <c r="G239" s="3" t="s">
        <v>1281</v>
      </c>
      <c r="H239" s="3" t="s">
        <v>1282</v>
      </c>
      <c r="I239" s="3" t="s">
        <v>1254</v>
      </c>
    </row>
    <row r="240" spans="1:9" s="3" customFormat="1" x14ac:dyDescent="0.25">
      <c r="A240" s="3" t="s">
        <v>64</v>
      </c>
      <c r="B240" s="3" t="s">
        <v>65</v>
      </c>
      <c r="C240" s="3" t="s">
        <v>66</v>
      </c>
      <c r="D240" s="5">
        <v>45662</v>
      </c>
      <c r="E240" s="4">
        <v>0.43792909722222223</v>
      </c>
      <c r="F240" s="4">
        <v>4.243898148148148E-2</v>
      </c>
      <c r="G240" s="3" t="s">
        <v>1281</v>
      </c>
      <c r="H240" s="3" t="s">
        <v>1282</v>
      </c>
      <c r="I240" s="3" t="s">
        <v>1254</v>
      </c>
    </row>
    <row r="241" spans="1:9" s="3" customFormat="1" x14ac:dyDescent="0.25">
      <c r="A241" s="3" t="s">
        <v>64</v>
      </c>
      <c r="B241" s="3" t="s">
        <v>65</v>
      </c>
      <c r="C241" s="3" t="s">
        <v>66</v>
      </c>
      <c r="D241" s="5">
        <v>45662</v>
      </c>
      <c r="E241" s="4">
        <v>0.39549012731481481</v>
      </c>
      <c r="F241" s="4">
        <v>0</v>
      </c>
      <c r="G241" s="3" t="s">
        <v>1281</v>
      </c>
      <c r="H241" s="3" t="s">
        <v>1282</v>
      </c>
      <c r="I241" s="3" t="s">
        <v>1254</v>
      </c>
    </row>
    <row r="242" spans="1:9" s="3" customFormat="1" x14ac:dyDescent="0.25">
      <c r="A242" s="3" t="s">
        <v>64</v>
      </c>
      <c r="B242" s="3" t="s">
        <v>67</v>
      </c>
      <c r="C242" s="3" t="s">
        <v>68</v>
      </c>
      <c r="D242" s="5">
        <v>45662</v>
      </c>
      <c r="E242" s="4">
        <v>0.76599892361111122</v>
      </c>
      <c r="F242" s="4">
        <v>6.0274189814814817E-3</v>
      </c>
      <c r="G242" s="3" t="s">
        <v>1210</v>
      </c>
      <c r="H242" s="3" t="s">
        <v>1283</v>
      </c>
      <c r="I242" s="3" t="s">
        <v>1231</v>
      </c>
    </row>
    <row r="243" spans="1:9" s="3" customFormat="1" x14ac:dyDescent="0.25">
      <c r="A243" s="3" t="s">
        <v>64</v>
      </c>
      <c r="B243" s="3" t="s">
        <v>67</v>
      </c>
      <c r="C243" s="3" t="s">
        <v>68</v>
      </c>
      <c r="D243" s="5">
        <v>45662</v>
      </c>
      <c r="E243" s="4">
        <v>0.7599715046296297</v>
      </c>
      <c r="F243" s="4">
        <v>2.2470891203703703E-2</v>
      </c>
      <c r="G243" s="3" t="s">
        <v>1210</v>
      </c>
      <c r="H243" s="3" t="s">
        <v>1283</v>
      </c>
      <c r="I243" s="3" t="s">
        <v>1231</v>
      </c>
    </row>
    <row r="244" spans="1:9" s="3" customFormat="1" x14ac:dyDescent="0.25">
      <c r="A244" s="3" t="s">
        <v>64</v>
      </c>
      <c r="B244" s="3" t="s">
        <v>67</v>
      </c>
      <c r="C244" s="3" t="s">
        <v>68</v>
      </c>
      <c r="D244" s="5">
        <v>45662</v>
      </c>
      <c r="E244" s="4">
        <v>0.73750061342592588</v>
      </c>
      <c r="F244" s="4">
        <v>0.15838144675925925</v>
      </c>
      <c r="G244" s="3" t="s">
        <v>1210</v>
      </c>
      <c r="H244" s="3" t="s">
        <v>1283</v>
      </c>
      <c r="I244" s="3" t="s">
        <v>1231</v>
      </c>
    </row>
    <row r="245" spans="1:9" s="3" customFormat="1" x14ac:dyDescent="0.25">
      <c r="A245" s="3" t="s">
        <v>64</v>
      </c>
      <c r="B245" s="3" t="s">
        <v>67</v>
      </c>
      <c r="C245" s="3" t="s">
        <v>68</v>
      </c>
      <c r="D245" s="5">
        <v>45662</v>
      </c>
      <c r="E245" s="4">
        <v>0.57911916666666674</v>
      </c>
      <c r="F245" s="4">
        <v>3.6412187499999998E-2</v>
      </c>
      <c r="G245" s="3" t="s">
        <v>1210</v>
      </c>
      <c r="H245" s="3" t="s">
        <v>1283</v>
      </c>
      <c r="I245" s="3" t="s">
        <v>1231</v>
      </c>
    </row>
    <row r="246" spans="1:9" s="3" customFormat="1" x14ac:dyDescent="0.25">
      <c r="A246" s="3" t="s">
        <v>64</v>
      </c>
      <c r="B246" s="3" t="s">
        <v>67</v>
      </c>
      <c r="C246" s="3" t="s">
        <v>68</v>
      </c>
      <c r="D246" s="5">
        <v>45662</v>
      </c>
      <c r="E246" s="4">
        <v>0.54270696759259263</v>
      </c>
      <c r="F246" s="4">
        <v>7.6113067129629633E-2</v>
      </c>
      <c r="G246" s="3" t="s">
        <v>1210</v>
      </c>
      <c r="H246" s="3" t="s">
        <v>1283</v>
      </c>
      <c r="I246" s="3" t="s">
        <v>1231</v>
      </c>
    </row>
    <row r="247" spans="1:9" s="3" customFormat="1" x14ac:dyDescent="0.25">
      <c r="A247" s="3" t="s">
        <v>64</v>
      </c>
      <c r="B247" s="3" t="s">
        <v>67</v>
      </c>
      <c r="C247" s="3" t="s">
        <v>68</v>
      </c>
      <c r="D247" s="5">
        <v>45662</v>
      </c>
      <c r="E247" s="4">
        <v>0.46659390046296295</v>
      </c>
      <c r="F247" s="4">
        <v>2.2322430555555554E-2</v>
      </c>
      <c r="G247" s="3" t="s">
        <v>1210</v>
      </c>
      <c r="H247" s="3" t="s">
        <v>1283</v>
      </c>
      <c r="I247" s="3" t="s">
        <v>1231</v>
      </c>
    </row>
    <row r="248" spans="1:9" s="3" customFormat="1" x14ac:dyDescent="0.25">
      <c r="A248" s="3" t="s">
        <v>64</v>
      </c>
      <c r="B248" s="3" t="s">
        <v>67</v>
      </c>
      <c r="C248" s="3" t="s">
        <v>68</v>
      </c>
      <c r="D248" s="5">
        <v>45662</v>
      </c>
      <c r="E248" s="4">
        <v>0.44427146990740746</v>
      </c>
      <c r="F248" s="4">
        <v>5.6663865740740747E-2</v>
      </c>
      <c r="G248" s="3" t="s">
        <v>1210</v>
      </c>
      <c r="H248" s="3" t="s">
        <v>1283</v>
      </c>
      <c r="I248" s="3" t="s">
        <v>1231</v>
      </c>
    </row>
    <row r="249" spans="1:9" s="3" customFormat="1" x14ac:dyDescent="0.25">
      <c r="A249" s="3" t="s">
        <v>64</v>
      </c>
      <c r="B249" s="3" t="s">
        <v>67</v>
      </c>
      <c r="C249" s="3" t="s">
        <v>68</v>
      </c>
      <c r="D249" s="5">
        <v>45662</v>
      </c>
      <c r="E249" s="4">
        <v>0.38760760416666667</v>
      </c>
      <c r="F249" s="4">
        <v>0</v>
      </c>
      <c r="G249" s="3" t="s">
        <v>1210</v>
      </c>
      <c r="H249" s="3" t="s">
        <v>1283</v>
      </c>
      <c r="I249" s="3" t="s">
        <v>1231</v>
      </c>
    </row>
    <row r="250" spans="1:9" s="3" customFormat="1" x14ac:dyDescent="0.25">
      <c r="A250" s="3" t="s">
        <v>64</v>
      </c>
      <c r="B250" s="3" t="s">
        <v>69</v>
      </c>
      <c r="C250" s="3" t="s">
        <v>70</v>
      </c>
      <c r="D250" s="5">
        <v>45662</v>
      </c>
      <c r="E250" s="4">
        <v>0.64327393518518516</v>
      </c>
      <c r="F250" s="4">
        <v>0.13208100694444444</v>
      </c>
      <c r="G250" s="3" t="s">
        <v>1216</v>
      </c>
      <c r="H250" s="3" t="s">
        <v>1284</v>
      </c>
      <c r="I250" s="3" t="s">
        <v>1285</v>
      </c>
    </row>
    <row r="251" spans="1:9" s="3" customFormat="1" x14ac:dyDescent="0.25">
      <c r="A251" s="3" t="s">
        <v>64</v>
      </c>
      <c r="B251" s="3" t="s">
        <v>69</v>
      </c>
      <c r="C251" s="3" t="s">
        <v>70</v>
      </c>
      <c r="D251" s="5">
        <v>45662</v>
      </c>
      <c r="E251" s="4">
        <v>0.51119293981481484</v>
      </c>
      <c r="F251" s="4">
        <v>6.5804293981481479E-2</v>
      </c>
      <c r="G251" s="3" t="s">
        <v>1216</v>
      </c>
      <c r="H251" s="3" t="s">
        <v>1284</v>
      </c>
      <c r="I251" s="3" t="s">
        <v>1285</v>
      </c>
    </row>
    <row r="252" spans="1:9" s="3" customFormat="1" x14ac:dyDescent="0.25">
      <c r="A252" s="3" t="s">
        <v>64</v>
      </c>
      <c r="B252" s="3" t="s">
        <v>69</v>
      </c>
      <c r="C252" s="3" t="s">
        <v>70</v>
      </c>
      <c r="D252" s="5">
        <v>45662</v>
      </c>
      <c r="E252" s="4">
        <v>0.44538864583333332</v>
      </c>
      <c r="F252" s="4">
        <v>4.4203113425925922E-2</v>
      </c>
      <c r="G252" s="3" t="s">
        <v>1216</v>
      </c>
      <c r="H252" s="3" t="s">
        <v>1284</v>
      </c>
      <c r="I252" s="3" t="s">
        <v>1285</v>
      </c>
    </row>
    <row r="253" spans="1:9" s="3" customFormat="1" x14ac:dyDescent="0.25">
      <c r="A253" s="3" t="s">
        <v>64</v>
      </c>
      <c r="B253" s="3" t="s">
        <v>69</v>
      </c>
      <c r="C253" s="3" t="s">
        <v>70</v>
      </c>
      <c r="D253" s="5">
        <v>45662</v>
      </c>
      <c r="E253" s="4">
        <v>0.4011855324074074</v>
      </c>
      <c r="F253" s="4">
        <v>4.1875810185185186E-2</v>
      </c>
      <c r="G253" s="3" t="s">
        <v>1216</v>
      </c>
      <c r="H253" s="3" t="s">
        <v>1284</v>
      </c>
      <c r="I253" s="3" t="s">
        <v>1285</v>
      </c>
    </row>
    <row r="254" spans="1:9" s="3" customFormat="1" x14ac:dyDescent="0.25">
      <c r="A254" s="3" t="s">
        <v>64</v>
      </c>
      <c r="B254" s="3" t="s">
        <v>69</v>
      </c>
      <c r="C254" s="3" t="s">
        <v>70</v>
      </c>
      <c r="D254" s="5">
        <v>45662</v>
      </c>
      <c r="E254" s="4">
        <v>0.35930971064814815</v>
      </c>
      <c r="F254" s="4">
        <v>0</v>
      </c>
      <c r="G254" s="3" t="s">
        <v>1216</v>
      </c>
      <c r="H254" s="3" t="s">
        <v>1284</v>
      </c>
      <c r="I254" s="3" t="s">
        <v>1285</v>
      </c>
    </row>
    <row r="255" spans="1:9" s="3" customFormat="1" x14ac:dyDescent="0.25">
      <c r="A255" s="3" t="s">
        <v>64</v>
      </c>
      <c r="B255" s="3" t="s">
        <v>71</v>
      </c>
      <c r="C255" s="3" t="s">
        <v>72</v>
      </c>
      <c r="D255" s="5">
        <v>45662</v>
      </c>
      <c r="E255" s="4">
        <v>0.79973018518518524</v>
      </c>
      <c r="F255" s="4">
        <v>0.24566975694444446</v>
      </c>
      <c r="G255" s="3" t="s">
        <v>1216</v>
      </c>
      <c r="H255" s="3" t="s">
        <v>1284</v>
      </c>
      <c r="I255" s="3" t="s">
        <v>1285</v>
      </c>
    </row>
    <row r="256" spans="1:9" s="3" customFormat="1" x14ac:dyDescent="0.25">
      <c r="A256" s="3" t="s">
        <v>64</v>
      </c>
      <c r="B256" s="3" t="s">
        <v>71</v>
      </c>
      <c r="C256" s="3" t="s">
        <v>72</v>
      </c>
      <c r="D256" s="5">
        <v>45662</v>
      </c>
      <c r="E256" s="4">
        <v>0.55406042824074075</v>
      </c>
      <c r="F256" s="4">
        <v>4.6998402777777781E-2</v>
      </c>
      <c r="G256" s="3" t="s">
        <v>1216</v>
      </c>
      <c r="H256" s="3" t="s">
        <v>1284</v>
      </c>
      <c r="I256" s="3" t="s">
        <v>1285</v>
      </c>
    </row>
    <row r="257" spans="1:9" s="3" customFormat="1" x14ac:dyDescent="0.25">
      <c r="A257" s="3" t="s">
        <v>64</v>
      </c>
      <c r="B257" s="3" t="s">
        <v>71</v>
      </c>
      <c r="C257" s="3" t="s">
        <v>72</v>
      </c>
      <c r="D257" s="5">
        <v>45662</v>
      </c>
      <c r="E257" s="4">
        <v>0.50706202546296297</v>
      </c>
      <c r="F257" s="4">
        <v>7.9036840277777784E-2</v>
      </c>
      <c r="G257" s="3" t="s">
        <v>1216</v>
      </c>
      <c r="H257" s="3" t="s">
        <v>1284</v>
      </c>
      <c r="I257" s="3" t="s">
        <v>1285</v>
      </c>
    </row>
    <row r="258" spans="1:9" s="3" customFormat="1" x14ac:dyDescent="0.25">
      <c r="A258" s="3" t="s">
        <v>64</v>
      </c>
      <c r="B258" s="3" t="s">
        <v>71</v>
      </c>
      <c r="C258" s="3" t="s">
        <v>72</v>
      </c>
      <c r="D258" s="5">
        <v>45662</v>
      </c>
      <c r="E258" s="4">
        <v>0.42802518518518523</v>
      </c>
      <c r="F258" s="4">
        <v>6.7514780092592597E-2</v>
      </c>
      <c r="G258" s="3" t="s">
        <v>1216</v>
      </c>
      <c r="H258" s="3" t="s">
        <v>1284</v>
      </c>
      <c r="I258" s="3" t="s">
        <v>1285</v>
      </c>
    </row>
    <row r="259" spans="1:9" s="3" customFormat="1" x14ac:dyDescent="0.25">
      <c r="A259" s="3" t="s">
        <v>64</v>
      </c>
      <c r="B259" s="3" t="s">
        <v>71</v>
      </c>
      <c r="C259" s="3" t="s">
        <v>72</v>
      </c>
      <c r="D259" s="5">
        <v>45662</v>
      </c>
      <c r="E259" s="4">
        <v>0.36051040509259263</v>
      </c>
      <c r="F259" s="4">
        <v>0</v>
      </c>
      <c r="G259" s="3" t="s">
        <v>1216</v>
      </c>
      <c r="H259" s="3" t="s">
        <v>1284</v>
      </c>
      <c r="I259" s="3" t="s">
        <v>1285</v>
      </c>
    </row>
    <row r="260" spans="1:9" s="3" customFormat="1" x14ac:dyDescent="0.25">
      <c r="A260" s="3" t="s">
        <v>64</v>
      </c>
      <c r="B260" s="3" t="s">
        <v>73</v>
      </c>
      <c r="C260" s="3" t="s">
        <v>74</v>
      </c>
      <c r="D260" s="5">
        <v>45662</v>
      </c>
      <c r="E260" s="4">
        <v>0.68223447916666669</v>
      </c>
      <c r="F260" s="4">
        <v>2.8465104166666668E-2</v>
      </c>
      <c r="G260" s="3" t="s">
        <v>1219</v>
      </c>
      <c r="H260" s="3" t="s">
        <v>1286</v>
      </c>
      <c r="I260" s="3" t="s">
        <v>1226</v>
      </c>
    </row>
    <row r="261" spans="1:9" s="3" customFormat="1" x14ac:dyDescent="0.25">
      <c r="A261" s="3" t="s">
        <v>64</v>
      </c>
      <c r="B261" s="3" t="s">
        <v>73</v>
      </c>
      <c r="C261" s="3" t="s">
        <v>74</v>
      </c>
      <c r="D261" s="5">
        <v>45662</v>
      </c>
      <c r="E261" s="4">
        <v>0.65376937499999999</v>
      </c>
      <c r="F261" s="4">
        <v>7.8791736111111108E-2</v>
      </c>
      <c r="G261" s="3" t="s">
        <v>1219</v>
      </c>
      <c r="H261" s="3" t="s">
        <v>1286</v>
      </c>
      <c r="I261" s="3" t="s">
        <v>1226</v>
      </c>
    </row>
    <row r="262" spans="1:9" s="3" customFormat="1" x14ac:dyDescent="0.25">
      <c r="A262" s="3" t="s">
        <v>64</v>
      </c>
      <c r="B262" s="3" t="s">
        <v>73</v>
      </c>
      <c r="C262" s="3" t="s">
        <v>74</v>
      </c>
      <c r="D262" s="5">
        <v>45662</v>
      </c>
      <c r="E262" s="4">
        <v>0.57497763888888886</v>
      </c>
      <c r="F262" s="4">
        <v>0.11752811342592591</v>
      </c>
      <c r="G262" s="3" t="s">
        <v>1219</v>
      </c>
      <c r="H262" s="3" t="s">
        <v>1286</v>
      </c>
      <c r="I262" s="3" t="s">
        <v>1226</v>
      </c>
    </row>
    <row r="263" spans="1:9" s="3" customFormat="1" x14ac:dyDescent="0.25">
      <c r="A263" s="3" t="s">
        <v>64</v>
      </c>
      <c r="B263" s="3" t="s">
        <v>73</v>
      </c>
      <c r="C263" s="3" t="s">
        <v>74</v>
      </c>
      <c r="D263" s="5">
        <v>45662</v>
      </c>
      <c r="E263" s="4">
        <v>0.45744952546296297</v>
      </c>
      <c r="F263" s="4">
        <v>7.9007939814814812E-2</v>
      </c>
      <c r="G263" s="3" t="s">
        <v>1219</v>
      </c>
      <c r="H263" s="3" t="s">
        <v>1286</v>
      </c>
      <c r="I263" s="3" t="s">
        <v>1226</v>
      </c>
    </row>
    <row r="264" spans="1:9" s="3" customFormat="1" x14ac:dyDescent="0.25">
      <c r="A264" s="3" t="s">
        <v>64</v>
      </c>
      <c r="B264" s="3" t="s">
        <v>73</v>
      </c>
      <c r="C264" s="3" t="s">
        <v>74</v>
      </c>
      <c r="D264" s="5">
        <v>45662</v>
      </c>
      <c r="E264" s="4">
        <v>0.37844157407407408</v>
      </c>
      <c r="F264" s="4">
        <v>0</v>
      </c>
      <c r="G264" s="3" t="s">
        <v>1219</v>
      </c>
      <c r="H264" s="3" t="s">
        <v>1286</v>
      </c>
      <c r="I264" s="3" t="s">
        <v>1226</v>
      </c>
    </row>
    <row r="265" spans="1:9" s="3" customFormat="1" x14ac:dyDescent="0.25">
      <c r="A265" s="3" t="s">
        <v>64</v>
      </c>
      <c r="B265" s="3" t="s">
        <v>75</v>
      </c>
      <c r="C265" s="3" t="s">
        <v>76</v>
      </c>
      <c r="D265" s="5">
        <v>45662</v>
      </c>
      <c r="E265" s="4">
        <v>0.56869478009259267</v>
      </c>
      <c r="F265" s="4">
        <v>0.18921268518518519</v>
      </c>
      <c r="G265" s="3" t="s">
        <v>1274</v>
      </c>
      <c r="H265" s="3" t="s">
        <v>1287</v>
      </c>
      <c r="I265" s="3" t="s">
        <v>1288</v>
      </c>
    </row>
    <row r="266" spans="1:9" s="3" customFormat="1" x14ac:dyDescent="0.25">
      <c r="A266" s="3" t="s">
        <v>64</v>
      </c>
      <c r="B266" s="3" t="s">
        <v>75</v>
      </c>
      <c r="C266" s="3" t="s">
        <v>76</v>
      </c>
      <c r="D266" s="5">
        <v>45662</v>
      </c>
      <c r="E266" s="4">
        <v>0.37948209490740742</v>
      </c>
      <c r="F266" s="4">
        <v>0</v>
      </c>
      <c r="G266" s="3" t="s">
        <v>1274</v>
      </c>
      <c r="H266" s="3" t="s">
        <v>1287</v>
      </c>
      <c r="I266" s="3" t="s">
        <v>1288</v>
      </c>
    </row>
    <row r="267" spans="1:9" s="3" customFormat="1" x14ac:dyDescent="0.25">
      <c r="A267" s="3" t="s">
        <v>64</v>
      </c>
      <c r="B267" s="3" t="s">
        <v>77</v>
      </c>
      <c r="C267" s="3" t="s">
        <v>78</v>
      </c>
      <c r="D267" s="5">
        <v>45662</v>
      </c>
      <c r="E267" s="4">
        <v>0.7112374768518519</v>
      </c>
      <c r="F267" s="4">
        <v>8.3334837962962968E-2</v>
      </c>
      <c r="G267" s="3" t="s">
        <v>1210</v>
      </c>
      <c r="H267" s="3" t="s">
        <v>1289</v>
      </c>
      <c r="I267" s="3" t="s">
        <v>1226</v>
      </c>
    </row>
    <row r="268" spans="1:9" s="3" customFormat="1" x14ac:dyDescent="0.25">
      <c r="A268" s="3" t="s">
        <v>64</v>
      </c>
      <c r="B268" s="3" t="s">
        <v>77</v>
      </c>
      <c r="C268" s="3" t="s">
        <v>78</v>
      </c>
      <c r="D268" s="5">
        <v>45662</v>
      </c>
      <c r="E268" s="4">
        <v>0.62790263888888886</v>
      </c>
      <c r="F268" s="4">
        <v>3.0247569444444445E-3</v>
      </c>
      <c r="G268" s="3" t="s">
        <v>1210</v>
      </c>
      <c r="H268" s="3" t="s">
        <v>1289</v>
      </c>
      <c r="I268" s="3" t="s">
        <v>1226</v>
      </c>
    </row>
    <row r="269" spans="1:9" s="3" customFormat="1" x14ac:dyDescent="0.25">
      <c r="A269" s="3" t="s">
        <v>64</v>
      </c>
      <c r="B269" s="3" t="s">
        <v>77</v>
      </c>
      <c r="C269" s="3" t="s">
        <v>78</v>
      </c>
      <c r="D269" s="5">
        <v>45662</v>
      </c>
      <c r="E269" s="4">
        <v>0.62487788194444438</v>
      </c>
      <c r="F269" s="4">
        <v>2.4835983796296295E-2</v>
      </c>
      <c r="G269" s="3" t="s">
        <v>1210</v>
      </c>
      <c r="H269" s="3" t="s">
        <v>1289</v>
      </c>
      <c r="I269" s="3" t="s">
        <v>1226</v>
      </c>
    </row>
    <row r="270" spans="1:9" s="3" customFormat="1" x14ac:dyDescent="0.25">
      <c r="A270" s="3" t="s">
        <v>64</v>
      </c>
      <c r="B270" s="3" t="s">
        <v>77</v>
      </c>
      <c r="C270" s="3" t="s">
        <v>78</v>
      </c>
      <c r="D270" s="5">
        <v>45662</v>
      </c>
      <c r="E270" s="4">
        <v>0.60004189814814812</v>
      </c>
      <c r="F270" s="4">
        <v>3.9700659722222226E-2</v>
      </c>
      <c r="G270" s="3" t="s">
        <v>1210</v>
      </c>
      <c r="H270" s="3" t="s">
        <v>1289</v>
      </c>
      <c r="I270" s="3" t="s">
        <v>1226</v>
      </c>
    </row>
    <row r="271" spans="1:9" s="3" customFormat="1" x14ac:dyDescent="0.25">
      <c r="A271" s="3" t="s">
        <v>64</v>
      </c>
      <c r="B271" s="3" t="s">
        <v>77</v>
      </c>
      <c r="C271" s="3" t="s">
        <v>78</v>
      </c>
      <c r="D271" s="5">
        <v>45662</v>
      </c>
      <c r="E271" s="4">
        <v>0.56034123842592598</v>
      </c>
      <c r="F271" s="4">
        <v>2.9158402777777783E-2</v>
      </c>
      <c r="G271" s="3" t="s">
        <v>1210</v>
      </c>
      <c r="H271" s="3" t="s">
        <v>1289</v>
      </c>
      <c r="I271" s="3" t="s">
        <v>1226</v>
      </c>
    </row>
    <row r="272" spans="1:9" s="3" customFormat="1" x14ac:dyDescent="0.25">
      <c r="A272" s="3" t="s">
        <v>64</v>
      </c>
      <c r="B272" s="3" t="s">
        <v>77</v>
      </c>
      <c r="C272" s="3" t="s">
        <v>78</v>
      </c>
      <c r="D272" s="5">
        <v>45662</v>
      </c>
      <c r="E272" s="4">
        <v>0.5311828472222222</v>
      </c>
      <c r="F272" s="4">
        <v>5.9420555555555553E-2</v>
      </c>
      <c r="G272" s="3" t="s">
        <v>1210</v>
      </c>
      <c r="H272" s="3" t="s">
        <v>1289</v>
      </c>
      <c r="I272" s="3" t="s">
        <v>1226</v>
      </c>
    </row>
    <row r="273" spans="1:9" s="3" customFormat="1" x14ac:dyDescent="0.25">
      <c r="A273" s="3" t="s">
        <v>64</v>
      </c>
      <c r="B273" s="3" t="s">
        <v>77</v>
      </c>
      <c r="C273" s="3" t="s">
        <v>78</v>
      </c>
      <c r="D273" s="5">
        <v>45662</v>
      </c>
      <c r="E273" s="4">
        <v>0.47176229166666667</v>
      </c>
      <c r="F273" s="4">
        <v>1.8961944444444444E-2</v>
      </c>
      <c r="G273" s="3" t="s">
        <v>1210</v>
      </c>
      <c r="H273" s="3" t="s">
        <v>1289</v>
      </c>
      <c r="I273" s="3" t="s">
        <v>1226</v>
      </c>
    </row>
    <row r="274" spans="1:9" s="3" customFormat="1" x14ac:dyDescent="0.25">
      <c r="A274" s="3" t="s">
        <v>64</v>
      </c>
      <c r="B274" s="3" t="s">
        <v>77</v>
      </c>
      <c r="C274" s="3" t="s">
        <v>78</v>
      </c>
      <c r="D274" s="5">
        <v>45662</v>
      </c>
      <c r="E274" s="4">
        <v>0.45280034722222223</v>
      </c>
      <c r="F274" s="4">
        <v>6.9470219907407413E-2</v>
      </c>
      <c r="G274" s="3" t="s">
        <v>1210</v>
      </c>
      <c r="H274" s="3" t="s">
        <v>1289</v>
      </c>
      <c r="I274" s="3" t="s">
        <v>1226</v>
      </c>
    </row>
    <row r="275" spans="1:9" s="3" customFormat="1" x14ac:dyDescent="0.25">
      <c r="A275" s="3" t="s">
        <v>64</v>
      </c>
      <c r="B275" s="3" t="s">
        <v>77</v>
      </c>
      <c r="C275" s="3" t="s">
        <v>78</v>
      </c>
      <c r="D275" s="5">
        <v>45662</v>
      </c>
      <c r="E275" s="4">
        <v>0.38333012731481481</v>
      </c>
      <c r="F275" s="4">
        <v>1.8139537037037037E-2</v>
      </c>
      <c r="G275" s="3" t="s">
        <v>1210</v>
      </c>
      <c r="H275" s="3" t="s">
        <v>1289</v>
      </c>
      <c r="I275" s="3" t="s">
        <v>1226</v>
      </c>
    </row>
    <row r="276" spans="1:9" s="3" customFormat="1" x14ac:dyDescent="0.25">
      <c r="A276" s="3" t="s">
        <v>64</v>
      </c>
      <c r="B276" s="3" t="s">
        <v>77</v>
      </c>
      <c r="C276" s="3" t="s">
        <v>78</v>
      </c>
      <c r="D276" s="5">
        <v>45662</v>
      </c>
      <c r="E276" s="4">
        <v>0.36519059027777773</v>
      </c>
      <c r="F276" s="4">
        <v>0</v>
      </c>
      <c r="G276" s="3" t="s">
        <v>1210</v>
      </c>
      <c r="H276" s="3" t="s">
        <v>1289</v>
      </c>
      <c r="I276" s="3" t="s">
        <v>1226</v>
      </c>
    </row>
    <row r="277" spans="1:9" s="3" customFormat="1" x14ac:dyDescent="0.25">
      <c r="A277" s="3" t="s">
        <v>64</v>
      </c>
      <c r="B277" s="3" t="s">
        <v>79</v>
      </c>
      <c r="C277" s="3" t="s">
        <v>80</v>
      </c>
      <c r="D277" s="5">
        <v>45662</v>
      </c>
      <c r="E277" s="4">
        <v>0.72748413194444439</v>
      </c>
      <c r="F277" s="4">
        <v>0.10270261574074074</v>
      </c>
      <c r="G277" s="3" t="s">
        <v>1219</v>
      </c>
      <c r="H277" s="3" t="s">
        <v>1290</v>
      </c>
      <c r="I277" s="3" t="s">
        <v>1238</v>
      </c>
    </row>
    <row r="278" spans="1:9" s="3" customFormat="1" x14ac:dyDescent="0.25">
      <c r="A278" s="3" t="s">
        <v>64</v>
      </c>
      <c r="B278" s="3" t="s">
        <v>79</v>
      </c>
      <c r="C278" s="3" t="s">
        <v>80</v>
      </c>
      <c r="D278" s="5">
        <v>45662</v>
      </c>
      <c r="E278" s="4">
        <v>0.62478150462962956</v>
      </c>
      <c r="F278" s="4">
        <v>3.9921041666666664E-2</v>
      </c>
      <c r="G278" s="3" t="s">
        <v>1219</v>
      </c>
      <c r="H278" s="3" t="s">
        <v>1290</v>
      </c>
      <c r="I278" s="3" t="s">
        <v>1238</v>
      </c>
    </row>
    <row r="279" spans="1:9" s="3" customFormat="1" x14ac:dyDescent="0.25">
      <c r="A279" s="3" t="s">
        <v>64</v>
      </c>
      <c r="B279" s="3" t="s">
        <v>79</v>
      </c>
      <c r="C279" s="3" t="s">
        <v>80</v>
      </c>
      <c r="D279" s="5">
        <v>45662</v>
      </c>
      <c r="E279" s="4">
        <v>0.5848604629629629</v>
      </c>
      <c r="F279" s="4">
        <v>2.0104571759259258E-2</v>
      </c>
      <c r="G279" s="3" t="s">
        <v>1219</v>
      </c>
      <c r="H279" s="3" t="s">
        <v>1290</v>
      </c>
      <c r="I279" s="3" t="s">
        <v>1238</v>
      </c>
    </row>
    <row r="280" spans="1:9" s="3" customFormat="1" x14ac:dyDescent="0.25">
      <c r="A280" s="3" t="s">
        <v>64</v>
      </c>
      <c r="B280" s="3" t="s">
        <v>79</v>
      </c>
      <c r="C280" s="3" t="s">
        <v>80</v>
      </c>
      <c r="D280" s="5">
        <v>45662</v>
      </c>
      <c r="E280" s="4">
        <v>0.56475589120370373</v>
      </c>
      <c r="F280" s="4">
        <v>4.3016701388888891E-2</v>
      </c>
      <c r="G280" s="3" t="s">
        <v>1219</v>
      </c>
      <c r="H280" s="3" t="s">
        <v>1290</v>
      </c>
      <c r="I280" s="3" t="s">
        <v>1238</v>
      </c>
    </row>
    <row r="281" spans="1:9" s="3" customFormat="1" x14ac:dyDescent="0.25">
      <c r="A281" s="3" t="s">
        <v>64</v>
      </c>
      <c r="B281" s="3" t="s">
        <v>79</v>
      </c>
      <c r="C281" s="3" t="s">
        <v>80</v>
      </c>
      <c r="D281" s="5">
        <v>45662</v>
      </c>
      <c r="E281" s="4">
        <v>0.52173918981481482</v>
      </c>
      <c r="F281" s="4">
        <v>7.269136574074074E-2</v>
      </c>
      <c r="G281" s="3" t="s">
        <v>1219</v>
      </c>
      <c r="H281" s="3" t="s">
        <v>1290</v>
      </c>
      <c r="I281" s="3" t="s">
        <v>1238</v>
      </c>
    </row>
    <row r="282" spans="1:9" s="3" customFormat="1" x14ac:dyDescent="0.25">
      <c r="A282" s="3" t="s">
        <v>64</v>
      </c>
      <c r="B282" s="3" t="s">
        <v>79</v>
      </c>
      <c r="C282" s="3" t="s">
        <v>80</v>
      </c>
      <c r="D282" s="5">
        <v>45662</v>
      </c>
      <c r="E282" s="4">
        <v>0.44904783564814815</v>
      </c>
      <c r="F282" s="4">
        <v>7.9760092592592591E-2</v>
      </c>
      <c r="G282" s="3" t="s">
        <v>1219</v>
      </c>
      <c r="H282" s="3" t="s">
        <v>1290</v>
      </c>
      <c r="I282" s="3" t="s">
        <v>1238</v>
      </c>
    </row>
    <row r="283" spans="1:9" s="3" customFormat="1" x14ac:dyDescent="0.25">
      <c r="A283" s="3" t="s">
        <v>64</v>
      </c>
      <c r="B283" s="3" t="s">
        <v>79</v>
      </c>
      <c r="C283" s="3" t="s">
        <v>80</v>
      </c>
      <c r="D283" s="5">
        <v>45662</v>
      </c>
      <c r="E283" s="4">
        <v>0.36928773148148147</v>
      </c>
      <c r="F283" s="4">
        <v>0</v>
      </c>
      <c r="G283" s="3" t="s">
        <v>1219</v>
      </c>
      <c r="H283" s="3" t="s">
        <v>1290</v>
      </c>
      <c r="I283" s="3" t="s">
        <v>1238</v>
      </c>
    </row>
    <row r="284" spans="1:9" s="3" customFormat="1" x14ac:dyDescent="0.25">
      <c r="A284" s="3" t="s">
        <v>64</v>
      </c>
      <c r="B284" s="3" t="s">
        <v>81</v>
      </c>
      <c r="C284" s="3" t="s">
        <v>82</v>
      </c>
      <c r="D284" s="5">
        <v>45662</v>
      </c>
      <c r="E284" s="4">
        <v>0.63638390046296289</v>
      </c>
      <c r="F284" s="4">
        <v>3.4809004629629631E-2</v>
      </c>
      <c r="G284" s="3" t="s">
        <v>1210</v>
      </c>
      <c r="H284" s="3" t="s">
        <v>1291</v>
      </c>
      <c r="I284" s="3" t="s">
        <v>1231</v>
      </c>
    </row>
    <row r="285" spans="1:9" s="3" customFormat="1" x14ac:dyDescent="0.25">
      <c r="A285" s="3" t="s">
        <v>64</v>
      </c>
      <c r="B285" s="3" t="s">
        <v>81</v>
      </c>
      <c r="C285" s="3" t="s">
        <v>82</v>
      </c>
      <c r="D285" s="5">
        <v>45662</v>
      </c>
      <c r="E285" s="4">
        <v>0.60157489583333335</v>
      </c>
      <c r="F285" s="4">
        <v>0.12650789351851852</v>
      </c>
      <c r="G285" s="3" t="s">
        <v>1210</v>
      </c>
      <c r="H285" s="3" t="s">
        <v>1291</v>
      </c>
      <c r="I285" s="3" t="s">
        <v>1231</v>
      </c>
    </row>
    <row r="286" spans="1:9" s="3" customFormat="1" x14ac:dyDescent="0.25">
      <c r="A286" s="3" t="s">
        <v>64</v>
      </c>
      <c r="B286" s="3" t="s">
        <v>81</v>
      </c>
      <c r="C286" s="3" t="s">
        <v>82</v>
      </c>
      <c r="D286" s="5">
        <v>45662</v>
      </c>
      <c r="E286" s="4">
        <v>0.47506700231481486</v>
      </c>
      <c r="F286" s="4">
        <v>0.10287900462962962</v>
      </c>
      <c r="G286" s="3" t="s">
        <v>1210</v>
      </c>
      <c r="H286" s="3" t="s">
        <v>1291</v>
      </c>
      <c r="I286" s="3" t="s">
        <v>1231</v>
      </c>
    </row>
    <row r="287" spans="1:9" s="3" customFormat="1" x14ac:dyDescent="0.25">
      <c r="A287" s="3" t="s">
        <v>64</v>
      </c>
      <c r="B287" s="3" t="s">
        <v>81</v>
      </c>
      <c r="C287" s="3" t="s">
        <v>82</v>
      </c>
      <c r="D287" s="5">
        <v>45662</v>
      </c>
      <c r="E287" s="4">
        <v>0.37218799768518518</v>
      </c>
      <c r="F287" s="4">
        <v>0</v>
      </c>
      <c r="G287" s="3" t="s">
        <v>1210</v>
      </c>
      <c r="H287" s="3" t="s">
        <v>1291</v>
      </c>
      <c r="I287" s="3" t="s">
        <v>1231</v>
      </c>
    </row>
    <row r="288" spans="1:9" s="3" customFormat="1" x14ac:dyDescent="0.25">
      <c r="A288" s="3" t="s">
        <v>64</v>
      </c>
      <c r="B288" s="3" t="s">
        <v>83</v>
      </c>
      <c r="C288" s="3" t="s">
        <v>84</v>
      </c>
      <c r="D288" s="5">
        <v>45662</v>
      </c>
      <c r="E288" s="4">
        <v>0.85255265046296291</v>
      </c>
      <c r="F288" s="4">
        <v>2.0172233796296294E-2</v>
      </c>
      <c r="G288" s="3" t="s">
        <v>1216</v>
      </c>
      <c r="H288" s="3" t="s">
        <v>1292</v>
      </c>
      <c r="I288" s="3" t="s">
        <v>1293</v>
      </c>
    </row>
    <row r="289" spans="1:9" s="3" customFormat="1" x14ac:dyDescent="0.25">
      <c r="A289" s="3" t="s">
        <v>64</v>
      </c>
      <c r="B289" s="3" t="s">
        <v>83</v>
      </c>
      <c r="C289" s="3" t="s">
        <v>84</v>
      </c>
      <c r="D289" s="5">
        <v>45662</v>
      </c>
      <c r="E289" s="4">
        <v>0.83238041666666662</v>
      </c>
      <c r="F289" s="4">
        <v>7.4643865740740738E-3</v>
      </c>
      <c r="G289" s="3" t="s">
        <v>1210</v>
      </c>
      <c r="H289" s="3" t="s">
        <v>1294</v>
      </c>
      <c r="I289" s="3" t="s">
        <v>1226</v>
      </c>
    </row>
    <row r="290" spans="1:9" s="3" customFormat="1" x14ac:dyDescent="0.25">
      <c r="A290" s="3" t="s">
        <v>64</v>
      </c>
      <c r="B290" s="3" t="s">
        <v>83</v>
      </c>
      <c r="C290" s="3" t="s">
        <v>84</v>
      </c>
      <c r="D290" s="5">
        <v>45662</v>
      </c>
      <c r="E290" s="4">
        <v>0.82491603009259251</v>
      </c>
      <c r="F290" s="4">
        <v>4.043652777777778E-2</v>
      </c>
      <c r="G290" s="3" t="s">
        <v>1210</v>
      </c>
      <c r="H290" s="3" t="s">
        <v>1294</v>
      </c>
      <c r="I290" s="3" t="s">
        <v>1226</v>
      </c>
    </row>
    <row r="291" spans="1:9" s="3" customFormat="1" x14ac:dyDescent="0.25">
      <c r="A291" s="3" t="s">
        <v>64</v>
      </c>
      <c r="B291" s="3" t="s">
        <v>83</v>
      </c>
      <c r="C291" s="3" t="s">
        <v>84</v>
      </c>
      <c r="D291" s="5">
        <v>45662</v>
      </c>
      <c r="E291" s="4">
        <v>0.78447949074074075</v>
      </c>
      <c r="F291" s="4">
        <v>2.28666087962963E-2</v>
      </c>
      <c r="G291" s="3" t="s">
        <v>1216</v>
      </c>
      <c r="H291" s="3" t="s">
        <v>1292</v>
      </c>
      <c r="I291" s="3" t="s">
        <v>1293</v>
      </c>
    </row>
    <row r="292" spans="1:9" s="3" customFormat="1" x14ac:dyDescent="0.25">
      <c r="A292" s="3" t="s">
        <v>64</v>
      </c>
      <c r="B292" s="3" t="s">
        <v>83</v>
      </c>
      <c r="C292" s="3" t="s">
        <v>84</v>
      </c>
      <c r="D292" s="5">
        <v>45662</v>
      </c>
      <c r="E292" s="4">
        <v>0.76161288194444443</v>
      </c>
      <c r="F292" s="4">
        <v>7.2299340277777777E-2</v>
      </c>
      <c r="G292" s="3" t="s">
        <v>1210</v>
      </c>
      <c r="H292" s="3" t="s">
        <v>1294</v>
      </c>
      <c r="I292" s="3" t="s">
        <v>1226</v>
      </c>
    </row>
    <row r="293" spans="1:9" s="3" customFormat="1" x14ac:dyDescent="0.25">
      <c r="A293" s="3" t="s">
        <v>64</v>
      </c>
      <c r="B293" s="3" t="s">
        <v>83</v>
      </c>
      <c r="C293" s="3" t="s">
        <v>84</v>
      </c>
      <c r="D293" s="5">
        <v>45662</v>
      </c>
      <c r="E293" s="4">
        <v>0.68931354166666658</v>
      </c>
      <c r="F293" s="4">
        <v>3.1420023148148149E-3</v>
      </c>
      <c r="G293" s="3" t="s">
        <v>1216</v>
      </c>
      <c r="H293" s="3" t="s">
        <v>1292</v>
      </c>
      <c r="I293" s="3" t="s">
        <v>1293</v>
      </c>
    </row>
    <row r="294" spans="1:9" s="3" customFormat="1" x14ac:dyDescent="0.25">
      <c r="A294" s="3" t="s">
        <v>64</v>
      </c>
      <c r="B294" s="3" t="s">
        <v>83</v>
      </c>
      <c r="C294" s="3" t="s">
        <v>84</v>
      </c>
      <c r="D294" s="5">
        <v>45662</v>
      </c>
      <c r="E294" s="4">
        <v>0.68617153935185182</v>
      </c>
      <c r="F294" s="4">
        <v>4.7261053240740737E-2</v>
      </c>
      <c r="G294" s="3" t="s">
        <v>1216</v>
      </c>
      <c r="H294" s="3" t="s">
        <v>1292</v>
      </c>
      <c r="I294" s="3" t="s">
        <v>1293</v>
      </c>
    </row>
    <row r="295" spans="1:9" s="3" customFormat="1" x14ac:dyDescent="0.25">
      <c r="A295" s="3" t="s">
        <v>64</v>
      </c>
      <c r="B295" s="3" t="s">
        <v>83</v>
      </c>
      <c r="C295" s="3" t="s">
        <v>84</v>
      </c>
      <c r="D295" s="5">
        <v>45662</v>
      </c>
      <c r="E295" s="4">
        <v>0.63891048611111112</v>
      </c>
      <c r="F295" s="4">
        <v>1.4718865740740742E-3</v>
      </c>
      <c r="G295" s="3" t="s">
        <v>1216</v>
      </c>
      <c r="H295" s="3" t="s">
        <v>1292</v>
      </c>
      <c r="I295" s="3" t="s">
        <v>1293</v>
      </c>
    </row>
    <row r="296" spans="1:9" s="3" customFormat="1" x14ac:dyDescent="0.25">
      <c r="A296" s="3" t="s">
        <v>64</v>
      </c>
      <c r="B296" s="3" t="s">
        <v>83</v>
      </c>
      <c r="C296" s="3" t="s">
        <v>84</v>
      </c>
      <c r="D296" s="5">
        <v>45662</v>
      </c>
      <c r="E296" s="4">
        <v>0.63743859953703697</v>
      </c>
      <c r="F296" s="4">
        <v>0.16925880787037037</v>
      </c>
      <c r="G296" s="3" t="s">
        <v>1216</v>
      </c>
      <c r="H296" s="3" t="s">
        <v>1292</v>
      </c>
      <c r="I296" s="3" t="s">
        <v>1293</v>
      </c>
    </row>
    <row r="297" spans="1:9" s="3" customFormat="1" x14ac:dyDescent="0.25">
      <c r="A297" s="3" t="s">
        <v>64</v>
      </c>
      <c r="B297" s="3" t="s">
        <v>83</v>
      </c>
      <c r="C297" s="3" t="s">
        <v>84</v>
      </c>
      <c r="D297" s="5">
        <v>45662</v>
      </c>
      <c r="E297" s="4">
        <v>0.46817979166666662</v>
      </c>
      <c r="F297" s="4">
        <v>5.6420150462962969E-2</v>
      </c>
      <c r="G297" s="3" t="s">
        <v>1216</v>
      </c>
      <c r="H297" s="3" t="s">
        <v>1292</v>
      </c>
      <c r="I297" s="3" t="s">
        <v>1293</v>
      </c>
    </row>
    <row r="298" spans="1:9" s="3" customFormat="1" x14ac:dyDescent="0.25">
      <c r="A298" s="3" t="s">
        <v>64</v>
      </c>
      <c r="B298" s="3" t="s">
        <v>83</v>
      </c>
      <c r="C298" s="3" t="s">
        <v>84</v>
      </c>
      <c r="D298" s="5">
        <v>45662</v>
      </c>
      <c r="E298" s="4">
        <v>0.41175964120370367</v>
      </c>
      <c r="F298" s="4">
        <v>3.1794780092592595E-2</v>
      </c>
      <c r="G298" s="3" t="s">
        <v>1216</v>
      </c>
      <c r="H298" s="3" t="s">
        <v>1292</v>
      </c>
      <c r="I298" s="3" t="s">
        <v>1293</v>
      </c>
    </row>
    <row r="299" spans="1:9" s="3" customFormat="1" x14ac:dyDescent="0.25">
      <c r="A299" s="3" t="s">
        <v>64</v>
      </c>
      <c r="B299" s="3" t="s">
        <v>83</v>
      </c>
      <c r="C299" s="3" t="s">
        <v>84</v>
      </c>
      <c r="D299" s="5">
        <v>45662</v>
      </c>
      <c r="E299" s="4">
        <v>0.3799648726851852</v>
      </c>
      <c r="F299" s="4">
        <v>0</v>
      </c>
      <c r="G299" s="3" t="s">
        <v>1216</v>
      </c>
      <c r="H299" s="3" t="s">
        <v>1292</v>
      </c>
      <c r="I299" s="3" t="s">
        <v>1293</v>
      </c>
    </row>
    <row r="300" spans="1:9" s="3" customFormat="1" x14ac:dyDescent="0.25">
      <c r="A300" s="3" t="s">
        <v>64</v>
      </c>
      <c r="B300" s="3" t="s">
        <v>85</v>
      </c>
      <c r="C300" s="3" t="s">
        <v>86</v>
      </c>
      <c r="D300" s="5">
        <v>45662</v>
      </c>
      <c r="E300" s="4">
        <v>0.76180728009259269</v>
      </c>
      <c r="F300" s="4">
        <v>7.3848252314814816E-2</v>
      </c>
      <c r="G300" s="3" t="s">
        <v>1210</v>
      </c>
      <c r="H300" s="3" t="s">
        <v>1294</v>
      </c>
      <c r="I300" s="3" t="s">
        <v>1226</v>
      </c>
    </row>
    <row r="301" spans="1:9" s="3" customFormat="1" x14ac:dyDescent="0.25">
      <c r="A301" s="3" t="s">
        <v>64</v>
      </c>
      <c r="B301" s="3" t="s">
        <v>85</v>
      </c>
      <c r="C301" s="3" t="s">
        <v>86</v>
      </c>
      <c r="D301" s="5">
        <v>45662</v>
      </c>
      <c r="E301" s="4">
        <v>0.68795902777777773</v>
      </c>
      <c r="F301" s="4">
        <v>2.1331018518518517E-3</v>
      </c>
      <c r="G301" s="3" t="s">
        <v>1210</v>
      </c>
      <c r="H301" s="3" t="s">
        <v>1294</v>
      </c>
      <c r="I301" s="3" t="s">
        <v>1226</v>
      </c>
    </row>
    <row r="302" spans="1:9" s="3" customFormat="1" x14ac:dyDescent="0.25">
      <c r="A302" s="3" t="s">
        <v>64</v>
      </c>
      <c r="B302" s="3" t="s">
        <v>85</v>
      </c>
      <c r="C302" s="3" t="s">
        <v>86</v>
      </c>
      <c r="D302" s="5">
        <v>45662</v>
      </c>
      <c r="E302" s="4">
        <v>0.68582592592592595</v>
      </c>
      <c r="F302" s="4">
        <v>4.7438993055555552E-2</v>
      </c>
      <c r="G302" s="3" t="s">
        <v>1216</v>
      </c>
      <c r="H302" s="3" t="s">
        <v>1292</v>
      </c>
      <c r="I302" s="3" t="s">
        <v>1293</v>
      </c>
    </row>
    <row r="303" spans="1:9" s="3" customFormat="1" x14ac:dyDescent="0.25">
      <c r="A303" s="3" t="s">
        <v>64</v>
      </c>
      <c r="B303" s="3" t="s">
        <v>85</v>
      </c>
      <c r="C303" s="3" t="s">
        <v>86</v>
      </c>
      <c r="D303" s="5">
        <v>45662</v>
      </c>
      <c r="E303" s="4">
        <v>0.6383869328703704</v>
      </c>
      <c r="F303" s="4">
        <v>2.0189120370370371E-2</v>
      </c>
      <c r="G303" s="3" t="s">
        <v>1216</v>
      </c>
      <c r="H303" s="3" t="s">
        <v>1292</v>
      </c>
      <c r="I303" s="3" t="s">
        <v>1293</v>
      </c>
    </row>
    <row r="304" spans="1:9" s="3" customFormat="1" x14ac:dyDescent="0.25">
      <c r="A304" s="3" t="s">
        <v>64</v>
      </c>
      <c r="B304" s="3" t="s">
        <v>85</v>
      </c>
      <c r="C304" s="3" t="s">
        <v>86</v>
      </c>
      <c r="D304" s="5">
        <v>45662</v>
      </c>
      <c r="E304" s="4">
        <v>0.61819781249999994</v>
      </c>
      <c r="F304" s="4">
        <v>4.4815729166666672E-2</v>
      </c>
      <c r="G304" s="3" t="s">
        <v>1210</v>
      </c>
      <c r="H304" s="3" t="s">
        <v>1294</v>
      </c>
      <c r="I304" s="3" t="s">
        <v>1226</v>
      </c>
    </row>
    <row r="305" spans="1:9" s="3" customFormat="1" x14ac:dyDescent="0.25">
      <c r="A305" s="3" t="s">
        <v>64</v>
      </c>
      <c r="B305" s="3" t="s">
        <v>85</v>
      </c>
      <c r="C305" s="3" t="s">
        <v>86</v>
      </c>
      <c r="D305" s="5">
        <v>45662</v>
      </c>
      <c r="E305" s="4">
        <v>0.57338208333333329</v>
      </c>
      <c r="F305" s="4">
        <v>8.1037847222222223E-3</v>
      </c>
      <c r="G305" s="3" t="s">
        <v>1210</v>
      </c>
      <c r="H305" s="3" t="s">
        <v>1294</v>
      </c>
      <c r="I305" s="3" t="s">
        <v>1226</v>
      </c>
    </row>
    <row r="306" spans="1:9" s="3" customFormat="1" x14ac:dyDescent="0.25">
      <c r="A306" s="3" t="s">
        <v>64</v>
      </c>
      <c r="B306" s="3" t="s">
        <v>85</v>
      </c>
      <c r="C306" s="3" t="s">
        <v>86</v>
      </c>
      <c r="D306" s="5">
        <v>45662</v>
      </c>
      <c r="E306" s="4">
        <v>0.56527829861111112</v>
      </c>
      <c r="F306" s="4">
        <v>7.0488865740740744E-2</v>
      </c>
      <c r="G306" s="3" t="s">
        <v>1210</v>
      </c>
      <c r="H306" s="3" t="s">
        <v>1294</v>
      </c>
      <c r="I306" s="3" t="s">
        <v>1226</v>
      </c>
    </row>
    <row r="307" spans="1:9" s="3" customFormat="1" x14ac:dyDescent="0.25">
      <c r="A307" s="3" t="s">
        <v>64</v>
      </c>
      <c r="B307" s="3" t="s">
        <v>85</v>
      </c>
      <c r="C307" s="3" t="s">
        <v>86</v>
      </c>
      <c r="D307" s="5">
        <v>45662</v>
      </c>
      <c r="E307" s="4">
        <v>0.49478942129629627</v>
      </c>
      <c r="F307" s="4">
        <v>7.1214733796296295E-2</v>
      </c>
      <c r="G307" s="3" t="s">
        <v>1210</v>
      </c>
      <c r="H307" s="3" t="s">
        <v>1294</v>
      </c>
      <c r="I307" s="3" t="s">
        <v>1226</v>
      </c>
    </row>
    <row r="308" spans="1:9" s="3" customFormat="1" x14ac:dyDescent="0.25">
      <c r="A308" s="3" t="s">
        <v>64</v>
      </c>
      <c r="B308" s="3" t="s">
        <v>85</v>
      </c>
      <c r="C308" s="3" t="s">
        <v>86</v>
      </c>
      <c r="D308" s="5">
        <v>45662</v>
      </c>
      <c r="E308" s="4">
        <v>0.42357468749999999</v>
      </c>
      <c r="F308" s="4">
        <v>5.3690081018518521E-2</v>
      </c>
      <c r="G308" s="3" t="s">
        <v>1210</v>
      </c>
      <c r="H308" s="3" t="s">
        <v>1294</v>
      </c>
      <c r="I308" s="3" t="s">
        <v>1226</v>
      </c>
    </row>
    <row r="309" spans="1:9" s="3" customFormat="1" x14ac:dyDescent="0.25">
      <c r="A309" s="3" t="s">
        <v>64</v>
      </c>
      <c r="B309" s="3" t="s">
        <v>85</v>
      </c>
      <c r="C309" s="3" t="s">
        <v>86</v>
      </c>
      <c r="D309" s="5">
        <v>45662</v>
      </c>
      <c r="E309" s="4">
        <v>0.36988461805555556</v>
      </c>
      <c r="F309" s="4">
        <v>0</v>
      </c>
      <c r="G309" s="3" t="s">
        <v>1210</v>
      </c>
      <c r="H309" s="3" t="s">
        <v>1294</v>
      </c>
      <c r="I309" s="3" t="s">
        <v>1226</v>
      </c>
    </row>
    <row r="310" spans="1:9" s="3" customFormat="1" x14ac:dyDescent="0.25">
      <c r="A310" s="3" t="s">
        <v>87</v>
      </c>
      <c r="B310" s="3" t="s">
        <v>88</v>
      </c>
      <c r="C310" s="3" t="s">
        <v>89</v>
      </c>
      <c r="D310" s="5">
        <v>45662</v>
      </c>
      <c r="E310" s="4">
        <v>0.72183027777777775</v>
      </c>
      <c r="F310" s="4">
        <v>1.8129884259259259E-2</v>
      </c>
      <c r="G310" s="3" t="s">
        <v>1210</v>
      </c>
      <c r="H310" s="3" t="s">
        <v>1295</v>
      </c>
      <c r="I310" s="3" t="s">
        <v>1221</v>
      </c>
    </row>
    <row r="311" spans="1:9" s="3" customFormat="1" x14ac:dyDescent="0.25">
      <c r="A311" s="3" t="s">
        <v>87</v>
      </c>
      <c r="B311" s="3" t="s">
        <v>88</v>
      </c>
      <c r="C311" s="3" t="s">
        <v>89</v>
      </c>
      <c r="D311" s="5">
        <v>45662</v>
      </c>
      <c r="E311" s="4">
        <v>0.70370038194444451</v>
      </c>
      <c r="F311" s="4">
        <v>2.0729872685185186E-2</v>
      </c>
      <c r="G311" s="3" t="s">
        <v>1210</v>
      </c>
      <c r="H311" s="3" t="s">
        <v>1295</v>
      </c>
      <c r="I311" s="3" t="s">
        <v>1221</v>
      </c>
    </row>
    <row r="312" spans="1:9" s="3" customFormat="1" x14ac:dyDescent="0.25">
      <c r="A312" s="3" t="s">
        <v>87</v>
      </c>
      <c r="B312" s="3" t="s">
        <v>88</v>
      </c>
      <c r="C312" s="3" t="s">
        <v>89</v>
      </c>
      <c r="D312" s="5">
        <v>45662</v>
      </c>
      <c r="E312" s="4">
        <v>0.68297050925925928</v>
      </c>
      <c r="F312" s="4">
        <v>1.4666921296296294E-2</v>
      </c>
      <c r="G312" s="3" t="s">
        <v>1210</v>
      </c>
      <c r="H312" s="3" t="s">
        <v>1295</v>
      </c>
      <c r="I312" s="3" t="s">
        <v>1221</v>
      </c>
    </row>
    <row r="313" spans="1:9" s="3" customFormat="1" x14ac:dyDescent="0.25">
      <c r="A313" s="3" t="s">
        <v>87</v>
      </c>
      <c r="B313" s="3" t="s">
        <v>88</v>
      </c>
      <c r="C313" s="3" t="s">
        <v>89</v>
      </c>
      <c r="D313" s="5">
        <v>45662</v>
      </c>
      <c r="E313" s="4">
        <v>0.66830359953703711</v>
      </c>
      <c r="F313" s="4">
        <v>1.7800891203703702E-2</v>
      </c>
      <c r="G313" s="3" t="s">
        <v>1210</v>
      </c>
      <c r="H313" s="3" t="s">
        <v>1295</v>
      </c>
      <c r="I313" s="3" t="s">
        <v>1221</v>
      </c>
    </row>
    <row r="314" spans="1:9" s="3" customFormat="1" x14ac:dyDescent="0.25">
      <c r="A314" s="3" t="s">
        <v>87</v>
      </c>
      <c r="B314" s="3" t="s">
        <v>88</v>
      </c>
      <c r="C314" s="3" t="s">
        <v>89</v>
      </c>
      <c r="D314" s="5">
        <v>45662</v>
      </c>
      <c r="E314" s="4">
        <v>0.65050270833333335</v>
      </c>
      <c r="F314" s="4">
        <v>1.2560416666666666E-3</v>
      </c>
      <c r="G314" s="3" t="s">
        <v>1210</v>
      </c>
      <c r="H314" s="3" t="s">
        <v>1295</v>
      </c>
      <c r="I314" s="3" t="s">
        <v>1221</v>
      </c>
    </row>
    <row r="315" spans="1:9" s="3" customFormat="1" x14ac:dyDescent="0.25">
      <c r="A315" s="3" t="s">
        <v>87</v>
      </c>
      <c r="B315" s="3" t="s">
        <v>88</v>
      </c>
      <c r="C315" s="3" t="s">
        <v>89</v>
      </c>
      <c r="D315" s="5">
        <v>45662</v>
      </c>
      <c r="E315" s="4">
        <v>0.64924666666666664</v>
      </c>
      <c r="F315" s="4">
        <v>6.1637731481481474E-3</v>
      </c>
      <c r="G315" s="3" t="s">
        <v>1274</v>
      </c>
      <c r="H315" s="3" t="s">
        <v>1296</v>
      </c>
      <c r="I315" s="3" t="s">
        <v>1265</v>
      </c>
    </row>
    <row r="316" spans="1:9" s="3" customFormat="1" x14ac:dyDescent="0.25">
      <c r="A316" s="3" t="s">
        <v>87</v>
      </c>
      <c r="B316" s="3" t="s">
        <v>88</v>
      </c>
      <c r="C316" s="3" t="s">
        <v>89</v>
      </c>
      <c r="D316" s="5">
        <v>45662</v>
      </c>
      <c r="E316" s="4">
        <v>0.64308289351851855</v>
      </c>
      <c r="F316" s="4">
        <v>2.1383912037037035E-2</v>
      </c>
      <c r="G316" s="3" t="s">
        <v>1274</v>
      </c>
      <c r="H316" s="3" t="s">
        <v>1296</v>
      </c>
      <c r="I316" s="3" t="s">
        <v>1265</v>
      </c>
    </row>
    <row r="317" spans="1:9" s="3" customFormat="1" x14ac:dyDescent="0.25">
      <c r="A317" s="3" t="s">
        <v>87</v>
      </c>
      <c r="B317" s="3" t="s">
        <v>88</v>
      </c>
      <c r="C317" s="3" t="s">
        <v>89</v>
      </c>
      <c r="D317" s="5">
        <v>45662</v>
      </c>
      <c r="E317" s="4">
        <v>0.62169898148148151</v>
      </c>
      <c r="F317" s="4">
        <v>8.1187800925925924E-2</v>
      </c>
      <c r="G317" s="3" t="s">
        <v>1210</v>
      </c>
      <c r="H317" s="3" t="s">
        <v>1295</v>
      </c>
      <c r="I317" s="3" t="s">
        <v>1221</v>
      </c>
    </row>
    <row r="318" spans="1:9" s="3" customFormat="1" x14ac:dyDescent="0.25">
      <c r="A318" s="3" t="s">
        <v>87</v>
      </c>
      <c r="B318" s="3" t="s">
        <v>88</v>
      </c>
      <c r="C318" s="3" t="s">
        <v>89</v>
      </c>
      <c r="D318" s="5">
        <v>45662</v>
      </c>
      <c r="E318" s="4">
        <v>0.54051118055555558</v>
      </c>
      <c r="F318" s="4">
        <v>3.2874328703703708E-2</v>
      </c>
      <c r="G318" s="3" t="s">
        <v>1210</v>
      </c>
      <c r="H318" s="3" t="s">
        <v>1295</v>
      </c>
      <c r="I318" s="3" t="s">
        <v>1221</v>
      </c>
    </row>
    <row r="319" spans="1:9" s="3" customFormat="1" x14ac:dyDescent="0.25">
      <c r="A319" s="3" t="s">
        <v>87</v>
      </c>
      <c r="B319" s="3" t="s">
        <v>88</v>
      </c>
      <c r="C319" s="3" t="s">
        <v>89</v>
      </c>
      <c r="D319" s="5">
        <v>45662</v>
      </c>
      <c r="E319" s="4">
        <v>0.50763685185185181</v>
      </c>
      <c r="F319" s="4">
        <v>2.3684259259259263E-2</v>
      </c>
      <c r="G319" s="3" t="s">
        <v>1210</v>
      </c>
      <c r="H319" s="3" t="s">
        <v>1295</v>
      </c>
      <c r="I319" s="3" t="s">
        <v>1221</v>
      </c>
    </row>
    <row r="320" spans="1:9" s="3" customFormat="1" x14ac:dyDescent="0.25">
      <c r="A320" s="3" t="s">
        <v>87</v>
      </c>
      <c r="B320" s="3" t="s">
        <v>88</v>
      </c>
      <c r="C320" s="3" t="s">
        <v>89</v>
      </c>
      <c r="D320" s="5">
        <v>45662</v>
      </c>
      <c r="E320" s="4">
        <v>0.48395259259259255</v>
      </c>
      <c r="F320" s="4">
        <v>5.0367476851851854E-2</v>
      </c>
      <c r="G320" s="3" t="s">
        <v>1210</v>
      </c>
      <c r="H320" s="3" t="s">
        <v>1295</v>
      </c>
      <c r="I320" s="3" t="s">
        <v>1221</v>
      </c>
    </row>
    <row r="321" spans="1:9" s="3" customFormat="1" x14ac:dyDescent="0.25">
      <c r="A321" s="3" t="s">
        <v>87</v>
      </c>
      <c r="B321" s="3" t="s">
        <v>88</v>
      </c>
      <c r="C321" s="3" t="s">
        <v>89</v>
      </c>
      <c r="D321" s="5">
        <v>45662</v>
      </c>
      <c r="E321" s="4">
        <v>0.43358511574074071</v>
      </c>
      <c r="F321" s="4">
        <v>6.7803101851851844E-2</v>
      </c>
      <c r="G321" s="3" t="s">
        <v>1210</v>
      </c>
      <c r="H321" s="3" t="s">
        <v>1295</v>
      </c>
      <c r="I321" s="3" t="s">
        <v>1221</v>
      </c>
    </row>
    <row r="322" spans="1:9" s="3" customFormat="1" x14ac:dyDescent="0.25">
      <c r="A322" s="3" t="s">
        <v>87</v>
      </c>
      <c r="B322" s="3" t="s">
        <v>88</v>
      </c>
      <c r="C322" s="3" t="s">
        <v>89</v>
      </c>
      <c r="D322" s="5">
        <v>45662</v>
      </c>
      <c r="E322" s="4">
        <v>0.36578201388888892</v>
      </c>
      <c r="F322" s="4">
        <v>6.745347222222222E-3</v>
      </c>
      <c r="G322" s="3" t="s">
        <v>1210</v>
      </c>
      <c r="H322" s="3" t="s">
        <v>1295</v>
      </c>
      <c r="I322" s="3" t="s">
        <v>1221</v>
      </c>
    </row>
    <row r="323" spans="1:9" s="3" customFormat="1" x14ac:dyDescent="0.25">
      <c r="A323" s="3" t="s">
        <v>87</v>
      </c>
      <c r="B323" s="3" t="s">
        <v>88</v>
      </c>
      <c r="C323" s="3" t="s">
        <v>89</v>
      </c>
      <c r="D323" s="5">
        <v>45662</v>
      </c>
      <c r="E323" s="4">
        <v>0.35903666666666667</v>
      </c>
      <c r="F323" s="4">
        <v>0</v>
      </c>
      <c r="G323" s="3" t="s">
        <v>1210</v>
      </c>
      <c r="H323" s="3" t="s">
        <v>1295</v>
      </c>
      <c r="I323" s="3" t="s">
        <v>1221</v>
      </c>
    </row>
    <row r="324" spans="1:9" s="3" customFormat="1" x14ac:dyDescent="0.25">
      <c r="A324" s="3" t="s">
        <v>87</v>
      </c>
      <c r="B324" s="3" t="s">
        <v>90</v>
      </c>
      <c r="C324" s="3" t="s">
        <v>91</v>
      </c>
      <c r="D324" s="5">
        <v>45662</v>
      </c>
      <c r="E324" s="4">
        <v>0.79951690972222222</v>
      </c>
      <c r="F324" s="4">
        <v>0.17759880787037038</v>
      </c>
      <c r="G324" s="3" t="s">
        <v>1224</v>
      </c>
      <c r="H324" s="3" t="s">
        <v>1297</v>
      </c>
      <c r="I324" s="3" t="s">
        <v>1226</v>
      </c>
    </row>
    <row r="325" spans="1:9" s="3" customFormat="1" x14ac:dyDescent="0.25">
      <c r="A325" s="3" t="s">
        <v>87</v>
      </c>
      <c r="B325" s="3" t="s">
        <v>90</v>
      </c>
      <c r="C325" s="3" t="s">
        <v>91</v>
      </c>
      <c r="D325" s="5">
        <v>45662</v>
      </c>
      <c r="E325" s="4">
        <v>0.62191810185185192</v>
      </c>
      <c r="F325" s="4">
        <v>5.9984351851851851E-2</v>
      </c>
      <c r="G325" s="3" t="s">
        <v>1224</v>
      </c>
      <c r="H325" s="3" t="s">
        <v>1297</v>
      </c>
      <c r="I325" s="3" t="s">
        <v>1226</v>
      </c>
    </row>
    <row r="326" spans="1:9" s="3" customFormat="1" x14ac:dyDescent="0.25">
      <c r="A326" s="3" t="s">
        <v>87</v>
      </c>
      <c r="B326" s="3" t="s">
        <v>90</v>
      </c>
      <c r="C326" s="3" t="s">
        <v>91</v>
      </c>
      <c r="D326" s="5">
        <v>45662</v>
      </c>
      <c r="E326" s="4">
        <v>0.56193375000000001</v>
      </c>
      <c r="F326" s="4">
        <v>4.216333333333333E-2</v>
      </c>
      <c r="G326" s="3" t="s">
        <v>1224</v>
      </c>
      <c r="H326" s="3" t="s">
        <v>1297</v>
      </c>
      <c r="I326" s="3" t="s">
        <v>1226</v>
      </c>
    </row>
    <row r="327" spans="1:9" s="3" customFormat="1" x14ac:dyDescent="0.25">
      <c r="A327" s="3" t="s">
        <v>87</v>
      </c>
      <c r="B327" s="3" t="s">
        <v>90</v>
      </c>
      <c r="C327" s="3" t="s">
        <v>91</v>
      </c>
      <c r="D327" s="5">
        <v>45662</v>
      </c>
      <c r="E327" s="4">
        <v>0.51977041666666668</v>
      </c>
      <c r="F327" s="4">
        <v>3.7477083333333334E-2</v>
      </c>
      <c r="G327" s="3" t="s">
        <v>1224</v>
      </c>
      <c r="H327" s="3" t="s">
        <v>1297</v>
      </c>
      <c r="I327" s="3" t="s">
        <v>1226</v>
      </c>
    </row>
    <row r="328" spans="1:9" s="3" customFormat="1" x14ac:dyDescent="0.25">
      <c r="A328" s="3" t="s">
        <v>87</v>
      </c>
      <c r="B328" s="3" t="s">
        <v>90</v>
      </c>
      <c r="C328" s="3" t="s">
        <v>91</v>
      </c>
      <c r="D328" s="5">
        <v>45662</v>
      </c>
      <c r="E328" s="4">
        <v>0.4822933333333333</v>
      </c>
      <c r="F328" s="4">
        <v>0.11111087962962962</v>
      </c>
      <c r="G328" s="3" t="s">
        <v>1224</v>
      </c>
      <c r="H328" s="3" t="s">
        <v>1297</v>
      </c>
      <c r="I328" s="3" t="s">
        <v>1226</v>
      </c>
    </row>
    <row r="329" spans="1:9" s="3" customFormat="1" x14ac:dyDescent="0.25">
      <c r="A329" s="3" t="s">
        <v>87</v>
      </c>
      <c r="B329" s="3" t="s">
        <v>90</v>
      </c>
      <c r="C329" s="3" t="s">
        <v>91</v>
      </c>
      <c r="D329" s="5">
        <v>45662</v>
      </c>
      <c r="E329" s="4">
        <v>0.37118246527777776</v>
      </c>
      <c r="F329" s="4">
        <v>0</v>
      </c>
      <c r="G329" s="3" t="s">
        <v>1224</v>
      </c>
      <c r="H329" s="3" t="s">
        <v>1297</v>
      </c>
      <c r="I329" s="3" t="s">
        <v>1226</v>
      </c>
    </row>
    <row r="330" spans="1:9" s="3" customFormat="1" x14ac:dyDescent="0.25">
      <c r="A330" s="3" t="s">
        <v>87</v>
      </c>
      <c r="B330" s="3" t="s">
        <v>92</v>
      </c>
      <c r="C330" s="3" t="s">
        <v>93</v>
      </c>
      <c r="D330" s="5">
        <v>45662</v>
      </c>
      <c r="E330" s="4">
        <v>0.79169158564814823</v>
      </c>
      <c r="F330" s="4">
        <v>1.1564467592592594E-3</v>
      </c>
      <c r="G330" s="3" t="s">
        <v>1210</v>
      </c>
      <c r="H330" s="3" t="s">
        <v>1295</v>
      </c>
      <c r="I330" s="3" t="s">
        <v>1221</v>
      </c>
    </row>
    <row r="331" spans="1:9" s="3" customFormat="1" x14ac:dyDescent="0.25">
      <c r="A331" s="3" t="s">
        <v>87</v>
      </c>
      <c r="B331" s="3" t="s">
        <v>92</v>
      </c>
      <c r="C331" s="3" t="s">
        <v>93</v>
      </c>
      <c r="D331" s="5">
        <v>45662</v>
      </c>
      <c r="E331" s="4">
        <v>0.79053513888888893</v>
      </c>
      <c r="F331" s="4">
        <v>0.11511163194444445</v>
      </c>
      <c r="G331" s="3" t="s">
        <v>1210</v>
      </c>
      <c r="H331" s="3" t="s">
        <v>1295</v>
      </c>
      <c r="I331" s="3" t="s">
        <v>1221</v>
      </c>
    </row>
    <row r="332" spans="1:9" s="3" customFormat="1" x14ac:dyDescent="0.25">
      <c r="A332" s="3" t="s">
        <v>87</v>
      </c>
      <c r="B332" s="3" t="s">
        <v>92</v>
      </c>
      <c r="C332" s="3" t="s">
        <v>93</v>
      </c>
      <c r="D332" s="5">
        <v>45662</v>
      </c>
      <c r="E332" s="4">
        <v>0.67542350694444442</v>
      </c>
      <c r="F332" s="4">
        <v>4.7763518518518518E-2</v>
      </c>
      <c r="G332" s="3" t="s">
        <v>1210</v>
      </c>
      <c r="H332" s="3" t="s">
        <v>1295</v>
      </c>
      <c r="I332" s="3" t="s">
        <v>1221</v>
      </c>
    </row>
    <row r="333" spans="1:9" s="3" customFormat="1" x14ac:dyDescent="0.25">
      <c r="A333" s="3" t="s">
        <v>87</v>
      </c>
      <c r="B333" s="3" t="s">
        <v>92</v>
      </c>
      <c r="C333" s="3" t="s">
        <v>93</v>
      </c>
      <c r="D333" s="5">
        <v>45662</v>
      </c>
      <c r="E333" s="4">
        <v>0.62765998842592585</v>
      </c>
      <c r="F333" s="4">
        <v>0.18755208333333331</v>
      </c>
      <c r="G333" s="3" t="s">
        <v>1210</v>
      </c>
      <c r="H333" s="3" t="s">
        <v>1295</v>
      </c>
      <c r="I333" s="3" t="s">
        <v>1221</v>
      </c>
    </row>
    <row r="334" spans="1:9" s="3" customFormat="1" x14ac:dyDescent="0.25">
      <c r="A334" s="3" t="s">
        <v>87</v>
      </c>
      <c r="B334" s="3" t="s">
        <v>92</v>
      </c>
      <c r="C334" s="3" t="s">
        <v>93</v>
      </c>
      <c r="D334" s="5">
        <v>45662</v>
      </c>
      <c r="E334" s="4">
        <v>0.44010790509259262</v>
      </c>
      <c r="F334" s="4">
        <v>5.2312280092592589E-2</v>
      </c>
      <c r="G334" s="3" t="s">
        <v>1210</v>
      </c>
      <c r="H334" s="3" t="s">
        <v>1295</v>
      </c>
      <c r="I334" s="3" t="s">
        <v>1221</v>
      </c>
    </row>
    <row r="335" spans="1:9" s="3" customFormat="1" x14ac:dyDescent="0.25">
      <c r="A335" s="3" t="s">
        <v>87</v>
      </c>
      <c r="B335" s="3" t="s">
        <v>92</v>
      </c>
      <c r="C335" s="3" t="s">
        <v>93</v>
      </c>
      <c r="D335" s="5">
        <v>45662</v>
      </c>
      <c r="E335" s="4">
        <v>0.38779561342592594</v>
      </c>
      <c r="F335" s="4">
        <v>2.0554560185185186E-2</v>
      </c>
      <c r="G335" s="3" t="s">
        <v>1210</v>
      </c>
      <c r="H335" s="3" t="s">
        <v>1295</v>
      </c>
      <c r="I335" s="3" t="s">
        <v>1221</v>
      </c>
    </row>
    <row r="336" spans="1:9" s="3" customFormat="1" x14ac:dyDescent="0.25">
      <c r="A336" s="3" t="s">
        <v>87</v>
      </c>
      <c r="B336" s="3" t="s">
        <v>92</v>
      </c>
      <c r="C336" s="3" t="s">
        <v>93</v>
      </c>
      <c r="D336" s="5">
        <v>45662</v>
      </c>
      <c r="E336" s="4">
        <v>0.36724106481481483</v>
      </c>
      <c r="F336" s="4">
        <v>0</v>
      </c>
      <c r="G336" s="3" t="s">
        <v>1210</v>
      </c>
      <c r="H336" s="3" t="s">
        <v>1295</v>
      </c>
      <c r="I336" s="3" t="s">
        <v>1221</v>
      </c>
    </row>
    <row r="337" spans="1:9" s="3" customFormat="1" x14ac:dyDescent="0.25">
      <c r="A337" s="3" t="s">
        <v>87</v>
      </c>
      <c r="B337" s="3" t="s">
        <v>94</v>
      </c>
      <c r="C337" s="3" t="s">
        <v>95</v>
      </c>
      <c r="D337" s="5">
        <v>45662</v>
      </c>
      <c r="E337" s="4">
        <v>0.56998937500000002</v>
      </c>
      <c r="F337" s="4">
        <v>2.8612650462962963E-2</v>
      </c>
      <c r="G337" s="3" t="s">
        <v>1213</v>
      </c>
      <c r="H337" s="3" t="s">
        <v>1298</v>
      </c>
      <c r="I337" s="3" t="s">
        <v>1257</v>
      </c>
    </row>
    <row r="338" spans="1:9" s="3" customFormat="1" x14ac:dyDescent="0.25">
      <c r="A338" s="3" t="s">
        <v>87</v>
      </c>
      <c r="B338" s="3" t="s">
        <v>94</v>
      </c>
      <c r="C338" s="3" t="s">
        <v>95</v>
      </c>
      <c r="D338" s="5">
        <v>45662</v>
      </c>
      <c r="E338" s="4">
        <v>0.541376724537037</v>
      </c>
      <c r="F338" s="4">
        <v>9.5362291666666668E-2</v>
      </c>
      <c r="G338" s="3" t="s">
        <v>1213</v>
      </c>
      <c r="H338" s="3" t="s">
        <v>1298</v>
      </c>
      <c r="I338" s="3" t="s">
        <v>1257</v>
      </c>
    </row>
    <row r="339" spans="1:9" s="3" customFormat="1" x14ac:dyDescent="0.25">
      <c r="A339" s="3" t="s">
        <v>87</v>
      </c>
      <c r="B339" s="3" t="s">
        <v>94</v>
      </c>
      <c r="C339" s="3" t="s">
        <v>95</v>
      </c>
      <c r="D339" s="5">
        <v>45662</v>
      </c>
      <c r="E339" s="4">
        <v>0.44601443287037035</v>
      </c>
      <c r="F339" s="4">
        <v>3.0948807870370368E-2</v>
      </c>
      <c r="G339" s="3" t="s">
        <v>1213</v>
      </c>
      <c r="H339" s="3" t="s">
        <v>1298</v>
      </c>
      <c r="I339" s="3" t="s">
        <v>1257</v>
      </c>
    </row>
    <row r="340" spans="1:9" s="3" customFormat="1" x14ac:dyDescent="0.25">
      <c r="A340" s="3" t="s">
        <v>87</v>
      </c>
      <c r="B340" s="3" t="s">
        <v>94</v>
      </c>
      <c r="C340" s="3" t="s">
        <v>95</v>
      </c>
      <c r="D340" s="5">
        <v>45662</v>
      </c>
      <c r="E340" s="4">
        <v>0.41506562499999999</v>
      </c>
      <c r="F340" s="4">
        <v>4.6731168981481476E-2</v>
      </c>
      <c r="G340" s="3" t="s">
        <v>1213</v>
      </c>
      <c r="H340" s="3" t="s">
        <v>1298</v>
      </c>
      <c r="I340" s="3" t="s">
        <v>1257</v>
      </c>
    </row>
    <row r="341" spans="1:9" s="3" customFormat="1" x14ac:dyDescent="0.25">
      <c r="A341" s="3" t="s">
        <v>87</v>
      </c>
      <c r="B341" s="3" t="s">
        <v>94</v>
      </c>
      <c r="C341" s="3" t="s">
        <v>95</v>
      </c>
      <c r="D341" s="5">
        <v>45662</v>
      </c>
      <c r="E341" s="4">
        <v>0.3683344560185185</v>
      </c>
      <c r="F341" s="4">
        <v>0</v>
      </c>
      <c r="G341" s="3" t="s">
        <v>1213</v>
      </c>
      <c r="H341" s="3" t="s">
        <v>1298</v>
      </c>
      <c r="I341" s="3" t="s">
        <v>1257</v>
      </c>
    </row>
    <row r="342" spans="1:9" s="3" customFormat="1" x14ac:dyDescent="0.25">
      <c r="A342" s="3" t="s">
        <v>87</v>
      </c>
      <c r="B342" s="3" t="s">
        <v>96</v>
      </c>
      <c r="C342" s="3" t="s">
        <v>97</v>
      </c>
      <c r="D342" s="5">
        <v>45662</v>
      </c>
      <c r="E342" s="4">
        <v>0.76691826388888895</v>
      </c>
      <c r="F342" s="4">
        <v>0.12091618055555557</v>
      </c>
      <c r="G342" s="3" t="s">
        <v>1281</v>
      </c>
      <c r="H342" s="3" t="s">
        <v>1299</v>
      </c>
      <c r="I342" s="3" t="s">
        <v>1226</v>
      </c>
    </row>
    <row r="343" spans="1:9" s="3" customFormat="1" x14ac:dyDescent="0.25">
      <c r="A343" s="3" t="s">
        <v>87</v>
      </c>
      <c r="B343" s="3" t="s">
        <v>96</v>
      </c>
      <c r="C343" s="3" t="s">
        <v>97</v>
      </c>
      <c r="D343" s="5">
        <v>45662</v>
      </c>
      <c r="E343" s="4">
        <v>0.64600208333333331</v>
      </c>
      <c r="F343" s="4">
        <v>6.3541666666666668E-3</v>
      </c>
      <c r="G343" s="3" t="s">
        <v>1281</v>
      </c>
      <c r="H343" s="3" t="s">
        <v>1299</v>
      </c>
      <c r="I343" s="3" t="s">
        <v>1226</v>
      </c>
    </row>
    <row r="344" spans="1:9" s="3" customFormat="1" x14ac:dyDescent="0.25">
      <c r="A344" s="3" t="s">
        <v>87</v>
      </c>
      <c r="B344" s="3" t="s">
        <v>96</v>
      </c>
      <c r="C344" s="3" t="s">
        <v>97</v>
      </c>
      <c r="D344" s="5">
        <v>45662</v>
      </c>
      <c r="E344" s="4">
        <v>0.63964791666666665</v>
      </c>
      <c r="F344" s="4">
        <v>5.6557060185185191E-3</v>
      </c>
      <c r="G344" s="3" t="s">
        <v>1281</v>
      </c>
      <c r="H344" s="3" t="s">
        <v>1299</v>
      </c>
      <c r="I344" s="3" t="s">
        <v>1226</v>
      </c>
    </row>
    <row r="345" spans="1:9" s="3" customFormat="1" x14ac:dyDescent="0.25">
      <c r="A345" s="3" t="s">
        <v>87</v>
      </c>
      <c r="B345" s="3" t="s">
        <v>96</v>
      </c>
      <c r="C345" s="3" t="s">
        <v>97</v>
      </c>
      <c r="D345" s="5">
        <v>45662</v>
      </c>
      <c r="E345" s="4">
        <v>0.63399221064814815</v>
      </c>
      <c r="F345" s="4">
        <v>2.7977997685185187E-2</v>
      </c>
      <c r="G345" s="3" t="s">
        <v>1281</v>
      </c>
      <c r="H345" s="3" t="s">
        <v>1299</v>
      </c>
      <c r="I345" s="3" t="s">
        <v>1226</v>
      </c>
    </row>
    <row r="346" spans="1:9" s="3" customFormat="1" x14ac:dyDescent="0.25">
      <c r="A346" s="3" t="s">
        <v>87</v>
      </c>
      <c r="B346" s="3" t="s">
        <v>96</v>
      </c>
      <c r="C346" s="3" t="s">
        <v>97</v>
      </c>
      <c r="D346" s="5">
        <v>45662</v>
      </c>
      <c r="E346" s="4">
        <v>0.60601421296296298</v>
      </c>
      <c r="F346" s="4">
        <v>3.3950775462962962E-2</v>
      </c>
      <c r="G346" s="3" t="s">
        <v>1281</v>
      </c>
      <c r="H346" s="3" t="s">
        <v>1299</v>
      </c>
      <c r="I346" s="3" t="s">
        <v>1226</v>
      </c>
    </row>
    <row r="347" spans="1:9" s="3" customFormat="1" x14ac:dyDescent="0.25">
      <c r="A347" s="3" t="s">
        <v>87</v>
      </c>
      <c r="B347" s="3" t="s">
        <v>96</v>
      </c>
      <c r="C347" s="3" t="s">
        <v>97</v>
      </c>
      <c r="D347" s="5">
        <v>45662</v>
      </c>
      <c r="E347" s="4">
        <v>0.57206343749999999</v>
      </c>
      <c r="F347" s="4">
        <v>0.10497151620370371</v>
      </c>
      <c r="G347" s="3" t="s">
        <v>1281</v>
      </c>
      <c r="H347" s="3" t="s">
        <v>1299</v>
      </c>
      <c r="I347" s="3" t="s">
        <v>1226</v>
      </c>
    </row>
    <row r="348" spans="1:9" s="3" customFormat="1" x14ac:dyDescent="0.25">
      <c r="A348" s="3" t="s">
        <v>87</v>
      </c>
      <c r="B348" s="3" t="s">
        <v>96</v>
      </c>
      <c r="C348" s="3" t="s">
        <v>97</v>
      </c>
      <c r="D348" s="5">
        <v>45662</v>
      </c>
      <c r="E348" s="4">
        <v>0.46709192129629629</v>
      </c>
      <c r="F348" s="4">
        <v>7.6997835648148147E-2</v>
      </c>
      <c r="G348" s="3" t="s">
        <v>1281</v>
      </c>
      <c r="H348" s="3" t="s">
        <v>1299</v>
      </c>
      <c r="I348" s="3" t="s">
        <v>1226</v>
      </c>
    </row>
    <row r="349" spans="1:9" s="3" customFormat="1" x14ac:dyDescent="0.25">
      <c r="A349" s="3" t="s">
        <v>87</v>
      </c>
      <c r="B349" s="3" t="s">
        <v>96</v>
      </c>
      <c r="C349" s="3" t="s">
        <v>97</v>
      </c>
      <c r="D349" s="5">
        <v>45662</v>
      </c>
      <c r="E349" s="4">
        <v>0.39009408564814813</v>
      </c>
      <c r="F349" s="4">
        <v>2.0956979166666667E-2</v>
      </c>
      <c r="G349" s="3" t="s">
        <v>1281</v>
      </c>
      <c r="H349" s="3" t="s">
        <v>1299</v>
      </c>
      <c r="I349" s="3" t="s">
        <v>1226</v>
      </c>
    </row>
    <row r="350" spans="1:9" s="3" customFormat="1" x14ac:dyDescent="0.25">
      <c r="A350" s="3" t="s">
        <v>87</v>
      </c>
      <c r="B350" s="3" t="s">
        <v>96</v>
      </c>
      <c r="C350" s="3" t="s">
        <v>97</v>
      </c>
      <c r="D350" s="5">
        <v>45662</v>
      </c>
      <c r="E350" s="4">
        <v>0.36913709490740737</v>
      </c>
      <c r="F350" s="4">
        <v>0</v>
      </c>
      <c r="G350" s="3" t="s">
        <v>1281</v>
      </c>
      <c r="H350" s="3" t="s">
        <v>1299</v>
      </c>
      <c r="I350" s="3" t="s">
        <v>1226</v>
      </c>
    </row>
    <row r="351" spans="1:9" s="3" customFormat="1" x14ac:dyDescent="0.25">
      <c r="A351" s="3" t="s">
        <v>87</v>
      </c>
      <c r="B351" s="3" t="s">
        <v>98</v>
      </c>
      <c r="C351" s="3" t="s">
        <v>99</v>
      </c>
      <c r="D351" s="5">
        <v>45662</v>
      </c>
      <c r="E351" s="4">
        <v>0.73298387731481485</v>
      </c>
      <c r="F351" s="4">
        <v>3.0877546296296299E-2</v>
      </c>
      <c r="G351" s="3" t="s">
        <v>1274</v>
      </c>
      <c r="H351" s="3" t="s">
        <v>1300</v>
      </c>
      <c r="I351" s="3" t="s">
        <v>1301</v>
      </c>
    </row>
    <row r="352" spans="1:9" s="3" customFormat="1" x14ac:dyDescent="0.25">
      <c r="A352" s="3" t="s">
        <v>87</v>
      </c>
      <c r="B352" s="3" t="s">
        <v>98</v>
      </c>
      <c r="C352" s="3" t="s">
        <v>99</v>
      </c>
      <c r="D352" s="5">
        <v>45662</v>
      </c>
      <c r="E352" s="4">
        <v>0.70210633101851849</v>
      </c>
      <c r="F352" s="4">
        <v>4.5547719907407407E-2</v>
      </c>
      <c r="G352" s="3" t="s">
        <v>1274</v>
      </c>
      <c r="H352" s="3" t="s">
        <v>1300</v>
      </c>
      <c r="I352" s="3" t="s">
        <v>1301</v>
      </c>
    </row>
    <row r="353" spans="1:9" s="3" customFormat="1" x14ac:dyDescent="0.25">
      <c r="A353" s="3" t="s">
        <v>87</v>
      </c>
      <c r="B353" s="3" t="s">
        <v>98</v>
      </c>
      <c r="C353" s="3" t="s">
        <v>99</v>
      </c>
      <c r="D353" s="5">
        <v>45662</v>
      </c>
      <c r="E353" s="4">
        <v>0.65655861111111113</v>
      </c>
      <c r="F353" s="4">
        <v>1.9268773148148149E-2</v>
      </c>
      <c r="G353" s="3" t="s">
        <v>1274</v>
      </c>
      <c r="H353" s="3" t="s">
        <v>1300</v>
      </c>
      <c r="I353" s="3" t="s">
        <v>1301</v>
      </c>
    </row>
    <row r="354" spans="1:9" s="3" customFormat="1" x14ac:dyDescent="0.25">
      <c r="A354" s="3" t="s">
        <v>87</v>
      </c>
      <c r="B354" s="3" t="s">
        <v>98</v>
      </c>
      <c r="C354" s="3" t="s">
        <v>99</v>
      </c>
      <c r="D354" s="5">
        <v>45662</v>
      </c>
      <c r="E354" s="4">
        <v>0.6372898379629629</v>
      </c>
      <c r="F354" s="4">
        <v>3.1142048611111112E-2</v>
      </c>
      <c r="G354" s="3" t="s">
        <v>1274</v>
      </c>
      <c r="H354" s="3" t="s">
        <v>1300</v>
      </c>
      <c r="I354" s="3" t="s">
        <v>1301</v>
      </c>
    </row>
    <row r="355" spans="1:9" s="3" customFormat="1" x14ac:dyDescent="0.25">
      <c r="A355" s="3" t="s">
        <v>87</v>
      </c>
      <c r="B355" s="3" t="s">
        <v>98</v>
      </c>
      <c r="C355" s="3" t="s">
        <v>99</v>
      </c>
      <c r="D355" s="5">
        <v>45662</v>
      </c>
      <c r="E355" s="4">
        <v>0.60614778935185187</v>
      </c>
      <c r="F355" s="4">
        <v>7.9264444444444443E-2</v>
      </c>
      <c r="G355" s="3" t="s">
        <v>1274</v>
      </c>
      <c r="H355" s="3" t="s">
        <v>1300</v>
      </c>
      <c r="I355" s="3" t="s">
        <v>1301</v>
      </c>
    </row>
    <row r="356" spans="1:9" s="3" customFormat="1" x14ac:dyDescent="0.25">
      <c r="A356" s="3" t="s">
        <v>87</v>
      </c>
      <c r="B356" s="3" t="s">
        <v>98</v>
      </c>
      <c r="C356" s="3" t="s">
        <v>99</v>
      </c>
      <c r="D356" s="5">
        <v>45662</v>
      </c>
      <c r="E356" s="4">
        <v>0.5268833449074074</v>
      </c>
      <c r="F356" s="4">
        <v>6.1894328703703705E-2</v>
      </c>
      <c r="G356" s="3" t="s">
        <v>1274</v>
      </c>
      <c r="H356" s="3" t="s">
        <v>1300</v>
      </c>
      <c r="I356" s="3" t="s">
        <v>1301</v>
      </c>
    </row>
    <row r="357" spans="1:9" s="3" customFormat="1" x14ac:dyDescent="0.25">
      <c r="A357" s="3" t="s">
        <v>87</v>
      </c>
      <c r="B357" s="3" t="s">
        <v>98</v>
      </c>
      <c r="C357" s="3" t="s">
        <v>99</v>
      </c>
      <c r="D357" s="5">
        <v>45662</v>
      </c>
      <c r="E357" s="4">
        <v>0.46498902777777779</v>
      </c>
      <c r="F357" s="4">
        <v>8.9510937499999998E-2</v>
      </c>
      <c r="G357" s="3" t="s">
        <v>1274</v>
      </c>
      <c r="H357" s="3" t="s">
        <v>1300</v>
      </c>
      <c r="I357" s="3" t="s">
        <v>1301</v>
      </c>
    </row>
    <row r="358" spans="1:9" s="3" customFormat="1" x14ac:dyDescent="0.25">
      <c r="A358" s="3" t="s">
        <v>87</v>
      </c>
      <c r="B358" s="3" t="s">
        <v>98</v>
      </c>
      <c r="C358" s="3" t="s">
        <v>99</v>
      </c>
      <c r="D358" s="5">
        <v>45662</v>
      </c>
      <c r="E358" s="4">
        <v>0.37547809027777773</v>
      </c>
      <c r="F358" s="4">
        <v>0</v>
      </c>
      <c r="G358" s="3" t="s">
        <v>1274</v>
      </c>
      <c r="H358" s="3" t="s">
        <v>1300</v>
      </c>
      <c r="I358" s="3" t="s">
        <v>1301</v>
      </c>
    </row>
    <row r="359" spans="1:9" s="3" customFormat="1" x14ac:dyDescent="0.25">
      <c r="A359" s="3" t="s">
        <v>87</v>
      </c>
      <c r="B359" s="3" t="s">
        <v>100</v>
      </c>
      <c r="C359" s="3" t="s">
        <v>101</v>
      </c>
      <c r="D359" s="5">
        <v>45662</v>
      </c>
      <c r="E359" s="4">
        <v>0.75386063657407398</v>
      </c>
      <c r="F359" s="4">
        <v>6.3758900462962967E-2</v>
      </c>
      <c r="G359" s="3" t="s">
        <v>1274</v>
      </c>
      <c r="H359" s="3" t="s">
        <v>1302</v>
      </c>
      <c r="I359" s="3" t="s">
        <v>1303</v>
      </c>
    </row>
    <row r="360" spans="1:9" s="3" customFormat="1" x14ac:dyDescent="0.25">
      <c r="A360" s="3" t="s">
        <v>87</v>
      </c>
      <c r="B360" s="3" t="s">
        <v>100</v>
      </c>
      <c r="C360" s="3" t="s">
        <v>101</v>
      </c>
      <c r="D360" s="5">
        <v>45662</v>
      </c>
      <c r="E360" s="4">
        <v>0.69010173611111114</v>
      </c>
      <c r="F360" s="4">
        <v>0.23261049768518519</v>
      </c>
      <c r="G360" s="3" t="s">
        <v>1274</v>
      </c>
      <c r="H360" s="3" t="s">
        <v>1302</v>
      </c>
      <c r="I360" s="3" t="s">
        <v>1303</v>
      </c>
    </row>
    <row r="361" spans="1:9" s="3" customFormat="1" x14ac:dyDescent="0.25">
      <c r="A361" s="3" t="s">
        <v>87</v>
      </c>
      <c r="B361" s="3" t="s">
        <v>100</v>
      </c>
      <c r="C361" s="3" t="s">
        <v>101</v>
      </c>
      <c r="D361" s="5">
        <v>45662</v>
      </c>
      <c r="E361" s="4">
        <v>0.45749123842592593</v>
      </c>
      <c r="F361" s="4">
        <v>3.5043263888888891E-2</v>
      </c>
      <c r="G361" s="3" t="s">
        <v>1274</v>
      </c>
      <c r="H361" s="3" t="s">
        <v>1302</v>
      </c>
      <c r="I361" s="3" t="s">
        <v>1303</v>
      </c>
    </row>
    <row r="362" spans="1:9" s="3" customFormat="1" x14ac:dyDescent="0.25">
      <c r="A362" s="3" t="s">
        <v>87</v>
      </c>
      <c r="B362" s="3" t="s">
        <v>100</v>
      </c>
      <c r="C362" s="3" t="s">
        <v>101</v>
      </c>
      <c r="D362" s="5">
        <v>45662</v>
      </c>
      <c r="E362" s="4">
        <v>0.42244797453703703</v>
      </c>
      <c r="F362" s="4">
        <v>4.6571203703703705E-2</v>
      </c>
      <c r="G362" s="3" t="s">
        <v>1274</v>
      </c>
      <c r="H362" s="3" t="s">
        <v>1302</v>
      </c>
      <c r="I362" s="3" t="s">
        <v>1303</v>
      </c>
    </row>
    <row r="363" spans="1:9" s="3" customFormat="1" x14ac:dyDescent="0.25">
      <c r="A363" s="3" t="s">
        <v>87</v>
      </c>
      <c r="B363" s="3" t="s">
        <v>100</v>
      </c>
      <c r="C363" s="3" t="s">
        <v>101</v>
      </c>
      <c r="D363" s="5">
        <v>45662</v>
      </c>
      <c r="E363" s="4">
        <v>0.37587677083333332</v>
      </c>
      <c r="F363" s="4">
        <v>0</v>
      </c>
      <c r="G363" s="3" t="s">
        <v>1274</v>
      </c>
      <c r="H363" s="3" t="s">
        <v>1302</v>
      </c>
      <c r="I363" s="3" t="s">
        <v>1303</v>
      </c>
    </row>
    <row r="364" spans="1:9" s="3" customFormat="1" x14ac:dyDescent="0.25">
      <c r="A364" s="3" t="s">
        <v>87</v>
      </c>
      <c r="B364" s="3" t="s">
        <v>102</v>
      </c>
      <c r="C364" s="3" t="s">
        <v>103</v>
      </c>
      <c r="D364" s="5">
        <v>45662</v>
      </c>
      <c r="E364" s="4">
        <v>0.87276344907407399</v>
      </c>
      <c r="F364" s="4">
        <v>0.25739658564814816</v>
      </c>
      <c r="G364" s="3" t="s">
        <v>1216</v>
      </c>
      <c r="H364" s="3" t="s">
        <v>1304</v>
      </c>
      <c r="I364" s="3" t="s">
        <v>1257</v>
      </c>
    </row>
    <row r="365" spans="1:9" s="3" customFormat="1" x14ac:dyDescent="0.25">
      <c r="A365" s="3" t="s">
        <v>87</v>
      </c>
      <c r="B365" s="3" t="s">
        <v>102</v>
      </c>
      <c r="C365" s="3" t="s">
        <v>103</v>
      </c>
      <c r="D365" s="5">
        <v>45662</v>
      </c>
      <c r="E365" s="4">
        <v>0.61536686342592595</v>
      </c>
      <c r="F365" s="4">
        <v>0.12834653935185183</v>
      </c>
      <c r="G365" s="3" t="s">
        <v>1216</v>
      </c>
      <c r="H365" s="3" t="s">
        <v>1304</v>
      </c>
      <c r="I365" s="3" t="s">
        <v>1257</v>
      </c>
    </row>
    <row r="366" spans="1:9" s="3" customFormat="1" x14ac:dyDescent="0.25">
      <c r="A366" s="3" t="s">
        <v>87</v>
      </c>
      <c r="B366" s="3" t="s">
        <v>102</v>
      </c>
      <c r="C366" s="3" t="s">
        <v>103</v>
      </c>
      <c r="D366" s="5">
        <v>45662</v>
      </c>
      <c r="E366" s="4">
        <v>0.48702032407407408</v>
      </c>
      <c r="F366" s="4">
        <v>1.2608564814814814E-2</v>
      </c>
      <c r="G366" s="3" t="s">
        <v>1216</v>
      </c>
      <c r="H366" s="3" t="s">
        <v>1304</v>
      </c>
      <c r="I366" s="3" t="s">
        <v>1257</v>
      </c>
    </row>
    <row r="367" spans="1:9" s="3" customFormat="1" x14ac:dyDescent="0.25">
      <c r="A367" s="3" t="s">
        <v>87</v>
      </c>
      <c r="B367" s="3" t="s">
        <v>102</v>
      </c>
      <c r="C367" s="3" t="s">
        <v>103</v>
      </c>
      <c r="D367" s="5">
        <v>45662</v>
      </c>
      <c r="E367" s="4">
        <v>0.47441175925925921</v>
      </c>
      <c r="F367" s="4">
        <v>1.7965011574074072E-2</v>
      </c>
      <c r="G367" s="3" t="s">
        <v>1216</v>
      </c>
      <c r="H367" s="3" t="s">
        <v>1304</v>
      </c>
      <c r="I367" s="3" t="s">
        <v>1257</v>
      </c>
    </row>
    <row r="368" spans="1:9" s="3" customFormat="1" x14ac:dyDescent="0.25">
      <c r="A368" s="3" t="s">
        <v>87</v>
      </c>
      <c r="B368" s="3" t="s">
        <v>102</v>
      </c>
      <c r="C368" s="3" t="s">
        <v>103</v>
      </c>
      <c r="D368" s="5">
        <v>45662</v>
      </c>
      <c r="E368" s="4">
        <v>0.45644673611111108</v>
      </c>
      <c r="F368" s="4">
        <v>5.7677800925925927E-2</v>
      </c>
      <c r="G368" s="3" t="s">
        <v>1216</v>
      </c>
      <c r="H368" s="3" t="s">
        <v>1304</v>
      </c>
      <c r="I368" s="3" t="s">
        <v>1257</v>
      </c>
    </row>
    <row r="369" spans="1:9" s="3" customFormat="1" x14ac:dyDescent="0.25">
      <c r="A369" s="3" t="s">
        <v>87</v>
      </c>
      <c r="B369" s="3" t="s">
        <v>102</v>
      </c>
      <c r="C369" s="3" t="s">
        <v>103</v>
      </c>
      <c r="D369" s="5">
        <v>45662</v>
      </c>
      <c r="E369" s="4">
        <v>0.39876893518518514</v>
      </c>
      <c r="F369" s="4">
        <v>7.9214004629629634E-3</v>
      </c>
      <c r="G369" s="3" t="s">
        <v>1216</v>
      </c>
      <c r="H369" s="3" t="s">
        <v>1304</v>
      </c>
      <c r="I369" s="3" t="s">
        <v>1257</v>
      </c>
    </row>
    <row r="370" spans="1:9" s="3" customFormat="1" x14ac:dyDescent="0.25">
      <c r="A370" s="3" t="s">
        <v>87</v>
      </c>
      <c r="B370" s="3" t="s">
        <v>102</v>
      </c>
      <c r="C370" s="3" t="s">
        <v>103</v>
      </c>
      <c r="D370" s="5">
        <v>45662</v>
      </c>
      <c r="E370" s="4">
        <v>0.39084753472222222</v>
      </c>
      <c r="F370" s="4">
        <v>1.8188067129629629E-2</v>
      </c>
      <c r="G370" s="3" t="s">
        <v>1216</v>
      </c>
      <c r="H370" s="3" t="s">
        <v>1304</v>
      </c>
      <c r="I370" s="3" t="s">
        <v>1257</v>
      </c>
    </row>
    <row r="371" spans="1:9" s="3" customFormat="1" x14ac:dyDescent="0.25">
      <c r="A371" s="3" t="s">
        <v>87</v>
      </c>
      <c r="B371" s="3" t="s">
        <v>102</v>
      </c>
      <c r="C371" s="3" t="s">
        <v>103</v>
      </c>
      <c r="D371" s="5">
        <v>45662</v>
      </c>
      <c r="E371" s="4">
        <v>0.37265946759259255</v>
      </c>
      <c r="F371" s="4">
        <v>0</v>
      </c>
      <c r="G371" s="3" t="s">
        <v>1216</v>
      </c>
      <c r="H371" s="3" t="s">
        <v>1304</v>
      </c>
      <c r="I371" s="3" t="s">
        <v>1257</v>
      </c>
    </row>
    <row r="372" spans="1:9" s="3" customFormat="1" x14ac:dyDescent="0.25">
      <c r="A372" s="3" t="s">
        <v>87</v>
      </c>
      <c r="B372" s="3" t="s">
        <v>104</v>
      </c>
      <c r="C372" s="3" t="s">
        <v>105</v>
      </c>
      <c r="D372" s="5">
        <v>45662</v>
      </c>
      <c r="E372" s="4">
        <v>0.83344511574074076</v>
      </c>
      <c r="F372" s="4">
        <v>3.0282256944444447E-2</v>
      </c>
      <c r="G372" s="3" t="s">
        <v>1222</v>
      </c>
      <c r="H372" s="3" t="s">
        <v>1305</v>
      </c>
      <c r="I372" s="3" t="s">
        <v>1306</v>
      </c>
    </row>
    <row r="373" spans="1:9" s="3" customFormat="1" x14ac:dyDescent="0.25">
      <c r="A373" s="3" t="s">
        <v>87</v>
      </c>
      <c r="B373" s="3" t="s">
        <v>104</v>
      </c>
      <c r="C373" s="3" t="s">
        <v>105</v>
      </c>
      <c r="D373" s="5">
        <v>45662</v>
      </c>
      <c r="E373" s="4">
        <v>0.80316285879629623</v>
      </c>
      <c r="F373" s="4">
        <v>0.14092252314814815</v>
      </c>
      <c r="G373" s="3" t="s">
        <v>1222</v>
      </c>
      <c r="H373" s="3" t="s">
        <v>1305</v>
      </c>
      <c r="I373" s="3" t="s">
        <v>1306</v>
      </c>
    </row>
    <row r="374" spans="1:9" s="3" customFormat="1" x14ac:dyDescent="0.25">
      <c r="A374" s="3" t="s">
        <v>87</v>
      </c>
      <c r="B374" s="3" t="s">
        <v>104</v>
      </c>
      <c r="C374" s="3" t="s">
        <v>105</v>
      </c>
      <c r="D374" s="5">
        <v>45662</v>
      </c>
      <c r="E374" s="4">
        <v>0.66224033564814822</v>
      </c>
      <c r="F374" s="4">
        <v>9.9433912037037043E-3</v>
      </c>
      <c r="G374" s="3" t="s">
        <v>1222</v>
      </c>
      <c r="H374" s="3" t="s">
        <v>1305</v>
      </c>
      <c r="I374" s="3" t="s">
        <v>1306</v>
      </c>
    </row>
    <row r="375" spans="1:9" s="3" customFormat="1" x14ac:dyDescent="0.25">
      <c r="A375" s="3" t="s">
        <v>87</v>
      </c>
      <c r="B375" s="3" t="s">
        <v>104</v>
      </c>
      <c r="C375" s="3" t="s">
        <v>105</v>
      </c>
      <c r="D375" s="5">
        <v>45662</v>
      </c>
      <c r="E375" s="4">
        <v>0.65229694444444442</v>
      </c>
      <c r="F375" s="4">
        <v>9.7406180555555555E-2</v>
      </c>
      <c r="G375" s="3" t="s">
        <v>1222</v>
      </c>
      <c r="H375" s="3" t="s">
        <v>1305</v>
      </c>
      <c r="I375" s="3" t="s">
        <v>1306</v>
      </c>
    </row>
    <row r="376" spans="1:9" s="3" customFormat="1" x14ac:dyDescent="0.25">
      <c r="A376" s="3" t="s">
        <v>87</v>
      </c>
      <c r="B376" s="3" t="s">
        <v>104</v>
      </c>
      <c r="C376" s="3" t="s">
        <v>105</v>
      </c>
      <c r="D376" s="5">
        <v>45662</v>
      </c>
      <c r="E376" s="4">
        <v>0.55489076388888892</v>
      </c>
      <c r="F376" s="4">
        <v>7.9967731481481494E-2</v>
      </c>
      <c r="G376" s="3" t="s">
        <v>1222</v>
      </c>
      <c r="H376" s="3" t="s">
        <v>1305</v>
      </c>
      <c r="I376" s="3" t="s">
        <v>1306</v>
      </c>
    </row>
    <row r="377" spans="1:9" s="3" customFormat="1" x14ac:dyDescent="0.25">
      <c r="A377" s="3" t="s">
        <v>87</v>
      </c>
      <c r="B377" s="3" t="s">
        <v>104</v>
      </c>
      <c r="C377" s="3" t="s">
        <v>105</v>
      </c>
      <c r="D377" s="5">
        <v>45662</v>
      </c>
      <c r="E377" s="4">
        <v>0.47492303240740741</v>
      </c>
      <c r="F377" s="4">
        <v>9.2780972222222216E-2</v>
      </c>
      <c r="G377" s="3" t="s">
        <v>1222</v>
      </c>
      <c r="H377" s="3" t="s">
        <v>1305</v>
      </c>
      <c r="I377" s="3" t="s">
        <v>1306</v>
      </c>
    </row>
    <row r="378" spans="1:9" s="3" customFormat="1" x14ac:dyDescent="0.25">
      <c r="A378" s="3" t="s">
        <v>87</v>
      </c>
      <c r="B378" s="3" t="s">
        <v>104</v>
      </c>
      <c r="C378" s="3" t="s">
        <v>105</v>
      </c>
      <c r="D378" s="5">
        <v>45662</v>
      </c>
      <c r="E378" s="4">
        <v>0.38214206018518521</v>
      </c>
      <c r="F378" s="4">
        <v>1.465017361111111E-2</v>
      </c>
      <c r="G378" s="3" t="s">
        <v>1222</v>
      </c>
      <c r="H378" s="3" t="s">
        <v>1305</v>
      </c>
      <c r="I378" s="3" t="s">
        <v>1306</v>
      </c>
    </row>
    <row r="379" spans="1:9" s="3" customFormat="1" x14ac:dyDescent="0.25">
      <c r="A379" s="3" t="s">
        <v>87</v>
      </c>
      <c r="B379" s="3" t="s">
        <v>104</v>
      </c>
      <c r="C379" s="3" t="s">
        <v>105</v>
      </c>
      <c r="D379" s="5">
        <v>45662</v>
      </c>
      <c r="E379" s="4">
        <v>0.36749188657407411</v>
      </c>
      <c r="F379" s="4">
        <v>0</v>
      </c>
      <c r="G379" s="3" t="s">
        <v>1222</v>
      </c>
      <c r="H379" s="3" t="s">
        <v>1305</v>
      </c>
      <c r="I379" s="3" t="s">
        <v>1306</v>
      </c>
    </row>
    <row r="380" spans="1:9" s="3" customFormat="1" x14ac:dyDescent="0.25">
      <c r="A380" s="3" t="s">
        <v>87</v>
      </c>
      <c r="B380" s="3" t="s">
        <v>106</v>
      </c>
      <c r="C380" s="3" t="s">
        <v>107</v>
      </c>
      <c r="D380" s="5">
        <v>45662</v>
      </c>
      <c r="E380" s="4">
        <v>0.85915414351851849</v>
      </c>
      <c r="F380" s="4">
        <v>0.13267940972222222</v>
      </c>
      <c r="G380" s="3" t="s">
        <v>1213</v>
      </c>
      <c r="H380" s="3" t="s">
        <v>1307</v>
      </c>
      <c r="I380" s="3" t="s">
        <v>1226</v>
      </c>
    </row>
    <row r="381" spans="1:9" s="3" customFormat="1" x14ac:dyDescent="0.25">
      <c r="A381" s="3" t="s">
        <v>87</v>
      </c>
      <c r="B381" s="3" t="s">
        <v>106</v>
      </c>
      <c r="C381" s="3" t="s">
        <v>107</v>
      </c>
      <c r="D381" s="5">
        <v>45662</v>
      </c>
      <c r="E381" s="4">
        <v>0.72647473379629623</v>
      </c>
      <c r="F381" s="4">
        <v>6.1237696759259254E-2</v>
      </c>
      <c r="G381" s="3" t="s">
        <v>1213</v>
      </c>
      <c r="H381" s="3" t="s">
        <v>1307</v>
      </c>
      <c r="I381" s="3" t="s">
        <v>1226</v>
      </c>
    </row>
    <row r="382" spans="1:9" s="3" customFormat="1" x14ac:dyDescent="0.25">
      <c r="A382" s="3" t="s">
        <v>87</v>
      </c>
      <c r="B382" s="3" t="s">
        <v>106</v>
      </c>
      <c r="C382" s="3" t="s">
        <v>107</v>
      </c>
      <c r="D382" s="5">
        <v>45662</v>
      </c>
      <c r="E382" s="4">
        <v>0.66523703703703707</v>
      </c>
      <c r="F382" s="4">
        <v>1.6892476851851853E-2</v>
      </c>
      <c r="G382" s="3" t="s">
        <v>1213</v>
      </c>
      <c r="H382" s="3" t="s">
        <v>1307</v>
      </c>
      <c r="I382" s="3" t="s">
        <v>1226</v>
      </c>
    </row>
    <row r="383" spans="1:9" s="3" customFormat="1" x14ac:dyDescent="0.25">
      <c r="A383" s="3" t="s">
        <v>87</v>
      </c>
      <c r="B383" s="3" t="s">
        <v>106</v>
      </c>
      <c r="C383" s="3" t="s">
        <v>107</v>
      </c>
      <c r="D383" s="5">
        <v>45662</v>
      </c>
      <c r="E383" s="4">
        <v>0.64834456018518516</v>
      </c>
      <c r="F383" s="4">
        <v>0.15990973379629628</v>
      </c>
      <c r="G383" s="3" t="s">
        <v>1213</v>
      </c>
      <c r="H383" s="3" t="s">
        <v>1307</v>
      </c>
      <c r="I383" s="3" t="s">
        <v>1226</v>
      </c>
    </row>
    <row r="384" spans="1:9" s="3" customFormat="1" x14ac:dyDescent="0.25">
      <c r="A384" s="3" t="s">
        <v>87</v>
      </c>
      <c r="B384" s="3" t="s">
        <v>106</v>
      </c>
      <c r="C384" s="3" t="s">
        <v>107</v>
      </c>
      <c r="D384" s="5">
        <v>45662</v>
      </c>
      <c r="E384" s="4">
        <v>0.48843482638888891</v>
      </c>
      <c r="F384" s="4">
        <v>1.7138321759259261E-2</v>
      </c>
      <c r="G384" s="3" t="s">
        <v>1213</v>
      </c>
      <c r="H384" s="3" t="s">
        <v>1307</v>
      </c>
      <c r="I384" s="3" t="s">
        <v>1226</v>
      </c>
    </row>
    <row r="385" spans="1:9" s="3" customFormat="1" x14ac:dyDescent="0.25">
      <c r="A385" s="3" t="s">
        <v>87</v>
      </c>
      <c r="B385" s="3" t="s">
        <v>106</v>
      </c>
      <c r="C385" s="3" t="s">
        <v>107</v>
      </c>
      <c r="D385" s="5">
        <v>45662</v>
      </c>
      <c r="E385" s="4">
        <v>0.47129651620370372</v>
      </c>
      <c r="F385" s="4">
        <v>0.10299009259259258</v>
      </c>
      <c r="G385" s="3" t="s">
        <v>1213</v>
      </c>
      <c r="H385" s="3" t="s">
        <v>1307</v>
      </c>
      <c r="I385" s="3" t="s">
        <v>1226</v>
      </c>
    </row>
    <row r="386" spans="1:9" s="3" customFormat="1" x14ac:dyDescent="0.25">
      <c r="A386" s="3" t="s">
        <v>87</v>
      </c>
      <c r="B386" s="3" t="s">
        <v>106</v>
      </c>
      <c r="C386" s="3" t="s">
        <v>107</v>
      </c>
      <c r="D386" s="5">
        <v>45662</v>
      </c>
      <c r="E386" s="4">
        <v>0.3683064236111111</v>
      </c>
      <c r="F386" s="4">
        <v>0</v>
      </c>
      <c r="G386" s="3" t="s">
        <v>1213</v>
      </c>
      <c r="H386" s="3" t="s">
        <v>1307</v>
      </c>
      <c r="I386" s="3" t="s">
        <v>1226</v>
      </c>
    </row>
    <row r="387" spans="1:9" s="3" customFormat="1" x14ac:dyDescent="0.25">
      <c r="A387" s="3" t="s">
        <v>87</v>
      </c>
      <c r="B387" s="3" t="s">
        <v>108</v>
      </c>
      <c r="C387" s="3" t="s">
        <v>109</v>
      </c>
      <c r="D387" s="5">
        <v>45662</v>
      </c>
      <c r="E387" s="4">
        <v>0.815875787037037</v>
      </c>
      <c r="F387" s="4">
        <v>9.546285879629629E-2</v>
      </c>
      <c r="G387" s="3" t="s">
        <v>1210</v>
      </c>
      <c r="H387" s="3" t="s">
        <v>1308</v>
      </c>
      <c r="I387" s="3" t="s">
        <v>1309</v>
      </c>
    </row>
    <row r="388" spans="1:9" s="3" customFormat="1" x14ac:dyDescent="0.25">
      <c r="A388" s="3" t="s">
        <v>87</v>
      </c>
      <c r="B388" s="3" t="s">
        <v>108</v>
      </c>
      <c r="C388" s="3" t="s">
        <v>109</v>
      </c>
      <c r="D388" s="5">
        <v>45662</v>
      </c>
      <c r="E388" s="4">
        <v>0.72041292824074077</v>
      </c>
      <c r="F388" s="4">
        <v>2.8464050925925924E-2</v>
      </c>
      <c r="G388" s="3" t="s">
        <v>1210</v>
      </c>
      <c r="H388" s="3" t="s">
        <v>1308</v>
      </c>
      <c r="I388" s="3" t="s">
        <v>1309</v>
      </c>
    </row>
    <row r="389" spans="1:9" s="3" customFormat="1" x14ac:dyDescent="0.25">
      <c r="A389" s="3" t="s">
        <v>87</v>
      </c>
      <c r="B389" s="3" t="s">
        <v>108</v>
      </c>
      <c r="C389" s="3" t="s">
        <v>109</v>
      </c>
      <c r="D389" s="5">
        <v>45662</v>
      </c>
      <c r="E389" s="4">
        <v>0.69194887731481491</v>
      </c>
      <c r="F389" s="4">
        <v>4.4893124999999999E-2</v>
      </c>
      <c r="G389" s="3" t="s">
        <v>1210</v>
      </c>
      <c r="H389" s="3" t="s">
        <v>1308</v>
      </c>
      <c r="I389" s="3" t="s">
        <v>1309</v>
      </c>
    </row>
    <row r="390" spans="1:9" s="3" customFormat="1" x14ac:dyDescent="0.25">
      <c r="A390" s="3" t="s">
        <v>87</v>
      </c>
      <c r="B390" s="3" t="s">
        <v>108</v>
      </c>
      <c r="C390" s="3" t="s">
        <v>109</v>
      </c>
      <c r="D390" s="5">
        <v>45662</v>
      </c>
      <c r="E390" s="4">
        <v>0.64705575231481482</v>
      </c>
      <c r="F390" s="4">
        <v>0.18995434027777777</v>
      </c>
      <c r="G390" s="3" t="s">
        <v>1210</v>
      </c>
      <c r="H390" s="3" t="s">
        <v>1308</v>
      </c>
      <c r="I390" s="3" t="s">
        <v>1309</v>
      </c>
    </row>
    <row r="391" spans="1:9" s="3" customFormat="1" x14ac:dyDescent="0.25">
      <c r="A391" s="3" t="s">
        <v>87</v>
      </c>
      <c r="B391" s="3" t="s">
        <v>108</v>
      </c>
      <c r="C391" s="3" t="s">
        <v>109</v>
      </c>
      <c r="D391" s="5">
        <v>45662</v>
      </c>
      <c r="E391" s="4">
        <v>0.45710141203703708</v>
      </c>
      <c r="F391" s="4">
        <v>8.8894016203703699E-2</v>
      </c>
      <c r="G391" s="3" t="s">
        <v>1210</v>
      </c>
      <c r="H391" s="3" t="s">
        <v>1308</v>
      </c>
      <c r="I391" s="3" t="s">
        <v>1309</v>
      </c>
    </row>
    <row r="392" spans="1:9" s="3" customFormat="1" x14ac:dyDescent="0.25">
      <c r="A392" s="3" t="s">
        <v>87</v>
      </c>
      <c r="B392" s="3" t="s">
        <v>108</v>
      </c>
      <c r="C392" s="3" t="s">
        <v>109</v>
      </c>
      <c r="D392" s="5">
        <v>45662</v>
      </c>
      <c r="E392" s="4">
        <v>0.36820740740740737</v>
      </c>
      <c r="F392" s="4">
        <v>0</v>
      </c>
      <c r="G392" s="3" t="s">
        <v>1210</v>
      </c>
      <c r="H392" s="3" t="s">
        <v>1308</v>
      </c>
      <c r="I392" s="3" t="s">
        <v>1309</v>
      </c>
    </row>
    <row r="393" spans="1:9" s="3" customFormat="1" x14ac:dyDescent="0.25">
      <c r="A393" s="3" t="s">
        <v>87</v>
      </c>
      <c r="B393" s="3" t="s">
        <v>110</v>
      </c>
      <c r="C393" s="3" t="s">
        <v>111</v>
      </c>
      <c r="D393" s="5">
        <v>45662</v>
      </c>
      <c r="E393" s="4">
        <v>0.70744701388888886</v>
      </c>
      <c r="F393" s="4">
        <v>0.1179221412037037</v>
      </c>
      <c r="G393" s="3" t="s">
        <v>1213</v>
      </c>
      <c r="H393" s="3" t="s">
        <v>1310</v>
      </c>
      <c r="I393" s="3" t="s">
        <v>1226</v>
      </c>
    </row>
    <row r="394" spans="1:9" s="3" customFormat="1" x14ac:dyDescent="0.25">
      <c r="A394" s="3" t="s">
        <v>87</v>
      </c>
      <c r="B394" s="3" t="s">
        <v>110</v>
      </c>
      <c r="C394" s="3" t="s">
        <v>111</v>
      </c>
      <c r="D394" s="5">
        <v>45662</v>
      </c>
      <c r="E394" s="4">
        <v>0.58952486111111113</v>
      </c>
      <c r="F394" s="4">
        <v>3.3943831018518521E-2</v>
      </c>
      <c r="G394" s="3" t="s">
        <v>1213</v>
      </c>
      <c r="H394" s="3" t="s">
        <v>1310</v>
      </c>
      <c r="I394" s="3" t="s">
        <v>1226</v>
      </c>
    </row>
    <row r="395" spans="1:9" s="3" customFormat="1" x14ac:dyDescent="0.25">
      <c r="A395" s="3" t="s">
        <v>87</v>
      </c>
      <c r="B395" s="3" t="s">
        <v>110</v>
      </c>
      <c r="C395" s="3" t="s">
        <v>111</v>
      </c>
      <c r="D395" s="5">
        <v>45662</v>
      </c>
      <c r="E395" s="4">
        <v>0.55558103009259263</v>
      </c>
      <c r="F395" s="4">
        <v>0.10587546296296296</v>
      </c>
      <c r="G395" s="3" t="s">
        <v>1213</v>
      </c>
      <c r="H395" s="3" t="s">
        <v>1310</v>
      </c>
      <c r="I395" s="3" t="s">
        <v>1226</v>
      </c>
    </row>
    <row r="396" spans="1:9" s="3" customFormat="1" x14ac:dyDescent="0.25">
      <c r="A396" s="3" t="s">
        <v>87</v>
      </c>
      <c r="B396" s="3" t="s">
        <v>110</v>
      </c>
      <c r="C396" s="3" t="s">
        <v>111</v>
      </c>
      <c r="D396" s="5">
        <v>45662</v>
      </c>
      <c r="E396" s="4">
        <v>0.4497055787037037</v>
      </c>
      <c r="F396" s="4">
        <v>7.8846747685185181E-2</v>
      </c>
      <c r="G396" s="3" t="s">
        <v>1213</v>
      </c>
      <c r="H396" s="3" t="s">
        <v>1310</v>
      </c>
      <c r="I396" s="3" t="s">
        <v>1226</v>
      </c>
    </row>
    <row r="397" spans="1:9" s="3" customFormat="1" x14ac:dyDescent="0.25">
      <c r="A397" s="3" t="s">
        <v>87</v>
      </c>
      <c r="B397" s="3" t="s">
        <v>110</v>
      </c>
      <c r="C397" s="3" t="s">
        <v>111</v>
      </c>
      <c r="D397" s="5">
        <v>45662</v>
      </c>
      <c r="E397" s="4">
        <v>0.37085881944444443</v>
      </c>
      <c r="F397" s="4">
        <v>0</v>
      </c>
      <c r="G397" s="3" t="s">
        <v>1213</v>
      </c>
      <c r="H397" s="3" t="s">
        <v>1310</v>
      </c>
      <c r="I397" s="3" t="s">
        <v>1226</v>
      </c>
    </row>
    <row r="398" spans="1:9" s="3" customFormat="1" x14ac:dyDescent="0.25">
      <c r="A398" s="3" t="s">
        <v>87</v>
      </c>
      <c r="B398" s="3" t="s">
        <v>112</v>
      </c>
      <c r="C398" s="3" t="s">
        <v>113</v>
      </c>
      <c r="D398" s="5">
        <v>45662</v>
      </c>
      <c r="E398" s="4">
        <v>0.73154997685185175</v>
      </c>
      <c r="F398" s="4">
        <v>0.19251085648148147</v>
      </c>
      <c r="G398" s="3" t="s">
        <v>1222</v>
      </c>
      <c r="H398" s="3" t="s">
        <v>1311</v>
      </c>
      <c r="I398" s="3" t="s">
        <v>1257</v>
      </c>
    </row>
    <row r="399" spans="1:9" s="3" customFormat="1" x14ac:dyDescent="0.25">
      <c r="A399" s="3" t="s">
        <v>87</v>
      </c>
      <c r="B399" s="3" t="s">
        <v>112</v>
      </c>
      <c r="C399" s="3" t="s">
        <v>113</v>
      </c>
      <c r="D399" s="5">
        <v>45662</v>
      </c>
      <c r="E399" s="4">
        <v>0.53903912037037038</v>
      </c>
      <c r="F399" s="4">
        <v>4.3357824074074069E-2</v>
      </c>
      <c r="G399" s="3" t="s">
        <v>1222</v>
      </c>
      <c r="H399" s="3" t="s">
        <v>1311</v>
      </c>
      <c r="I399" s="3" t="s">
        <v>1257</v>
      </c>
    </row>
    <row r="400" spans="1:9" s="3" customFormat="1" x14ac:dyDescent="0.25">
      <c r="A400" s="3" t="s">
        <v>87</v>
      </c>
      <c r="B400" s="3" t="s">
        <v>112</v>
      </c>
      <c r="C400" s="3" t="s">
        <v>113</v>
      </c>
      <c r="D400" s="5">
        <v>45662</v>
      </c>
      <c r="E400" s="4">
        <v>0.49568129629629626</v>
      </c>
      <c r="F400" s="4">
        <v>5.3433877314814811E-2</v>
      </c>
      <c r="G400" s="3" t="s">
        <v>1222</v>
      </c>
      <c r="H400" s="3" t="s">
        <v>1311</v>
      </c>
      <c r="I400" s="3" t="s">
        <v>1257</v>
      </c>
    </row>
    <row r="401" spans="1:9" s="3" customFormat="1" x14ac:dyDescent="0.25">
      <c r="A401" s="3" t="s">
        <v>87</v>
      </c>
      <c r="B401" s="3" t="s">
        <v>112</v>
      </c>
      <c r="C401" s="3" t="s">
        <v>113</v>
      </c>
      <c r="D401" s="5">
        <v>45662</v>
      </c>
      <c r="E401" s="4">
        <v>0.44224743055555554</v>
      </c>
      <c r="F401" s="4">
        <v>4.9163263888888892E-2</v>
      </c>
      <c r="G401" s="3" t="s">
        <v>1222</v>
      </c>
      <c r="H401" s="3" t="s">
        <v>1311</v>
      </c>
      <c r="I401" s="3" t="s">
        <v>1257</v>
      </c>
    </row>
    <row r="402" spans="1:9" s="3" customFormat="1" x14ac:dyDescent="0.25">
      <c r="A402" s="3" t="s">
        <v>87</v>
      </c>
      <c r="B402" s="3" t="s">
        <v>112</v>
      </c>
      <c r="C402" s="3" t="s">
        <v>113</v>
      </c>
      <c r="D402" s="5">
        <v>45662</v>
      </c>
      <c r="E402" s="4">
        <v>0.39308415509259259</v>
      </c>
      <c r="F402" s="4">
        <v>0</v>
      </c>
      <c r="G402" s="3" t="s">
        <v>1222</v>
      </c>
      <c r="H402" s="3" t="s">
        <v>1311</v>
      </c>
      <c r="I402" s="3" t="s">
        <v>1257</v>
      </c>
    </row>
    <row r="403" spans="1:9" s="3" customFormat="1" x14ac:dyDescent="0.25">
      <c r="A403" s="3" t="s">
        <v>87</v>
      </c>
      <c r="B403" s="3" t="s">
        <v>114</v>
      </c>
      <c r="C403" s="3" t="s">
        <v>115</v>
      </c>
      <c r="D403" s="5">
        <v>45662</v>
      </c>
      <c r="E403" s="4">
        <v>0.47413688657407405</v>
      </c>
      <c r="F403" s="4">
        <v>2.9196516203703702E-2</v>
      </c>
      <c r="G403" s="3" t="s">
        <v>1222</v>
      </c>
      <c r="H403" s="3" t="s">
        <v>1312</v>
      </c>
      <c r="I403" s="3" t="s">
        <v>1238</v>
      </c>
    </row>
    <row r="404" spans="1:9" s="3" customFormat="1" x14ac:dyDescent="0.25">
      <c r="A404" s="3" t="s">
        <v>87</v>
      </c>
      <c r="B404" s="3" t="s">
        <v>114</v>
      </c>
      <c r="C404" s="3" t="s">
        <v>115</v>
      </c>
      <c r="D404" s="5">
        <v>45662</v>
      </c>
      <c r="E404" s="4">
        <v>0.44494035879629629</v>
      </c>
      <c r="F404" s="4">
        <v>1.6246527777777776E-2</v>
      </c>
      <c r="G404" s="3" t="s">
        <v>1222</v>
      </c>
      <c r="H404" s="3" t="s">
        <v>1312</v>
      </c>
      <c r="I404" s="3" t="s">
        <v>1238</v>
      </c>
    </row>
    <row r="405" spans="1:9" s="3" customFormat="1" x14ac:dyDescent="0.25">
      <c r="A405" s="3" t="s">
        <v>87</v>
      </c>
      <c r="B405" s="3" t="s">
        <v>114</v>
      </c>
      <c r="C405" s="3" t="s">
        <v>115</v>
      </c>
      <c r="D405" s="5">
        <v>45662</v>
      </c>
      <c r="E405" s="4">
        <v>0.42869383101851849</v>
      </c>
      <c r="F405" s="4">
        <v>2.5436331018518516E-2</v>
      </c>
      <c r="G405" s="3" t="s">
        <v>1222</v>
      </c>
      <c r="H405" s="3" t="s">
        <v>1312</v>
      </c>
      <c r="I405" s="3" t="s">
        <v>1238</v>
      </c>
    </row>
    <row r="406" spans="1:9" s="3" customFormat="1" x14ac:dyDescent="0.25">
      <c r="A406" s="3" t="s">
        <v>87</v>
      </c>
      <c r="B406" s="3" t="s">
        <v>114</v>
      </c>
      <c r="C406" s="3" t="s">
        <v>115</v>
      </c>
      <c r="D406" s="5">
        <v>45662</v>
      </c>
      <c r="E406" s="4">
        <v>0.40325749999999999</v>
      </c>
      <c r="F406" s="4">
        <v>0</v>
      </c>
      <c r="G406" s="3" t="s">
        <v>1222</v>
      </c>
      <c r="H406" s="3" t="s">
        <v>1312</v>
      </c>
      <c r="I406" s="3" t="s">
        <v>1238</v>
      </c>
    </row>
    <row r="407" spans="1:9" s="3" customFormat="1" x14ac:dyDescent="0.25">
      <c r="A407" s="3" t="s">
        <v>87</v>
      </c>
      <c r="B407" s="3" t="s">
        <v>114</v>
      </c>
      <c r="C407" s="3" t="s">
        <v>115</v>
      </c>
      <c r="D407" s="5">
        <v>45662</v>
      </c>
      <c r="E407" s="4">
        <v>0.83334484953703702</v>
      </c>
      <c r="F407" s="4">
        <v>6.8496874999999999E-2</v>
      </c>
      <c r="G407" s="3" t="s">
        <v>1222</v>
      </c>
      <c r="H407" s="3" t="s">
        <v>1312</v>
      </c>
      <c r="I407" s="3" t="s">
        <v>1238</v>
      </c>
    </row>
    <row r="408" spans="1:9" s="3" customFormat="1" x14ac:dyDescent="0.25">
      <c r="A408" s="3" t="s">
        <v>87</v>
      </c>
      <c r="B408" s="3" t="s">
        <v>114</v>
      </c>
      <c r="C408" s="3" t="s">
        <v>115</v>
      </c>
      <c r="D408" s="5">
        <v>45662</v>
      </c>
      <c r="E408" s="4">
        <v>0.76484797453703701</v>
      </c>
      <c r="F408" s="4">
        <v>9.6909849537037032E-2</v>
      </c>
      <c r="G408" s="3" t="s">
        <v>1222</v>
      </c>
      <c r="H408" s="3" t="s">
        <v>1312</v>
      </c>
      <c r="I408" s="3" t="s">
        <v>1238</v>
      </c>
    </row>
    <row r="409" spans="1:9" s="3" customFormat="1" x14ac:dyDescent="0.25">
      <c r="A409" s="3" t="s">
        <v>87</v>
      </c>
      <c r="B409" s="3" t="s">
        <v>114</v>
      </c>
      <c r="C409" s="3" t="s">
        <v>115</v>
      </c>
      <c r="D409" s="5">
        <v>45662</v>
      </c>
      <c r="E409" s="4">
        <v>0.66793812500000005</v>
      </c>
      <c r="F409" s="4">
        <v>0.19380123842592592</v>
      </c>
      <c r="G409" s="3" t="s">
        <v>1222</v>
      </c>
      <c r="H409" s="3" t="s">
        <v>1312</v>
      </c>
      <c r="I409" s="3" t="s">
        <v>1238</v>
      </c>
    </row>
    <row r="410" spans="1:9" s="3" customFormat="1" x14ac:dyDescent="0.25">
      <c r="A410" s="3" t="s">
        <v>87</v>
      </c>
      <c r="B410" s="3" t="s">
        <v>116</v>
      </c>
      <c r="C410" s="3" t="s">
        <v>117</v>
      </c>
      <c r="D410" s="5">
        <v>45662</v>
      </c>
      <c r="E410" s="4">
        <v>0.77247415509259254</v>
      </c>
      <c r="F410" s="4">
        <v>0.10177180555555555</v>
      </c>
      <c r="G410" s="3" t="s">
        <v>1274</v>
      </c>
      <c r="H410" s="3" t="s">
        <v>1275</v>
      </c>
      <c r="I410" s="3" t="s">
        <v>1265</v>
      </c>
    </row>
    <row r="411" spans="1:9" s="3" customFormat="1" x14ac:dyDescent="0.25">
      <c r="A411" s="3" t="s">
        <v>87</v>
      </c>
      <c r="B411" s="3" t="s">
        <v>116</v>
      </c>
      <c r="C411" s="3" t="s">
        <v>117</v>
      </c>
      <c r="D411" s="5">
        <v>45662</v>
      </c>
      <c r="E411" s="4">
        <v>0.67070236111111114</v>
      </c>
      <c r="F411" s="4">
        <v>5.4526284722222228E-2</v>
      </c>
      <c r="G411" s="3" t="s">
        <v>1274</v>
      </c>
      <c r="H411" s="3" t="s">
        <v>1275</v>
      </c>
      <c r="I411" s="3" t="s">
        <v>1265</v>
      </c>
    </row>
    <row r="412" spans="1:9" s="3" customFormat="1" x14ac:dyDescent="0.25">
      <c r="A412" s="3" t="s">
        <v>87</v>
      </c>
      <c r="B412" s="3" t="s">
        <v>116</v>
      </c>
      <c r="C412" s="3" t="s">
        <v>117</v>
      </c>
      <c r="D412" s="5">
        <v>45662</v>
      </c>
      <c r="E412" s="4">
        <v>0.61617607638888894</v>
      </c>
      <c r="F412" s="4">
        <v>0.15363125</v>
      </c>
      <c r="G412" s="3" t="s">
        <v>1274</v>
      </c>
      <c r="H412" s="3" t="s">
        <v>1275</v>
      </c>
      <c r="I412" s="3" t="s">
        <v>1265</v>
      </c>
    </row>
    <row r="413" spans="1:9" s="3" customFormat="1" x14ac:dyDescent="0.25">
      <c r="A413" s="3" t="s">
        <v>87</v>
      </c>
      <c r="B413" s="3" t="s">
        <v>116</v>
      </c>
      <c r="C413" s="3" t="s">
        <v>117</v>
      </c>
      <c r="D413" s="5">
        <v>45662</v>
      </c>
      <c r="E413" s="4">
        <v>0.46254482638888889</v>
      </c>
      <c r="F413" s="4">
        <v>5.0948379629629635E-2</v>
      </c>
      <c r="G413" s="3" t="s">
        <v>1274</v>
      </c>
      <c r="H413" s="3" t="s">
        <v>1275</v>
      </c>
      <c r="I413" s="3" t="s">
        <v>1265</v>
      </c>
    </row>
    <row r="414" spans="1:9" s="3" customFormat="1" x14ac:dyDescent="0.25">
      <c r="A414" s="3" t="s">
        <v>87</v>
      </c>
      <c r="B414" s="3" t="s">
        <v>116</v>
      </c>
      <c r="C414" s="3" t="s">
        <v>117</v>
      </c>
      <c r="D414" s="5">
        <v>45662</v>
      </c>
      <c r="E414" s="4">
        <v>0.41159644675925927</v>
      </c>
      <c r="F414" s="4">
        <v>1.0438449074074074E-2</v>
      </c>
      <c r="G414" s="3" t="s">
        <v>1274</v>
      </c>
      <c r="H414" s="3" t="s">
        <v>1275</v>
      </c>
      <c r="I414" s="3" t="s">
        <v>1265</v>
      </c>
    </row>
    <row r="415" spans="1:9" s="3" customFormat="1" x14ac:dyDescent="0.25">
      <c r="A415" s="3" t="s">
        <v>87</v>
      </c>
      <c r="B415" s="3" t="s">
        <v>116</v>
      </c>
      <c r="C415" s="3" t="s">
        <v>117</v>
      </c>
      <c r="D415" s="5">
        <v>45662</v>
      </c>
      <c r="E415" s="4">
        <v>0.40115798611111114</v>
      </c>
      <c r="F415" s="4">
        <v>0</v>
      </c>
      <c r="G415" s="3" t="s">
        <v>1274</v>
      </c>
      <c r="H415" s="3" t="s">
        <v>1275</v>
      </c>
      <c r="I415" s="3" t="s">
        <v>1265</v>
      </c>
    </row>
    <row r="416" spans="1:9" s="3" customFormat="1" x14ac:dyDescent="0.25">
      <c r="A416" s="3" t="s">
        <v>87</v>
      </c>
      <c r="B416" s="3" t="s">
        <v>118</v>
      </c>
      <c r="C416" s="3" t="s">
        <v>119</v>
      </c>
      <c r="D416" s="5">
        <v>45662</v>
      </c>
      <c r="E416" s="4">
        <v>0.74445957175925936</v>
      </c>
      <c r="F416" s="4">
        <v>0.19509657407407408</v>
      </c>
      <c r="G416" s="3" t="s">
        <v>1274</v>
      </c>
      <c r="H416" s="3" t="s">
        <v>1300</v>
      </c>
      <c r="I416" s="3" t="s">
        <v>1301</v>
      </c>
    </row>
    <row r="417" spans="1:9" s="3" customFormat="1" x14ac:dyDescent="0.25">
      <c r="A417" s="3" t="s">
        <v>87</v>
      </c>
      <c r="B417" s="3" t="s">
        <v>118</v>
      </c>
      <c r="C417" s="3" t="s">
        <v>119</v>
      </c>
      <c r="D417" s="5">
        <v>45662</v>
      </c>
      <c r="E417" s="4">
        <v>0.54936298611111112</v>
      </c>
      <c r="F417" s="4">
        <v>9.7491527777777767E-2</v>
      </c>
      <c r="G417" s="3" t="s">
        <v>1274</v>
      </c>
      <c r="H417" s="3" t="s">
        <v>1300</v>
      </c>
      <c r="I417" s="3" t="s">
        <v>1301</v>
      </c>
    </row>
    <row r="418" spans="1:9" s="3" customFormat="1" x14ac:dyDescent="0.25">
      <c r="A418" s="3" t="s">
        <v>87</v>
      </c>
      <c r="B418" s="3" t="s">
        <v>118</v>
      </c>
      <c r="C418" s="3" t="s">
        <v>119</v>
      </c>
      <c r="D418" s="5">
        <v>45662</v>
      </c>
      <c r="E418" s="4">
        <v>0.45187145833333336</v>
      </c>
      <c r="F418" s="4">
        <v>8.831527777777777E-2</v>
      </c>
      <c r="G418" s="3" t="s">
        <v>1274</v>
      </c>
      <c r="H418" s="3" t="s">
        <v>1300</v>
      </c>
      <c r="I418" s="3" t="s">
        <v>1301</v>
      </c>
    </row>
    <row r="419" spans="1:9" s="3" customFormat="1" x14ac:dyDescent="0.25">
      <c r="A419" s="3" t="s">
        <v>87</v>
      </c>
      <c r="B419" s="3" t="s">
        <v>118</v>
      </c>
      <c r="C419" s="3" t="s">
        <v>119</v>
      </c>
      <c r="D419" s="5">
        <v>45662</v>
      </c>
      <c r="E419" s="4">
        <v>0.36355618055555555</v>
      </c>
      <c r="F419" s="4">
        <v>0</v>
      </c>
      <c r="G419" s="3" t="s">
        <v>1274</v>
      </c>
      <c r="H419" s="3" t="s">
        <v>1300</v>
      </c>
      <c r="I419" s="3" t="s">
        <v>1301</v>
      </c>
    </row>
    <row r="420" spans="1:9" s="3" customFormat="1" x14ac:dyDescent="0.25">
      <c r="A420" s="3" t="s">
        <v>87</v>
      </c>
      <c r="B420" s="3" t="s">
        <v>120</v>
      </c>
      <c r="C420" s="3" t="s">
        <v>121</v>
      </c>
      <c r="D420" s="5">
        <v>45662</v>
      </c>
      <c r="E420" s="4">
        <v>0.88128925925925927</v>
      </c>
      <c r="F420" s="4">
        <v>8.2382951388888889E-2</v>
      </c>
      <c r="G420" s="3" t="s">
        <v>1222</v>
      </c>
      <c r="H420" s="3" t="s">
        <v>1313</v>
      </c>
      <c r="I420" s="3" t="s">
        <v>1314</v>
      </c>
    </row>
    <row r="421" spans="1:9" s="3" customFormat="1" x14ac:dyDescent="0.25">
      <c r="A421" s="3" t="s">
        <v>87</v>
      </c>
      <c r="B421" s="3" t="s">
        <v>120</v>
      </c>
      <c r="C421" s="3" t="s">
        <v>121</v>
      </c>
      <c r="D421" s="5">
        <v>45662</v>
      </c>
      <c r="E421" s="4">
        <v>0.79890629629629639</v>
      </c>
      <c r="F421" s="4">
        <v>0.11996282407407406</v>
      </c>
      <c r="G421" s="3" t="s">
        <v>1222</v>
      </c>
      <c r="H421" s="3" t="s">
        <v>1313</v>
      </c>
      <c r="I421" s="3" t="s">
        <v>1314</v>
      </c>
    </row>
    <row r="422" spans="1:9" s="3" customFormat="1" x14ac:dyDescent="0.25">
      <c r="A422" s="3" t="s">
        <v>87</v>
      </c>
      <c r="B422" s="3" t="s">
        <v>120</v>
      </c>
      <c r="C422" s="3" t="s">
        <v>121</v>
      </c>
      <c r="D422" s="5">
        <v>45662</v>
      </c>
      <c r="E422" s="4">
        <v>0.67894348379629632</v>
      </c>
      <c r="F422" s="4">
        <v>8.3974907407407415E-2</v>
      </c>
      <c r="G422" s="3" t="s">
        <v>1222</v>
      </c>
      <c r="H422" s="3" t="s">
        <v>1313</v>
      </c>
      <c r="I422" s="3" t="s">
        <v>1314</v>
      </c>
    </row>
    <row r="423" spans="1:9" s="3" customFormat="1" x14ac:dyDescent="0.25">
      <c r="A423" s="3" t="s">
        <v>87</v>
      </c>
      <c r="B423" s="3" t="s">
        <v>120</v>
      </c>
      <c r="C423" s="3" t="s">
        <v>121</v>
      </c>
      <c r="D423" s="5">
        <v>45662</v>
      </c>
      <c r="E423" s="4">
        <v>0.59496857638888889</v>
      </c>
      <c r="F423" s="4">
        <v>0.1607866550925926</v>
      </c>
      <c r="G423" s="3" t="s">
        <v>1222</v>
      </c>
      <c r="H423" s="3" t="s">
        <v>1313</v>
      </c>
      <c r="I423" s="3" t="s">
        <v>1231</v>
      </c>
    </row>
    <row r="424" spans="1:9" s="3" customFormat="1" x14ac:dyDescent="0.25">
      <c r="A424" s="3" t="s">
        <v>87</v>
      </c>
      <c r="B424" s="3" t="s">
        <v>120</v>
      </c>
      <c r="C424" s="3" t="s">
        <v>121</v>
      </c>
      <c r="D424" s="5">
        <v>45662</v>
      </c>
      <c r="E424" s="4">
        <v>0.4341819097222222</v>
      </c>
      <c r="F424" s="4">
        <v>7.1717465277777781E-2</v>
      </c>
      <c r="G424" s="3" t="s">
        <v>1222</v>
      </c>
      <c r="H424" s="3" t="s">
        <v>1313</v>
      </c>
      <c r="I424" s="3" t="s">
        <v>1231</v>
      </c>
    </row>
    <row r="425" spans="1:9" s="3" customFormat="1" x14ac:dyDescent="0.25">
      <c r="A425" s="3" t="s">
        <v>87</v>
      </c>
      <c r="B425" s="3" t="s">
        <v>120</v>
      </c>
      <c r="C425" s="3" t="s">
        <v>121</v>
      </c>
      <c r="D425" s="5">
        <v>45662</v>
      </c>
      <c r="E425" s="4">
        <v>0.36246444444444448</v>
      </c>
      <c r="F425" s="4">
        <v>0</v>
      </c>
      <c r="G425" s="3" t="s">
        <v>1222</v>
      </c>
      <c r="H425" s="3" t="s">
        <v>1313</v>
      </c>
      <c r="I425" s="3" t="s">
        <v>1231</v>
      </c>
    </row>
    <row r="426" spans="1:9" s="3" customFormat="1" x14ac:dyDescent="0.25">
      <c r="A426" s="3" t="s">
        <v>87</v>
      </c>
      <c r="B426" s="3" t="s">
        <v>122</v>
      </c>
      <c r="C426" s="3" t="s">
        <v>123</v>
      </c>
      <c r="D426" s="5">
        <v>45662</v>
      </c>
      <c r="E426" s="4">
        <v>0.62921601851851849</v>
      </c>
      <c r="F426" s="4">
        <v>1.4457962962962964E-2</v>
      </c>
      <c r="G426" s="3" t="s">
        <v>1210</v>
      </c>
      <c r="H426" s="3" t="s">
        <v>1295</v>
      </c>
      <c r="I426" s="3" t="s">
        <v>1221</v>
      </c>
    </row>
    <row r="427" spans="1:9" s="3" customFormat="1" x14ac:dyDescent="0.25">
      <c r="A427" s="3" t="s">
        <v>87</v>
      </c>
      <c r="B427" s="3" t="s">
        <v>122</v>
      </c>
      <c r="C427" s="3" t="s">
        <v>123</v>
      </c>
      <c r="D427" s="5">
        <v>45662</v>
      </c>
      <c r="E427" s="4">
        <v>0.61475804398148148</v>
      </c>
      <c r="F427" s="4">
        <v>9.5282685185185179E-2</v>
      </c>
      <c r="G427" s="3" t="s">
        <v>1210</v>
      </c>
      <c r="H427" s="3" t="s">
        <v>1295</v>
      </c>
      <c r="I427" s="3" t="s">
        <v>1221</v>
      </c>
    </row>
    <row r="428" spans="1:9" s="3" customFormat="1" x14ac:dyDescent="0.25">
      <c r="A428" s="3" t="s">
        <v>87</v>
      </c>
      <c r="B428" s="3" t="s">
        <v>122</v>
      </c>
      <c r="C428" s="3" t="s">
        <v>123</v>
      </c>
      <c r="D428" s="5">
        <v>45662</v>
      </c>
      <c r="E428" s="4">
        <v>0.51947535879629625</v>
      </c>
      <c r="F428" s="4">
        <v>7.6786793981481485E-2</v>
      </c>
      <c r="G428" s="3" t="s">
        <v>1210</v>
      </c>
      <c r="H428" s="3" t="s">
        <v>1295</v>
      </c>
      <c r="I428" s="3" t="s">
        <v>1221</v>
      </c>
    </row>
    <row r="429" spans="1:9" s="3" customFormat="1" x14ac:dyDescent="0.25">
      <c r="A429" s="3" t="s">
        <v>87</v>
      </c>
      <c r="B429" s="3" t="s">
        <v>122</v>
      </c>
      <c r="C429" s="3" t="s">
        <v>123</v>
      </c>
      <c r="D429" s="5">
        <v>45662</v>
      </c>
      <c r="E429" s="4">
        <v>0.44268856481481483</v>
      </c>
      <c r="F429" s="4">
        <v>7.5603599537037033E-2</v>
      </c>
      <c r="G429" s="3" t="s">
        <v>1210</v>
      </c>
      <c r="H429" s="3" t="s">
        <v>1295</v>
      </c>
      <c r="I429" s="3" t="s">
        <v>1221</v>
      </c>
    </row>
    <row r="430" spans="1:9" s="3" customFormat="1" x14ac:dyDescent="0.25">
      <c r="A430" s="3" t="s">
        <v>87</v>
      </c>
      <c r="B430" s="3" t="s">
        <v>122</v>
      </c>
      <c r="C430" s="3" t="s">
        <v>123</v>
      </c>
      <c r="D430" s="5">
        <v>45662</v>
      </c>
      <c r="E430" s="4">
        <v>0.36708497685185182</v>
      </c>
      <c r="F430" s="4">
        <v>0</v>
      </c>
      <c r="G430" s="3" t="s">
        <v>1210</v>
      </c>
      <c r="H430" s="3" t="s">
        <v>1295</v>
      </c>
      <c r="I430" s="3" t="s">
        <v>1221</v>
      </c>
    </row>
    <row r="431" spans="1:9" s="3" customFormat="1" x14ac:dyDescent="0.25">
      <c r="A431" s="3" t="s">
        <v>87</v>
      </c>
      <c r="B431" s="3" t="s">
        <v>124</v>
      </c>
      <c r="C431" s="3" t="s">
        <v>125</v>
      </c>
      <c r="D431" s="5">
        <v>45662</v>
      </c>
      <c r="E431" s="4">
        <v>0.71763908564814816</v>
      </c>
      <c r="F431" s="4">
        <v>3.8265358796296299E-2</v>
      </c>
      <c r="G431" s="3" t="s">
        <v>1219</v>
      </c>
      <c r="H431" s="3" t="s">
        <v>1315</v>
      </c>
      <c r="I431" s="3" t="s">
        <v>1231</v>
      </c>
    </row>
    <row r="432" spans="1:9" s="3" customFormat="1" x14ac:dyDescent="0.25">
      <c r="A432" s="3" t="s">
        <v>87</v>
      </c>
      <c r="B432" s="3" t="s">
        <v>124</v>
      </c>
      <c r="C432" s="3" t="s">
        <v>125</v>
      </c>
      <c r="D432" s="5">
        <v>45662</v>
      </c>
      <c r="E432" s="4">
        <v>0.67937372685185193</v>
      </c>
      <c r="F432" s="4">
        <v>5.3643935185185183E-2</v>
      </c>
      <c r="G432" s="3" t="s">
        <v>1219</v>
      </c>
      <c r="H432" s="3" t="s">
        <v>1315</v>
      </c>
      <c r="I432" s="3" t="s">
        <v>1231</v>
      </c>
    </row>
    <row r="433" spans="1:9" s="3" customFormat="1" x14ac:dyDescent="0.25">
      <c r="A433" s="3" t="s">
        <v>87</v>
      </c>
      <c r="B433" s="3" t="s">
        <v>124</v>
      </c>
      <c r="C433" s="3" t="s">
        <v>125</v>
      </c>
      <c r="D433" s="5">
        <v>45662</v>
      </c>
      <c r="E433" s="4">
        <v>0.62572979166666665</v>
      </c>
      <c r="F433" s="4">
        <v>6.9152766203703697E-2</v>
      </c>
      <c r="G433" s="3" t="s">
        <v>1219</v>
      </c>
      <c r="H433" s="3" t="s">
        <v>1315</v>
      </c>
      <c r="I433" s="3" t="s">
        <v>1231</v>
      </c>
    </row>
    <row r="434" spans="1:9" s="3" customFormat="1" x14ac:dyDescent="0.25">
      <c r="A434" s="3" t="s">
        <v>87</v>
      </c>
      <c r="B434" s="3" t="s">
        <v>124</v>
      </c>
      <c r="C434" s="3" t="s">
        <v>125</v>
      </c>
      <c r="D434" s="5">
        <v>45662</v>
      </c>
      <c r="E434" s="4">
        <v>0.55657702546296295</v>
      </c>
      <c r="F434" s="4">
        <v>4.4500127314814814E-2</v>
      </c>
      <c r="G434" s="3" t="s">
        <v>1219</v>
      </c>
      <c r="H434" s="3" t="s">
        <v>1315</v>
      </c>
      <c r="I434" s="3" t="s">
        <v>1231</v>
      </c>
    </row>
    <row r="435" spans="1:9" s="3" customFormat="1" x14ac:dyDescent="0.25">
      <c r="A435" s="3" t="s">
        <v>87</v>
      </c>
      <c r="B435" s="3" t="s">
        <v>124</v>
      </c>
      <c r="C435" s="3" t="s">
        <v>125</v>
      </c>
      <c r="D435" s="5">
        <v>45662</v>
      </c>
      <c r="E435" s="4">
        <v>0.5120769097222222</v>
      </c>
      <c r="F435" s="4">
        <v>0.13991537037037036</v>
      </c>
      <c r="G435" s="3" t="s">
        <v>1219</v>
      </c>
      <c r="H435" s="3" t="s">
        <v>1315</v>
      </c>
      <c r="I435" s="3" t="s">
        <v>1231</v>
      </c>
    </row>
    <row r="436" spans="1:9" s="3" customFormat="1" x14ac:dyDescent="0.25">
      <c r="A436" s="3" t="s">
        <v>87</v>
      </c>
      <c r="B436" s="3" t="s">
        <v>124</v>
      </c>
      <c r="C436" s="3" t="s">
        <v>125</v>
      </c>
      <c r="D436" s="5">
        <v>45662</v>
      </c>
      <c r="E436" s="4">
        <v>0.37216153935185187</v>
      </c>
      <c r="F436" s="4">
        <v>0</v>
      </c>
      <c r="G436" s="3" t="s">
        <v>1219</v>
      </c>
      <c r="H436" s="3" t="s">
        <v>1315</v>
      </c>
      <c r="I436" s="3" t="s">
        <v>1231</v>
      </c>
    </row>
    <row r="437" spans="1:9" s="3" customFormat="1" x14ac:dyDescent="0.25">
      <c r="A437" s="3" t="s">
        <v>87</v>
      </c>
      <c r="B437" s="3" t="s">
        <v>126</v>
      </c>
      <c r="C437" s="3" t="s">
        <v>127</v>
      </c>
      <c r="D437" s="5">
        <v>45662</v>
      </c>
      <c r="E437" s="4">
        <v>0.90180549768518514</v>
      </c>
      <c r="F437" s="4">
        <v>2.2525069444444448E-2</v>
      </c>
      <c r="G437" s="3" t="s">
        <v>1222</v>
      </c>
      <c r="H437" s="3" t="s">
        <v>1316</v>
      </c>
      <c r="I437" s="3" t="s">
        <v>1269</v>
      </c>
    </row>
    <row r="438" spans="1:9" s="3" customFormat="1" x14ac:dyDescent="0.25">
      <c r="A438" s="3" t="s">
        <v>87</v>
      </c>
      <c r="B438" s="3" t="s">
        <v>126</v>
      </c>
      <c r="C438" s="3" t="s">
        <v>127</v>
      </c>
      <c r="D438" s="5">
        <v>45662</v>
      </c>
      <c r="E438" s="4">
        <v>0.87928042824074071</v>
      </c>
      <c r="F438" s="4">
        <v>9.5139664351851852E-2</v>
      </c>
      <c r="G438" s="3" t="s">
        <v>1222</v>
      </c>
      <c r="H438" s="3" t="s">
        <v>1316</v>
      </c>
      <c r="I438" s="3" t="s">
        <v>1269</v>
      </c>
    </row>
    <row r="439" spans="1:9" s="3" customFormat="1" x14ac:dyDescent="0.25">
      <c r="A439" s="3" t="s">
        <v>87</v>
      </c>
      <c r="B439" s="3" t="s">
        <v>126</v>
      </c>
      <c r="C439" s="3" t="s">
        <v>127</v>
      </c>
      <c r="D439" s="5">
        <v>45662</v>
      </c>
      <c r="E439" s="4">
        <v>0.78414076388888887</v>
      </c>
      <c r="F439" s="4">
        <v>2.7951562499999999E-2</v>
      </c>
      <c r="G439" s="3" t="s">
        <v>1222</v>
      </c>
      <c r="H439" s="3" t="s">
        <v>1316</v>
      </c>
      <c r="I439" s="3" t="s">
        <v>1269</v>
      </c>
    </row>
    <row r="440" spans="1:9" s="3" customFormat="1" x14ac:dyDescent="0.25">
      <c r="A440" s="3" t="s">
        <v>87</v>
      </c>
      <c r="B440" s="3" t="s">
        <v>126</v>
      </c>
      <c r="C440" s="3" t="s">
        <v>127</v>
      </c>
      <c r="D440" s="5">
        <v>45662</v>
      </c>
      <c r="E440" s="4">
        <v>0.75618920138888879</v>
      </c>
      <c r="F440" s="4">
        <v>1.3357442129629631E-2</v>
      </c>
      <c r="G440" s="3" t="s">
        <v>1213</v>
      </c>
      <c r="H440" s="3" t="s">
        <v>1307</v>
      </c>
      <c r="I440" s="3" t="s">
        <v>1226</v>
      </c>
    </row>
    <row r="441" spans="1:9" s="3" customFormat="1" x14ac:dyDescent="0.25">
      <c r="A441" s="3" t="s">
        <v>87</v>
      </c>
      <c r="B441" s="3" t="s">
        <v>126</v>
      </c>
      <c r="C441" s="3" t="s">
        <v>127</v>
      </c>
      <c r="D441" s="5">
        <v>45662</v>
      </c>
      <c r="E441" s="4">
        <v>0.74283175925925926</v>
      </c>
      <c r="F441" s="4">
        <v>3.0561770833333331E-2</v>
      </c>
      <c r="G441" s="3" t="s">
        <v>1222</v>
      </c>
      <c r="H441" s="3" t="s">
        <v>1316</v>
      </c>
      <c r="I441" s="3" t="s">
        <v>1269</v>
      </c>
    </row>
    <row r="442" spans="1:9" s="3" customFormat="1" x14ac:dyDescent="0.25">
      <c r="A442" s="3" t="s">
        <v>87</v>
      </c>
      <c r="B442" s="3" t="s">
        <v>126</v>
      </c>
      <c r="C442" s="3" t="s">
        <v>127</v>
      </c>
      <c r="D442" s="5">
        <v>45662</v>
      </c>
      <c r="E442" s="4">
        <v>0.71226998842592593</v>
      </c>
      <c r="F442" s="4">
        <v>1.4443564814814817E-2</v>
      </c>
      <c r="G442" s="3" t="s">
        <v>1222</v>
      </c>
      <c r="H442" s="3" t="s">
        <v>1316</v>
      </c>
      <c r="I442" s="3" t="s">
        <v>1269</v>
      </c>
    </row>
    <row r="443" spans="1:9" s="3" customFormat="1" x14ac:dyDescent="0.25">
      <c r="A443" s="3" t="s">
        <v>87</v>
      </c>
      <c r="B443" s="3" t="s">
        <v>126</v>
      </c>
      <c r="C443" s="3" t="s">
        <v>127</v>
      </c>
      <c r="D443" s="5">
        <v>45662</v>
      </c>
      <c r="E443" s="4">
        <v>0.69782643518518517</v>
      </c>
      <c r="F443" s="4">
        <v>2.2569108796296297E-2</v>
      </c>
      <c r="G443" s="3" t="s">
        <v>1222</v>
      </c>
      <c r="H443" s="3" t="s">
        <v>1316</v>
      </c>
      <c r="I443" s="3" t="s">
        <v>1269</v>
      </c>
    </row>
    <row r="444" spans="1:9" s="3" customFormat="1" x14ac:dyDescent="0.25">
      <c r="A444" s="3" t="s">
        <v>87</v>
      </c>
      <c r="B444" s="3" t="s">
        <v>126</v>
      </c>
      <c r="C444" s="3" t="s">
        <v>127</v>
      </c>
      <c r="D444" s="5">
        <v>45662</v>
      </c>
      <c r="E444" s="4">
        <v>0.67525731481481488</v>
      </c>
      <c r="F444" s="4">
        <v>8.370081018518518E-3</v>
      </c>
      <c r="G444" s="3" t="s">
        <v>1222</v>
      </c>
      <c r="H444" s="3" t="s">
        <v>1316</v>
      </c>
      <c r="I444" s="3" t="s">
        <v>1269</v>
      </c>
    </row>
    <row r="445" spans="1:9" s="3" customFormat="1" x14ac:dyDescent="0.25">
      <c r="A445" s="3" t="s">
        <v>87</v>
      </c>
      <c r="B445" s="3" t="s">
        <v>126</v>
      </c>
      <c r="C445" s="3" t="s">
        <v>127</v>
      </c>
      <c r="D445" s="5">
        <v>45662</v>
      </c>
      <c r="E445" s="4">
        <v>0.66688723379629622</v>
      </c>
      <c r="F445" s="4">
        <v>1.8499583333333333E-2</v>
      </c>
      <c r="G445" s="3" t="s">
        <v>1222</v>
      </c>
      <c r="H445" s="3" t="s">
        <v>1316</v>
      </c>
      <c r="I445" s="3" t="s">
        <v>1269</v>
      </c>
    </row>
    <row r="446" spans="1:9" s="3" customFormat="1" x14ac:dyDescent="0.25">
      <c r="A446" s="3" t="s">
        <v>87</v>
      </c>
      <c r="B446" s="3" t="s">
        <v>126</v>
      </c>
      <c r="C446" s="3" t="s">
        <v>127</v>
      </c>
      <c r="D446" s="5">
        <v>45662</v>
      </c>
      <c r="E446" s="4">
        <v>0.64838765046296298</v>
      </c>
      <c r="F446" s="4">
        <v>1.7483148148148147E-2</v>
      </c>
      <c r="G446" s="3" t="s">
        <v>1222</v>
      </c>
      <c r="H446" s="3" t="s">
        <v>1316</v>
      </c>
      <c r="I446" s="3" t="s">
        <v>1269</v>
      </c>
    </row>
    <row r="447" spans="1:9" s="3" customFormat="1" x14ac:dyDescent="0.25">
      <c r="A447" s="3" t="s">
        <v>87</v>
      </c>
      <c r="B447" s="3" t="s">
        <v>126</v>
      </c>
      <c r="C447" s="3" t="s">
        <v>127</v>
      </c>
      <c r="D447" s="5">
        <v>45662</v>
      </c>
      <c r="E447" s="4">
        <v>0.63090450231481487</v>
      </c>
      <c r="F447" s="4">
        <v>1.1546006944444444E-2</v>
      </c>
      <c r="G447" s="3" t="s">
        <v>1222</v>
      </c>
      <c r="H447" s="3" t="s">
        <v>1316</v>
      </c>
      <c r="I447" s="3" t="s">
        <v>1269</v>
      </c>
    </row>
    <row r="448" spans="1:9" s="3" customFormat="1" x14ac:dyDescent="0.25">
      <c r="A448" s="3" t="s">
        <v>87</v>
      </c>
      <c r="B448" s="3" t="s">
        <v>126</v>
      </c>
      <c r="C448" s="3" t="s">
        <v>127</v>
      </c>
      <c r="D448" s="5">
        <v>45662</v>
      </c>
      <c r="E448" s="4">
        <v>0.61935849537037035</v>
      </c>
      <c r="F448" s="4">
        <v>2.2953495370370367E-2</v>
      </c>
      <c r="G448" s="3" t="s">
        <v>1222</v>
      </c>
      <c r="H448" s="3" t="s">
        <v>1316</v>
      </c>
      <c r="I448" s="3" t="s">
        <v>1269</v>
      </c>
    </row>
    <row r="449" spans="1:9" s="3" customFormat="1" x14ac:dyDescent="0.25">
      <c r="A449" s="3" t="s">
        <v>87</v>
      </c>
      <c r="B449" s="3" t="s">
        <v>126</v>
      </c>
      <c r="C449" s="3" t="s">
        <v>127</v>
      </c>
      <c r="D449" s="5">
        <v>45662</v>
      </c>
      <c r="E449" s="4">
        <v>0.59640499999999996</v>
      </c>
      <c r="F449" s="4">
        <v>2.2243495370370372E-2</v>
      </c>
      <c r="G449" s="3" t="s">
        <v>1222</v>
      </c>
      <c r="H449" s="3" t="s">
        <v>1316</v>
      </c>
      <c r="I449" s="3" t="s">
        <v>1269</v>
      </c>
    </row>
    <row r="450" spans="1:9" s="3" customFormat="1" x14ac:dyDescent="0.25">
      <c r="A450" s="3" t="s">
        <v>87</v>
      </c>
      <c r="B450" s="3" t="s">
        <v>126</v>
      </c>
      <c r="C450" s="3" t="s">
        <v>127</v>
      </c>
      <c r="D450" s="5">
        <v>45662</v>
      </c>
      <c r="E450" s="4">
        <v>0.57416150462962967</v>
      </c>
      <c r="F450" s="4">
        <v>3.4675671296296291E-2</v>
      </c>
      <c r="G450" s="3" t="s">
        <v>1222</v>
      </c>
      <c r="H450" s="3" t="s">
        <v>1316</v>
      </c>
      <c r="I450" s="3" t="s">
        <v>1269</v>
      </c>
    </row>
    <row r="451" spans="1:9" s="3" customFormat="1" x14ac:dyDescent="0.25">
      <c r="A451" s="3" t="s">
        <v>87</v>
      </c>
      <c r="B451" s="3" t="s">
        <v>126</v>
      </c>
      <c r="C451" s="3" t="s">
        <v>127</v>
      </c>
      <c r="D451" s="5">
        <v>45662</v>
      </c>
      <c r="E451" s="4">
        <v>0.53948583333333333</v>
      </c>
      <c r="F451" s="4">
        <v>2.7591712962962964E-2</v>
      </c>
      <c r="G451" s="3" t="s">
        <v>1222</v>
      </c>
      <c r="H451" s="3" t="s">
        <v>1316</v>
      </c>
      <c r="I451" s="3" t="s">
        <v>1269</v>
      </c>
    </row>
    <row r="452" spans="1:9" s="3" customFormat="1" x14ac:dyDescent="0.25">
      <c r="A452" s="3" t="s">
        <v>87</v>
      </c>
      <c r="B452" s="3" t="s">
        <v>126</v>
      </c>
      <c r="C452" s="3" t="s">
        <v>127</v>
      </c>
      <c r="D452" s="5">
        <v>45662</v>
      </c>
      <c r="E452" s="4">
        <v>0.51189410879629627</v>
      </c>
      <c r="F452" s="4">
        <v>1.4305231481481481E-2</v>
      </c>
      <c r="G452" s="3" t="s">
        <v>1222</v>
      </c>
      <c r="H452" s="3" t="s">
        <v>1316</v>
      </c>
      <c r="I452" s="3" t="s">
        <v>1269</v>
      </c>
    </row>
    <row r="453" spans="1:9" s="3" customFormat="1" x14ac:dyDescent="0.25">
      <c r="A453" s="3" t="s">
        <v>87</v>
      </c>
      <c r="B453" s="3" t="s">
        <v>126</v>
      </c>
      <c r="C453" s="3" t="s">
        <v>127</v>
      </c>
      <c r="D453" s="5">
        <v>45662</v>
      </c>
      <c r="E453" s="4">
        <v>0.49758887731481477</v>
      </c>
      <c r="F453" s="4">
        <v>1.832431712962963E-2</v>
      </c>
      <c r="G453" s="3" t="s">
        <v>1222</v>
      </c>
      <c r="H453" s="3" t="s">
        <v>1316</v>
      </c>
      <c r="I453" s="3" t="s">
        <v>1269</v>
      </c>
    </row>
    <row r="454" spans="1:9" s="3" customFormat="1" x14ac:dyDescent="0.25">
      <c r="A454" s="3" t="s">
        <v>87</v>
      </c>
      <c r="B454" s="3" t="s">
        <v>126</v>
      </c>
      <c r="C454" s="3" t="s">
        <v>127</v>
      </c>
      <c r="D454" s="5">
        <v>45662</v>
      </c>
      <c r="E454" s="4">
        <v>0.47926456018518521</v>
      </c>
      <c r="F454" s="4">
        <v>2.8716759259259261E-2</v>
      </c>
      <c r="G454" s="3" t="s">
        <v>1222</v>
      </c>
      <c r="H454" s="3" t="s">
        <v>1316</v>
      </c>
      <c r="I454" s="3" t="s">
        <v>1269</v>
      </c>
    </row>
    <row r="455" spans="1:9" s="3" customFormat="1" x14ac:dyDescent="0.25">
      <c r="A455" s="3" t="s">
        <v>87</v>
      </c>
      <c r="B455" s="3" t="s">
        <v>126</v>
      </c>
      <c r="C455" s="3" t="s">
        <v>127</v>
      </c>
      <c r="D455" s="5">
        <v>45662</v>
      </c>
      <c r="E455" s="4">
        <v>0.45054780092592589</v>
      </c>
      <c r="F455" s="4">
        <v>7.9723460648148156E-2</v>
      </c>
      <c r="G455" s="3" t="s">
        <v>1222</v>
      </c>
      <c r="H455" s="3" t="s">
        <v>1316</v>
      </c>
      <c r="I455" s="3" t="s">
        <v>1269</v>
      </c>
    </row>
    <row r="456" spans="1:9" s="3" customFormat="1" x14ac:dyDescent="0.25">
      <c r="A456" s="3" t="s">
        <v>87</v>
      </c>
      <c r="B456" s="3" t="s">
        <v>126</v>
      </c>
      <c r="C456" s="3" t="s">
        <v>127</v>
      </c>
      <c r="D456" s="5">
        <v>45662</v>
      </c>
      <c r="E456" s="4">
        <v>0.37082434027777778</v>
      </c>
      <c r="F456" s="4">
        <v>0</v>
      </c>
      <c r="G456" s="3" t="s">
        <v>1222</v>
      </c>
      <c r="H456" s="3" t="s">
        <v>1316</v>
      </c>
      <c r="I456" s="3" t="s">
        <v>1269</v>
      </c>
    </row>
    <row r="457" spans="1:9" s="3" customFormat="1" x14ac:dyDescent="0.25">
      <c r="A457" s="3" t="s">
        <v>87</v>
      </c>
      <c r="B457" s="3" t="s">
        <v>128</v>
      </c>
      <c r="C457" s="3" t="s">
        <v>129</v>
      </c>
      <c r="D457" s="5">
        <v>45662</v>
      </c>
      <c r="E457" s="4">
        <v>0.90522809027777784</v>
      </c>
      <c r="F457" s="4">
        <v>6.5383935185185191E-2</v>
      </c>
      <c r="G457" s="3" t="s">
        <v>1222</v>
      </c>
      <c r="H457" s="3" t="s">
        <v>1313</v>
      </c>
      <c r="I457" s="3" t="s">
        <v>1314</v>
      </c>
    </row>
    <row r="458" spans="1:9" s="3" customFormat="1" x14ac:dyDescent="0.25">
      <c r="A458" s="3" t="s">
        <v>87</v>
      </c>
      <c r="B458" s="3" t="s">
        <v>128</v>
      </c>
      <c r="C458" s="3" t="s">
        <v>129</v>
      </c>
      <c r="D458" s="5">
        <v>45662</v>
      </c>
      <c r="E458" s="4">
        <v>0.83984416666666661</v>
      </c>
      <c r="F458" s="4">
        <v>7.5381944444444444E-4</v>
      </c>
      <c r="G458" s="3" t="s">
        <v>1222</v>
      </c>
      <c r="H458" s="3" t="s">
        <v>1313</v>
      </c>
      <c r="I458" s="3" t="s">
        <v>1314</v>
      </c>
    </row>
    <row r="459" spans="1:9" s="3" customFormat="1" x14ac:dyDescent="0.25">
      <c r="A459" s="3" t="s">
        <v>87</v>
      </c>
      <c r="B459" s="3" t="s">
        <v>128</v>
      </c>
      <c r="C459" s="3" t="s">
        <v>129</v>
      </c>
      <c r="D459" s="5">
        <v>45662</v>
      </c>
      <c r="E459" s="4">
        <v>0.83909033564814817</v>
      </c>
      <c r="F459" s="4">
        <v>0.14776789351851852</v>
      </c>
      <c r="G459" s="3" t="s">
        <v>1222</v>
      </c>
      <c r="H459" s="3" t="s">
        <v>1313</v>
      </c>
      <c r="I459" s="3" t="s">
        <v>1314</v>
      </c>
    </row>
    <row r="460" spans="1:9" s="3" customFormat="1" x14ac:dyDescent="0.25">
      <c r="A460" s="3" t="s">
        <v>87</v>
      </c>
      <c r="B460" s="3" t="s">
        <v>128</v>
      </c>
      <c r="C460" s="3" t="s">
        <v>129</v>
      </c>
      <c r="D460" s="5">
        <v>45662</v>
      </c>
      <c r="E460" s="4">
        <v>0.69132244212962968</v>
      </c>
      <c r="F460" s="4">
        <v>3.9170578703703704E-2</v>
      </c>
      <c r="G460" s="3" t="s">
        <v>1222</v>
      </c>
      <c r="H460" s="3" t="s">
        <v>1313</v>
      </c>
      <c r="I460" s="3" t="s">
        <v>1314</v>
      </c>
    </row>
    <row r="461" spans="1:9" s="3" customFormat="1" x14ac:dyDescent="0.25">
      <c r="A461" s="3" t="s">
        <v>87</v>
      </c>
      <c r="B461" s="3" t="s">
        <v>128</v>
      </c>
      <c r="C461" s="3" t="s">
        <v>129</v>
      </c>
      <c r="D461" s="5">
        <v>45662</v>
      </c>
      <c r="E461" s="4">
        <v>0.6521518634259259</v>
      </c>
      <c r="F461" s="4">
        <v>4.5698958333333338E-3</v>
      </c>
      <c r="G461" s="3" t="s">
        <v>1222</v>
      </c>
      <c r="H461" s="3" t="s">
        <v>1313</v>
      </c>
      <c r="I461" s="3" t="s">
        <v>1314</v>
      </c>
    </row>
    <row r="462" spans="1:9" s="3" customFormat="1" x14ac:dyDescent="0.25">
      <c r="A462" s="3" t="s">
        <v>87</v>
      </c>
      <c r="B462" s="3" t="s">
        <v>128</v>
      </c>
      <c r="C462" s="3" t="s">
        <v>129</v>
      </c>
      <c r="D462" s="5">
        <v>45662</v>
      </c>
      <c r="E462" s="4">
        <v>0.64758196759259257</v>
      </c>
      <c r="F462" s="4">
        <v>3.2487962962962965E-3</v>
      </c>
      <c r="G462" s="3" t="s">
        <v>1222</v>
      </c>
      <c r="H462" s="3" t="s">
        <v>1313</v>
      </c>
      <c r="I462" s="3" t="s">
        <v>1314</v>
      </c>
    </row>
    <row r="463" spans="1:9" s="3" customFormat="1" x14ac:dyDescent="0.25">
      <c r="A463" s="3" t="s">
        <v>87</v>
      </c>
      <c r="B463" s="3" t="s">
        <v>128</v>
      </c>
      <c r="C463" s="3" t="s">
        <v>129</v>
      </c>
      <c r="D463" s="5">
        <v>45662</v>
      </c>
      <c r="E463" s="4">
        <v>0.6443331712962963</v>
      </c>
      <c r="F463" s="4">
        <v>1.3745891203703703E-2</v>
      </c>
      <c r="G463" s="3" t="s">
        <v>1222</v>
      </c>
      <c r="H463" s="3" t="s">
        <v>1313</v>
      </c>
      <c r="I463" s="3" t="s">
        <v>1314</v>
      </c>
    </row>
    <row r="464" spans="1:9" s="3" customFormat="1" x14ac:dyDescent="0.25">
      <c r="A464" s="3" t="s">
        <v>87</v>
      </c>
      <c r="B464" s="3" t="s">
        <v>128</v>
      </c>
      <c r="C464" s="3" t="s">
        <v>129</v>
      </c>
      <c r="D464" s="5">
        <v>45662</v>
      </c>
      <c r="E464" s="4">
        <v>0.63058728009259257</v>
      </c>
      <c r="F464" s="4">
        <v>1.046300925925926E-2</v>
      </c>
      <c r="G464" s="3" t="s">
        <v>1222</v>
      </c>
      <c r="H464" s="3" t="s">
        <v>1316</v>
      </c>
      <c r="I464" s="3" t="s">
        <v>1269</v>
      </c>
    </row>
    <row r="465" spans="1:9" s="3" customFormat="1" x14ac:dyDescent="0.25">
      <c r="A465" s="3" t="s">
        <v>87</v>
      </c>
      <c r="B465" s="3" t="s">
        <v>128</v>
      </c>
      <c r="C465" s="3" t="s">
        <v>129</v>
      </c>
      <c r="D465" s="5">
        <v>45662</v>
      </c>
      <c r="E465" s="4">
        <v>0.62012427083333332</v>
      </c>
      <c r="F465" s="4">
        <v>7.9226041666666663E-3</v>
      </c>
      <c r="G465" s="3" t="s">
        <v>1222</v>
      </c>
      <c r="H465" s="3" t="s">
        <v>1313</v>
      </c>
      <c r="I465" s="3" t="s">
        <v>1314</v>
      </c>
    </row>
    <row r="466" spans="1:9" s="3" customFormat="1" x14ac:dyDescent="0.25">
      <c r="A466" s="3" t="s">
        <v>87</v>
      </c>
      <c r="B466" s="3" t="s">
        <v>128</v>
      </c>
      <c r="C466" s="3" t="s">
        <v>129</v>
      </c>
      <c r="D466" s="5">
        <v>45662</v>
      </c>
      <c r="E466" s="4">
        <v>0.61220166666666664</v>
      </c>
      <c r="F466" s="4">
        <v>6.6668055555555552E-3</v>
      </c>
      <c r="G466" s="3" t="s">
        <v>1222</v>
      </c>
      <c r="H466" s="3" t="s">
        <v>1313</v>
      </c>
      <c r="I466" s="3" t="s">
        <v>1314</v>
      </c>
    </row>
    <row r="467" spans="1:9" s="3" customFormat="1" x14ac:dyDescent="0.25">
      <c r="A467" s="3" t="s">
        <v>87</v>
      </c>
      <c r="B467" s="3" t="s">
        <v>128</v>
      </c>
      <c r="C467" s="3" t="s">
        <v>129</v>
      </c>
      <c r="D467" s="5">
        <v>45662</v>
      </c>
      <c r="E467" s="4">
        <v>0.6055348611111111</v>
      </c>
      <c r="F467" s="4">
        <v>1.8223958333333332E-3</v>
      </c>
      <c r="G467" s="3" t="s">
        <v>1222</v>
      </c>
      <c r="H467" s="3" t="s">
        <v>1313</v>
      </c>
      <c r="I467" s="3" t="s">
        <v>1314</v>
      </c>
    </row>
    <row r="468" spans="1:9" s="3" customFormat="1" x14ac:dyDescent="0.25">
      <c r="A468" s="3" t="s">
        <v>87</v>
      </c>
      <c r="B468" s="3" t="s">
        <v>128</v>
      </c>
      <c r="C468" s="3" t="s">
        <v>129</v>
      </c>
      <c r="D468" s="5">
        <v>45662</v>
      </c>
      <c r="E468" s="4">
        <v>0.60371246527777778</v>
      </c>
      <c r="F468" s="4">
        <v>6.1393749999999999E-3</v>
      </c>
      <c r="G468" s="3" t="s">
        <v>1222</v>
      </c>
      <c r="H468" s="3" t="s">
        <v>1313</v>
      </c>
      <c r="I468" s="3" t="s">
        <v>1314</v>
      </c>
    </row>
    <row r="469" spans="1:9" s="3" customFormat="1" x14ac:dyDescent="0.25">
      <c r="A469" s="3" t="s">
        <v>87</v>
      </c>
      <c r="B469" s="3" t="s">
        <v>128</v>
      </c>
      <c r="C469" s="3" t="s">
        <v>129</v>
      </c>
      <c r="D469" s="5">
        <v>45662</v>
      </c>
      <c r="E469" s="4">
        <v>0.59757309027777772</v>
      </c>
      <c r="F469" s="4">
        <v>2.7767939814814812E-3</v>
      </c>
      <c r="G469" s="3" t="s">
        <v>1222</v>
      </c>
      <c r="H469" s="3" t="s">
        <v>1313</v>
      </c>
      <c r="I469" s="3" t="s">
        <v>1314</v>
      </c>
    </row>
    <row r="470" spans="1:9" s="3" customFormat="1" x14ac:dyDescent="0.25">
      <c r="A470" s="3" t="s">
        <v>87</v>
      </c>
      <c r="B470" s="3" t="s">
        <v>128</v>
      </c>
      <c r="C470" s="3" t="s">
        <v>129</v>
      </c>
      <c r="D470" s="5">
        <v>45662</v>
      </c>
      <c r="E470" s="4">
        <v>0.5947963078703703</v>
      </c>
      <c r="F470" s="4">
        <v>5.2547916666666672E-3</v>
      </c>
      <c r="G470" s="3" t="s">
        <v>1222</v>
      </c>
      <c r="H470" s="3" t="s">
        <v>1313</v>
      </c>
      <c r="I470" s="3" t="s">
        <v>1314</v>
      </c>
    </row>
    <row r="471" spans="1:9" s="3" customFormat="1" x14ac:dyDescent="0.25">
      <c r="A471" s="3" t="s">
        <v>87</v>
      </c>
      <c r="B471" s="3" t="s">
        <v>128</v>
      </c>
      <c r="C471" s="3" t="s">
        <v>129</v>
      </c>
      <c r="D471" s="5">
        <v>45662</v>
      </c>
      <c r="E471" s="4">
        <v>0.58954151620370376</v>
      </c>
      <c r="F471" s="4">
        <v>1.0504618055555555E-2</v>
      </c>
      <c r="G471" s="3" t="s">
        <v>1222</v>
      </c>
      <c r="H471" s="3" t="s">
        <v>1313</v>
      </c>
      <c r="I471" s="3" t="s">
        <v>1314</v>
      </c>
    </row>
    <row r="472" spans="1:9" s="3" customFormat="1" x14ac:dyDescent="0.25">
      <c r="A472" s="3" t="s">
        <v>87</v>
      </c>
      <c r="B472" s="3" t="s">
        <v>128</v>
      </c>
      <c r="C472" s="3" t="s">
        <v>129</v>
      </c>
      <c r="D472" s="5">
        <v>45662</v>
      </c>
      <c r="E472" s="4">
        <v>0.57903689814814818</v>
      </c>
      <c r="F472" s="4">
        <v>6.6764930555555553E-3</v>
      </c>
      <c r="G472" s="3" t="s">
        <v>1222</v>
      </c>
      <c r="H472" s="3" t="s">
        <v>1313</v>
      </c>
      <c r="I472" s="3" t="s">
        <v>1314</v>
      </c>
    </row>
    <row r="473" spans="1:9" s="3" customFormat="1" x14ac:dyDescent="0.25">
      <c r="A473" s="3" t="s">
        <v>87</v>
      </c>
      <c r="B473" s="3" t="s">
        <v>128</v>
      </c>
      <c r="C473" s="3" t="s">
        <v>129</v>
      </c>
      <c r="D473" s="5">
        <v>45662</v>
      </c>
      <c r="E473" s="4">
        <v>0.57236040509259256</v>
      </c>
      <c r="F473" s="4">
        <v>5.9945138888888886E-3</v>
      </c>
      <c r="G473" s="3" t="s">
        <v>1222</v>
      </c>
      <c r="H473" s="3" t="s">
        <v>1313</v>
      </c>
      <c r="I473" s="3" t="s">
        <v>1314</v>
      </c>
    </row>
    <row r="474" spans="1:9" s="3" customFormat="1" x14ac:dyDescent="0.25">
      <c r="A474" s="3" t="s">
        <v>87</v>
      </c>
      <c r="B474" s="3" t="s">
        <v>128</v>
      </c>
      <c r="C474" s="3" t="s">
        <v>129</v>
      </c>
      <c r="D474" s="5">
        <v>45662</v>
      </c>
      <c r="E474" s="4">
        <v>0.56636589120370373</v>
      </c>
      <c r="F474" s="4">
        <v>6.8738888888888886E-3</v>
      </c>
      <c r="G474" s="3" t="s">
        <v>1222</v>
      </c>
      <c r="H474" s="3" t="s">
        <v>1313</v>
      </c>
      <c r="I474" s="3" t="s">
        <v>1314</v>
      </c>
    </row>
    <row r="475" spans="1:9" s="3" customFormat="1" x14ac:dyDescent="0.25">
      <c r="A475" s="3" t="s">
        <v>87</v>
      </c>
      <c r="B475" s="3" t="s">
        <v>128</v>
      </c>
      <c r="C475" s="3" t="s">
        <v>129</v>
      </c>
      <c r="D475" s="5">
        <v>45662</v>
      </c>
      <c r="E475" s="4">
        <v>0.55949200231481477</v>
      </c>
      <c r="F475" s="4">
        <v>8.9320717592592594E-3</v>
      </c>
      <c r="G475" s="3" t="s">
        <v>1222</v>
      </c>
      <c r="H475" s="3" t="s">
        <v>1313</v>
      </c>
      <c r="I475" s="3" t="s">
        <v>1314</v>
      </c>
    </row>
    <row r="476" spans="1:9" s="3" customFormat="1" x14ac:dyDescent="0.25">
      <c r="A476" s="3" t="s">
        <v>87</v>
      </c>
      <c r="B476" s="3" t="s">
        <v>128</v>
      </c>
      <c r="C476" s="3" t="s">
        <v>129</v>
      </c>
      <c r="D476" s="5">
        <v>45662</v>
      </c>
      <c r="E476" s="4">
        <v>0.55055994212962966</v>
      </c>
      <c r="F476" s="4">
        <v>1.2382199074074075E-2</v>
      </c>
      <c r="G476" s="3" t="s">
        <v>1222</v>
      </c>
      <c r="H476" s="3" t="s">
        <v>1313</v>
      </c>
      <c r="I476" s="3" t="s">
        <v>1314</v>
      </c>
    </row>
    <row r="477" spans="1:9" s="3" customFormat="1" x14ac:dyDescent="0.25">
      <c r="A477" s="3" t="s">
        <v>87</v>
      </c>
      <c r="B477" s="3" t="s">
        <v>128</v>
      </c>
      <c r="C477" s="3" t="s">
        <v>129</v>
      </c>
      <c r="D477" s="5">
        <v>45662</v>
      </c>
      <c r="E477" s="4">
        <v>0.53817773148148151</v>
      </c>
      <c r="F477" s="4">
        <v>1.5175821759259259E-2</v>
      </c>
      <c r="G477" s="3" t="s">
        <v>1222</v>
      </c>
      <c r="H477" s="3" t="s">
        <v>1313</v>
      </c>
      <c r="I477" s="3" t="s">
        <v>1314</v>
      </c>
    </row>
    <row r="478" spans="1:9" s="3" customFormat="1" x14ac:dyDescent="0.25">
      <c r="A478" s="3" t="s">
        <v>87</v>
      </c>
      <c r="B478" s="3" t="s">
        <v>128</v>
      </c>
      <c r="C478" s="3" t="s">
        <v>129</v>
      </c>
      <c r="D478" s="5">
        <v>45662</v>
      </c>
      <c r="E478" s="4">
        <v>0.5230019212962963</v>
      </c>
      <c r="F478" s="4">
        <v>1.8635925925925927E-2</v>
      </c>
      <c r="G478" s="3" t="s">
        <v>1222</v>
      </c>
      <c r="H478" s="3" t="s">
        <v>1313</v>
      </c>
      <c r="I478" s="3" t="s">
        <v>1314</v>
      </c>
    </row>
    <row r="479" spans="1:9" s="3" customFormat="1" x14ac:dyDescent="0.25">
      <c r="A479" s="3" t="s">
        <v>87</v>
      </c>
      <c r="B479" s="3" t="s">
        <v>128</v>
      </c>
      <c r="C479" s="3" t="s">
        <v>129</v>
      </c>
      <c r="D479" s="5">
        <v>45662</v>
      </c>
      <c r="E479" s="4">
        <v>0.50436599537037041</v>
      </c>
      <c r="F479" s="4">
        <v>1.7231064814814814E-2</v>
      </c>
      <c r="G479" s="3" t="s">
        <v>1222</v>
      </c>
      <c r="H479" s="3" t="s">
        <v>1313</v>
      </c>
      <c r="I479" s="3" t="s">
        <v>1314</v>
      </c>
    </row>
    <row r="480" spans="1:9" s="3" customFormat="1" x14ac:dyDescent="0.25">
      <c r="A480" s="3" t="s">
        <v>87</v>
      </c>
      <c r="B480" s="3" t="s">
        <v>128</v>
      </c>
      <c r="C480" s="3" t="s">
        <v>129</v>
      </c>
      <c r="D480" s="5">
        <v>45662</v>
      </c>
      <c r="E480" s="4">
        <v>0.48713493055555551</v>
      </c>
      <c r="F480" s="4">
        <v>7.9550462962962969E-3</v>
      </c>
      <c r="G480" s="3" t="s">
        <v>1222</v>
      </c>
      <c r="H480" s="3" t="s">
        <v>1313</v>
      </c>
      <c r="I480" s="3" t="s">
        <v>1314</v>
      </c>
    </row>
    <row r="481" spans="1:9" s="3" customFormat="1" x14ac:dyDescent="0.25">
      <c r="A481" s="3" t="s">
        <v>87</v>
      </c>
      <c r="B481" s="3" t="s">
        <v>128</v>
      </c>
      <c r="C481" s="3" t="s">
        <v>129</v>
      </c>
      <c r="D481" s="5">
        <v>45662</v>
      </c>
      <c r="E481" s="4">
        <v>0.47917988425925923</v>
      </c>
      <c r="F481" s="4">
        <v>1.2621030092592593E-2</v>
      </c>
      <c r="G481" s="3" t="s">
        <v>1222</v>
      </c>
      <c r="H481" s="3" t="s">
        <v>1313</v>
      </c>
      <c r="I481" s="3" t="s">
        <v>1314</v>
      </c>
    </row>
    <row r="482" spans="1:9" s="3" customFormat="1" x14ac:dyDescent="0.25">
      <c r="A482" s="3" t="s">
        <v>87</v>
      </c>
      <c r="B482" s="3" t="s">
        <v>128</v>
      </c>
      <c r="C482" s="3" t="s">
        <v>129</v>
      </c>
      <c r="D482" s="5">
        <v>45662</v>
      </c>
      <c r="E482" s="4">
        <v>0.4665588541666667</v>
      </c>
      <c r="F482" s="4">
        <v>5.4123379629629625E-3</v>
      </c>
      <c r="G482" s="3" t="s">
        <v>1222</v>
      </c>
      <c r="H482" s="3" t="s">
        <v>1313</v>
      </c>
      <c r="I482" s="3" t="s">
        <v>1314</v>
      </c>
    </row>
    <row r="483" spans="1:9" s="3" customFormat="1" x14ac:dyDescent="0.25">
      <c r="A483" s="3" t="s">
        <v>87</v>
      </c>
      <c r="B483" s="3" t="s">
        <v>128</v>
      </c>
      <c r="C483" s="3" t="s">
        <v>129</v>
      </c>
      <c r="D483" s="5">
        <v>45662</v>
      </c>
      <c r="E483" s="4">
        <v>0.46114652777777776</v>
      </c>
      <c r="F483" s="4">
        <v>9.1039236111111112E-3</v>
      </c>
      <c r="G483" s="3" t="s">
        <v>1222</v>
      </c>
      <c r="H483" s="3" t="s">
        <v>1313</v>
      </c>
      <c r="I483" s="3" t="s">
        <v>1314</v>
      </c>
    </row>
    <row r="484" spans="1:9" s="3" customFormat="1" x14ac:dyDescent="0.25">
      <c r="A484" s="3" t="s">
        <v>87</v>
      </c>
      <c r="B484" s="3" t="s">
        <v>128</v>
      </c>
      <c r="C484" s="3" t="s">
        <v>129</v>
      </c>
      <c r="D484" s="5">
        <v>45662</v>
      </c>
      <c r="E484" s="4">
        <v>0.45204260416666669</v>
      </c>
      <c r="F484" s="4">
        <v>1.5377500000000001E-2</v>
      </c>
      <c r="G484" s="3" t="s">
        <v>1222</v>
      </c>
      <c r="H484" s="3" t="s">
        <v>1313</v>
      </c>
      <c r="I484" s="3" t="s">
        <v>1314</v>
      </c>
    </row>
    <row r="485" spans="1:9" s="3" customFormat="1" x14ac:dyDescent="0.25">
      <c r="A485" s="3" t="s">
        <v>87</v>
      </c>
      <c r="B485" s="3" t="s">
        <v>128</v>
      </c>
      <c r="C485" s="3" t="s">
        <v>129</v>
      </c>
      <c r="D485" s="5">
        <v>45662</v>
      </c>
      <c r="E485" s="4">
        <v>0.43666510416666665</v>
      </c>
      <c r="F485" s="4">
        <v>3.8778136574074078E-2</v>
      </c>
      <c r="G485" s="3" t="s">
        <v>1222</v>
      </c>
      <c r="H485" s="3" t="s">
        <v>1313</v>
      </c>
      <c r="I485" s="3" t="s">
        <v>1314</v>
      </c>
    </row>
    <row r="486" spans="1:9" s="3" customFormat="1" x14ac:dyDescent="0.25">
      <c r="A486" s="3" t="s">
        <v>87</v>
      </c>
      <c r="B486" s="3" t="s">
        <v>128</v>
      </c>
      <c r="C486" s="3" t="s">
        <v>129</v>
      </c>
      <c r="D486" s="5">
        <v>45662</v>
      </c>
      <c r="E486" s="4">
        <v>0.39788696759259262</v>
      </c>
      <c r="F486" s="4">
        <v>2.5133530092592591E-2</v>
      </c>
      <c r="G486" s="3" t="s">
        <v>1222</v>
      </c>
      <c r="H486" s="3" t="s">
        <v>1313</v>
      </c>
      <c r="I486" s="3" t="s">
        <v>1314</v>
      </c>
    </row>
    <row r="487" spans="1:9" s="3" customFormat="1" x14ac:dyDescent="0.25">
      <c r="A487" s="3" t="s">
        <v>87</v>
      </c>
      <c r="B487" s="3" t="s">
        <v>128</v>
      </c>
      <c r="C487" s="3" t="s">
        <v>129</v>
      </c>
      <c r="D487" s="5">
        <v>45662</v>
      </c>
      <c r="E487" s="4">
        <v>0.37275343749999995</v>
      </c>
      <c r="F487" s="4">
        <v>4.7937500000000003E-3</v>
      </c>
      <c r="G487" s="3" t="s">
        <v>1222</v>
      </c>
      <c r="H487" s="3" t="s">
        <v>1313</v>
      </c>
      <c r="I487" s="3" t="s">
        <v>1314</v>
      </c>
    </row>
    <row r="488" spans="1:9" s="3" customFormat="1" x14ac:dyDescent="0.25">
      <c r="A488" s="3" t="s">
        <v>87</v>
      </c>
      <c r="B488" s="3" t="s">
        <v>128</v>
      </c>
      <c r="C488" s="3" t="s">
        <v>129</v>
      </c>
      <c r="D488" s="5">
        <v>45662</v>
      </c>
      <c r="E488" s="4">
        <v>0.36795968749999997</v>
      </c>
      <c r="F488" s="4">
        <v>0</v>
      </c>
      <c r="G488" s="3" t="s">
        <v>1222</v>
      </c>
      <c r="H488" s="3" t="s">
        <v>1313</v>
      </c>
      <c r="I488" s="3" t="s">
        <v>1314</v>
      </c>
    </row>
    <row r="489" spans="1:9" s="3" customFormat="1" x14ac:dyDescent="0.25">
      <c r="A489" s="3" t="s">
        <v>87</v>
      </c>
      <c r="B489" s="3" t="s">
        <v>130</v>
      </c>
      <c r="C489" s="3" t="s">
        <v>131</v>
      </c>
      <c r="D489" s="5">
        <v>45662</v>
      </c>
      <c r="E489" s="4">
        <v>0.79571311342592599</v>
      </c>
      <c r="F489" s="4">
        <v>0.20283589120370371</v>
      </c>
      <c r="G489" s="3" t="s">
        <v>1213</v>
      </c>
      <c r="H489" s="3" t="s">
        <v>1317</v>
      </c>
      <c r="I489" s="3" t="s">
        <v>1318</v>
      </c>
    </row>
    <row r="490" spans="1:9" s="3" customFormat="1" x14ac:dyDescent="0.25">
      <c r="A490" s="3" t="s">
        <v>87</v>
      </c>
      <c r="B490" s="3" t="s">
        <v>130</v>
      </c>
      <c r="C490" s="3" t="s">
        <v>131</v>
      </c>
      <c r="D490" s="5">
        <v>45662</v>
      </c>
      <c r="E490" s="4">
        <v>0.59287723379629631</v>
      </c>
      <c r="F490" s="4">
        <v>0.12605026620370371</v>
      </c>
      <c r="G490" s="3" t="s">
        <v>1213</v>
      </c>
      <c r="H490" s="3" t="s">
        <v>1317</v>
      </c>
      <c r="I490" s="3" t="s">
        <v>1318</v>
      </c>
    </row>
    <row r="491" spans="1:9" s="3" customFormat="1" x14ac:dyDescent="0.25">
      <c r="A491" s="3" t="s">
        <v>87</v>
      </c>
      <c r="B491" s="3" t="s">
        <v>130</v>
      </c>
      <c r="C491" s="3" t="s">
        <v>131</v>
      </c>
      <c r="D491" s="5">
        <v>45662</v>
      </c>
      <c r="E491" s="4">
        <v>0.46682696759259262</v>
      </c>
      <c r="F491" s="4">
        <v>2.9405057870370371E-2</v>
      </c>
      <c r="G491" s="3" t="s">
        <v>1213</v>
      </c>
      <c r="H491" s="3" t="s">
        <v>1317</v>
      </c>
      <c r="I491" s="3" t="s">
        <v>1318</v>
      </c>
    </row>
    <row r="492" spans="1:9" s="3" customFormat="1" x14ac:dyDescent="0.25">
      <c r="A492" s="3" t="s">
        <v>87</v>
      </c>
      <c r="B492" s="3" t="s">
        <v>130</v>
      </c>
      <c r="C492" s="3" t="s">
        <v>131</v>
      </c>
      <c r="D492" s="5">
        <v>45662</v>
      </c>
      <c r="E492" s="4">
        <v>0.43742189814814814</v>
      </c>
      <c r="F492" s="4">
        <v>3.7537256944444444E-2</v>
      </c>
      <c r="G492" s="3" t="s">
        <v>1213</v>
      </c>
      <c r="H492" s="3" t="s">
        <v>1317</v>
      </c>
      <c r="I492" s="3" t="s">
        <v>1318</v>
      </c>
    </row>
    <row r="493" spans="1:9" s="3" customFormat="1" x14ac:dyDescent="0.25">
      <c r="A493" s="3" t="s">
        <v>87</v>
      </c>
      <c r="B493" s="3" t="s">
        <v>130</v>
      </c>
      <c r="C493" s="3" t="s">
        <v>131</v>
      </c>
      <c r="D493" s="5">
        <v>45662</v>
      </c>
      <c r="E493" s="4">
        <v>0.39988464120370365</v>
      </c>
      <c r="F493" s="4">
        <v>0</v>
      </c>
      <c r="G493" s="3" t="s">
        <v>1213</v>
      </c>
      <c r="H493" s="3" t="s">
        <v>1317</v>
      </c>
      <c r="I493" s="3" t="s">
        <v>1318</v>
      </c>
    </row>
    <row r="494" spans="1:9" s="3" customFormat="1" x14ac:dyDescent="0.25">
      <c r="A494" s="3" t="s">
        <v>87</v>
      </c>
      <c r="B494" s="3" t="s">
        <v>132</v>
      </c>
      <c r="C494" s="3" t="s">
        <v>133</v>
      </c>
      <c r="D494" s="5">
        <v>45662</v>
      </c>
      <c r="E494" s="4">
        <v>0.75428496527777777</v>
      </c>
      <c r="F494" s="4">
        <v>2.2339398148148146E-2</v>
      </c>
      <c r="G494" s="3" t="s">
        <v>1281</v>
      </c>
      <c r="H494" s="3" t="s">
        <v>1319</v>
      </c>
      <c r="I494" s="3" t="s">
        <v>1226</v>
      </c>
    </row>
    <row r="495" spans="1:9" s="3" customFormat="1" x14ac:dyDescent="0.25">
      <c r="A495" s="3" t="s">
        <v>87</v>
      </c>
      <c r="B495" s="3" t="s">
        <v>132</v>
      </c>
      <c r="C495" s="3" t="s">
        <v>133</v>
      </c>
      <c r="D495" s="5">
        <v>45662</v>
      </c>
      <c r="E495" s="4">
        <v>0.73194555555555552</v>
      </c>
      <c r="F495" s="4">
        <v>2.1566111111111109E-2</v>
      </c>
      <c r="G495" s="3" t="s">
        <v>1281</v>
      </c>
      <c r="H495" s="3" t="s">
        <v>1319</v>
      </c>
      <c r="I495" s="3" t="s">
        <v>1226</v>
      </c>
    </row>
    <row r="496" spans="1:9" s="3" customFormat="1" x14ac:dyDescent="0.25">
      <c r="A496" s="3" t="s">
        <v>87</v>
      </c>
      <c r="B496" s="3" t="s">
        <v>132</v>
      </c>
      <c r="C496" s="3" t="s">
        <v>133</v>
      </c>
      <c r="D496" s="5">
        <v>45662</v>
      </c>
      <c r="E496" s="4">
        <v>0.71037945601851848</v>
      </c>
      <c r="F496" s="4">
        <v>0.27112107638888888</v>
      </c>
      <c r="G496" s="3" t="s">
        <v>1281</v>
      </c>
      <c r="H496" s="3" t="s">
        <v>1319</v>
      </c>
      <c r="I496" s="3" t="s">
        <v>1226</v>
      </c>
    </row>
    <row r="497" spans="1:9" s="3" customFormat="1" x14ac:dyDescent="0.25">
      <c r="A497" s="3" t="s">
        <v>87</v>
      </c>
      <c r="B497" s="3" t="s">
        <v>132</v>
      </c>
      <c r="C497" s="3" t="s">
        <v>133</v>
      </c>
      <c r="D497" s="5">
        <v>45662</v>
      </c>
      <c r="E497" s="4">
        <v>0.43925837962962966</v>
      </c>
      <c r="F497" s="4">
        <v>1.4472974537037038E-2</v>
      </c>
      <c r="G497" s="3" t="s">
        <v>1281</v>
      </c>
      <c r="H497" s="3" t="s">
        <v>1319</v>
      </c>
      <c r="I497" s="3" t="s">
        <v>1226</v>
      </c>
    </row>
    <row r="498" spans="1:9" s="3" customFormat="1" x14ac:dyDescent="0.25">
      <c r="A498" s="3" t="s">
        <v>87</v>
      </c>
      <c r="B498" s="3" t="s">
        <v>132</v>
      </c>
      <c r="C498" s="3" t="s">
        <v>133</v>
      </c>
      <c r="D498" s="5">
        <v>45662</v>
      </c>
      <c r="E498" s="4">
        <v>0.42478540509259261</v>
      </c>
      <c r="F498" s="4">
        <v>6.0496759259259257E-2</v>
      </c>
      <c r="G498" s="3" t="s">
        <v>1281</v>
      </c>
      <c r="H498" s="3" t="s">
        <v>1319</v>
      </c>
      <c r="I498" s="3" t="s">
        <v>1226</v>
      </c>
    </row>
    <row r="499" spans="1:9" s="3" customFormat="1" x14ac:dyDescent="0.25">
      <c r="A499" s="3" t="s">
        <v>87</v>
      </c>
      <c r="B499" s="3" t="s">
        <v>132</v>
      </c>
      <c r="C499" s="3" t="s">
        <v>133</v>
      </c>
      <c r="D499" s="5">
        <v>45662</v>
      </c>
      <c r="E499" s="4">
        <v>0.36428864583333337</v>
      </c>
      <c r="F499" s="4">
        <v>0</v>
      </c>
      <c r="G499" s="3" t="s">
        <v>1281</v>
      </c>
      <c r="H499" s="3" t="s">
        <v>1319</v>
      </c>
      <c r="I499" s="3" t="s">
        <v>1226</v>
      </c>
    </row>
    <row r="500" spans="1:9" s="3" customFormat="1" x14ac:dyDescent="0.25">
      <c r="A500" s="3" t="s">
        <v>87</v>
      </c>
      <c r="B500" s="3" t="s">
        <v>134</v>
      </c>
      <c r="C500" s="3" t="s">
        <v>135</v>
      </c>
      <c r="D500" s="5">
        <v>45662</v>
      </c>
      <c r="E500" s="4">
        <v>0.8727830324074074</v>
      </c>
      <c r="F500" s="4">
        <v>2.7504027777777777E-2</v>
      </c>
      <c r="G500" s="3" t="s">
        <v>1274</v>
      </c>
      <c r="H500" s="3" t="s">
        <v>1320</v>
      </c>
      <c r="I500" s="3" t="s">
        <v>1303</v>
      </c>
    </row>
    <row r="501" spans="1:9" s="3" customFormat="1" x14ac:dyDescent="0.25">
      <c r="A501" s="3" t="s">
        <v>87</v>
      </c>
      <c r="B501" s="3" t="s">
        <v>134</v>
      </c>
      <c r="C501" s="3" t="s">
        <v>135</v>
      </c>
      <c r="D501" s="5">
        <v>45662</v>
      </c>
      <c r="E501" s="4">
        <v>0.84527899305555554</v>
      </c>
      <c r="F501" s="4">
        <v>1.4231296296296297E-2</v>
      </c>
      <c r="G501" s="3" t="s">
        <v>1274</v>
      </c>
      <c r="H501" s="3" t="s">
        <v>1320</v>
      </c>
      <c r="I501" s="3" t="s">
        <v>1303</v>
      </c>
    </row>
    <row r="502" spans="1:9" s="3" customFormat="1" x14ac:dyDescent="0.25">
      <c r="A502" s="3" t="s">
        <v>87</v>
      </c>
      <c r="B502" s="3" t="s">
        <v>134</v>
      </c>
      <c r="C502" s="3" t="s">
        <v>135</v>
      </c>
      <c r="D502" s="5">
        <v>45662</v>
      </c>
      <c r="E502" s="4">
        <v>0.83104769675925916</v>
      </c>
      <c r="F502" s="4">
        <v>3.3012615740740741E-3</v>
      </c>
      <c r="G502" s="3" t="s">
        <v>1274</v>
      </c>
      <c r="H502" s="3" t="s">
        <v>1320</v>
      </c>
      <c r="I502" s="3" t="s">
        <v>1303</v>
      </c>
    </row>
    <row r="503" spans="1:9" s="3" customFormat="1" x14ac:dyDescent="0.25">
      <c r="A503" s="3" t="s">
        <v>87</v>
      </c>
      <c r="B503" s="3" t="s">
        <v>134</v>
      </c>
      <c r="C503" s="3" t="s">
        <v>135</v>
      </c>
      <c r="D503" s="5">
        <v>45662</v>
      </c>
      <c r="E503" s="4">
        <v>0.8277464351851852</v>
      </c>
      <c r="F503" s="4">
        <v>3.4926215277777777E-2</v>
      </c>
      <c r="G503" s="3" t="s">
        <v>1274</v>
      </c>
      <c r="H503" s="3" t="s">
        <v>1320</v>
      </c>
      <c r="I503" s="3" t="s">
        <v>1303</v>
      </c>
    </row>
    <row r="504" spans="1:9" s="3" customFormat="1" x14ac:dyDescent="0.25">
      <c r="A504" s="3" t="s">
        <v>87</v>
      </c>
      <c r="B504" s="3" t="s">
        <v>134</v>
      </c>
      <c r="C504" s="3" t="s">
        <v>135</v>
      </c>
      <c r="D504" s="5">
        <v>45662</v>
      </c>
      <c r="E504" s="4">
        <v>0.79282021990740736</v>
      </c>
      <c r="F504" s="4">
        <v>4.442762731481481E-2</v>
      </c>
      <c r="G504" s="3" t="s">
        <v>1274</v>
      </c>
      <c r="H504" s="3" t="s">
        <v>1320</v>
      </c>
      <c r="I504" s="3" t="s">
        <v>1303</v>
      </c>
    </row>
    <row r="505" spans="1:9" s="3" customFormat="1" x14ac:dyDescent="0.25">
      <c r="A505" s="3" t="s">
        <v>87</v>
      </c>
      <c r="B505" s="3" t="s">
        <v>134</v>
      </c>
      <c r="C505" s="3" t="s">
        <v>135</v>
      </c>
      <c r="D505" s="5">
        <v>45662</v>
      </c>
      <c r="E505" s="4">
        <v>0.74839260416666675</v>
      </c>
      <c r="F505" s="4">
        <v>1.7683113425925923E-2</v>
      </c>
      <c r="G505" s="3" t="s">
        <v>1274</v>
      </c>
      <c r="H505" s="3" t="s">
        <v>1320</v>
      </c>
      <c r="I505" s="3" t="s">
        <v>1303</v>
      </c>
    </row>
    <row r="506" spans="1:9" s="3" customFormat="1" x14ac:dyDescent="0.25">
      <c r="A506" s="3" t="s">
        <v>87</v>
      </c>
      <c r="B506" s="3" t="s">
        <v>134</v>
      </c>
      <c r="C506" s="3" t="s">
        <v>135</v>
      </c>
      <c r="D506" s="5">
        <v>45662</v>
      </c>
      <c r="E506" s="4">
        <v>0.73070949074074065</v>
      </c>
      <c r="F506" s="4">
        <v>4.6525266203703702E-2</v>
      </c>
      <c r="G506" s="3" t="s">
        <v>1274</v>
      </c>
      <c r="H506" s="3" t="s">
        <v>1320</v>
      </c>
      <c r="I506" s="3" t="s">
        <v>1303</v>
      </c>
    </row>
    <row r="507" spans="1:9" s="3" customFormat="1" x14ac:dyDescent="0.25">
      <c r="A507" s="3" t="s">
        <v>87</v>
      </c>
      <c r="B507" s="3" t="s">
        <v>134</v>
      </c>
      <c r="C507" s="3" t="s">
        <v>135</v>
      </c>
      <c r="D507" s="5">
        <v>45662</v>
      </c>
      <c r="E507" s="4">
        <v>0.68418421296296295</v>
      </c>
      <c r="F507" s="4">
        <v>1.6993865740740739E-3</v>
      </c>
      <c r="G507" s="3" t="s">
        <v>1274</v>
      </c>
      <c r="H507" s="3" t="s">
        <v>1320</v>
      </c>
      <c r="I507" s="3" t="s">
        <v>1303</v>
      </c>
    </row>
    <row r="508" spans="1:9" s="3" customFormat="1" x14ac:dyDescent="0.25">
      <c r="A508" s="3" t="s">
        <v>87</v>
      </c>
      <c r="B508" s="3" t="s">
        <v>134</v>
      </c>
      <c r="C508" s="3" t="s">
        <v>135</v>
      </c>
      <c r="D508" s="5">
        <v>45662</v>
      </c>
      <c r="E508" s="4">
        <v>0.68248482638888885</v>
      </c>
      <c r="F508" s="4">
        <v>3.3783738425925927E-2</v>
      </c>
      <c r="G508" s="3" t="s">
        <v>1274</v>
      </c>
      <c r="H508" s="3" t="s">
        <v>1320</v>
      </c>
      <c r="I508" s="3" t="s">
        <v>1303</v>
      </c>
    </row>
    <row r="509" spans="1:9" s="3" customFormat="1" x14ac:dyDescent="0.25">
      <c r="A509" s="3" t="s">
        <v>87</v>
      </c>
      <c r="B509" s="3" t="s">
        <v>134</v>
      </c>
      <c r="C509" s="3" t="s">
        <v>135</v>
      </c>
      <c r="D509" s="5">
        <v>45662</v>
      </c>
      <c r="E509" s="4">
        <v>0.648701087962963</v>
      </c>
      <c r="F509" s="4">
        <v>7.0467592592592587E-4</v>
      </c>
      <c r="G509" s="3" t="s">
        <v>1274</v>
      </c>
      <c r="H509" s="3" t="s">
        <v>1320</v>
      </c>
      <c r="I509" s="3" t="s">
        <v>1303</v>
      </c>
    </row>
    <row r="510" spans="1:9" s="3" customFormat="1" x14ac:dyDescent="0.25">
      <c r="A510" s="3" t="s">
        <v>87</v>
      </c>
      <c r="B510" s="3" t="s">
        <v>134</v>
      </c>
      <c r="C510" s="3" t="s">
        <v>135</v>
      </c>
      <c r="D510" s="5">
        <v>45662</v>
      </c>
      <c r="E510" s="4">
        <v>0.64799642361111109</v>
      </c>
      <c r="F510" s="4">
        <v>0.21415130787037037</v>
      </c>
      <c r="G510" s="3" t="s">
        <v>1274</v>
      </c>
      <c r="H510" s="3" t="s">
        <v>1320</v>
      </c>
      <c r="I510" s="3" t="s">
        <v>1303</v>
      </c>
    </row>
    <row r="511" spans="1:9" s="3" customFormat="1" x14ac:dyDescent="0.25">
      <c r="A511" s="3" t="s">
        <v>87</v>
      </c>
      <c r="B511" s="3" t="s">
        <v>134</v>
      </c>
      <c r="C511" s="3" t="s">
        <v>135</v>
      </c>
      <c r="D511" s="5">
        <v>45662</v>
      </c>
      <c r="E511" s="4">
        <v>0.43384510416666666</v>
      </c>
      <c r="F511" s="4">
        <v>5.2428148148148147E-2</v>
      </c>
      <c r="G511" s="3" t="s">
        <v>1210</v>
      </c>
      <c r="H511" s="3" t="s">
        <v>1321</v>
      </c>
      <c r="I511" s="3" t="s">
        <v>1322</v>
      </c>
    </row>
    <row r="512" spans="1:9" s="3" customFormat="1" x14ac:dyDescent="0.25">
      <c r="A512" s="3" t="s">
        <v>87</v>
      </c>
      <c r="B512" s="3" t="s">
        <v>134</v>
      </c>
      <c r="C512" s="3" t="s">
        <v>135</v>
      </c>
      <c r="D512" s="5">
        <v>45662</v>
      </c>
      <c r="E512" s="4">
        <v>0.38141695601851855</v>
      </c>
      <c r="F512" s="4">
        <v>0</v>
      </c>
      <c r="G512" s="3" t="s">
        <v>1210</v>
      </c>
      <c r="H512" s="3" t="s">
        <v>1321</v>
      </c>
      <c r="I512" s="3" t="s">
        <v>1322</v>
      </c>
    </row>
    <row r="513" spans="1:9" s="3" customFormat="1" x14ac:dyDescent="0.25">
      <c r="A513" s="3" t="s">
        <v>87</v>
      </c>
      <c r="B513" s="3" t="s">
        <v>136</v>
      </c>
      <c r="C513" s="3" t="s">
        <v>137</v>
      </c>
      <c r="D513" s="5">
        <v>45662</v>
      </c>
      <c r="E513" s="4">
        <v>0.83464039351851849</v>
      </c>
      <c r="F513" s="4">
        <v>8.5636574074074076E-4</v>
      </c>
      <c r="G513" s="3" t="s">
        <v>1210</v>
      </c>
      <c r="H513" s="3" t="s">
        <v>1323</v>
      </c>
      <c r="I513" s="3" t="s">
        <v>1221</v>
      </c>
    </row>
    <row r="514" spans="1:9" s="3" customFormat="1" x14ac:dyDescent="0.25">
      <c r="A514" s="3" t="s">
        <v>87</v>
      </c>
      <c r="B514" s="3" t="s">
        <v>136</v>
      </c>
      <c r="C514" s="3" t="s">
        <v>137</v>
      </c>
      <c r="D514" s="5">
        <v>45662</v>
      </c>
      <c r="E514" s="4">
        <v>0.83378402777777783</v>
      </c>
      <c r="F514" s="4">
        <v>0.13660009259259259</v>
      </c>
      <c r="G514" s="3" t="s">
        <v>1210</v>
      </c>
      <c r="H514" s="3" t="s">
        <v>1323</v>
      </c>
      <c r="I514" s="3" t="s">
        <v>1221</v>
      </c>
    </row>
    <row r="515" spans="1:9" s="3" customFormat="1" x14ac:dyDescent="0.25">
      <c r="A515" s="3" t="s">
        <v>87</v>
      </c>
      <c r="B515" s="3" t="s">
        <v>136</v>
      </c>
      <c r="C515" s="3" t="s">
        <v>137</v>
      </c>
      <c r="D515" s="5">
        <v>45662</v>
      </c>
      <c r="E515" s="4">
        <v>0.69718393518518518</v>
      </c>
      <c r="F515" s="4">
        <v>0.13560120370370371</v>
      </c>
      <c r="G515" s="3" t="s">
        <v>1210</v>
      </c>
      <c r="H515" s="3" t="s">
        <v>1323</v>
      </c>
      <c r="I515" s="3" t="s">
        <v>1221</v>
      </c>
    </row>
    <row r="516" spans="1:9" s="3" customFormat="1" x14ac:dyDescent="0.25">
      <c r="A516" s="3" t="s">
        <v>87</v>
      </c>
      <c r="B516" s="3" t="s">
        <v>136</v>
      </c>
      <c r="C516" s="3" t="s">
        <v>137</v>
      </c>
      <c r="D516" s="5">
        <v>45662</v>
      </c>
      <c r="E516" s="4">
        <v>0.56158273148148152</v>
      </c>
      <c r="F516" s="4">
        <v>5.1319745370370373E-2</v>
      </c>
      <c r="G516" s="3" t="s">
        <v>1210</v>
      </c>
      <c r="H516" s="3" t="s">
        <v>1323</v>
      </c>
      <c r="I516" s="3" t="s">
        <v>1221</v>
      </c>
    </row>
    <row r="517" spans="1:9" s="3" customFormat="1" x14ac:dyDescent="0.25">
      <c r="A517" s="3" t="s">
        <v>87</v>
      </c>
      <c r="B517" s="3" t="s">
        <v>136</v>
      </c>
      <c r="C517" s="3" t="s">
        <v>137</v>
      </c>
      <c r="D517" s="5">
        <v>45662</v>
      </c>
      <c r="E517" s="4">
        <v>0.51026298611111109</v>
      </c>
      <c r="F517" s="4">
        <v>4.5880208333333337E-3</v>
      </c>
      <c r="G517" s="3" t="s">
        <v>1210</v>
      </c>
      <c r="H517" s="3" t="s">
        <v>1323</v>
      </c>
      <c r="I517" s="3" t="s">
        <v>1221</v>
      </c>
    </row>
    <row r="518" spans="1:9" s="3" customFormat="1" x14ac:dyDescent="0.25">
      <c r="A518" s="3" t="s">
        <v>87</v>
      </c>
      <c r="B518" s="3" t="s">
        <v>136</v>
      </c>
      <c r="C518" s="3" t="s">
        <v>137</v>
      </c>
      <c r="D518" s="5">
        <v>45662</v>
      </c>
      <c r="E518" s="4">
        <v>0.50567496527777778</v>
      </c>
      <c r="F518" s="4">
        <v>1.880324074074074E-4</v>
      </c>
      <c r="G518" s="3" t="s">
        <v>1210</v>
      </c>
      <c r="H518" s="3" t="s">
        <v>1323</v>
      </c>
      <c r="I518" s="3" t="s">
        <v>1221</v>
      </c>
    </row>
    <row r="519" spans="1:9" s="3" customFormat="1" x14ac:dyDescent="0.25">
      <c r="A519" s="3" t="s">
        <v>87</v>
      </c>
      <c r="B519" s="3" t="s">
        <v>136</v>
      </c>
      <c r="C519" s="3" t="s">
        <v>137</v>
      </c>
      <c r="D519" s="5">
        <v>45662</v>
      </c>
      <c r="E519" s="4">
        <v>0.50548693287037039</v>
      </c>
      <c r="F519" s="4">
        <v>1.0580416666666667E-2</v>
      </c>
      <c r="G519" s="3" t="s">
        <v>1210</v>
      </c>
      <c r="H519" s="3" t="s">
        <v>1323</v>
      </c>
      <c r="I519" s="3" t="s">
        <v>1221</v>
      </c>
    </row>
    <row r="520" spans="1:9" s="3" customFormat="1" x14ac:dyDescent="0.25">
      <c r="A520" s="3" t="s">
        <v>87</v>
      </c>
      <c r="B520" s="3" t="s">
        <v>136</v>
      </c>
      <c r="C520" s="3" t="s">
        <v>137</v>
      </c>
      <c r="D520" s="5">
        <v>45662</v>
      </c>
      <c r="E520" s="4">
        <v>0.49490650462962965</v>
      </c>
      <c r="F520" s="4">
        <v>7.3710416666666672E-3</v>
      </c>
      <c r="G520" s="3" t="s">
        <v>1210</v>
      </c>
      <c r="H520" s="3" t="s">
        <v>1323</v>
      </c>
      <c r="I520" s="3" t="s">
        <v>1221</v>
      </c>
    </row>
    <row r="521" spans="1:9" s="3" customFormat="1" x14ac:dyDescent="0.25">
      <c r="A521" s="3" t="s">
        <v>87</v>
      </c>
      <c r="B521" s="3" t="s">
        <v>136</v>
      </c>
      <c r="C521" s="3" t="s">
        <v>137</v>
      </c>
      <c r="D521" s="5">
        <v>45662</v>
      </c>
      <c r="E521" s="4">
        <v>0.48753546296296296</v>
      </c>
      <c r="F521" s="4">
        <v>7.218726851851852E-3</v>
      </c>
      <c r="G521" s="3" t="s">
        <v>1210</v>
      </c>
      <c r="H521" s="3" t="s">
        <v>1323</v>
      </c>
      <c r="I521" s="3" t="s">
        <v>1221</v>
      </c>
    </row>
    <row r="522" spans="1:9" s="3" customFormat="1" x14ac:dyDescent="0.25">
      <c r="A522" s="3" t="s">
        <v>87</v>
      </c>
      <c r="B522" s="3" t="s">
        <v>136</v>
      </c>
      <c r="C522" s="3" t="s">
        <v>137</v>
      </c>
      <c r="D522" s="5">
        <v>45662</v>
      </c>
      <c r="E522" s="4">
        <v>0.48031673611111114</v>
      </c>
      <c r="F522" s="4">
        <v>3.0643715277777778E-2</v>
      </c>
      <c r="G522" s="3" t="s">
        <v>1210</v>
      </c>
      <c r="H522" s="3" t="s">
        <v>1323</v>
      </c>
      <c r="I522" s="3" t="s">
        <v>1221</v>
      </c>
    </row>
    <row r="523" spans="1:9" s="3" customFormat="1" x14ac:dyDescent="0.25">
      <c r="A523" s="3" t="s">
        <v>87</v>
      </c>
      <c r="B523" s="3" t="s">
        <v>136</v>
      </c>
      <c r="C523" s="3" t="s">
        <v>137</v>
      </c>
      <c r="D523" s="5">
        <v>45662</v>
      </c>
      <c r="E523" s="4">
        <v>0.44967302083333333</v>
      </c>
      <c r="F523" s="4">
        <v>2.2667592592592597E-2</v>
      </c>
      <c r="G523" s="3" t="s">
        <v>1210</v>
      </c>
      <c r="H523" s="3" t="s">
        <v>1323</v>
      </c>
      <c r="I523" s="3" t="s">
        <v>1221</v>
      </c>
    </row>
    <row r="524" spans="1:9" s="3" customFormat="1" x14ac:dyDescent="0.25">
      <c r="A524" s="3" t="s">
        <v>87</v>
      </c>
      <c r="B524" s="3" t="s">
        <v>136</v>
      </c>
      <c r="C524" s="3" t="s">
        <v>137</v>
      </c>
      <c r="D524" s="5">
        <v>45662</v>
      </c>
      <c r="E524" s="4">
        <v>0.42700542824074073</v>
      </c>
      <c r="F524" s="4">
        <v>6.9848032407407411E-3</v>
      </c>
      <c r="G524" s="3" t="s">
        <v>1210</v>
      </c>
      <c r="H524" s="3" t="s">
        <v>1323</v>
      </c>
      <c r="I524" s="3" t="s">
        <v>1221</v>
      </c>
    </row>
    <row r="525" spans="1:9" s="3" customFormat="1" x14ac:dyDescent="0.25">
      <c r="A525" s="3" t="s">
        <v>87</v>
      </c>
      <c r="B525" s="3" t="s">
        <v>136</v>
      </c>
      <c r="C525" s="3" t="s">
        <v>137</v>
      </c>
      <c r="D525" s="5">
        <v>45662</v>
      </c>
      <c r="E525" s="4">
        <v>0.42002063657407412</v>
      </c>
      <c r="F525" s="4">
        <v>4.9800925925925924E-4</v>
      </c>
      <c r="G525" s="3" t="s">
        <v>1210</v>
      </c>
      <c r="H525" s="3" t="s">
        <v>1323</v>
      </c>
      <c r="I525" s="3" t="s">
        <v>1221</v>
      </c>
    </row>
    <row r="526" spans="1:9" s="3" customFormat="1" x14ac:dyDescent="0.25">
      <c r="A526" s="3" t="s">
        <v>87</v>
      </c>
      <c r="B526" s="3" t="s">
        <v>136</v>
      </c>
      <c r="C526" s="3" t="s">
        <v>137</v>
      </c>
      <c r="D526" s="5">
        <v>45662</v>
      </c>
      <c r="E526" s="4">
        <v>0.41952262731481477</v>
      </c>
      <c r="F526" s="4">
        <v>4.7251770833333338E-2</v>
      </c>
      <c r="G526" s="3" t="s">
        <v>1210</v>
      </c>
      <c r="H526" s="3" t="s">
        <v>1323</v>
      </c>
      <c r="I526" s="3" t="s">
        <v>1221</v>
      </c>
    </row>
    <row r="527" spans="1:9" s="3" customFormat="1" x14ac:dyDescent="0.25">
      <c r="A527" s="3" t="s">
        <v>87</v>
      </c>
      <c r="B527" s="3" t="s">
        <v>136</v>
      </c>
      <c r="C527" s="3" t="s">
        <v>137</v>
      </c>
      <c r="D527" s="5">
        <v>45662</v>
      </c>
      <c r="E527" s="4">
        <v>0.37227085648148145</v>
      </c>
      <c r="F527" s="4">
        <v>0</v>
      </c>
      <c r="G527" s="3" t="s">
        <v>1210</v>
      </c>
      <c r="H527" s="3" t="s">
        <v>1323</v>
      </c>
      <c r="I527" s="3" t="s">
        <v>1221</v>
      </c>
    </row>
    <row r="528" spans="1:9" s="3" customFormat="1" x14ac:dyDescent="0.25">
      <c r="A528" s="3" t="s">
        <v>87</v>
      </c>
      <c r="B528" s="3" t="s">
        <v>138</v>
      </c>
      <c r="C528" s="3" t="s">
        <v>139</v>
      </c>
      <c r="D528" s="5">
        <v>45662</v>
      </c>
      <c r="E528" s="4">
        <v>0.76912611111111107</v>
      </c>
      <c r="F528" s="4">
        <v>2.0672256944444443E-2</v>
      </c>
      <c r="G528" s="3" t="s">
        <v>1219</v>
      </c>
      <c r="H528" s="3" t="s">
        <v>1324</v>
      </c>
      <c r="I528" s="3" t="s">
        <v>1257</v>
      </c>
    </row>
    <row r="529" spans="1:9" s="3" customFormat="1" x14ac:dyDescent="0.25">
      <c r="A529" s="3" t="s">
        <v>87</v>
      </c>
      <c r="B529" s="3" t="s">
        <v>138</v>
      </c>
      <c r="C529" s="3" t="s">
        <v>139</v>
      </c>
      <c r="D529" s="5">
        <v>45662</v>
      </c>
      <c r="E529" s="4">
        <v>0.74845385416666665</v>
      </c>
      <c r="F529" s="4">
        <v>0.30031505787037038</v>
      </c>
      <c r="G529" s="3" t="s">
        <v>1219</v>
      </c>
      <c r="H529" s="3" t="s">
        <v>1324</v>
      </c>
      <c r="I529" s="3" t="s">
        <v>1257</v>
      </c>
    </row>
    <row r="530" spans="1:9" s="3" customFormat="1" x14ac:dyDescent="0.25">
      <c r="A530" s="3" t="s">
        <v>87</v>
      </c>
      <c r="B530" s="3" t="s">
        <v>138</v>
      </c>
      <c r="C530" s="3" t="s">
        <v>139</v>
      </c>
      <c r="D530" s="5">
        <v>45662</v>
      </c>
      <c r="E530" s="4">
        <v>0.44813879629629633</v>
      </c>
      <c r="F530" s="4">
        <v>4.1294074074074073E-2</v>
      </c>
      <c r="G530" s="3" t="s">
        <v>1219</v>
      </c>
      <c r="H530" s="3" t="s">
        <v>1324</v>
      </c>
      <c r="I530" s="3" t="s">
        <v>1257</v>
      </c>
    </row>
    <row r="531" spans="1:9" s="3" customFormat="1" x14ac:dyDescent="0.25">
      <c r="A531" s="3" t="s">
        <v>87</v>
      </c>
      <c r="B531" s="3" t="s">
        <v>138</v>
      </c>
      <c r="C531" s="3" t="s">
        <v>139</v>
      </c>
      <c r="D531" s="5">
        <v>45662</v>
      </c>
      <c r="E531" s="4">
        <v>0.40684471064814814</v>
      </c>
      <c r="F531" s="4">
        <v>3.0696226851851856E-2</v>
      </c>
      <c r="G531" s="3" t="s">
        <v>1219</v>
      </c>
      <c r="H531" s="3" t="s">
        <v>1324</v>
      </c>
      <c r="I531" s="3" t="s">
        <v>1257</v>
      </c>
    </row>
    <row r="532" spans="1:9" s="3" customFormat="1" x14ac:dyDescent="0.25">
      <c r="A532" s="3" t="s">
        <v>87</v>
      </c>
      <c r="B532" s="3" t="s">
        <v>138</v>
      </c>
      <c r="C532" s="3" t="s">
        <v>139</v>
      </c>
      <c r="D532" s="5">
        <v>45662</v>
      </c>
      <c r="E532" s="4">
        <v>0.37614849537037037</v>
      </c>
      <c r="F532" s="4">
        <v>0</v>
      </c>
      <c r="G532" s="3" t="s">
        <v>1219</v>
      </c>
      <c r="H532" s="3" t="s">
        <v>1324</v>
      </c>
      <c r="I532" s="3" t="s">
        <v>1257</v>
      </c>
    </row>
    <row r="533" spans="1:9" s="3" customFormat="1" x14ac:dyDescent="0.25">
      <c r="A533" s="3" t="s">
        <v>87</v>
      </c>
      <c r="B533" s="3" t="s">
        <v>140</v>
      </c>
      <c r="C533" s="3" t="s">
        <v>141</v>
      </c>
      <c r="D533" s="5">
        <v>45662</v>
      </c>
      <c r="E533" s="4">
        <v>0.76811770833333337</v>
      </c>
      <c r="F533" s="4">
        <v>7.9337083333333336E-2</v>
      </c>
      <c r="G533" s="3" t="s">
        <v>1213</v>
      </c>
      <c r="H533" s="3" t="s">
        <v>1325</v>
      </c>
      <c r="I533" s="3" t="s">
        <v>1257</v>
      </c>
    </row>
    <row r="534" spans="1:9" s="3" customFormat="1" x14ac:dyDescent="0.25">
      <c r="A534" s="3" t="s">
        <v>87</v>
      </c>
      <c r="B534" s="3" t="s">
        <v>140</v>
      </c>
      <c r="C534" s="3" t="s">
        <v>141</v>
      </c>
      <c r="D534" s="5">
        <v>45662</v>
      </c>
      <c r="E534" s="4">
        <v>0.68878063657407418</v>
      </c>
      <c r="F534" s="4">
        <v>0.17532376157407406</v>
      </c>
      <c r="G534" s="3" t="s">
        <v>1213</v>
      </c>
      <c r="H534" s="3" t="s">
        <v>1325</v>
      </c>
      <c r="I534" s="3" t="s">
        <v>1257</v>
      </c>
    </row>
    <row r="535" spans="1:9" s="3" customFormat="1" x14ac:dyDescent="0.25">
      <c r="A535" s="3" t="s">
        <v>87</v>
      </c>
      <c r="B535" s="3" t="s">
        <v>140</v>
      </c>
      <c r="C535" s="3" t="s">
        <v>141</v>
      </c>
      <c r="D535" s="5">
        <v>45662</v>
      </c>
      <c r="E535" s="4">
        <v>0.51345687500000003</v>
      </c>
      <c r="F535" s="4">
        <v>7.1083217592592604E-2</v>
      </c>
      <c r="G535" s="3" t="s">
        <v>1213</v>
      </c>
      <c r="H535" s="3" t="s">
        <v>1325</v>
      </c>
      <c r="I535" s="3" t="s">
        <v>1257</v>
      </c>
    </row>
    <row r="536" spans="1:9" s="3" customFormat="1" x14ac:dyDescent="0.25">
      <c r="A536" s="3" t="s">
        <v>87</v>
      </c>
      <c r="B536" s="3" t="s">
        <v>140</v>
      </c>
      <c r="C536" s="3" t="s">
        <v>141</v>
      </c>
      <c r="D536" s="5">
        <v>45662</v>
      </c>
      <c r="E536" s="4">
        <v>0.44237365740740736</v>
      </c>
      <c r="F536" s="4">
        <v>3.6286527777777779E-2</v>
      </c>
      <c r="G536" s="3" t="s">
        <v>1213</v>
      </c>
      <c r="H536" s="3" t="s">
        <v>1325</v>
      </c>
      <c r="I536" s="3" t="s">
        <v>1257</v>
      </c>
    </row>
    <row r="537" spans="1:9" s="3" customFormat="1" x14ac:dyDescent="0.25">
      <c r="A537" s="3" t="s">
        <v>87</v>
      </c>
      <c r="B537" s="3" t="s">
        <v>140</v>
      </c>
      <c r="C537" s="3" t="s">
        <v>141</v>
      </c>
      <c r="D537" s="5">
        <v>45662</v>
      </c>
      <c r="E537" s="4">
        <v>0.40608712962962962</v>
      </c>
      <c r="F537" s="4">
        <v>3.4673611111111106E-2</v>
      </c>
      <c r="G537" s="3" t="s">
        <v>1213</v>
      </c>
      <c r="H537" s="3" t="s">
        <v>1325</v>
      </c>
      <c r="I537" s="3" t="s">
        <v>1257</v>
      </c>
    </row>
    <row r="538" spans="1:9" s="3" customFormat="1" x14ac:dyDescent="0.25">
      <c r="A538" s="3" t="s">
        <v>87</v>
      </c>
      <c r="B538" s="3" t="s">
        <v>140</v>
      </c>
      <c r="C538" s="3" t="s">
        <v>141</v>
      </c>
      <c r="D538" s="5">
        <v>45662</v>
      </c>
      <c r="E538" s="4">
        <v>0.3714135185185185</v>
      </c>
      <c r="F538" s="4">
        <v>3.616886574074074E-3</v>
      </c>
      <c r="G538" s="3" t="s">
        <v>1213</v>
      </c>
      <c r="H538" s="3" t="s">
        <v>1325</v>
      </c>
      <c r="I538" s="3" t="s">
        <v>1257</v>
      </c>
    </row>
    <row r="539" spans="1:9" s="3" customFormat="1" x14ac:dyDescent="0.25">
      <c r="A539" s="3" t="s">
        <v>87</v>
      </c>
      <c r="B539" s="3" t="s">
        <v>140</v>
      </c>
      <c r="C539" s="3" t="s">
        <v>141</v>
      </c>
      <c r="D539" s="5">
        <v>45662</v>
      </c>
      <c r="E539" s="4">
        <v>0.3677966319444444</v>
      </c>
      <c r="F539" s="4">
        <v>0</v>
      </c>
      <c r="G539" s="3" t="s">
        <v>1213</v>
      </c>
      <c r="H539" s="3" t="s">
        <v>1325</v>
      </c>
      <c r="I539" s="3" t="s">
        <v>1257</v>
      </c>
    </row>
    <row r="540" spans="1:9" s="3" customFormat="1" x14ac:dyDescent="0.25">
      <c r="A540" s="3" t="s">
        <v>87</v>
      </c>
      <c r="B540" s="3" t="s">
        <v>142</v>
      </c>
      <c r="C540" s="3" t="s">
        <v>143</v>
      </c>
      <c r="D540" s="5">
        <v>45662</v>
      </c>
      <c r="E540" s="4">
        <v>0.71458012731481479</v>
      </c>
      <c r="F540" s="4">
        <v>0.25273089120370368</v>
      </c>
      <c r="G540" s="3" t="s">
        <v>1216</v>
      </c>
      <c r="H540" s="3" t="s">
        <v>1326</v>
      </c>
      <c r="I540" s="3" t="s">
        <v>1272</v>
      </c>
    </row>
    <row r="541" spans="1:9" s="3" customFormat="1" x14ac:dyDescent="0.25">
      <c r="A541" s="3" t="s">
        <v>87</v>
      </c>
      <c r="B541" s="3" t="s">
        <v>142</v>
      </c>
      <c r="C541" s="3" t="s">
        <v>143</v>
      </c>
      <c r="D541" s="5">
        <v>45662</v>
      </c>
      <c r="E541" s="4">
        <v>0.4618492476851852</v>
      </c>
      <c r="F541" s="4">
        <v>1.1460601851851852E-2</v>
      </c>
      <c r="G541" s="3" t="s">
        <v>1216</v>
      </c>
      <c r="H541" s="3" t="s">
        <v>1326</v>
      </c>
      <c r="I541" s="3" t="s">
        <v>1272</v>
      </c>
    </row>
    <row r="542" spans="1:9" s="3" customFormat="1" x14ac:dyDescent="0.25">
      <c r="A542" s="3" t="s">
        <v>87</v>
      </c>
      <c r="B542" s="3" t="s">
        <v>142</v>
      </c>
      <c r="C542" s="3" t="s">
        <v>143</v>
      </c>
      <c r="D542" s="5">
        <v>45662</v>
      </c>
      <c r="E542" s="4">
        <v>0.45038863425925929</v>
      </c>
      <c r="F542" s="4">
        <v>4.6484305555555556E-2</v>
      </c>
      <c r="G542" s="3" t="s">
        <v>1216</v>
      </c>
      <c r="H542" s="3" t="s">
        <v>1326</v>
      </c>
      <c r="I542" s="3" t="s">
        <v>1272</v>
      </c>
    </row>
    <row r="543" spans="1:9" s="3" customFormat="1" x14ac:dyDescent="0.25">
      <c r="A543" s="3" t="s">
        <v>87</v>
      </c>
      <c r="B543" s="3" t="s">
        <v>142</v>
      </c>
      <c r="C543" s="3" t="s">
        <v>143</v>
      </c>
      <c r="D543" s="5">
        <v>45662</v>
      </c>
      <c r="E543" s="4">
        <v>0.40390432870370369</v>
      </c>
      <c r="F543" s="4">
        <v>3.5315520833333329E-2</v>
      </c>
      <c r="G543" s="3" t="s">
        <v>1216</v>
      </c>
      <c r="H543" s="3" t="s">
        <v>1326</v>
      </c>
      <c r="I543" s="3" t="s">
        <v>1272</v>
      </c>
    </row>
    <row r="544" spans="1:9" s="3" customFormat="1" x14ac:dyDescent="0.25">
      <c r="A544" s="3" t="s">
        <v>87</v>
      </c>
      <c r="B544" s="3" t="s">
        <v>142</v>
      </c>
      <c r="C544" s="3" t="s">
        <v>143</v>
      </c>
      <c r="D544" s="5">
        <v>45662</v>
      </c>
      <c r="E544" s="4">
        <v>0.36858880787037035</v>
      </c>
      <c r="F544" s="4">
        <v>0</v>
      </c>
      <c r="G544" s="3" t="s">
        <v>1216</v>
      </c>
      <c r="H544" s="3" t="s">
        <v>1326</v>
      </c>
      <c r="I544" s="3" t="s">
        <v>1272</v>
      </c>
    </row>
    <row r="545" spans="1:9" s="3" customFormat="1" x14ac:dyDescent="0.25">
      <c r="A545" s="3" t="s">
        <v>55</v>
      </c>
      <c r="B545" s="3" t="s">
        <v>144</v>
      </c>
      <c r="C545" s="3" t="s">
        <v>145</v>
      </c>
      <c r="D545" s="5">
        <v>45662</v>
      </c>
      <c r="E545" s="4">
        <v>0.7371352893518518</v>
      </c>
      <c r="F545" s="4">
        <v>4.3504166666666665E-3</v>
      </c>
      <c r="G545" s="3" t="s">
        <v>1274</v>
      </c>
      <c r="H545" s="3" t="s">
        <v>1302</v>
      </c>
      <c r="I545" s="3" t="s">
        <v>1303</v>
      </c>
    </row>
    <row r="546" spans="1:9" s="3" customFormat="1" x14ac:dyDescent="0.25">
      <c r="A546" s="3" t="s">
        <v>55</v>
      </c>
      <c r="B546" s="3" t="s">
        <v>144</v>
      </c>
      <c r="C546" s="3" t="s">
        <v>145</v>
      </c>
      <c r="D546" s="5">
        <v>45662</v>
      </c>
      <c r="E546" s="4">
        <v>0.73278487268518522</v>
      </c>
      <c r="F546" s="4">
        <v>0.25471472222222219</v>
      </c>
      <c r="G546" s="3" t="s">
        <v>1274</v>
      </c>
      <c r="H546" s="3" t="s">
        <v>1302</v>
      </c>
      <c r="I546" s="3" t="s">
        <v>1303</v>
      </c>
    </row>
    <row r="547" spans="1:9" s="3" customFormat="1" x14ac:dyDescent="0.25">
      <c r="A547" s="3" t="s">
        <v>55</v>
      </c>
      <c r="B547" s="3" t="s">
        <v>144</v>
      </c>
      <c r="C547" s="3" t="s">
        <v>145</v>
      </c>
      <c r="D547" s="5">
        <v>45662</v>
      </c>
      <c r="E547" s="4">
        <v>0.47807015046296297</v>
      </c>
      <c r="F547" s="4">
        <v>9.6145833333333344E-3</v>
      </c>
      <c r="G547" s="3" t="s">
        <v>1274</v>
      </c>
      <c r="H547" s="3" t="s">
        <v>1302</v>
      </c>
      <c r="I547" s="3" t="s">
        <v>1303</v>
      </c>
    </row>
    <row r="548" spans="1:9" s="3" customFormat="1" x14ac:dyDescent="0.25">
      <c r="A548" s="3" t="s">
        <v>55</v>
      </c>
      <c r="B548" s="3" t="s">
        <v>144</v>
      </c>
      <c r="C548" s="3" t="s">
        <v>145</v>
      </c>
      <c r="D548" s="5">
        <v>45662</v>
      </c>
      <c r="E548" s="4">
        <v>0.4684555671296296</v>
      </c>
      <c r="F548" s="4">
        <v>0.10573542824074074</v>
      </c>
      <c r="G548" s="3" t="s">
        <v>1274</v>
      </c>
      <c r="H548" s="3" t="s">
        <v>1302</v>
      </c>
      <c r="I548" s="3" t="s">
        <v>1303</v>
      </c>
    </row>
    <row r="549" spans="1:9" s="3" customFormat="1" x14ac:dyDescent="0.25">
      <c r="A549" s="3" t="s">
        <v>55</v>
      </c>
      <c r="B549" s="3" t="s">
        <v>144</v>
      </c>
      <c r="C549" s="3" t="s">
        <v>145</v>
      </c>
      <c r="D549" s="5">
        <v>45662</v>
      </c>
      <c r="E549" s="4">
        <v>0.36272013888888893</v>
      </c>
      <c r="F549" s="4">
        <v>0</v>
      </c>
      <c r="G549" s="3" t="s">
        <v>1274</v>
      </c>
      <c r="H549" s="3" t="s">
        <v>1302</v>
      </c>
      <c r="I549" s="3" t="s">
        <v>1303</v>
      </c>
    </row>
    <row r="550" spans="1:9" s="3" customFormat="1" x14ac:dyDescent="0.25">
      <c r="A550" s="3" t="s">
        <v>55</v>
      </c>
      <c r="B550" s="3" t="s">
        <v>146</v>
      </c>
      <c r="C550" s="3" t="s">
        <v>147</v>
      </c>
      <c r="D550" s="5">
        <v>45662</v>
      </c>
      <c r="E550" s="4">
        <v>0.8396859143518518</v>
      </c>
      <c r="F550" s="4">
        <v>0.11556722222222222</v>
      </c>
      <c r="G550" s="3" t="s">
        <v>1213</v>
      </c>
      <c r="H550" s="3" t="s">
        <v>1327</v>
      </c>
      <c r="I550" s="3" t="s">
        <v>1257</v>
      </c>
    </row>
    <row r="551" spans="1:9" s="3" customFormat="1" x14ac:dyDescent="0.25">
      <c r="A551" s="3" t="s">
        <v>55</v>
      </c>
      <c r="B551" s="3" t="s">
        <v>146</v>
      </c>
      <c r="C551" s="3" t="s">
        <v>147</v>
      </c>
      <c r="D551" s="5">
        <v>45662</v>
      </c>
      <c r="E551" s="4">
        <v>0.72411869212962954</v>
      </c>
      <c r="F551" s="4">
        <v>9.2858333333333334E-3</v>
      </c>
      <c r="G551" s="3" t="s">
        <v>1213</v>
      </c>
      <c r="H551" s="3" t="s">
        <v>1327</v>
      </c>
      <c r="I551" s="3" t="s">
        <v>1257</v>
      </c>
    </row>
    <row r="552" spans="1:9" s="3" customFormat="1" x14ac:dyDescent="0.25">
      <c r="A552" s="3" t="s">
        <v>55</v>
      </c>
      <c r="B552" s="3" t="s">
        <v>146</v>
      </c>
      <c r="C552" s="3" t="s">
        <v>147</v>
      </c>
      <c r="D552" s="5">
        <v>45662</v>
      </c>
      <c r="E552" s="4">
        <v>0.71483285879629632</v>
      </c>
      <c r="F552" s="4">
        <v>1.7478252314814816E-2</v>
      </c>
      <c r="G552" s="3" t="s">
        <v>1213</v>
      </c>
      <c r="H552" s="3" t="s">
        <v>1327</v>
      </c>
      <c r="I552" s="3" t="s">
        <v>1257</v>
      </c>
    </row>
    <row r="553" spans="1:9" s="3" customFormat="1" x14ac:dyDescent="0.25">
      <c r="A553" s="3" t="s">
        <v>55</v>
      </c>
      <c r="B553" s="3" t="s">
        <v>146</v>
      </c>
      <c r="C553" s="3" t="s">
        <v>147</v>
      </c>
      <c r="D553" s="5">
        <v>45662</v>
      </c>
      <c r="E553" s="4">
        <v>0.6973546064814814</v>
      </c>
      <c r="F553" s="4">
        <v>6.721631944444445E-2</v>
      </c>
      <c r="G553" s="3" t="s">
        <v>1213</v>
      </c>
      <c r="H553" s="3" t="s">
        <v>1327</v>
      </c>
      <c r="I553" s="3" t="s">
        <v>1257</v>
      </c>
    </row>
    <row r="554" spans="1:9" s="3" customFormat="1" x14ac:dyDescent="0.25">
      <c r="A554" s="3" t="s">
        <v>55</v>
      </c>
      <c r="B554" s="3" t="s">
        <v>146</v>
      </c>
      <c r="C554" s="3" t="s">
        <v>147</v>
      </c>
      <c r="D554" s="5">
        <v>45662</v>
      </c>
      <c r="E554" s="4">
        <v>0.630138287037037</v>
      </c>
      <c r="F554" s="4">
        <v>1.8748391203703706E-2</v>
      </c>
      <c r="G554" s="3" t="s">
        <v>1213</v>
      </c>
      <c r="H554" s="3" t="s">
        <v>1327</v>
      </c>
      <c r="I554" s="3" t="s">
        <v>1257</v>
      </c>
    </row>
    <row r="555" spans="1:9" s="3" customFormat="1" x14ac:dyDescent="0.25">
      <c r="A555" s="3" t="s">
        <v>55</v>
      </c>
      <c r="B555" s="3" t="s">
        <v>146</v>
      </c>
      <c r="C555" s="3" t="s">
        <v>147</v>
      </c>
      <c r="D555" s="5">
        <v>45662</v>
      </c>
      <c r="E555" s="4">
        <v>0.61138989583333336</v>
      </c>
      <c r="F555" s="4">
        <v>8.8063657407407416E-4</v>
      </c>
      <c r="G555" s="3" t="s">
        <v>1213</v>
      </c>
      <c r="H555" s="3" t="s">
        <v>1327</v>
      </c>
      <c r="I555" s="3" t="s">
        <v>1257</v>
      </c>
    </row>
    <row r="556" spans="1:9" s="3" customFormat="1" x14ac:dyDescent="0.25">
      <c r="A556" s="3" t="s">
        <v>55</v>
      </c>
      <c r="B556" s="3" t="s">
        <v>146</v>
      </c>
      <c r="C556" s="3" t="s">
        <v>147</v>
      </c>
      <c r="D556" s="5">
        <v>45662</v>
      </c>
      <c r="E556" s="4">
        <v>0.61050925925925925</v>
      </c>
      <c r="F556" s="4">
        <v>3.4679861111111109E-3</v>
      </c>
      <c r="G556" s="3" t="s">
        <v>1213</v>
      </c>
      <c r="H556" s="3" t="s">
        <v>1327</v>
      </c>
      <c r="I556" s="3" t="s">
        <v>1257</v>
      </c>
    </row>
    <row r="557" spans="1:9" s="3" customFormat="1" x14ac:dyDescent="0.25">
      <c r="A557" s="3" t="s">
        <v>55</v>
      </c>
      <c r="B557" s="3" t="s">
        <v>146</v>
      </c>
      <c r="C557" s="3" t="s">
        <v>147</v>
      </c>
      <c r="D557" s="5">
        <v>45662</v>
      </c>
      <c r="E557" s="4">
        <v>0.60704127314814815</v>
      </c>
      <c r="F557" s="4">
        <v>0.10457657407407407</v>
      </c>
      <c r="G557" s="3" t="s">
        <v>1213</v>
      </c>
      <c r="H557" s="3" t="s">
        <v>1328</v>
      </c>
      <c r="I557" s="3" t="s">
        <v>1226</v>
      </c>
    </row>
    <row r="558" spans="1:9" s="3" customFormat="1" x14ac:dyDescent="0.25">
      <c r="A558" s="3" t="s">
        <v>55</v>
      </c>
      <c r="B558" s="3" t="s">
        <v>146</v>
      </c>
      <c r="C558" s="3" t="s">
        <v>147</v>
      </c>
      <c r="D558" s="5">
        <v>45662</v>
      </c>
      <c r="E558" s="4">
        <v>0.50246469907407409</v>
      </c>
      <c r="F558" s="4">
        <v>1.4088194444444445E-2</v>
      </c>
      <c r="G558" s="3" t="s">
        <v>1213</v>
      </c>
      <c r="H558" s="3" t="s">
        <v>1327</v>
      </c>
      <c r="I558" s="3" t="s">
        <v>1257</v>
      </c>
    </row>
    <row r="559" spans="1:9" s="3" customFormat="1" x14ac:dyDescent="0.25">
      <c r="A559" s="3" t="s">
        <v>55</v>
      </c>
      <c r="B559" s="3" t="s">
        <v>146</v>
      </c>
      <c r="C559" s="3" t="s">
        <v>147</v>
      </c>
      <c r="D559" s="5">
        <v>45662</v>
      </c>
      <c r="E559" s="4">
        <v>0.48837650462962962</v>
      </c>
      <c r="F559" s="4">
        <v>1.9942037037037039E-2</v>
      </c>
      <c r="G559" s="3" t="s">
        <v>1213</v>
      </c>
      <c r="H559" s="3" t="s">
        <v>1327</v>
      </c>
      <c r="I559" s="3" t="s">
        <v>1257</v>
      </c>
    </row>
    <row r="560" spans="1:9" s="3" customFormat="1" x14ac:dyDescent="0.25">
      <c r="A560" s="3" t="s">
        <v>55</v>
      </c>
      <c r="B560" s="3" t="s">
        <v>146</v>
      </c>
      <c r="C560" s="3" t="s">
        <v>147</v>
      </c>
      <c r="D560" s="5">
        <v>45662</v>
      </c>
      <c r="E560" s="4">
        <v>0.46843447916666664</v>
      </c>
      <c r="F560" s="4">
        <v>1.6554641203703705E-2</v>
      </c>
      <c r="G560" s="3" t="s">
        <v>1213</v>
      </c>
      <c r="H560" s="3" t="s">
        <v>1327</v>
      </c>
      <c r="I560" s="3" t="s">
        <v>1257</v>
      </c>
    </row>
    <row r="561" spans="1:9" s="3" customFormat="1" x14ac:dyDescent="0.25">
      <c r="A561" s="3" t="s">
        <v>55</v>
      </c>
      <c r="B561" s="3" t="s">
        <v>146</v>
      </c>
      <c r="C561" s="3" t="s">
        <v>147</v>
      </c>
      <c r="D561" s="5">
        <v>45662</v>
      </c>
      <c r="E561" s="4">
        <v>0.45187983796296294</v>
      </c>
      <c r="F561" s="4">
        <v>3.4035358796296294E-2</v>
      </c>
      <c r="G561" s="3" t="s">
        <v>1213</v>
      </c>
      <c r="H561" s="3" t="s">
        <v>1327</v>
      </c>
      <c r="I561" s="3" t="s">
        <v>1257</v>
      </c>
    </row>
    <row r="562" spans="1:9" s="3" customFormat="1" x14ac:dyDescent="0.25">
      <c r="A562" s="3" t="s">
        <v>55</v>
      </c>
      <c r="B562" s="3" t="s">
        <v>146</v>
      </c>
      <c r="C562" s="3" t="s">
        <v>147</v>
      </c>
      <c r="D562" s="5">
        <v>45662</v>
      </c>
      <c r="E562" s="4">
        <v>0.41784447916666667</v>
      </c>
      <c r="F562" s="4">
        <v>0</v>
      </c>
      <c r="G562" s="3" t="s">
        <v>1213</v>
      </c>
      <c r="H562" s="3" t="s">
        <v>1327</v>
      </c>
      <c r="I562" s="3" t="s">
        <v>1257</v>
      </c>
    </row>
    <row r="563" spans="1:9" s="3" customFormat="1" x14ac:dyDescent="0.25">
      <c r="A563" s="3" t="s">
        <v>55</v>
      </c>
      <c r="B563" s="3" t="s">
        <v>148</v>
      </c>
      <c r="C563" s="3" t="s">
        <v>149</v>
      </c>
      <c r="D563" s="5">
        <v>45662</v>
      </c>
      <c r="E563" s="4">
        <v>0.48960251157407408</v>
      </c>
      <c r="F563" s="4">
        <v>9.3915277777777782E-3</v>
      </c>
      <c r="G563" s="3" t="s">
        <v>1213</v>
      </c>
      <c r="H563" s="3" t="s">
        <v>1329</v>
      </c>
      <c r="I563" s="3" t="s">
        <v>1330</v>
      </c>
    </row>
    <row r="564" spans="1:9" s="3" customFormat="1" x14ac:dyDescent="0.25">
      <c r="A564" s="3" t="s">
        <v>55</v>
      </c>
      <c r="B564" s="3" t="s">
        <v>148</v>
      </c>
      <c r="C564" s="3" t="s">
        <v>149</v>
      </c>
      <c r="D564" s="5">
        <v>45662</v>
      </c>
      <c r="E564" s="4">
        <v>0.48021098379629629</v>
      </c>
      <c r="F564" s="4">
        <v>2.1212465277777776E-2</v>
      </c>
      <c r="G564" s="3" t="s">
        <v>1213</v>
      </c>
      <c r="H564" s="3" t="s">
        <v>1329</v>
      </c>
      <c r="I564" s="3" t="s">
        <v>1330</v>
      </c>
    </row>
    <row r="565" spans="1:9" s="3" customFormat="1" x14ac:dyDescent="0.25">
      <c r="A565" s="3" t="s">
        <v>55</v>
      </c>
      <c r="B565" s="3" t="s">
        <v>148</v>
      </c>
      <c r="C565" s="3" t="s">
        <v>149</v>
      </c>
      <c r="D565" s="5">
        <v>45662</v>
      </c>
      <c r="E565" s="4">
        <v>0.45899851851851853</v>
      </c>
      <c r="F565" s="4">
        <v>5.4807638888888892E-2</v>
      </c>
      <c r="G565" s="3" t="s">
        <v>1213</v>
      </c>
      <c r="H565" s="3" t="s">
        <v>1329</v>
      </c>
      <c r="I565" s="3" t="s">
        <v>1330</v>
      </c>
    </row>
    <row r="566" spans="1:9" s="3" customFormat="1" x14ac:dyDescent="0.25">
      <c r="A566" s="3" t="s">
        <v>55</v>
      </c>
      <c r="B566" s="3" t="s">
        <v>148</v>
      </c>
      <c r="C566" s="3" t="s">
        <v>149</v>
      </c>
      <c r="D566" s="5">
        <v>45662</v>
      </c>
      <c r="E566" s="4">
        <v>0.40419087962962963</v>
      </c>
      <c r="F566" s="4">
        <v>0</v>
      </c>
      <c r="G566" s="3" t="s">
        <v>1213</v>
      </c>
      <c r="H566" s="3" t="s">
        <v>1329</v>
      </c>
      <c r="I566" s="3" t="s">
        <v>1330</v>
      </c>
    </row>
    <row r="567" spans="1:9" s="3" customFormat="1" x14ac:dyDescent="0.25">
      <c r="A567" s="3" t="s">
        <v>55</v>
      </c>
      <c r="B567" s="3" t="s">
        <v>148</v>
      </c>
      <c r="C567" s="3" t="s">
        <v>149</v>
      </c>
      <c r="D567" s="5">
        <v>45662</v>
      </c>
      <c r="E567" s="4">
        <v>0.78836356481481484</v>
      </c>
      <c r="F567" s="4">
        <v>0.11234243055555555</v>
      </c>
      <c r="G567" s="3" t="s">
        <v>1213</v>
      </c>
      <c r="H567" s="3" t="s">
        <v>1329</v>
      </c>
      <c r="I567" s="3" t="s">
        <v>1330</v>
      </c>
    </row>
    <row r="568" spans="1:9" s="3" customFormat="1" x14ac:dyDescent="0.25">
      <c r="A568" s="3" t="s">
        <v>55</v>
      </c>
      <c r="B568" s="3" t="s">
        <v>148</v>
      </c>
      <c r="C568" s="3" t="s">
        <v>149</v>
      </c>
      <c r="D568" s="5">
        <v>45662</v>
      </c>
      <c r="E568" s="4">
        <v>0.67602114583333339</v>
      </c>
      <c r="F568" s="4">
        <v>3.1687962962962966E-2</v>
      </c>
      <c r="G568" s="3" t="s">
        <v>1213</v>
      </c>
      <c r="H568" s="3" t="s">
        <v>1329</v>
      </c>
      <c r="I568" s="3" t="s">
        <v>1330</v>
      </c>
    </row>
    <row r="569" spans="1:9" s="3" customFormat="1" x14ac:dyDescent="0.25">
      <c r="A569" s="3" t="s">
        <v>55</v>
      </c>
      <c r="B569" s="3" t="s">
        <v>148</v>
      </c>
      <c r="C569" s="3" t="s">
        <v>149</v>
      </c>
      <c r="D569" s="5">
        <v>45662</v>
      </c>
      <c r="E569" s="4">
        <v>0.64433318287037034</v>
      </c>
      <c r="F569" s="4">
        <v>2.5601250000000002E-2</v>
      </c>
      <c r="G569" s="3" t="s">
        <v>1213</v>
      </c>
      <c r="H569" s="3" t="s">
        <v>1329</v>
      </c>
      <c r="I569" s="3" t="s">
        <v>1330</v>
      </c>
    </row>
    <row r="570" spans="1:9" s="3" customFormat="1" x14ac:dyDescent="0.25">
      <c r="A570" s="3" t="s">
        <v>55</v>
      </c>
      <c r="B570" s="3" t="s">
        <v>148</v>
      </c>
      <c r="C570" s="3" t="s">
        <v>149</v>
      </c>
      <c r="D570" s="5">
        <v>45662</v>
      </c>
      <c r="E570" s="4">
        <v>0.61873193287037032</v>
      </c>
      <c r="F570" s="4">
        <v>1.6049618055555558E-2</v>
      </c>
      <c r="G570" s="3" t="s">
        <v>1213</v>
      </c>
      <c r="H570" s="3" t="s">
        <v>1329</v>
      </c>
      <c r="I570" s="3" t="s">
        <v>1330</v>
      </c>
    </row>
    <row r="571" spans="1:9" s="3" customFormat="1" x14ac:dyDescent="0.25">
      <c r="A571" s="3" t="s">
        <v>55</v>
      </c>
      <c r="B571" s="3" t="s">
        <v>148</v>
      </c>
      <c r="C571" s="3" t="s">
        <v>149</v>
      </c>
      <c r="D571" s="5">
        <v>45662</v>
      </c>
      <c r="E571" s="4">
        <v>0.60268231481481482</v>
      </c>
      <c r="F571" s="4">
        <v>5.4865300925925925E-2</v>
      </c>
      <c r="G571" s="3" t="s">
        <v>1213</v>
      </c>
      <c r="H571" s="3" t="s">
        <v>1329</v>
      </c>
      <c r="I571" s="3" t="s">
        <v>1330</v>
      </c>
    </row>
    <row r="572" spans="1:9" s="3" customFormat="1" x14ac:dyDescent="0.25">
      <c r="A572" s="3" t="s">
        <v>55</v>
      </c>
      <c r="B572" s="3" t="s">
        <v>148</v>
      </c>
      <c r="C572" s="3" t="s">
        <v>149</v>
      </c>
      <c r="D572" s="5">
        <v>45662</v>
      </c>
      <c r="E572" s="4">
        <v>0.54781701388888893</v>
      </c>
      <c r="F572" s="4">
        <v>2.4110324074074072E-2</v>
      </c>
      <c r="G572" s="3" t="s">
        <v>1213</v>
      </c>
      <c r="H572" s="3" t="s">
        <v>1329</v>
      </c>
      <c r="I572" s="3" t="s">
        <v>1330</v>
      </c>
    </row>
    <row r="573" spans="1:9" s="3" customFormat="1" x14ac:dyDescent="0.25">
      <c r="A573" s="3" t="s">
        <v>55</v>
      </c>
      <c r="B573" s="3" t="s">
        <v>148</v>
      </c>
      <c r="C573" s="3" t="s">
        <v>149</v>
      </c>
      <c r="D573" s="5">
        <v>45662</v>
      </c>
      <c r="E573" s="4">
        <v>0.52370668981481483</v>
      </c>
      <c r="F573" s="4">
        <v>2.5486226851851854E-2</v>
      </c>
      <c r="G573" s="3" t="s">
        <v>1213</v>
      </c>
      <c r="H573" s="3" t="s">
        <v>1329</v>
      </c>
      <c r="I573" s="3" t="s">
        <v>1330</v>
      </c>
    </row>
    <row r="574" spans="1:9" s="3" customFormat="1" x14ac:dyDescent="0.25">
      <c r="A574" s="3" t="s">
        <v>55</v>
      </c>
      <c r="B574" s="3" t="s">
        <v>148</v>
      </c>
      <c r="C574" s="3" t="s">
        <v>149</v>
      </c>
      <c r="D574" s="5">
        <v>45662</v>
      </c>
      <c r="E574" s="4">
        <v>0.49822046296296296</v>
      </c>
      <c r="F574" s="4">
        <v>8.6179398148148144E-3</v>
      </c>
      <c r="G574" s="3" t="s">
        <v>1213</v>
      </c>
      <c r="H574" s="3" t="s">
        <v>1329</v>
      </c>
      <c r="I574" s="3" t="s">
        <v>1330</v>
      </c>
    </row>
    <row r="575" spans="1:9" s="3" customFormat="1" x14ac:dyDescent="0.25">
      <c r="A575" s="3" t="s">
        <v>55</v>
      </c>
      <c r="B575" s="3" t="s">
        <v>150</v>
      </c>
      <c r="C575" s="3" t="s">
        <v>151</v>
      </c>
      <c r="D575" s="5">
        <v>45662</v>
      </c>
      <c r="E575" s="4">
        <v>0.82823437499999997</v>
      </c>
      <c r="F575" s="4">
        <v>0.22720555555555555</v>
      </c>
      <c r="G575" s="3" t="s">
        <v>1213</v>
      </c>
      <c r="H575" s="3" t="s">
        <v>1331</v>
      </c>
      <c r="I575" s="3" t="s">
        <v>1265</v>
      </c>
    </row>
    <row r="576" spans="1:9" s="3" customFormat="1" x14ac:dyDescent="0.25">
      <c r="A576" s="3" t="s">
        <v>55</v>
      </c>
      <c r="B576" s="3" t="s">
        <v>150</v>
      </c>
      <c r="C576" s="3" t="s">
        <v>151</v>
      </c>
      <c r="D576" s="5">
        <v>45662</v>
      </c>
      <c r="E576" s="4">
        <v>0.60102881944444442</v>
      </c>
      <c r="F576" s="4">
        <v>5.4395625000000003E-2</v>
      </c>
      <c r="G576" s="3" t="s">
        <v>1213</v>
      </c>
      <c r="H576" s="3" t="s">
        <v>1331</v>
      </c>
      <c r="I576" s="3" t="s">
        <v>1265</v>
      </c>
    </row>
    <row r="577" spans="1:9" s="3" customFormat="1" x14ac:dyDescent="0.25">
      <c r="A577" s="3" t="s">
        <v>55</v>
      </c>
      <c r="B577" s="3" t="s">
        <v>150</v>
      </c>
      <c r="C577" s="3" t="s">
        <v>151</v>
      </c>
      <c r="D577" s="5">
        <v>45662</v>
      </c>
      <c r="E577" s="4">
        <v>0.54663319444444447</v>
      </c>
      <c r="F577" s="4">
        <v>9.5809212962962964E-2</v>
      </c>
      <c r="G577" s="3" t="s">
        <v>1213</v>
      </c>
      <c r="H577" s="3" t="s">
        <v>1331</v>
      </c>
      <c r="I577" s="3" t="s">
        <v>1265</v>
      </c>
    </row>
    <row r="578" spans="1:9" s="3" customFormat="1" x14ac:dyDescent="0.25">
      <c r="A578" s="3" t="s">
        <v>55</v>
      </c>
      <c r="B578" s="3" t="s">
        <v>150</v>
      </c>
      <c r="C578" s="3" t="s">
        <v>151</v>
      </c>
      <c r="D578" s="5">
        <v>45662</v>
      </c>
      <c r="E578" s="4">
        <v>0.45082398148148145</v>
      </c>
      <c r="F578" s="4">
        <v>7.1037013888888889E-2</v>
      </c>
      <c r="G578" s="3" t="s">
        <v>1213</v>
      </c>
      <c r="H578" s="3" t="s">
        <v>1331</v>
      </c>
      <c r="I578" s="3" t="s">
        <v>1265</v>
      </c>
    </row>
    <row r="579" spans="1:9" s="3" customFormat="1" x14ac:dyDescent="0.25">
      <c r="A579" s="3" t="s">
        <v>55</v>
      </c>
      <c r="B579" s="3" t="s">
        <v>150</v>
      </c>
      <c r="C579" s="3" t="s">
        <v>151</v>
      </c>
      <c r="D579" s="5">
        <v>45662</v>
      </c>
      <c r="E579" s="4">
        <v>0.37978696759259262</v>
      </c>
      <c r="F579" s="4">
        <v>0</v>
      </c>
      <c r="G579" s="3" t="s">
        <v>1213</v>
      </c>
      <c r="H579" s="3" t="s">
        <v>1331</v>
      </c>
      <c r="I579" s="3" t="s">
        <v>1265</v>
      </c>
    </row>
    <row r="580" spans="1:9" s="3" customFormat="1" x14ac:dyDescent="0.25">
      <c r="A580" s="3" t="s">
        <v>55</v>
      </c>
      <c r="B580" s="3" t="s">
        <v>152</v>
      </c>
      <c r="C580" s="3" t="s">
        <v>153</v>
      </c>
      <c r="D580" s="5">
        <v>45662</v>
      </c>
      <c r="E580" s="4">
        <v>0.76243373842592588</v>
      </c>
      <c r="F580" s="4">
        <v>0.13669255787037038</v>
      </c>
      <c r="G580" s="3" t="s">
        <v>1274</v>
      </c>
      <c r="H580" s="3" t="s">
        <v>1332</v>
      </c>
      <c r="I580" s="3" t="s">
        <v>1226</v>
      </c>
    </row>
    <row r="581" spans="1:9" s="3" customFormat="1" x14ac:dyDescent="0.25">
      <c r="A581" s="3" t="s">
        <v>55</v>
      </c>
      <c r="B581" s="3" t="s">
        <v>152</v>
      </c>
      <c r="C581" s="3" t="s">
        <v>153</v>
      </c>
      <c r="D581" s="5">
        <v>45662</v>
      </c>
      <c r="E581" s="4">
        <v>0.62574116898148147</v>
      </c>
      <c r="F581" s="4">
        <v>3.7680648148148151E-2</v>
      </c>
      <c r="G581" s="3" t="s">
        <v>1274</v>
      </c>
      <c r="H581" s="3" t="s">
        <v>1332</v>
      </c>
      <c r="I581" s="3" t="s">
        <v>1226</v>
      </c>
    </row>
    <row r="582" spans="1:9" s="3" customFormat="1" x14ac:dyDescent="0.25">
      <c r="A582" s="3" t="s">
        <v>55</v>
      </c>
      <c r="B582" s="3" t="s">
        <v>152</v>
      </c>
      <c r="C582" s="3" t="s">
        <v>153</v>
      </c>
      <c r="D582" s="5">
        <v>45662</v>
      </c>
      <c r="E582" s="4">
        <v>0.58806053240740741</v>
      </c>
      <c r="F582" s="4">
        <v>1.6757129629629632E-2</v>
      </c>
      <c r="G582" s="3" t="s">
        <v>1274</v>
      </c>
      <c r="H582" s="3" t="s">
        <v>1332</v>
      </c>
      <c r="I582" s="3" t="s">
        <v>1226</v>
      </c>
    </row>
    <row r="583" spans="1:9" s="3" customFormat="1" x14ac:dyDescent="0.25">
      <c r="A583" s="3" t="s">
        <v>55</v>
      </c>
      <c r="B583" s="3" t="s">
        <v>152</v>
      </c>
      <c r="C583" s="3" t="s">
        <v>153</v>
      </c>
      <c r="D583" s="5">
        <v>45662</v>
      </c>
      <c r="E583" s="4">
        <v>0.5713034027777778</v>
      </c>
      <c r="F583" s="4">
        <v>3.608121527777778E-2</v>
      </c>
      <c r="G583" s="3" t="s">
        <v>1274</v>
      </c>
      <c r="H583" s="3" t="s">
        <v>1332</v>
      </c>
      <c r="I583" s="3" t="s">
        <v>1226</v>
      </c>
    </row>
    <row r="584" spans="1:9" s="3" customFormat="1" x14ac:dyDescent="0.25">
      <c r="A584" s="3" t="s">
        <v>55</v>
      </c>
      <c r="B584" s="3" t="s">
        <v>152</v>
      </c>
      <c r="C584" s="3" t="s">
        <v>153</v>
      </c>
      <c r="D584" s="5">
        <v>45662</v>
      </c>
      <c r="E584" s="4">
        <v>0.53522217592592591</v>
      </c>
      <c r="F584" s="4">
        <v>8.5003946759259263E-2</v>
      </c>
      <c r="G584" s="3" t="s">
        <v>1274</v>
      </c>
      <c r="H584" s="3" t="s">
        <v>1332</v>
      </c>
      <c r="I584" s="3" t="s">
        <v>1226</v>
      </c>
    </row>
    <row r="585" spans="1:9" s="3" customFormat="1" x14ac:dyDescent="0.25">
      <c r="A585" s="3" t="s">
        <v>55</v>
      </c>
      <c r="B585" s="3" t="s">
        <v>152</v>
      </c>
      <c r="C585" s="3" t="s">
        <v>153</v>
      </c>
      <c r="D585" s="5">
        <v>45662</v>
      </c>
      <c r="E585" s="4">
        <v>0.45021824074074074</v>
      </c>
      <c r="F585" s="4">
        <v>6.058372685185185E-2</v>
      </c>
      <c r="G585" s="3" t="s">
        <v>1274</v>
      </c>
      <c r="H585" s="3" t="s">
        <v>1332</v>
      </c>
      <c r="I585" s="3" t="s">
        <v>1226</v>
      </c>
    </row>
    <row r="586" spans="1:9" s="3" customFormat="1" x14ac:dyDescent="0.25">
      <c r="A586" s="3" t="s">
        <v>55</v>
      </c>
      <c r="B586" s="3" t="s">
        <v>152</v>
      </c>
      <c r="C586" s="3" t="s">
        <v>153</v>
      </c>
      <c r="D586" s="5">
        <v>45662</v>
      </c>
      <c r="E586" s="4">
        <v>0.38963451388888887</v>
      </c>
      <c r="F586" s="4">
        <v>0</v>
      </c>
      <c r="G586" s="3" t="s">
        <v>1274</v>
      </c>
      <c r="H586" s="3" t="s">
        <v>1332</v>
      </c>
      <c r="I586" s="3" t="s">
        <v>1226</v>
      </c>
    </row>
    <row r="587" spans="1:9" s="3" customFormat="1" x14ac:dyDescent="0.25">
      <c r="A587" s="3" t="s">
        <v>55</v>
      </c>
      <c r="B587" s="3" t="s">
        <v>154</v>
      </c>
      <c r="C587" s="3" t="s">
        <v>155</v>
      </c>
      <c r="D587" s="5">
        <v>45662</v>
      </c>
      <c r="E587" s="4">
        <v>0.80042127314814815</v>
      </c>
      <c r="F587" s="4">
        <v>6.7275520833333338E-2</v>
      </c>
      <c r="G587" s="3" t="s">
        <v>1210</v>
      </c>
      <c r="H587" s="3" t="s">
        <v>1230</v>
      </c>
      <c r="I587" s="3" t="s">
        <v>1231</v>
      </c>
    </row>
    <row r="588" spans="1:9" s="3" customFormat="1" x14ac:dyDescent="0.25">
      <c r="A588" s="3" t="s">
        <v>55</v>
      </c>
      <c r="B588" s="3" t="s">
        <v>154</v>
      </c>
      <c r="C588" s="3" t="s">
        <v>155</v>
      </c>
      <c r="D588" s="5">
        <v>45662</v>
      </c>
      <c r="E588" s="4">
        <v>0.73314575231481482</v>
      </c>
      <c r="F588" s="4">
        <v>0.1058415162037037</v>
      </c>
      <c r="G588" s="3" t="s">
        <v>1210</v>
      </c>
      <c r="H588" s="3" t="s">
        <v>1230</v>
      </c>
      <c r="I588" s="3" t="s">
        <v>1231</v>
      </c>
    </row>
    <row r="589" spans="1:9" s="3" customFormat="1" x14ac:dyDescent="0.25">
      <c r="A589" s="3" t="s">
        <v>55</v>
      </c>
      <c r="B589" s="3" t="s">
        <v>154</v>
      </c>
      <c r="C589" s="3" t="s">
        <v>155</v>
      </c>
      <c r="D589" s="5">
        <v>45662</v>
      </c>
      <c r="E589" s="4">
        <v>0.62730424768518522</v>
      </c>
      <c r="F589" s="4">
        <v>7.502604166666667E-3</v>
      </c>
      <c r="G589" s="3" t="s">
        <v>1210</v>
      </c>
      <c r="H589" s="3" t="s">
        <v>1230</v>
      </c>
      <c r="I589" s="3" t="s">
        <v>1231</v>
      </c>
    </row>
    <row r="590" spans="1:9" s="3" customFormat="1" x14ac:dyDescent="0.25">
      <c r="A590" s="3" t="s">
        <v>55</v>
      </c>
      <c r="B590" s="3" t="s">
        <v>154</v>
      </c>
      <c r="C590" s="3" t="s">
        <v>155</v>
      </c>
      <c r="D590" s="5">
        <v>45662</v>
      </c>
      <c r="E590" s="4">
        <v>0.61980163194444449</v>
      </c>
      <c r="F590" s="4">
        <v>3.9892453703703701E-2</v>
      </c>
      <c r="G590" s="3" t="s">
        <v>1210</v>
      </c>
      <c r="H590" s="3" t="s">
        <v>1230</v>
      </c>
      <c r="I590" s="3" t="s">
        <v>1231</v>
      </c>
    </row>
    <row r="591" spans="1:9" s="3" customFormat="1" x14ac:dyDescent="0.25">
      <c r="A591" s="3" t="s">
        <v>55</v>
      </c>
      <c r="B591" s="3" t="s">
        <v>154</v>
      </c>
      <c r="C591" s="3" t="s">
        <v>155</v>
      </c>
      <c r="D591" s="5">
        <v>45662</v>
      </c>
      <c r="E591" s="4">
        <v>0.57990917824074073</v>
      </c>
      <c r="F591" s="4">
        <v>0.10177979166666666</v>
      </c>
      <c r="G591" s="3" t="s">
        <v>1210</v>
      </c>
      <c r="H591" s="3" t="s">
        <v>1230</v>
      </c>
      <c r="I591" s="3" t="s">
        <v>1231</v>
      </c>
    </row>
    <row r="592" spans="1:9" s="3" customFormat="1" x14ac:dyDescent="0.25">
      <c r="A592" s="3" t="s">
        <v>55</v>
      </c>
      <c r="B592" s="3" t="s">
        <v>154</v>
      </c>
      <c r="C592" s="3" t="s">
        <v>155</v>
      </c>
      <c r="D592" s="5">
        <v>45662</v>
      </c>
      <c r="E592" s="4">
        <v>0.47812938657407411</v>
      </c>
      <c r="F592" s="4">
        <v>0.11396887731481481</v>
      </c>
      <c r="G592" s="3" t="s">
        <v>1210</v>
      </c>
      <c r="H592" s="3" t="s">
        <v>1230</v>
      </c>
      <c r="I592" s="3" t="s">
        <v>1231</v>
      </c>
    </row>
    <row r="593" spans="1:9" s="3" customFormat="1" x14ac:dyDescent="0.25">
      <c r="A593" s="3" t="s">
        <v>55</v>
      </c>
      <c r="B593" s="3" t="s">
        <v>154</v>
      </c>
      <c r="C593" s="3" t="s">
        <v>155</v>
      </c>
      <c r="D593" s="5">
        <v>45662</v>
      </c>
      <c r="E593" s="4">
        <v>0.36416050925925925</v>
      </c>
      <c r="F593" s="4">
        <v>0</v>
      </c>
      <c r="G593" s="3" t="s">
        <v>1210</v>
      </c>
      <c r="H593" s="3" t="s">
        <v>1230</v>
      </c>
      <c r="I593" s="3" t="s">
        <v>1231</v>
      </c>
    </row>
    <row r="594" spans="1:9" s="3" customFormat="1" x14ac:dyDescent="0.25">
      <c r="A594" s="3" t="s">
        <v>55</v>
      </c>
      <c r="B594" s="3" t="s">
        <v>156</v>
      </c>
      <c r="C594" s="3" t="s">
        <v>157</v>
      </c>
      <c r="D594" s="5">
        <v>45662</v>
      </c>
      <c r="E594" s="4">
        <v>0.90283643518518508</v>
      </c>
      <c r="F594" s="4">
        <v>0.16689060185185187</v>
      </c>
      <c r="G594" s="3" t="s">
        <v>1224</v>
      </c>
      <c r="H594" s="3" t="s">
        <v>1333</v>
      </c>
      <c r="I594" s="3" t="s">
        <v>1226</v>
      </c>
    </row>
    <row r="595" spans="1:9" s="3" customFormat="1" x14ac:dyDescent="0.25">
      <c r="A595" s="3" t="s">
        <v>55</v>
      </c>
      <c r="B595" s="3" t="s">
        <v>156</v>
      </c>
      <c r="C595" s="3" t="s">
        <v>157</v>
      </c>
      <c r="D595" s="5">
        <v>45662</v>
      </c>
      <c r="E595" s="4">
        <v>0.73594583333333341</v>
      </c>
      <c r="F595" s="4">
        <v>3.1828703703703702E-6</v>
      </c>
      <c r="G595" s="3" t="s">
        <v>1224</v>
      </c>
      <c r="H595" s="3" t="s">
        <v>1333</v>
      </c>
      <c r="I595" s="3" t="s">
        <v>1226</v>
      </c>
    </row>
    <row r="596" spans="1:9" s="3" customFormat="1" x14ac:dyDescent="0.25">
      <c r="A596" s="3" t="s">
        <v>55</v>
      </c>
      <c r="B596" s="3" t="s">
        <v>156</v>
      </c>
      <c r="C596" s="3" t="s">
        <v>157</v>
      </c>
      <c r="D596" s="5">
        <v>45662</v>
      </c>
      <c r="E596" s="4">
        <v>0.73594265046296303</v>
      </c>
      <c r="F596" s="4">
        <v>7.1028090277777775E-2</v>
      </c>
      <c r="G596" s="3" t="s">
        <v>1224</v>
      </c>
      <c r="H596" s="3" t="s">
        <v>1333</v>
      </c>
      <c r="I596" s="3" t="s">
        <v>1226</v>
      </c>
    </row>
    <row r="597" spans="1:9" s="3" customFormat="1" x14ac:dyDescent="0.25">
      <c r="A597" s="3" t="s">
        <v>55</v>
      </c>
      <c r="B597" s="3" t="s">
        <v>156</v>
      </c>
      <c r="C597" s="3" t="s">
        <v>157</v>
      </c>
      <c r="D597" s="5">
        <v>45662</v>
      </c>
      <c r="E597" s="4">
        <v>0.66491456018518524</v>
      </c>
      <c r="F597" s="4">
        <v>2.4802303240740741E-2</v>
      </c>
      <c r="G597" s="3" t="s">
        <v>1224</v>
      </c>
      <c r="H597" s="3" t="s">
        <v>1333</v>
      </c>
      <c r="I597" s="3" t="s">
        <v>1226</v>
      </c>
    </row>
    <row r="598" spans="1:9" s="3" customFormat="1" x14ac:dyDescent="0.25">
      <c r="A598" s="3" t="s">
        <v>55</v>
      </c>
      <c r="B598" s="3" t="s">
        <v>156</v>
      </c>
      <c r="C598" s="3" t="s">
        <v>157</v>
      </c>
      <c r="D598" s="5">
        <v>45662</v>
      </c>
      <c r="E598" s="4">
        <v>0.64011225694444451</v>
      </c>
      <c r="F598" s="4">
        <v>5.1671944444444444E-2</v>
      </c>
      <c r="G598" s="3" t="s">
        <v>1224</v>
      </c>
      <c r="H598" s="3" t="s">
        <v>1333</v>
      </c>
      <c r="I598" s="3" t="s">
        <v>1226</v>
      </c>
    </row>
    <row r="599" spans="1:9" s="3" customFormat="1" x14ac:dyDescent="0.25">
      <c r="A599" s="3" t="s">
        <v>55</v>
      </c>
      <c r="B599" s="3" t="s">
        <v>156</v>
      </c>
      <c r="C599" s="3" t="s">
        <v>157</v>
      </c>
      <c r="D599" s="5">
        <v>45662</v>
      </c>
      <c r="E599" s="4">
        <v>0.58844031250000006</v>
      </c>
      <c r="F599" s="4">
        <v>2.5185729166666667E-2</v>
      </c>
      <c r="G599" s="3" t="s">
        <v>1224</v>
      </c>
      <c r="H599" s="3" t="s">
        <v>1333</v>
      </c>
      <c r="I599" s="3" t="s">
        <v>1226</v>
      </c>
    </row>
    <row r="600" spans="1:9" s="3" customFormat="1" x14ac:dyDescent="0.25">
      <c r="A600" s="3" t="s">
        <v>55</v>
      </c>
      <c r="B600" s="3" t="s">
        <v>156</v>
      </c>
      <c r="C600" s="3" t="s">
        <v>157</v>
      </c>
      <c r="D600" s="5">
        <v>45662</v>
      </c>
      <c r="E600" s="4">
        <v>0.56325458333333334</v>
      </c>
      <c r="F600" s="4">
        <v>4.1427083333333342E-3</v>
      </c>
      <c r="G600" s="3" t="s">
        <v>1224</v>
      </c>
      <c r="H600" s="3" t="s">
        <v>1333</v>
      </c>
      <c r="I600" s="3" t="s">
        <v>1226</v>
      </c>
    </row>
    <row r="601" spans="1:9" s="3" customFormat="1" x14ac:dyDescent="0.25">
      <c r="A601" s="3" t="s">
        <v>55</v>
      </c>
      <c r="B601" s="3" t="s">
        <v>156</v>
      </c>
      <c r="C601" s="3" t="s">
        <v>157</v>
      </c>
      <c r="D601" s="5">
        <v>45662</v>
      </c>
      <c r="E601" s="4">
        <v>0.55911187500000004</v>
      </c>
      <c r="F601" s="4">
        <v>3.3052604166666673E-2</v>
      </c>
      <c r="G601" s="3" t="s">
        <v>1224</v>
      </c>
      <c r="H601" s="3" t="s">
        <v>1333</v>
      </c>
      <c r="I601" s="3" t="s">
        <v>1226</v>
      </c>
    </row>
    <row r="602" spans="1:9" s="3" customFormat="1" x14ac:dyDescent="0.25">
      <c r="A602" s="3" t="s">
        <v>55</v>
      </c>
      <c r="B602" s="3" t="s">
        <v>156</v>
      </c>
      <c r="C602" s="3" t="s">
        <v>157</v>
      </c>
      <c r="D602" s="5">
        <v>45662</v>
      </c>
      <c r="E602" s="4">
        <v>0.52605927083333337</v>
      </c>
      <c r="F602" s="4">
        <v>5.6748842592592582E-4</v>
      </c>
      <c r="G602" s="3" t="s">
        <v>1224</v>
      </c>
      <c r="H602" s="3" t="s">
        <v>1333</v>
      </c>
      <c r="I602" s="3" t="s">
        <v>1226</v>
      </c>
    </row>
    <row r="603" spans="1:9" s="3" customFormat="1" x14ac:dyDescent="0.25">
      <c r="A603" s="3" t="s">
        <v>55</v>
      </c>
      <c r="B603" s="3" t="s">
        <v>156</v>
      </c>
      <c r="C603" s="3" t="s">
        <v>157</v>
      </c>
      <c r="D603" s="5">
        <v>45662</v>
      </c>
      <c r="E603" s="4">
        <v>0.52549178240740735</v>
      </c>
      <c r="F603" s="4">
        <v>4.0456666666666662E-2</v>
      </c>
      <c r="G603" s="3" t="s">
        <v>1224</v>
      </c>
      <c r="H603" s="3" t="s">
        <v>1333</v>
      </c>
      <c r="I603" s="3" t="s">
        <v>1226</v>
      </c>
    </row>
    <row r="604" spans="1:9" s="3" customFormat="1" x14ac:dyDescent="0.25">
      <c r="A604" s="3" t="s">
        <v>55</v>
      </c>
      <c r="B604" s="3" t="s">
        <v>156</v>
      </c>
      <c r="C604" s="3" t="s">
        <v>157</v>
      </c>
      <c r="D604" s="5">
        <v>45662</v>
      </c>
      <c r="E604" s="4">
        <v>0.48503511574074071</v>
      </c>
      <c r="F604" s="4">
        <v>7.2691527777777779E-2</v>
      </c>
      <c r="G604" s="3" t="s">
        <v>1224</v>
      </c>
      <c r="H604" s="3" t="s">
        <v>1333</v>
      </c>
      <c r="I604" s="3" t="s">
        <v>1226</v>
      </c>
    </row>
    <row r="605" spans="1:9" s="3" customFormat="1" x14ac:dyDescent="0.25">
      <c r="A605" s="3" t="s">
        <v>55</v>
      </c>
      <c r="B605" s="3" t="s">
        <v>156</v>
      </c>
      <c r="C605" s="3" t="s">
        <v>157</v>
      </c>
      <c r="D605" s="5">
        <v>45662</v>
      </c>
      <c r="E605" s="4">
        <v>0.41234358796296294</v>
      </c>
      <c r="F605" s="4">
        <v>3.0696817129629631E-2</v>
      </c>
      <c r="G605" s="3" t="s">
        <v>1224</v>
      </c>
      <c r="H605" s="3" t="s">
        <v>1333</v>
      </c>
      <c r="I605" s="3" t="s">
        <v>1226</v>
      </c>
    </row>
    <row r="606" spans="1:9" s="3" customFormat="1" x14ac:dyDescent="0.25">
      <c r="A606" s="3" t="s">
        <v>55</v>
      </c>
      <c r="B606" s="3" t="s">
        <v>156</v>
      </c>
      <c r="C606" s="3" t="s">
        <v>157</v>
      </c>
      <c r="D606" s="5">
        <v>45662</v>
      </c>
      <c r="E606" s="4">
        <v>0.38164677083333332</v>
      </c>
      <c r="F606" s="4">
        <v>0</v>
      </c>
      <c r="G606" s="3" t="s">
        <v>1224</v>
      </c>
      <c r="H606" s="3" t="s">
        <v>1333</v>
      </c>
      <c r="I606" s="3" t="s">
        <v>1226</v>
      </c>
    </row>
    <row r="607" spans="1:9" s="3" customFormat="1" x14ac:dyDescent="0.25">
      <c r="A607" s="3" t="s">
        <v>55</v>
      </c>
      <c r="B607" s="3" t="s">
        <v>158</v>
      </c>
      <c r="C607" s="3" t="s">
        <v>159</v>
      </c>
      <c r="D607" s="5">
        <v>45662</v>
      </c>
      <c r="E607" s="4">
        <v>0.73065631944444442</v>
      </c>
      <c r="F607" s="4">
        <v>0.19282783564814818</v>
      </c>
      <c r="G607" s="3" t="s">
        <v>1274</v>
      </c>
      <c r="H607" s="3" t="s">
        <v>1275</v>
      </c>
      <c r="I607" s="3" t="s">
        <v>1265</v>
      </c>
    </row>
    <row r="608" spans="1:9" s="3" customFormat="1" x14ac:dyDescent="0.25">
      <c r="A608" s="3" t="s">
        <v>55</v>
      </c>
      <c r="B608" s="3" t="s">
        <v>158</v>
      </c>
      <c r="C608" s="3" t="s">
        <v>159</v>
      </c>
      <c r="D608" s="5">
        <v>45662</v>
      </c>
      <c r="E608" s="4">
        <v>0.53782848379629633</v>
      </c>
      <c r="F608" s="4">
        <v>4.8038460648148151E-2</v>
      </c>
      <c r="G608" s="3" t="s">
        <v>1274</v>
      </c>
      <c r="H608" s="3" t="s">
        <v>1275</v>
      </c>
      <c r="I608" s="3" t="s">
        <v>1265</v>
      </c>
    </row>
    <row r="609" spans="1:9" s="3" customFormat="1" x14ac:dyDescent="0.25">
      <c r="A609" s="3" t="s">
        <v>55</v>
      </c>
      <c r="B609" s="3" t="s">
        <v>158</v>
      </c>
      <c r="C609" s="3" t="s">
        <v>159</v>
      </c>
      <c r="D609" s="5">
        <v>45662</v>
      </c>
      <c r="E609" s="4">
        <v>0.48979002314814818</v>
      </c>
      <c r="F609" s="4">
        <v>4.367511574074074E-2</v>
      </c>
      <c r="G609" s="3" t="s">
        <v>1274</v>
      </c>
      <c r="H609" s="3" t="s">
        <v>1275</v>
      </c>
      <c r="I609" s="3" t="s">
        <v>1265</v>
      </c>
    </row>
    <row r="610" spans="1:9" s="3" customFormat="1" x14ac:dyDescent="0.25">
      <c r="A610" s="3" t="s">
        <v>55</v>
      </c>
      <c r="B610" s="3" t="s">
        <v>158</v>
      </c>
      <c r="C610" s="3" t="s">
        <v>159</v>
      </c>
      <c r="D610" s="5">
        <v>45662</v>
      </c>
      <c r="E610" s="4">
        <v>0.44611490740740739</v>
      </c>
      <c r="F610" s="4">
        <v>1.4082604166666665E-2</v>
      </c>
      <c r="G610" s="3" t="s">
        <v>1274</v>
      </c>
      <c r="H610" s="3" t="s">
        <v>1275</v>
      </c>
      <c r="I610" s="3" t="s">
        <v>1265</v>
      </c>
    </row>
    <row r="611" spans="1:9" s="3" customFormat="1" x14ac:dyDescent="0.25">
      <c r="A611" s="3" t="s">
        <v>55</v>
      </c>
      <c r="B611" s="3" t="s">
        <v>158</v>
      </c>
      <c r="C611" s="3" t="s">
        <v>159</v>
      </c>
      <c r="D611" s="5">
        <v>45662</v>
      </c>
      <c r="E611" s="4">
        <v>0.43203229166666662</v>
      </c>
      <c r="F611" s="4">
        <v>1.4409861111111111E-2</v>
      </c>
      <c r="G611" s="3" t="s">
        <v>1274</v>
      </c>
      <c r="H611" s="3" t="s">
        <v>1275</v>
      </c>
      <c r="I611" s="3" t="s">
        <v>1265</v>
      </c>
    </row>
    <row r="612" spans="1:9" s="3" customFormat="1" x14ac:dyDescent="0.25">
      <c r="A612" s="3" t="s">
        <v>55</v>
      </c>
      <c r="B612" s="3" t="s">
        <v>158</v>
      </c>
      <c r="C612" s="3" t="s">
        <v>159</v>
      </c>
      <c r="D612" s="5">
        <v>45662</v>
      </c>
      <c r="E612" s="4">
        <v>0.41762243055555559</v>
      </c>
      <c r="F612" s="4">
        <v>1.7336331018518517E-2</v>
      </c>
      <c r="G612" s="3" t="s">
        <v>1274</v>
      </c>
      <c r="H612" s="3" t="s">
        <v>1275</v>
      </c>
      <c r="I612" s="3" t="s">
        <v>1265</v>
      </c>
    </row>
    <row r="613" spans="1:9" s="3" customFormat="1" x14ac:dyDescent="0.25">
      <c r="A613" s="3" t="s">
        <v>55</v>
      </c>
      <c r="B613" s="3" t="s">
        <v>158</v>
      </c>
      <c r="C613" s="3" t="s">
        <v>159</v>
      </c>
      <c r="D613" s="5">
        <v>45662</v>
      </c>
      <c r="E613" s="4">
        <v>0.40028609953703703</v>
      </c>
      <c r="F613" s="4">
        <v>0</v>
      </c>
      <c r="G613" s="3" t="s">
        <v>1274</v>
      </c>
      <c r="H613" s="3" t="s">
        <v>1275</v>
      </c>
      <c r="I613" s="3" t="s">
        <v>1265</v>
      </c>
    </row>
    <row r="614" spans="1:9" s="3" customFormat="1" x14ac:dyDescent="0.25">
      <c r="A614" s="3" t="s">
        <v>55</v>
      </c>
      <c r="B614" s="3" t="s">
        <v>160</v>
      </c>
      <c r="C614" s="3" t="s">
        <v>161</v>
      </c>
      <c r="D614" s="5">
        <v>45662</v>
      </c>
      <c r="E614" s="4">
        <v>0.37496143518518515</v>
      </c>
      <c r="F614" s="4">
        <v>0</v>
      </c>
      <c r="G614" s="3" t="s">
        <v>1219</v>
      </c>
      <c r="H614" s="3" t="s">
        <v>1334</v>
      </c>
      <c r="I614" s="3" t="s">
        <v>1238</v>
      </c>
    </row>
    <row r="615" spans="1:9" s="3" customFormat="1" x14ac:dyDescent="0.25">
      <c r="A615" s="3" t="s">
        <v>55</v>
      </c>
      <c r="B615" s="3" t="s">
        <v>160</v>
      </c>
      <c r="C615" s="3" t="s">
        <v>161</v>
      </c>
      <c r="D615" s="5">
        <v>45662</v>
      </c>
      <c r="E615" s="4">
        <v>0.73782530092592591</v>
      </c>
      <c r="F615" s="4">
        <v>0.21232226851851851</v>
      </c>
      <c r="G615" s="3" t="s">
        <v>1219</v>
      </c>
      <c r="H615" s="3" t="s">
        <v>1334</v>
      </c>
      <c r="I615" s="3" t="s">
        <v>1238</v>
      </c>
    </row>
    <row r="616" spans="1:9" s="3" customFormat="1" x14ac:dyDescent="0.25">
      <c r="A616" s="3" t="s">
        <v>55</v>
      </c>
      <c r="B616" s="3" t="s">
        <v>160</v>
      </c>
      <c r="C616" s="3" t="s">
        <v>161</v>
      </c>
      <c r="D616" s="5">
        <v>45662</v>
      </c>
      <c r="E616" s="4">
        <v>0.52550304398148151</v>
      </c>
      <c r="F616" s="4">
        <v>5.1450891203703698E-2</v>
      </c>
      <c r="G616" s="3" t="s">
        <v>1219</v>
      </c>
      <c r="H616" s="3" t="s">
        <v>1334</v>
      </c>
      <c r="I616" s="3" t="s">
        <v>1238</v>
      </c>
    </row>
    <row r="617" spans="1:9" s="3" customFormat="1" x14ac:dyDescent="0.25">
      <c r="A617" s="3" t="s">
        <v>55</v>
      </c>
      <c r="B617" s="3" t="s">
        <v>160</v>
      </c>
      <c r="C617" s="3" t="s">
        <v>161</v>
      </c>
      <c r="D617" s="5">
        <v>45662</v>
      </c>
      <c r="E617" s="4">
        <v>0.4740521412037037</v>
      </c>
      <c r="F617" s="4">
        <v>9.9090706018518507E-2</v>
      </c>
      <c r="G617" s="3" t="s">
        <v>1219</v>
      </c>
      <c r="H617" s="3" t="s">
        <v>1334</v>
      </c>
      <c r="I617" s="3" t="s">
        <v>1238</v>
      </c>
    </row>
    <row r="618" spans="1:9" s="3" customFormat="1" x14ac:dyDescent="0.25">
      <c r="A618" s="3" t="s">
        <v>55</v>
      </c>
      <c r="B618" s="3" t="s">
        <v>162</v>
      </c>
      <c r="C618" s="3" t="s">
        <v>163</v>
      </c>
      <c r="D618" s="5">
        <v>45662</v>
      </c>
      <c r="E618" s="4">
        <v>0.85222438657407407</v>
      </c>
      <c r="F618" s="4">
        <v>0.10319414351851852</v>
      </c>
      <c r="G618" s="3" t="s">
        <v>1210</v>
      </c>
      <c r="H618" s="3" t="s">
        <v>1294</v>
      </c>
      <c r="I618" s="3" t="s">
        <v>1226</v>
      </c>
    </row>
    <row r="619" spans="1:9" s="3" customFormat="1" x14ac:dyDescent="0.25">
      <c r="A619" s="3" t="s">
        <v>55</v>
      </c>
      <c r="B619" s="3" t="s">
        <v>162</v>
      </c>
      <c r="C619" s="3" t="s">
        <v>163</v>
      </c>
      <c r="D619" s="5">
        <v>45662</v>
      </c>
      <c r="E619" s="4">
        <v>0.74903024305555554</v>
      </c>
      <c r="F619" s="4">
        <v>2.8019907407407407E-3</v>
      </c>
      <c r="G619" s="3" t="s">
        <v>1210</v>
      </c>
      <c r="H619" s="3" t="s">
        <v>1294</v>
      </c>
      <c r="I619" s="3" t="s">
        <v>1226</v>
      </c>
    </row>
    <row r="620" spans="1:9" s="3" customFormat="1" x14ac:dyDescent="0.25">
      <c r="A620" s="3" t="s">
        <v>55</v>
      </c>
      <c r="B620" s="3" t="s">
        <v>162</v>
      </c>
      <c r="C620" s="3" t="s">
        <v>163</v>
      </c>
      <c r="D620" s="5">
        <v>45662</v>
      </c>
      <c r="E620" s="4">
        <v>0.74622825231481482</v>
      </c>
      <c r="F620" s="4">
        <v>5.8278819444444454E-3</v>
      </c>
      <c r="G620" s="3" t="s">
        <v>1210</v>
      </c>
      <c r="H620" s="3" t="s">
        <v>1294</v>
      </c>
      <c r="I620" s="3" t="s">
        <v>1226</v>
      </c>
    </row>
    <row r="621" spans="1:9" s="3" customFormat="1" x14ac:dyDescent="0.25">
      <c r="A621" s="3" t="s">
        <v>55</v>
      </c>
      <c r="B621" s="3" t="s">
        <v>162</v>
      </c>
      <c r="C621" s="3" t="s">
        <v>163</v>
      </c>
      <c r="D621" s="5">
        <v>45662</v>
      </c>
      <c r="E621" s="4">
        <v>0.74040035879629629</v>
      </c>
      <c r="F621" s="4">
        <v>1.5588194444444443E-3</v>
      </c>
      <c r="G621" s="3" t="s">
        <v>1210</v>
      </c>
      <c r="H621" s="3" t="s">
        <v>1294</v>
      </c>
      <c r="I621" s="3" t="s">
        <v>1226</v>
      </c>
    </row>
    <row r="622" spans="1:9" s="3" customFormat="1" x14ac:dyDescent="0.25">
      <c r="A622" s="3" t="s">
        <v>55</v>
      </c>
      <c r="B622" s="3" t="s">
        <v>162</v>
      </c>
      <c r="C622" s="3" t="s">
        <v>163</v>
      </c>
      <c r="D622" s="5">
        <v>45662</v>
      </c>
      <c r="E622" s="4">
        <v>0.73884153935185193</v>
      </c>
      <c r="F622" s="4">
        <v>2.4803935185185185E-3</v>
      </c>
      <c r="G622" s="3" t="s">
        <v>1210</v>
      </c>
      <c r="H622" s="3" t="s">
        <v>1294</v>
      </c>
      <c r="I622" s="3" t="s">
        <v>1226</v>
      </c>
    </row>
    <row r="623" spans="1:9" s="3" customFormat="1" x14ac:dyDescent="0.25">
      <c r="A623" s="3" t="s">
        <v>55</v>
      </c>
      <c r="B623" s="3" t="s">
        <v>162</v>
      </c>
      <c r="C623" s="3" t="s">
        <v>163</v>
      </c>
      <c r="D623" s="5">
        <v>45662</v>
      </c>
      <c r="E623" s="4">
        <v>0.73636113425925931</v>
      </c>
      <c r="F623" s="4">
        <v>3.4325532407407412E-2</v>
      </c>
      <c r="G623" s="3" t="s">
        <v>1210</v>
      </c>
      <c r="H623" s="3" t="s">
        <v>1294</v>
      </c>
      <c r="I623" s="3" t="s">
        <v>1226</v>
      </c>
    </row>
    <row r="624" spans="1:9" s="3" customFormat="1" x14ac:dyDescent="0.25">
      <c r="A624" s="3" t="s">
        <v>55</v>
      </c>
      <c r="B624" s="3" t="s">
        <v>162</v>
      </c>
      <c r="C624" s="3" t="s">
        <v>163</v>
      </c>
      <c r="D624" s="5">
        <v>45662</v>
      </c>
      <c r="E624" s="4">
        <v>0.70203560185185188</v>
      </c>
      <c r="F624" s="4">
        <v>1.2025231481481481E-3</v>
      </c>
      <c r="G624" s="3" t="s">
        <v>1210</v>
      </c>
      <c r="H624" s="3" t="s">
        <v>1294</v>
      </c>
      <c r="I624" s="3" t="s">
        <v>1226</v>
      </c>
    </row>
    <row r="625" spans="1:9" s="3" customFormat="1" x14ac:dyDescent="0.25">
      <c r="A625" s="3" t="s">
        <v>55</v>
      </c>
      <c r="B625" s="3" t="s">
        <v>162</v>
      </c>
      <c r="C625" s="3" t="s">
        <v>163</v>
      </c>
      <c r="D625" s="5">
        <v>45662</v>
      </c>
      <c r="E625" s="4">
        <v>0.70083309027777785</v>
      </c>
      <c r="F625" s="4">
        <v>1.6525231481481481E-2</v>
      </c>
      <c r="G625" s="3" t="s">
        <v>1210</v>
      </c>
      <c r="H625" s="3" t="s">
        <v>1294</v>
      </c>
      <c r="I625" s="3" t="s">
        <v>1226</v>
      </c>
    </row>
    <row r="626" spans="1:9" s="3" customFormat="1" x14ac:dyDescent="0.25">
      <c r="A626" s="3" t="s">
        <v>55</v>
      </c>
      <c r="B626" s="3" t="s">
        <v>162</v>
      </c>
      <c r="C626" s="3" t="s">
        <v>163</v>
      </c>
      <c r="D626" s="5">
        <v>45662</v>
      </c>
      <c r="E626" s="4">
        <v>0.68430784722222215</v>
      </c>
      <c r="F626" s="4">
        <v>1.7392916666666668E-2</v>
      </c>
      <c r="G626" s="3" t="s">
        <v>1210</v>
      </c>
      <c r="H626" s="3" t="s">
        <v>1294</v>
      </c>
      <c r="I626" s="3" t="s">
        <v>1226</v>
      </c>
    </row>
    <row r="627" spans="1:9" s="3" customFormat="1" x14ac:dyDescent="0.25">
      <c r="A627" s="3" t="s">
        <v>55</v>
      </c>
      <c r="B627" s="3" t="s">
        <v>162</v>
      </c>
      <c r="C627" s="3" t="s">
        <v>163</v>
      </c>
      <c r="D627" s="5">
        <v>45662</v>
      </c>
      <c r="E627" s="4">
        <v>0.66691493055555551</v>
      </c>
      <c r="F627" s="4">
        <v>1.346875E-3</v>
      </c>
      <c r="G627" s="3" t="s">
        <v>1210</v>
      </c>
      <c r="H627" s="3" t="s">
        <v>1294</v>
      </c>
      <c r="I627" s="3" t="s">
        <v>1226</v>
      </c>
    </row>
    <row r="628" spans="1:9" s="3" customFormat="1" x14ac:dyDescent="0.25">
      <c r="A628" s="3" t="s">
        <v>55</v>
      </c>
      <c r="B628" s="3" t="s">
        <v>162</v>
      </c>
      <c r="C628" s="3" t="s">
        <v>163</v>
      </c>
      <c r="D628" s="5">
        <v>45662</v>
      </c>
      <c r="E628" s="4">
        <v>0.66556805555555554</v>
      </c>
      <c r="F628" s="4">
        <v>6.0310995370370371E-3</v>
      </c>
      <c r="G628" s="3" t="s">
        <v>1210</v>
      </c>
      <c r="H628" s="3" t="s">
        <v>1294</v>
      </c>
      <c r="I628" s="3" t="s">
        <v>1226</v>
      </c>
    </row>
    <row r="629" spans="1:9" s="3" customFormat="1" x14ac:dyDescent="0.25">
      <c r="A629" s="3" t="s">
        <v>55</v>
      </c>
      <c r="B629" s="3" t="s">
        <v>162</v>
      </c>
      <c r="C629" s="3" t="s">
        <v>163</v>
      </c>
      <c r="D629" s="5">
        <v>45662</v>
      </c>
      <c r="E629" s="4">
        <v>0.65953695601851858</v>
      </c>
      <c r="F629" s="4">
        <v>7.1544097222222226E-3</v>
      </c>
      <c r="G629" s="3" t="s">
        <v>1210</v>
      </c>
      <c r="H629" s="3" t="s">
        <v>1294</v>
      </c>
      <c r="I629" s="3" t="s">
        <v>1226</v>
      </c>
    </row>
    <row r="630" spans="1:9" s="3" customFormat="1" x14ac:dyDescent="0.25">
      <c r="A630" s="3" t="s">
        <v>55</v>
      </c>
      <c r="B630" s="3" t="s">
        <v>162</v>
      </c>
      <c r="C630" s="3" t="s">
        <v>163</v>
      </c>
      <c r="D630" s="5">
        <v>45662</v>
      </c>
      <c r="E630" s="4">
        <v>0.65238254629629633</v>
      </c>
      <c r="F630" s="4">
        <v>3.1564930555555552E-3</v>
      </c>
      <c r="G630" s="3" t="s">
        <v>1210</v>
      </c>
      <c r="H630" s="3" t="s">
        <v>1294</v>
      </c>
      <c r="I630" s="3" t="s">
        <v>1226</v>
      </c>
    </row>
    <row r="631" spans="1:9" s="3" customFormat="1" x14ac:dyDescent="0.25">
      <c r="A631" s="3" t="s">
        <v>55</v>
      </c>
      <c r="B631" s="3" t="s">
        <v>162</v>
      </c>
      <c r="C631" s="3" t="s">
        <v>163</v>
      </c>
      <c r="D631" s="5">
        <v>45662</v>
      </c>
      <c r="E631" s="4">
        <v>0.64922605324074067</v>
      </c>
      <c r="F631" s="4">
        <v>1.4961805555555556E-2</v>
      </c>
      <c r="G631" s="3" t="s">
        <v>1210</v>
      </c>
      <c r="H631" s="3" t="s">
        <v>1294</v>
      </c>
      <c r="I631" s="3" t="s">
        <v>1226</v>
      </c>
    </row>
    <row r="632" spans="1:9" s="3" customFormat="1" x14ac:dyDescent="0.25">
      <c r="A632" s="3" t="s">
        <v>55</v>
      </c>
      <c r="B632" s="3" t="s">
        <v>162</v>
      </c>
      <c r="C632" s="3" t="s">
        <v>163</v>
      </c>
      <c r="D632" s="5">
        <v>45662</v>
      </c>
      <c r="E632" s="4">
        <v>0.63426424768518519</v>
      </c>
      <c r="F632" s="4">
        <v>2.949363425925926E-3</v>
      </c>
      <c r="G632" s="3" t="s">
        <v>1210</v>
      </c>
      <c r="H632" s="3" t="s">
        <v>1294</v>
      </c>
      <c r="I632" s="3" t="s">
        <v>1226</v>
      </c>
    </row>
    <row r="633" spans="1:9" s="3" customFormat="1" x14ac:dyDescent="0.25">
      <c r="A633" s="3" t="s">
        <v>55</v>
      </c>
      <c r="B633" s="3" t="s">
        <v>162</v>
      </c>
      <c r="C633" s="3" t="s">
        <v>163</v>
      </c>
      <c r="D633" s="5">
        <v>45662</v>
      </c>
      <c r="E633" s="4">
        <v>0.63131488425925919</v>
      </c>
      <c r="F633" s="4">
        <v>1.1789976851851854E-2</v>
      </c>
      <c r="G633" s="3" t="s">
        <v>1210</v>
      </c>
      <c r="H633" s="3" t="s">
        <v>1294</v>
      </c>
      <c r="I633" s="3" t="s">
        <v>1226</v>
      </c>
    </row>
    <row r="634" spans="1:9" s="3" customFormat="1" x14ac:dyDescent="0.25">
      <c r="A634" s="3" t="s">
        <v>55</v>
      </c>
      <c r="B634" s="3" t="s">
        <v>162</v>
      </c>
      <c r="C634" s="3" t="s">
        <v>163</v>
      </c>
      <c r="D634" s="5">
        <v>45662</v>
      </c>
      <c r="E634" s="4">
        <v>0.6195249074074074</v>
      </c>
      <c r="F634" s="4">
        <v>2.7469907407407408E-3</v>
      </c>
      <c r="G634" s="3" t="s">
        <v>1210</v>
      </c>
      <c r="H634" s="3" t="s">
        <v>1294</v>
      </c>
      <c r="I634" s="3" t="s">
        <v>1226</v>
      </c>
    </row>
    <row r="635" spans="1:9" s="3" customFormat="1" x14ac:dyDescent="0.25">
      <c r="A635" s="3" t="s">
        <v>55</v>
      </c>
      <c r="B635" s="3" t="s">
        <v>162</v>
      </c>
      <c r="C635" s="3" t="s">
        <v>163</v>
      </c>
      <c r="D635" s="5">
        <v>45662</v>
      </c>
      <c r="E635" s="4">
        <v>0.6167779166666667</v>
      </c>
      <c r="F635" s="4">
        <v>1.5875578703703705E-3</v>
      </c>
      <c r="G635" s="3" t="s">
        <v>1210</v>
      </c>
      <c r="H635" s="3" t="s">
        <v>1294</v>
      </c>
      <c r="I635" s="3" t="s">
        <v>1226</v>
      </c>
    </row>
    <row r="636" spans="1:9" s="3" customFormat="1" x14ac:dyDescent="0.25">
      <c r="A636" s="3" t="s">
        <v>55</v>
      </c>
      <c r="B636" s="3" t="s">
        <v>162</v>
      </c>
      <c r="C636" s="3" t="s">
        <v>163</v>
      </c>
      <c r="D636" s="5">
        <v>45662</v>
      </c>
      <c r="E636" s="4">
        <v>0.61519035879629624</v>
      </c>
      <c r="F636" s="4">
        <v>8.7572800925925925E-3</v>
      </c>
      <c r="G636" s="3" t="s">
        <v>1210</v>
      </c>
      <c r="H636" s="3" t="s">
        <v>1294</v>
      </c>
      <c r="I636" s="3" t="s">
        <v>1226</v>
      </c>
    </row>
    <row r="637" spans="1:9" s="3" customFormat="1" x14ac:dyDescent="0.25">
      <c r="A637" s="3" t="s">
        <v>55</v>
      </c>
      <c r="B637" s="3" t="s">
        <v>162</v>
      </c>
      <c r="C637" s="3" t="s">
        <v>163</v>
      </c>
      <c r="D637" s="5">
        <v>45662</v>
      </c>
      <c r="E637" s="4">
        <v>0.60643307870370367</v>
      </c>
      <c r="F637" s="4">
        <v>4.0436377314814816E-2</v>
      </c>
      <c r="G637" s="3" t="s">
        <v>1210</v>
      </c>
      <c r="H637" s="3" t="s">
        <v>1294</v>
      </c>
      <c r="I637" s="3" t="s">
        <v>1226</v>
      </c>
    </row>
    <row r="638" spans="1:9" s="3" customFormat="1" x14ac:dyDescent="0.25">
      <c r="A638" s="3" t="s">
        <v>55</v>
      </c>
      <c r="B638" s="3" t="s">
        <v>162</v>
      </c>
      <c r="C638" s="3" t="s">
        <v>163</v>
      </c>
      <c r="D638" s="5">
        <v>45662</v>
      </c>
      <c r="E638" s="4">
        <v>0.56599670138888891</v>
      </c>
      <c r="F638" s="4">
        <v>1.2482812500000001E-2</v>
      </c>
      <c r="G638" s="3" t="s">
        <v>1210</v>
      </c>
      <c r="H638" s="3" t="s">
        <v>1294</v>
      </c>
      <c r="I638" s="3" t="s">
        <v>1226</v>
      </c>
    </row>
    <row r="639" spans="1:9" s="3" customFormat="1" x14ac:dyDescent="0.25">
      <c r="A639" s="3" t="s">
        <v>55</v>
      </c>
      <c r="B639" s="3" t="s">
        <v>162</v>
      </c>
      <c r="C639" s="3" t="s">
        <v>163</v>
      </c>
      <c r="D639" s="5">
        <v>45662</v>
      </c>
      <c r="E639" s="4">
        <v>0.55351388888888886</v>
      </c>
      <c r="F639" s="4">
        <v>1.3754108796296299E-2</v>
      </c>
      <c r="G639" s="3" t="s">
        <v>1210</v>
      </c>
      <c r="H639" s="3" t="s">
        <v>1294</v>
      </c>
      <c r="I639" s="3" t="s">
        <v>1226</v>
      </c>
    </row>
    <row r="640" spans="1:9" s="3" customFormat="1" x14ac:dyDescent="0.25">
      <c r="A640" s="3" t="s">
        <v>55</v>
      </c>
      <c r="B640" s="3" t="s">
        <v>162</v>
      </c>
      <c r="C640" s="3" t="s">
        <v>163</v>
      </c>
      <c r="D640" s="5">
        <v>45662</v>
      </c>
      <c r="E640" s="4">
        <v>0.53975976851851859</v>
      </c>
      <c r="F640" s="4">
        <v>1.1285636574074075E-2</v>
      </c>
      <c r="G640" s="3" t="s">
        <v>1210</v>
      </c>
      <c r="H640" s="3" t="s">
        <v>1294</v>
      </c>
      <c r="I640" s="3" t="s">
        <v>1226</v>
      </c>
    </row>
    <row r="641" spans="1:9" s="3" customFormat="1" x14ac:dyDescent="0.25">
      <c r="A641" s="3" t="s">
        <v>55</v>
      </c>
      <c r="B641" s="3" t="s">
        <v>162</v>
      </c>
      <c r="C641" s="3" t="s">
        <v>163</v>
      </c>
      <c r="D641" s="5">
        <v>45662</v>
      </c>
      <c r="E641" s="4">
        <v>0.52847413194444448</v>
      </c>
      <c r="F641" s="4">
        <v>9.3108796296296308E-3</v>
      </c>
      <c r="G641" s="3" t="s">
        <v>1210</v>
      </c>
      <c r="H641" s="3" t="s">
        <v>1294</v>
      </c>
      <c r="I641" s="3" t="s">
        <v>1226</v>
      </c>
    </row>
    <row r="642" spans="1:9" s="3" customFormat="1" x14ac:dyDescent="0.25">
      <c r="A642" s="3" t="s">
        <v>55</v>
      </c>
      <c r="B642" s="3" t="s">
        <v>162</v>
      </c>
      <c r="C642" s="3" t="s">
        <v>163</v>
      </c>
      <c r="D642" s="5">
        <v>45662</v>
      </c>
      <c r="E642" s="4">
        <v>0.51916326388888889</v>
      </c>
      <c r="F642" s="4">
        <v>9.4162384259259251E-3</v>
      </c>
      <c r="G642" s="3" t="s">
        <v>1210</v>
      </c>
      <c r="H642" s="3" t="s">
        <v>1294</v>
      </c>
      <c r="I642" s="3" t="s">
        <v>1226</v>
      </c>
    </row>
    <row r="643" spans="1:9" s="3" customFormat="1" x14ac:dyDescent="0.25">
      <c r="A643" s="3" t="s">
        <v>55</v>
      </c>
      <c r="B643" s="3" t="s">
        <v>162</v>
      </c>
      <c r="C643" s="3" t="s">
        <v>163</v>
      </c>
      <c r="D643" s="5">
        <v>45662</v>
      </c>
      <c r="E643" s="4">
        <v>0.50974702546296291</v>
      </c>
      <c r="F643" s="4">
        <v>2.1269791666666666E-2</v>
      </c>
      <c r="G643" s="3" t="s">
        <v>1210</v>
      </c>
      <c r="H643" s="3" t="s">
        <v>1294</v>
      </c>
      <c r="I643" s="3" t="s">
        <v>1226</v>
      </c>
    </row>
    <row r="644" spans="1:9" s="3" customFormat="1" x14ac:dyDescent="0.25">
      <c r="A644" s="3" t="s">
        <v>55</v>
      </c>
      <c r="B644" s="3" t="s">
        <v>162</v>
      </c>
      <c r="C644" s="3" t="s">
        <v>163</v>
      </c>
      <c r="D644" s="5">
        <v>45662</v>
      </c>
      <c r="E644" s="4">
        <v>0.48847723379629632</v>
      </c>
      <c r="F644" s="4">
        <v>2.4259594907407409E-2</v>
      </c>
      <c r="G644" s="3" t="s">
        <v>1210</v>
      </c>
      <c r="H644" s="3" t="s">
        <v>1294</v>
      </c>
      <c r="I644" s="3" t="s">
        <v>1226</v>
      </c>
    </row>
    <row r="645" spans="1:9" s="3" customFormat="1" x14ac:dyDescent="0.25">
      <c r="A645" s="3" t="s">
        <v>55</v>
      </c>
      <c r="B645" s="3" t="s">
        <v>162</v>
      </c>
      <c r="C645" s="3" t="s">
        <v>163</v>
      </c>
      <c r="D645" s="5">
        <v>45662</v>
      </c>
      <c r="E645" s="4">
        <v>0.46421763888888884</v>
      </c>
      <c r="F645" s="4">
        <v>2.7143391203703706E-2</v>
      </c>
      <c r="G645" s="3" t="s">
        <v>1210</v>
      </c>
      <c r="H645" s="3" t="s">
        <v>1294</v>
      </c>
      <c r="I645" s="3" t="s">
        <v>1226</v>
      </c>
    </row>
    <row r="646" spans="1:9" s="3" customFormat="1" x14ac:dyDescent="0.25">
      <c r="A646" s="3" t="s">
        <v>55</v>
      </c>
      <c r="B646" s="3" t="s">
        <v>162</v>
      </c>
      <c r="C646" s="3" t="s">
        <v>163</v>
      </c>
      <c r="D646" s="5">
        <v>45662</v>
      </c>
      <c r="E646" s="4">
        <v>0.43707424768518521</v>
      </c>
      <c r="F646" s="4">
        <v>1.4953703703703703E-4</v>
      </c>
      <c r="G646" s="3" t="s">
        <v>1210</v>
      </c>
      <c r="H646" s="3" t="s">
        <v>1294</v>
      </c>
      <c r="I646" s="3" t="s">
        <v>1226</v>
      </c>
    </row>
    <row r="647" spans="1:9" s="3" customFormat="1" x14ac:dyDescent="0.25">
      <c r="A647" s="3" t="s">
        <v>55</v>
      </c>
      <c r="B647" s="3" t="s">
        <v>162</v>
      </c>
      <c r="C647" s="3" t="s">
        <v>163</v>
      </c>
      <c r="D647" s="5">
        <v>45662</v>
      </c>
      <c r="E647" s="4">
        <v>0.43692472222222217</v>
      </c>
      <c r="F647" s="4">
        <v>4.8623842592592599E-4</v>
      </c>
      <c r="G647" s="3" t="s">
        <v>1210</v>
      </c>
      <c r="H647" s="3" t="s">
        <v>1294</v>
      </c>
      <c r="I647" s="3" t="s">
        <v>1226</v>
      </c>
    </row>
    <row r="648" spans="1:9" s="3" customFormat="1" x14ac:dyDescent="0.25">
      <c r="A648" s="3" t="s">
        <v>55</v>
      </c>
      <c r="B648" s="3" t="s">
        <v>162</v>
      </c>
      <c r="C648" s="3" t="s">
        <v>163</v>
      </c>
      <c r="D648" s="5">
        <v>45662</v>
      </c>
      <c r="E648" s="4">
        <v>0.43643848379629629</v>
      </c>
      <c r="F648" s="4">
        <v>6.2415335648148142E-2</v>
      </c>
      <c r="G648" s="3" t="s">
        <v>1210</v>
      </c>
      <c r="H648" s="3" t="s">
        <v>1294</v>
      </c>
      <c r="I648" s="3" t="s">
        <v>1226</v>
      </c>
    </row>
    <row r="649" spans="1:9" s="3" customFormat="1" x14ac:dyDescent="0.25">
      <c r="A649" s="3" t="s">
        <v>55</v>
      </c>
      <c r="B649" s="3" t="s">
        <v>162</v>
      </c>
      <c r="C649" s="3" t="s">
        <v>163</v>
      </c>
      <c r="D649" s="5">
        <v>45662</v>
      </c>
      <c r="E649" s="4">
        <v>0.37402314814814813</v>
      </c>
      <c r="F649" s="4">
        <v>0</v>
      </c>
      <c r="G649" s="3" t="s">
        <v>1210</v>
      </c>
      <c r="H649" s="3" t="s">
        <v>1294</v>
      </c>
      <c r="I649" s="3" t="s">
        <v>1226</v>
      </c>
    </row>
    <row r="650" spans="1:9" s="3" customFormat="1" x14ac:dyDescent="0.25">
      <c r="A650" s="3" t="s">
        <v>55</v>
      </c>
      <c r="B650" s="3" t="s">
        <v>164</v>
      </c>
      <c r="C650" s="3" t="s">
        <v>165</v>
      </c>
      <c r="D650" s="5">
        <v>45662</v>
      </c>
      <c r="E650" s="4">
        <v>0.86782223379629631</v>
      </c>
      <c r="F650" s="4">
        <v>0.20850402777777777</v>
      </c>
      <c r="G650" s="3" t="s">
        <v>1213</v>
      </c>
      <c r="H650" s="3" t="s">
        <v>1335</v>
      </c>
      <c r="I650" s="3" t="s">
        <v>1318</v>
      </c>
    </row>
    <row r="651" spans="1:9" s="3" customFormat="1" x14ac:dyDescent="0.25">
      <c r="A651" s="3" t="s">
        <v>55</v>
      </c>
      <c r="B651" s="3" t="s">
        <v>164</v>
      </c>
      <c r="C651" s="3" t="s">
        <v>165</v>
      </c>
      <c r="D651" s="5">
        <v>45662</v>
      </c>
      <c r="E651" s="4">
        <v>0.65931819444444451</v>
      </c>
      <c r="F651" s="4">
        <v>2.528398148148148E-2</v>
      </c>
      <c r="G651" s="3" t="s">
        <v>1210</v>
      </c>
      <c r="H651" s="3" t="s">
        <v>1294</v>
      </c>
      <c r="I651" s="3" t="s">
        <v>1226</v>
      </c>
    </row>
    <row r="652" spans="1:9" s="3" customFormat="1" x14ac:dyDescent="0.25">
      <c r="A652" s="3" t="s">
        <v>55</v>
      </c>
      <c r="B652" s="3" t="s">
        <v>164</v>
      </c>
      <c r="C652" s="3" t="s">
        <v>165</v>
      </c>
      <c r="D652" s="5">
        <v>45662</v>
      </c>
      <c r="E652" s="4">
        <v>0.63403422453703706</v>
      </c>
      <c r="F652" s="4">
        <v>1.7517500000000002E-2</v>
      </c>
      <c r="G652" s="3" t="s">
        <v>1210</v>
      </c>
      <c r="H652" s="3" t="s">
        <v>1294</v>
      </c>
      <c r="I652" s="3" t="s">
        <v>1226</v>
      </c>
    </row>
    <row r="653" spans="1:9" s="3" customFormat="1" x14ac:dyDescent="0.25">
      <c r="A653" s="3" t="s">
        <v>55</v>
      </c>
      <c r="B653" s="3" t="s">
        <v>164</v>
      </c>
      <c r="C653" s="3" t="s">
        <v>165</v>
      </c>
      <c r="D653" s="5">
        <v>45662</v>
      </c>
      <c r="E653" s="4">
        <v>0.61651672453703699</v>
      </c>
      <c r="F653" s="4">
        <v>3.2475543981481482E-2</v>
      </c>
      <c r="G653" s="3" t="s">
        <v>1210</v>
      </c>
      <c r="H653" s="3" t="s">
        <v>1294</v>
      </c>
      <c r="I653" s="3" t="s">
        <v>1226</v>
      </c>
    </row>
    <row r="654" spans="1:9" s="3" customFormat="1" x14ac:dyDescent="0.25">
      <c r="A654" s="3" t="s">
        <v>55</v>
      </c>
      <c r="B654" s="3" t="s">
        <v>164</v>
      </c>
      <c r="C654" s="3" t="s">
        <v>165</v>
      </c>
      <c r="D654" s="5">
        <v>45662</v>
      </c>
      <c r="E654" s="4">
        <v>0.58404118055555554</v>
      </c>
      <c r="F654" s="4">
        <v>5.1798912037037036E-2</v>
      </c>
      <c r="G654" s="3" t="s">
        <v>1213</v>
      </c>
      <c r="H654" s="3" t="s">
        <v>1335</v>
      </c>
      <c r="I654" s="3" t="s">
        <v>1318</v>
      </c>
    </row>
    <row r="655" spans="1:9" s="3" customFormat="1" x14ac:dyDescent="0.25">
      <c r="A655" s="3" t="s">
        <v>55</v>
      </c>
      <c r="B655" s="3" t="s">
        <v>164</v>
      </c>
      <c r="C655" s="3" t="s">
        <v>165</v>
      </c>
      <c r="D655" s="5">
        <v>45662</v>
      </c>
      <c r="E655" s="4">
        <v>0.53224226851851852</v>
      </c>
      <c r="F655" s="4">
        <v>1.3079039351851852E-2</v>
      </c>
      <c r="G655" s="3" t="s">
        <v>1210</v>
      </c>
      <c r="H655" s="3" t="s">
        <v>1294</v>
      </c>
      <c r="I655" s="3" t="s">
        <v>1226</v>
      </c>
    </row>
    <row r="656" spans="1:9" s="3" customFormat="1" x14ac:dyDescent="0.25">
      <c r="A656" s="3" t="s">
        <v>55</v>
      </c>
      <c r="B656" s="3" t="s">
        <v>164</v>
      </c>
      <c r="C656" s="3" t="s">
        <v>165</v>
      </c>
      <c r="D656" s="5">
        <v>45662</v>
      </c>
      <c r="E656" s="4">
        <v>0.51916322916666668</v>
      </c>
      <c r="F656" s="4">
        <v>8.1848379629629632E-4</v>
      </c>
      <c r="G656" s="3" t="s">
        <v>1213</v>
      </c>
      <c r="H656" s="3" t="s">
        <v>1335</v>
      </c>
      <c r="I656" s="3" t="s">
        <v>1318</v>
      </c>
    </row>
    <row r="657" spans="1:9" s="3" customFormat="1" x14ac:dyDescent="0.25">
      <c r="A657" s="3" t="s">
        <v>55</v>
      </c>
      <c r="B657" s="3" t="s">
        <v>164</v>
      </c>
      <c r="C657" s="3" t="s">
        <v>165</v>
      </c>
      <c r="D657" s="5">
        <v>45662</v>
      </c>
      <c r="E657" s="4">
        <v>0.51834474537037034</v>
      </c>
      <c r="F657" s="4">
        <v>6.6691631944444441E-2</v>
      </c>
      <c r="G657" s="3" t="s">
        <v>1213</v>
      </c>
      <c r="H657" s="3" t="s">
        <v>1335</v>
      </c>
      <c r="I657" s="3" t="s">
        <v>1318</v>
      </c>
    </row>
    <row r="658" spans="1:9" s="3" customFormat="1" x14ac:dyDescent="0.25">
      <c r="A658" s="3" t="s">
        <v>55</v>
      </c>
      <c r="B658" s="3" t="s">
        <v>164</v>
      </c>
      <c r="C658" s="3" t="s">
        <v>165</v>
      </c>
      <c r="D658" s="5">
        <v>45662</v>
      </c>
      <c r="E658" s="4">
        <v>0.4516531134259259</v>
      </c>
      <c r="F658" s="4">
        <v>4.7896261574074069E-2</v>
      </c>
      <c r="G658" s="3" t="s">
        <v>1213</v>
      </c>
      <c r="H658" s="3" t="s">
        <v>1335</v>
      </c>
      <c r="I658" s="3" t="s">
        <v>1318</v>
      </c>
    </row>
    <row r="659" spans="1:9" s="3" customFormat="1" x14ac:dyDescent="0.25">
      <c r="A659" s="3" t="s">
        <v>55</v>
      </c>
      <c r="B659" s="3" t="s">
        <v>164</v>
      </c>
      <c r="C659" s="3" t="s">
        <v>165</v>
      </c>
      <c r="D659" s="5">
        <v>45662</v>
      </c>
      <c r="E659" s="4">
        <v>0.40375685185185189</v>
      </c>
      <c r="F659" s="4">
        <v>2.3516550925925927E-2</v>
      </c>
      <c r="G659" s="3" t="s">
        <v>1213</v>
      </c>
      <c r="H659" s="3" t="s">
        <v>1335</v>
      </c>
      <c r="I659" s="3" t="s">
        <v>1318</v>
      </c>
    </row>
    <row r="660" spans="1:9" s="3" customFormat="1" x14ac:dyDescent="0.25">
      <c r="A660" s="3" t="s">
        <v>55</v>
      </c>
      <c r="B660" s="3" t="s">
        <v>164</v>
      </c>
      <c r="C660" s="3" t="s">
        <v>165</v>
      </c>
      <c r="D660" s="5">
        <v>45662</v>
      </c>
      <c r="E660" s="4">
        <v>0.38024028935185189</v>
      </c>
      <c r="F660" s="4">
        <v>0</v>
      </c>
      <c r="G660" s="3" t="s">
        <v>1213</v>
      </c>
      <c r="H660" s="3" t="s">
        <v>1335</v>
      </c>
      <c r="I660" s="3" t="s">
        <v>1318</v>
      </c>
    </row>
    <row r="661" spans="1:9" s="3" customFormat="1" x14ac:dyDescent="0.25">
      <c r="A661" s="3" t="s">
        <v>166</v>
      </c>
      <c r="B661" s="3" t="s">
        <v>167</v>
      </c>
      <c r="C661" s="3" t="s">
        <v>168</v>
      </c>
      <c r="D661" s="5">
        <v>45662</v>
      </c>
      <c r="E661" s="4">
        <v>0.89121908564814811</v>
      </c>
      <c r="F661" s="4">
        <v>0.12759105324074074</v>
      </c>
      <c r="G661" s="3" t="s">
        <v>1274</v>
      </c>
      <c r="H661" s="3" t="s">
        <v>1336</v>
      </c>
      <c r="I661" s="3" t="s">
        <v>1303</v>
      </c>
    </row>
    <row r="662" spans="1:9" s="3" customFormat="1" x14ac:dyDescent="0.25">
      <c r="A662" s="3" t="s">
        <v>166</v>
      </c>
      <c r="B662" s="3" t="s">
        <v>167</v>
      </c>
      <c r="C662" s="3" t="s">
        <v>168</v>
      </c>
      <c r="D662" s="5">
        <v>45662</v>
      </c>
      <c r="E662" s="4">
        <v>0.76362803240740751</v>
      </c>
      <c r="F662" s="4">
        <v>5.358309027777778E-2</v>
      </c>
      <c r="G662" s="3" t="s">
        <v>1274</v>
      </c>
      <c r="H662" s="3" t="s">
        <v>1336</v>
      </c>
      <c r="I662" s="3" t="s">
        <v>1303</v>
      </c>
    </row>
    <row r="663" spans="1:9" s="3" customFormat="1" x14ac:dyDescent="0.25">
      <c r="A663" s="3" t="s">
        <v>166</v>
      </c>
      <c r="B663" s="3" t="s">
        <v>167</v>
      </c>
      <c r="C663" s="3" t="s">
        <v>168</v>
      </c>
      <c r="D663" s="5">
        <v>45662</v>
      </c>
      <c r="E663" s="4">
        <v>0.71004494212962965</v>
      </c>
      <c r="F663" s="4">
        <v>8.1708622685185181E-2</v>
      </c>
      <c r="G663" s="3" t="s">
        <v>1274</v>
      </c>
      <c r="H663" s="3" t="s">
        <v>1336</v>
      </c>
      <c r="I663" s="3" t="s">
        <v>1303</v>
      </c>
    </row>
    <row r="664" spans="1:9" s="3" customFormat="1" x14ac:dyDescent="0.25">
      <c r="A664" s="3" t="s">
        <v>166</v>
      </c>
      <c r="B664" s="3" t="s">
        <v>167</v>
      </c>
      <c r="C664" s="3" t="s">
        <v>168</v>
      </c>
      <c r="D664" s="5">
        <v>45662</v>
      </c>
      <c r="E664" s="4">
        <v>0.62833633101851849</v>
      </c>
      <c r="F664" s="4">
        <v>6.8186180555555545E-2</v>
      </c>
      <c r="G664" s="3" t="s">
        <v>1274</v>
      </c>
      <c r="H664" s="3" t="s">
        <v>1336</v>
      </c>
      <c r="I664" s="3" t="s">
        <v>1303</v>
      </c>
    </row>
    <row r="665" spans="1:9" s="3" customFormat="1" x14ac:dyDescent="0.25">
      <c r="A665" s="3" t="s">
        <v>166</v>
      </c>
      <c r="B665" s="3" t="s">
        <v>167</v>
      </c>
      <c r="C665" s="3" t="s">
        <v>168</v>
      </c>
      <c r="D665" s="5">
        <v>45662</v>
      </c>
      <c r="E665" s="4">
        <v>0.56015013888888887</v>
      </c>
      <c r="F665" s="4">
        <v>4.4453634259259266E-2</v>
      </c>
      <c r="G665" s="3" t="s">
        <v>1274</v>
      </c>
      <c r="H665" s="3" t="s">
        <v>1336</v>
      </c>
      <c r="I665" s="3" t="s">
        <v>1303</v>
      </c>
    </row>
    <row r="666" spans="1:9" s="3" customFormat="1" x14ac:dyDescent="0.25">
      <c r="A666" s="3" t="s">
        <v>166</v>
      </c>
      <c r="B666" s="3" t="s">
        <v>167</v>
      </c>
      <c r="C666" s="3" t="s">
        <v>168</v>
      </c>
      <c r="D666" s="5">
        <v>45662</v>
      </c>
      <c r="E666" s="4">
        <v>0.51569651620370371</v>
      </c>
      <c r="F666" s="4">
        <v>4.223577546296297E-2</v>
      </c>
      <c r="G666" s="3" t="s">
        <v>1274</v>
      </c>
      <c r="H666" s="3" t="s">
        <v>1336</v>
      </c>
      <c r="I666" s="3" t="s">
        <v>1303</v>
      </c>
    </row>
    <row r="667" spans="1:9" s="3" customFormat="1" x14ac:dyDescent="0.25">
      <c r="A667" s="3" t="s">
        <v>166</v>
      </c>
      <c r="B667" s="3" t="s">
        <v>167</v>
      </c>
      <c r="C667" s="3" t="s">
        <v>168</v>
      </c>
      <c r="D667" s="5">
        <v>45662</v>
      </c>
      <c r="E667" s="4">
        <v>0.47346074074074074</v>
      </c>
      <c r="F667" s="4">
        <v>5.1195752314814817E-2</v>
      </c>
      <c r="G667" s="3" t="s">
        <v>1274</v>
      </c>
      <c r="H667" s="3" t="s">
        <v>1336</v>
      </c>
      <c r="I667" s="3" t="s">
        <v>1303</v>
      </c>
    </row>
    <row r="668" spans="1:9" s="3" customFormat="1" x14ac:dyDescent="0.25">
      <c r="A668" s="3" t="s">
        <v>166</v>
      </c>
      <c r="B668" s="3" t="s">
        <v>167</v>
      </c>
      <c r="C668" s="3" t="s">
        <v>168</v>
      </c>
      <c r="D668" s="5">
        <v>45662</v>
      </c>
      <c r="E668" s="4">
        <v>0.42226498842592591</v>
      </c>
      <c r="F668" s="4">
        <v>3.7760312499999997E-2</v>
      </c>
      <c r="G668" s="3" t="s">
        <v>1274</v>
      </c>
      <c r="H668" s="3" t="s">
        <v>1336</v>
      </c>
      <c r="I668" s="3" t="s">
        <v>1303</v>
      </c>
    </row>
    <row r="669" spans="1:9" s="3" customFormat="1" x14ac:dyDescent="0.25">
      <c r="A669" s="3" t="s">
        <v>166</v>
      </c>
      <c r="B669" s="3" t="s">
        <v>167</v>
      </c>
      <c r="C669" s="3" t="s">
        <v>168</v>
      </c>
      <c r="D669" s="5">
        <v>45662</v>
      </c>
      <c r="E669" s="4">
        <v>0.38450466435185188</v>
      </c>
      <c r="F669" s="4">
        <v>2.5031562500000003E-2</v>
      </c>
      <c r="G669" s="3" t="s">
        <v>1274</v>
      </c>
      <c r="H669" s="3" t="s">
        <v>1336</v>
      </c>
      <c r="I669" s="3" t="s">
        <v>1303</v>
      </c>
    </row>
    <row r="670" spans="1:9" s="3" customFormat="1" x14ac:dyDescent="0.25">
      <c r="A670" s="3" t="s">
        <v>166</v>
      </c>
      <c r="B670" s="3" t="s">
        <v>167</v>
      </c>
      <c r="C670" s="3" t="s">
        <v>168</v>
      </c>
      <c r="D670" s="5">
        <v>45662</v>
      </c>
      <c r="E670" s="4">
        <v>0.35947310185185183</v>
      </c>
      <c r="F670" s="4">
        <v>0</v>
      </c>
      <c r="G670" s="3" t="s">
        <v>1274</v>
      </c>
      <c r="H670" s="3" t="s">
        <v>1336</v>
      </c>
      <c r="I670" s="3" t="s">
        <v>1303</v>
      </c>
    </row>
    <row r="671" spans="1:9" s="3" customFormat="1" x14ac:dyDescent="0.25">
      <c r="A671" s="3" t="s">
        <v>166</v>
      </c>
      <c r="B671" s="3" t="s">
        <v>169</v>
      </c>
      <c r="C671" s="3" t="s">
        <v>170</v>
      </c>
      <c r="D671" s="5">
        <v>45662</v>
      </c>
      <c r="E671" s="4">
        <v>0.83323371527777779</v>
      </c>
      <c r="F671" s="4">
        <v>0.31226057870370372</v>
      </c>
      <c r="G671" s="3" t="s">
        <v>1210</v>
      </c>
      <c r="H671" s="3" t="s">
        <v>1337</v>
      </c>
      <c r="I671" s="3" t="s">
        <v>1221</v>
      </c>
    </row>
    <row r="672" spans="1:9" s="3" customFormat="1" x14ac:dyDescent="0.25">
      <c r="A672" s="3" t="s">
        <v>166</v>
      </c>
      <c r="B672" s="3" t="s">
        <v>169</v>
      </c>
      <c r="C672" s="3" t="s">
        <v>170</v>
      </c>
      <c r="D672" s="5">
        <v>45662</v>
      </c>
      <c r="E672" s="4">
        <v>0.52097313657407407</v>
      </c>
      <c r="F672" s="4">
        <v>8.1721064814814807E-4</v>
      </c>
      <c r="G672" s="3" t="s">
        <v>1210</v>
      </c>
      <c r="H672" s="3" t="s">
        <v>1337</v>
      </c>
      <c r="I672" s="3" t="s">
        <v>1221</v>
      </c>
    </row>
    <row r="673" spans="1:9" s="3" customFormat="1" x14ac:dyDescent="0.25">
      <c r="A673" s="3" t="s">
        <v>166</v>
      </c>
      <c r="B673" s="3" t="s">
        <v>169</v>
      </c>
      <c r="C673" s="3" t="s">
        <v>170</v>
      </c>
      <c r="D673" s="5">
        <v>45662</v>
      </c>
      <c r="E673" s="4">
        <v>0.52015592592592597</v>
      </c>
      <c r="F673" s="4">
        <v>3.3994583333333335E-2</v>
      </c>
      <c r="G673" s="3" t="s">
        <v>1210</v>
      </c>
      <c r="H673" s="3" t="s">
        <v>1337</v>
      </c>
      <c r="I673" s="3" t="s">
        <v>1221</v>
      </c>
    </row>
    <row r="674" spans="1:9" s="3" customFormat="1" x14ac:dyDescent="0.25">
      <c r="A674" s="3" t="s">
        <v>166</v>
      </c>
      <c r="B674" s="3" t="s">
        <v>169</v>
      </c>
      <c r="C674" s="3" t="s">
        <v>170</v>
      </c>
      <c r="D674" s="5">
        <v>45662</v>
      </c>
      <c r="E674" s="4">
        <v>0.48616134259259258</v>
      </c>
      <c r="F674" s="4">
        <v>5.0212372685185185E-2</v>
      </c>
      <c r="G674" s="3" t="s">
        <v>1210</v>
      </c>
      <c r="H674" s="3" t="s">
        <v>1337</v>
      </c>
      <c r="I674" s="3" t="s">
        <v>1221</v>
      </c>
    </row>
    <row r="675" spans="1:9" s="3" customFormat="1" x14ac:dyDescent="0.25">
      <c r="A675" s="3" t="s">
        <v>166</v>
      </c>
      <c r="B675" s="3" t="s">
        <v>169</v>
      </c>
      <c r="C675" s="3" t="s">
        <v>170</v>
      </c>
      <c r="D675" s="5">
        <v>45662</v>
      </c>
      <c r="E675" s="4">
        <v>0.43594896990740745</v>
      </c>
      <c r="F675" s="4">
        <v>6.970429398148148E-2</v>
      </c>
      <c r="G675" s="3" t="s">
        <v>1210</v>
      </c>
      <c r="H675" s="3" t="s">
        <v>1337</v>
      </c>
      <c r="I675" s="3" t="s">
        <v>1221</v>
      </c>
    </row>
    <row r="676" spans="1:9" s="3" customFormat="1" x14ac:dyDescent="0.25">
      <c r="A676" s="3" t="s">
        <v>166</v>
      </c>
      <c r="B676" s="3" t="s">
        <v>169</v>
      </c>
      <c r="C676" s="3" t="s">
        <v>170</v>
      </c>
      <c r="D676" s="5">
        <v>45662</v>
      </c>
      <c r="E676" s="4">
        <v>0.36624467592592591</v>
      </c>
      <c r="F676" s="4">
        <v>4.0840277777777788E-4</v>
      </c>
      <c r="G676" s="3" t="s">
        <v>1210</v>
      </c>
      <c r="H676" s="3" t="s">
        <v>1337</v>
      </c>
      <c r="I676" s="3" t="s">
        <v>1221</v>
      </c>
    </row>
    <row r="677" spans="1:9" s="3" customFormat="1" x14ac:dyDescent="0.25">
      <c r="A677" s="3" t="s">
        <v>166</v>
      </c>
      <c r="B677" s="3" t="s">
        <v>169</v>
      </c>
      <c r="C677" s="3" t="s">
        <v>170</v>
      </c>
      <c r="D677" s="5">
        <v>45662</v>
      </c>
      <c r="E677" s="4">
        <v>0.36583627314814815</v>
      </c>
      <c r="F677" s="4">
        <v>0</v>
      </c>
      <c r="G677" s="3" t="s">
        <v>1210</v>
      </c>
      <c r="H677" s="3" t="s">
        <v>1337</v>
      </c>
      <c r="I677" s="3" t="s">
        <v>1221</v>
      </c>
    </row>
    <row r="678" spans="1:9" s="3" customFormat="1" x14ac:dyDescent="0.25">
      <c r="A678" s="3" t="s">
        <v>166</v>
      </c>
      <c r="B678" s="3" t="s">
        <v>171</v>
      </c>
      <c r="C678" s="3" t="s">
        <v>172</v>
      </c>
      <c r="D678" s="5">
        <v>45662</v>
      </c>
      <c r="E678" s="4">
        <v>0.54136040509259253</v>
      </c>
      <c r="F678" s="4">
        <v>1.0616585648148149E-2</v>
      </c>
      <c r="G678" s="3" t="s">
        <v>1213</v>
      </c>
      <c r="H678" s="3" t="s">
        <v>1338</v>
      </c>
      <c r="I678" s="3" t="s">
        <v>1265</v>
      </c>
    </row>
    <row r="679" spans="1:9" s="3" customFormat="1" x14ac:dyDescent="0.25">
      <c r="A679" s="3" t="s">
        <v>166</v>
      </c>
      <c r="B679" s="3" t="s">
        <v>171</v>
      </c>
      <c r="C679" s="3" t="s">
        <v>172</v>
      </c>
      <c r="D679" s="5">
        <v>45662</v>
      </c>
      <c r="E679" s="4">
        <v>0.53074381944444438</v>
      </c>
      <c r="F679" s="4">
        <v>2.3417500000000004E-2</v>
      </c>
      <c r="G679" s="3" t="s">
        <v>1213</v>
      </c>
      <c r="H679" s="3" t="s">
        <v>1338</v>
      </c>
      <c r="I679" s="3" t="s">
        <v>1265</v>
      </c>
    </row>
    <row r="680" spans="1:9" s="3" customFormat="1" x14ac:dyDescent="0.25">
      <c r="A680" s="3" t="s">
        <v>166</v>
      </c>
      <c r="B680" s="3" t="s">
        <v>171</v>
      </c>
      <c r="C680" s="3" t="s">
        <v>172</v>
      </c>
      <c r="D680" s="5">
        <v>45662</v>
      </c>
      <c r="E680" s="4">
        <v>0.50732631944444451</v>
      </c>
      <c r="F680" s="4">
        <v>5.5235439814814817E-2</v>
      </c>
      <c r="G680" s="3" t="s">
        <v>1213</v>
      </c>
      <c r="H680" s="3" t="s">
        <v>1338</v>
      </c>
      <c r="I680" s="3" t="s">
        <v>1265</v>
      </c>
    </row>
    <row r="681" spans="1:9" s="3" customFormat="1" x14ac:dyDescent="0.25">
      <c r="A681" s="3" t="s">
        <v>166</v>
      </c>
      <c r="B681" s="3" t="s">
        <v>171</v>
      </c>
      <c r="C681" s="3" t="s">
        <v>172</v>
      </c>
      <c r="D681" s="5">
        <v>45662</v>
      </c>
      <c r="E681" s="4">
        <v>0.45209089120370366</v>
      </c>
      <c r="F681" s="4">
        <v>3.1813425925925926E-2</v>
      </c>
      <c r="G681" s="3" t="s">
        <v>1213</v>
      </c>
      <c r="H681" s="3" t="s">
        <v>1338</v>
      </c>
      <c r="I681" s="3" t="s">
        <v>1265</v>
      </c>
    </row>
    <row r="682" spans="1:9" s="3" customFormat="1" x14ac:dyDescent="0.25">
      <c r="A682" s="3" t="s">
        <v>166</v>
      </c>
      <c r="B682" s="3" t="s">
        <v>171</v>
      </c>
      <c r="C682" s="3" t="s">
        <v>172</v>
      </c>
      <c r="D682" s="5">
        <v>45662</v>
      </c>
      <c r="E682" s="4">
        <v>0.42027746527777782</v>
      </c>
      <c r="F682" s="4">
        <v>0</v>
      </c>
      <c r="G682" s="3" t="s">
        <v>1213</v>
      </c>
      <c r="H682" s="3" t="s">
        <v>1338</v>
      </c>
      <c r="I682" s="3" t="s">
        <v>1265</v>
      </c>
    </row>
    <row r="683" spans="1:9" s="3" customFormat="1" x14ac:dyDescent="0.25">
      <c r="A683" s="3" t="s">
        <v>166</v>
      </c>
      <c r="B683" s="3" t="s">
        <v>173</v>
      </c>
      <c r="C683" s="3" t="s">
        <v>174</v>
      </c>
      <c r="D683" s="5">
        <v>45662</v>
      </c>
      <c r="E683" s="4">
        <v>0.72018565972222215</v>
      </c>
      <c r="F683" s="4">
        <v>0.2564546875</v>
      </c>
      <c r="G683" s="3" t="s">
        <v>1216</v>
      </c>
      <c r="H683" s="3" t="s">
        <v>1339</v>
      </c>
      <c r="I683" s="3" t="s">
        <v>1257</v>
      </c>
    </row>
    <row r="684" spans="1:9" s="3" customFormat="1" x14ac:dyDescent="0.25">
      <c r="A684" s="3" t="s">
        <v>166</v>
      </c>
      <c r="B684" s="3" t="s">
        <v>173</v>
      </c>
      <c r="C684" s="3" t="s">
        <v>174</v>
      </c>
      <c r="D684" s="5">
        <v>45662</v>
      </c>
      <c r="E684" s="4">
        <v>0.4637309722222222</v>
      </c>
      <c r="F684" s="4">
        <v>4.607668981481481E-2</v>
      </c>
      <c r="G684" s="3" t="s">
        <v>1216</v>
      </c>
      <c r="H684" s="3" t="s">
        <v>1339</v>
      </c>
      <c r="I684" s="3" t="s">
        <v>1257</v>
      </c>
    </row>
    <row r="685" spans="1:9" s="3" customFormat="1" x14ac:dyDescent="0.25">
      <c r="A685" s="3" t="s">
        <v>166</v>
      </c>
      <c r="B685" s="3" t="s">
        <v>173</v>
      </c>
      <c r="C685" s="3" t="s">
        <v>174</v>
      </c>
      <c r="D685" s="5">
        <v>45662</v>
      </c>
      <c r="E685" s="4">
        <v>0.41765428240740743</v>
      </c>
      <c r="F685" s="4">
        <v>4.6397546296296298E-2</v>
      </c>
      <c r="G685" s="3" t="s">
        <v>1216</v>
      </c>
      <c r="H685" s="3" t="s">
        <v>1339</v>
      </c>
      <c r="I685" s="3" t="s">
        <v>1257</v>
      </c>
    </row>
    <row r="686" spans="1:9" s="3" customFormat="1" x14ac:dyDescent="0.25">
      <c r="A686" s="3" t="s">
        <v>166</v>
      </c>
      <c r="B686" s="3" t="s">
        <v>173</v>
      </c>
      <c r="C686" s="3" t="s">
        <v>174</v>
      </c>
      <c r="D686" s="5">
        <v>45662</v>
      </c>
      <c r="E686" s="4">
        <v>0.37125673611111115</v>
      </c>
      <c r="F686" s="4">
        <v>0</v>
      </c>
      <c r="G686" s="3" t="s">
        <v>1216</v>
      </c>
      <c r="H686" s="3" t="s">
        <v>1339</v>
      </c>
      <c r="I686" s="3" t="s">
        <v>1257</v>
      </c>
    </row>
    <row r="687" spans="1:9" s="3" customFormat="1" x14ac:dyDescent="0.25">
      <c r="A687" s="3" t="s">
        <v>166</v>
      </c>
      <c r="B687" s="3" t="s">
        <v>173</v>
      </c>
      <c r="C687" s="3" t="s">
        <v>174</v>
      </c>
      <c r="D687" s="5">
        <v>45662</v>
      </c>
      <c r="E687" s="4">
        <v>0.86571342592592593</v>
      </c>
      <c r="F687" s="4">
        <v>5.9471469907407405E-2</v>
      </c>
      <c r="G687" s="3" t="s">
        <v>1216</v>
      </c>
      <c r="H687" s="3" t="s">
        <v>1339</v>
      </c>
      <c r="I687" s="3" t="s">
        <v>1257</v>
      </c>
    </row>
    <row r="688" spans="1:9" s="3" customFormat="1" x14ac:dyDescent="0.25">
      <c r="A688" s="3" t="s">
        <v>166</v>
      </c>
      <c r="B688" s="3" t="s">
        <v>173</v>
      </c>
      <c r="C688" s="3" t="s">
        <v>174</v>
      </c>
      <c r="D688" s="5">
        <v>45662</v>
      </c>
      <c r="E688" s="4">
        <v>0.80624195601851856</v>
      </c>
      <c r="F688" s="4">
        <v>6.0709710648148146E-2</v>
      </c>
      <c r="G688" s="3" t="s">
        <v>1216</v>
      </c>
      <c r="H688" s="3" t="s">
        <v>1339</v>
      </c>
      <c r="I688" s="3" t="s">
        <v>1257</v>
      </c>
    </row>
    <row r="689" spans="1:9" s="3" customFormat="1" x14ac:dyDescent="0.25">
      <c r="A689" s="3" t="s">
        <v>166</v>
      </c>
      <c r="B689" s="3" t="s">
        <v>173</v>
      </c>
      <c r="C689" s="3" t="s">
        <v>174</v>
      </c>
      <c r="D689" s="5">
        <v>45662</v>
      </c>
      <c r="E689" s="4">
        <v>0.74553224537037044</v>
      </c>
      <c r="F689" s="4">
        <v>2.5346574074074073E-2</v>
      </c>
      <c r="G689" s="3" t="s">
        <v>1216</v>
      </c>
      <c r="H689" s="3" t="s">
        <v>1339</v>
      </c>
      <c r="I689" s="3" t="s">
        <v>1257</v>
      </c>
    </row>
    <row r="690" spans="1:9" s="3" customFormat="1" x14ac:dyDescent="0.25">
      <c r="A690" s="3" t="s">
        <v>166</v>
      </c>
      <c r="B690" s="3" t="s">
        <v>175</v>
      </c>
      <c r="C690" s="3" t="s">
        <v>176</v>
      </c>
      <c r="D690" s="5">
        <v>45662</v>
      </c>
      <c r="E690" s="4">
        <v>0.8335139236111111</v>
      </c>
      <c r="F690" s="4">
        <v>0.10534119212962963</v>
      </c>
      <c r="G690" s="3" t="s">
        <v>1274</v>
      </c>
      <c r="H690" s="3" t="s">
        <v>1340</v>
      </c>
      <c r="I690" s="3" t="s">
        <v>1218</v>
      </c>
    </row>
    <row r="691" spans="1:9" s="3" customFormat="1" x14ac:dyDescent="0.25">
      <c r="A691" s="3" t="s">
        <v>166</v>
      </c>
      <c r="B691" s="3" t="s">
        <v>175</v>
      </c>
      <c r="C691" s="3" t="s">
        <v>176</v>
      </c>
      <c r="D691" s="5">
        <v>45662</v>
      </c>
      <c r="E691" s="4">
        <v>0.72817273148148143</v>
      </c>
      <c r="F691" s="4">
        <v>3.8701851851851848E-2</v>
      </c>
      <c r="G691" s="3" t="s">
        <v>1274</v>
      </c>
      <c r="H691" s="3" t="s">
        <v>1340</v>
      </c>
      <c r="I691" s="3" t="s">
        <v>1218</v>
      </c>
    </row>
    <row r="692" spans="1:9" s="3" customFormat="1" x14ac:dyDescent="0.25">
      <c r="A692" s="3" t="s">
        <v>166</v>
      </c>
      <c r="B692" s="3" t="s">
        <v>175</v>
      </c>
      <c r="C692" s="3" t="s">
        <v>176</v>
      </c>
      <c r="D692" s="5">
        <v>45662</v>
      </c>
      <c r="E692" s="4">
        <v>0.68947087962962961</v>
      </c>
      <c r="F692" s="4">
        <v>0.12952475694444446</v>
      </c>
      <c r="G692" s="3" t="s">
        <v>1274</v>
      </c>
      <c r="H692" s="3" t="s">
        <v>1340</v>
      </c>
      <c r="I692" s="3" t="s">
        <v>1218</v>
      </c>
    </row>
    <row r="693" spans="1:9" s="3" customFormat="1" x14ac:dyDescent="0.25">
      <c r="A693" s="3" t="s">
        <v>166</v>
      </c>
      <c r="B693" s="3" t="s">
        <v>175</v>
      </c>
      <c r="C693" s="3" t="s">
        <v>176</v>
      </c>
      <c r="D693" s="5">
        <v>45662</v>
      </c>
      <c r="E693" s="4">
        <v>0.55994613425925921</v>
      </c>
      <c r="F693" s="4">
        <v>0.12267760416666666</v>
      </c>
      <c r="G693" s="3" t="s">
        <v>1274</v>
      </c>
      <c r="H693" s="3" t="s">
        <v>1340</v>
      </c>
      <c r="I693" s="3" t="s">
        <v>1218</v>
      </c>
    </row>
    <row r="694" spans="1:9" s="3" customFormat="1" x14ac:dyDescent="0.25">
      <c r="A694" s="3" t="s">
        <v>166</v>
      </c>
      <c r="B694" s="3" t="s">
        <v>175</v>
      </c>
      <c r="C694" s="3" t="s">
        <v>176</v>
      </c>
      <c r="D694" s="5">
        <v>45662</v>
      </c>
      <c r="E694" s="4">
        <v>0.43726853009259264</v>
      </c>
      <c r="F694" s="4">
        <v>3.4762002314814813E-2</v>
      </c>
      <c r="G694" s="3" t="s">
        <v>1274</v>
      </c>
      <c r="H694" s="3" t="s">
        <v>1340</v>
      </c>
      <c r="I694" s="3" t="s">
        <v>1218</v>
      </c>
    </row>
    <row r="695" spans="1:9" s="3" customFormat="1" x14ac:dyDescent="0.25">
      <c r="A695" s="3" t="s">
        <v>166</v>
      </c>
      <c r="B695" s="3" t="s">
        <v>175</v>
      </c>
      <c r="C695" s="3" t="s">
        <v>176</v>
      </c>
      <c r="D695" s="5">
        <v>45662</v>
      </c>
      <c r="E695" s="4">
        <v>0.40250652777777779</v>
      </c>
      <c r="F695" s="4">
        <v>2.5026388888888889E-3</v>
      </c>
      <c r="G695" s="3" t="s">
        <v>1274</v>
      </c>
      <c r="H695" s="3" t="s">
        <v>1340</v>
      </c>
      <c r="I695" s="3" t="s">
        <v>1218</v>
      </c>
    </row>
    <row r="696" spans="1:9" s="3" customFormat="1" x14ac:dyDescent="0.25">
      <c r="A696" s="3" t="s">
        <v>166</v>
      </c>
      <c r="B696" s="3" t="s">
        <v>175</v>
      </c>
      <c r="C696" s="3" t="s">
        <v>176</v>
      </c>
      <c r="D696" s="5">
        <v>45662</v>
      </c>
      <c r="E696" s="4">
        <v>0.40000388888888888</v>
      </c>
      <c r="F696" s="4">
        <v>3.3134027777777776E-2</v>
      </c>
      <c r="G696" s="3" t="s">
        <v>1274</v>
      </c>
      <c r="H696" s="3" t="s">
        <v>1340</v>
      </c>
      <c r="I696" s="3" t="s">
        <v>1218</v>
      </c>
    </row>
    <row r="697" spans="1:9" s="3" customFormat="1" x14ac:dyDescent="0.25">
      <c r="A697" s="3" t="s">
        <v>166</v>
      </c>
      <c r="B697" s="3" t="s">
        <v>175</v>
      </c>
      <c r="C697" s="3" t="s">
        <v>176</v>
      </c>
      <c r="D697" s="5">
        <v>45662</v>
      </c>
      <c r="E697" s="4">
        <v>0.36686986111111114</v>
      </c>
      <c r="F697" s="4">
        <v>2.2608101851851851E-3</v>
      </c>
      <c r="G697" s="3" t="s">
        <v>1274</v>
      </c>
      <c r="H697" s="3" t="s">
        <v>1340</v>
      </c>
      <c r="I697" s="3" t="s">
        <v>1218</v>
      </c>
    </row>
    <row r="698" spans="1:9" s="3" customFormat="1" x14ac:dyDescent="0.25">
      <c r="A698" s="3" t="s">
        <v>166</v>
      </c>
      <c r="B698" s="3" t="s">
        <v>175</v>
      </c>
      <c r="C698" s="3" t="s">
        <v>176</v>
      </c>
      <c r="D698" s="5">
        <v>45662</v>
      </c>
      <c r="E698" s="4">
        <v>0.36460905092592594</v>
      </c>
      <c r="F698" s="4">
        <v>0</v>
      </c>
      <c r="G698" s="3" t="s">
        <v>1274</v>
      </c>
      <c r="H698" s="3" t="s">
        <v>1340</v>
      </c>
      <c r="I698" s="3" t="s">
        <v>1218</v>
      </c>
    </row>
    <row r="699" spans="1:9" s="3" customFormat="1" x14ac:dyDescent="0.25">
      <c r="A699" s="3" t="s">
        <v>166</v>
      </c>
      <c r="B699" s="3" t="s">
        <v>177</v>
      </c>
      <c r="C699" s="3" t="s">
        <v>178</v>
      </c>
      <c r="D699" s="5">
        <v>45662</v>
      </c>
      <c r="E699" s="4">
        <v>0.78373714120370375</v>
      </c>
      <c r="F699" s="4">
        <v>4.7735208333333334E-2</v>
      </c>
      <c r="G699" s="3" t="s">
        <v>1239</v>
      </c>
      <c r="H699" s="3" t="s">
        <v>1341</v>
      </c>
      <c r="I699" s="3" t="s">
        <v>1229</v>
      </c>
    </row>
    <row r="700" spans="1:9" s="3" customFormat="1" x14ac:dyDescent="0.25">
      <c r="A700" s="3" t="s">
        <v>166</v>
      </c>
      <c r="B700" s="3" t="s">
        <v>177</v>
      </c>
      <c r="C700" s="3" t="s">
        <v>178</v>
      </c>
      <c r="D700" s="5">
        <v>45662</v>
      </c>
      <c r="E700" s="4">
        <v>0.7360019328703703</v>
      </c>
      <c r="F700" s="4">
        <v>0.24016787037037038</v>
      </c>
      <c r="G700" s="3" t="s">
        <v>1239</v>
      </c>
      <c r="H700" s="3" t="s">
        <v>1341</v>
      </c>
      <c r="I700" s="3" t="s">
        <v>1229</v>
      </c>
    </row>
    <row r="701" spans="1:9" s="3" customFormat="1" x14ac:dyDescent="0.25">
      <c r="A701" s="3" t="s">
        <v>166</v>
      </c>
      <c r="B701" s="3" t="s">
        <v>177</v>
      </c>
      <c r="C701" s="3" t="s">
        <v>178</v>
      </c>
      <c r="D701" s="5">
        <v>45662</v>
      </c>
      <c r="E701" s="4">
        <v>0.49583406250000001</v>
      </c>
      <c r="F701" s="4">
        <v>4.6546180555555559E-3</v>
      </c>
      <c r="G701" s="3" t="s">
        <v>1239</v>
      </c>
      <c r="H701" s="3" t="s">
        <v>1341</v>
      </c>
      <c r="I701" s="3" t="s">
        <v>1229</v>
      </c>
    </row>
    <row r="702" spans="1:9" s="3" customFormat="1" x14ac:dyDescent="0.25">
      <c r="A702" s="3" t="s">
        <v>166</v>
      </c>
      <c r="B702" s="3" t="s">
        <v>177</v>
      </c>
      <c r="C702" s="3" t="s">
        <v>178</v>
      </c>
      <c r="D702" s="5">
        <v>45662</v>
      </c>
      <c r="E702" s="4">
        <v>0.49117944444444445</v>
      </c>
      <c r="F702" s="4">
        <v>2.324224537037037E-3</v>
      </c>
      <c r="G702" s="3" t="s">
        <v>1239</v>
      </c>
      <c r="H702" s="3" t="s">
        <v>1341</v>
      </c>
      <c r="I702" s="3" t="s">
        <v>1229</v>
      </c>
    </row>
    <row r="703" spans="1:9" s="3" customFormat="1" x14ac:dyDescent="0.25">
      <c r="A703" s="3" t="s">
        <v>166</v>
      </c>
      <c r="B703" s="3" t="s">
        <v>177</v>
      </c>
      <c r="C703" s="3" t="s">
        <v>178</v>
      </c>
      <c r="D703" s="5">
        <v>45662</v>
      </c>
      <c r="E703" s="4">
        <v>0.48885523148148152</v>
      </c>
      <c r="F703" s="4">
        <v>7.6390509259259267E-3</v>
      </c>
      <c r="G703" s="3" t="s">
        <v>1239</v>
      </c>
      <c r="H703" s="3" t="s">
        <v>1341</v>
      </c>
      <c r="I703" s="3" t="s">
        <v>1229</v>
      </c>
    </row>
    <row r="704" spans="1:9" s="3" customFormat="1" x14ac:dyDescent="0.25">
      <c r="A704" s="3" t="s">
        <v>166</v>
      </c>
      <c r="B704" s="3" t="s">
        <v>177</v>
      </c>
      <c r="C704" s="3" t="s">
        <v>178</v>
      </c>
      <c r="D704" s="5">
        <v>45662</v>
      </c>
      <c r="E704" s="4">
        <v>0.48121618055555554</v>
      </c>
      <c r="F704" s="4">
        <v>5.3533391203703706E-2</v>
      </c>
      <c r="G704" s="3" t="s">
        <v>1239</v>
      </c>
      <c r="H704" s="3" t="s">
        <v>1341</v>
      </c>
      <c r="I704" s="3" t="s">
        <v>1229</v>
      </c>
    </row>
    <row r="705" spans="1:9" s="3" customFormat="1" x14ac:dyDescent="0.25">
      <c r="A705" s="3" t="s">
        <v>166</v>
      </c>
      <c r="B705" s="3" t="s">
        <v>177</v>
      </c>
      <c r="C705" s="3" t="s">
        <v>178</v>
      </c>
      <c r="D705" s="5">
        <v>45662</v>
      </c>
      <c r="E705" s="4">
        <v>0.42768278935185183</v>
      </c>
      <c r="F705" s="4">
        <v>4.7970173611111111E-2</v>
      </c>
      <c r="G705" s="3" t="s">
        <v>1239</v>
      </c>
      <c r="H705" s="3" t="s">
        <v>1341</v>
      </c>
      <c r="I705" s="3" t="s">
        <v>1229</v>
      </c>
    </row>
    <row r="706" spans="1:9" s="3" customFormat="1" x14ac:dyDescent="0.25">
      <c r="A706" s="3" t="s">
        <v>166</v>
      </c>
      <c r="B706" s="3" t="s">
        <v>177</v>
      </c>
      <c r="C706" s="3" t="s">
        <v>178</v>
      </c>
      <c r="D706" s="5">
        <v>45662</v>
      </c>
      <c r="E706" s="4">
        <v>0.37971261574074072</v>
      </c>
      <c r="F706" s="4">
        <v>5.6894444444444449E-3</v>
      </c>
      <c r="G706" s="3" t="s">
        <v>1239</v>
      </c>
      <c r="H706" s="3" t="s">
        <v>1341</v>
      </c>
      <c r="I706" s="3" t="s">
        <v>1229</v>
      </c>
    </row>
    <row r="707" spans="1:9" s="3" customFormat="1" x14ac:dyDescent="0.25">
      <c r="A707" s="3" t="s">
        <v>166</v>
      </c>
      <c r="B707" s="3" t="s">
        <v>177</v>
      </c>
      <c r="C707" s="3" t="s">
        <v>178</v>
      </c>
      <c r="D707" s="5">
        <v>45662</v>
      </c>
      <c r="E707" s="4">
        <v>0.37402317129629631</v>
      </c>
      <c r="F707" s="4">
        <v>0</v>
      </c>
      <c r="G707" s="3" t="s">
        <v>1239</v>
      </c>
      <c r="H707" s="3" t="s">
        <v>1341</v>
      </c>
      <c r="I707" s="3" t="s">
        <v>1229</v>
      </c>
    </row>
    <row r="708" spans="1:9" s="3" customFormat="1" x14ac:dyDescent="0.25">
      <c r="A708" s="3" t="s">
        <v>166</v>
      </c>
      <c r="B708" s="3" t="s">
        <v>179</v>
      </c>
      <c r="C708" s="3" t="s">
        <v>180</v>
      </c>
      <c r="D708" s="5">
        <v>45662</v>
      </c>
      <c r="E708" s="4">
        <v>0.44758484953703709</v>
      </c>
      <c r="F708" s="4">
        <v>4.6536215277777772E-2</v>
      </c>
      <c r="G708" s="3" t="s">
        <v>1222</v>
      </c>
      <c r="H708" s="3" t="s">
        <v>1342</v>
      </c>
      <c r="I708" s="3" t="s">
        <v>1236</v>
      </c>
    </row>
    <row r="709" spans="1:9" s="3" customFormat="1" x14ac:dyDescent="0.25">
      <c r="A709" s="3" t="s">
        <v>166</v>
      </c>
      <c r="B709" s="3" t="s">
        <v>179</v>
      </c>
      <c r="C709" s="3" t="s">
        <v>180</v>
      </c>
      <c r="D709" s="5">
        <v>45662</v>
      </c>
      <c r="E709" s="4">
        <v>0.40104863425925924</v>
      </c>
      <c r="F709" s="4">
        <v>2.9142094907407406E-2</v>
      </c>
      <c r="G709" s="3" t="s">
        <v>1222</v>
      </c>
      <c r="H709" s="3" t="s">
        <v>1342</v>
      </c>
      <c r="I709" s="3" t="s">
        <v>1236</v>
      </c>
    </row>
    <row r="710" spans="1:9" s="3" customFormat="1" x14ac:dyDescent="0.25">
      <c r="A710" s="3" t="s">
        <v>166</v>
      </c>
      <c r="B710" s="3" t="s">
        <v>179</v>
      </c>
      <c r="C710" s="3" t="s">
        <v>180</v>
      </c>
      <c r="D710" s="5">
        <v>45662</v>
      </c>
      <c r="E710" s="4">
        <v>0.37190653935185186</v>
      </c>
      <c r="F710" s="4">
        <v>0</v>
      </c>
      <c r="G710" s="3" t="s">
        <v>1222</v>
      </c>
      <c r="H710" s="3" t="s">
        <v>1342</v>
      </c>
      <c r="I710" s="3" t="s">
        <v>1236</v>
      </c>
    </row>
    <row r="711" spans="1:9" s="3" customFormat="1" x14ac:dyDescent="0.25">
      <c r="A711" s="3" t="s">
        <v>166</v>
      </c>
      <c r="B711" s="3" t="s">
        <v>181</v>
      </c>
      <c r="C711" s="3" t="s">
        <v>182</v>
      </c>
      <c r="D711" s="5">
        <v>45662</v>
      </c>
      <c r="E711" s="4">
        <v>0.70049821759259256</v>
      </c>
      <c r="F711" s="4">
        <v>0.23288596064814815</v>
      </c>
      <c r="G711" s="3" t="s">
        <v>1281</v>
      </c>
      <c r="H711" s="3" t="s">
        <v>1319</v>
      </c>
      <c r="I711" s="3" t="s">
        <v>1226</v>
      </c>
    </row>
    <row r="712" spans="1:9" s="3" customFormat="1" x14ac:dyDescent="0.25">
      <c r="A712" s="3" t="s">
        <v>166</v>
      </c>
      <c r="B712" s="3" t="s">
        <v>181</v>
      </c>
      <c r="C712" s="3" t="s">
        <v>182</v>
      </c>
      <c r="D712" s="5">
        <v>45662</v>
      </c>
      <c r="E712" s="4">
        <v>0.4676122685185185</v>
      </c>
      <c r="F712" s="4">
        <v>1.7608796296296296E-2</v>
      </c>
      <c r="G712" s="3" t="s">
        <v>1281</v>
      </c>
      <c r="H712" s="3" t="s">
        <v>1319</v>
      </c>
      <c r="I712" s="3" t="s">
        <v>1226</v>
      </c>
    </row>
    <row r="713" spans="1:9" s="3" customFormat="1" x14ac:dyDescent="0.25">
      <c r="A713" s="3" t="s">
        <v>166</v>
      </c>
      <c r="B713" s="3" t="s">
        <v>181</v>
      </c>
      <c r="C713" s="3" t="s">
        <v>182</v>
      </c>
      <c r="D713" s="5">
        <v>45662</v>
      </c>
      <c r="E713" s="4">
        <v>0.4500034722222222</v>
      </c>
      <c r="F713" s="4">
        <v>5.5181435185185181E-2</v>
      </c>
      <c r="G713" s="3" t="s">
        <v>1281</v>
      </c>
      <c r="H713" s="3" t="s">
        <v>1319</v>
      </c>
      <c r="I713" s="3" t="s">
        <v>1226</v>
      </c>
    </row>
    <row r="714" spans="1:9" s="3" customFormat="1" x14ac:dyDescent="0.25">
      <c r="A714" s="3" t="s">
        <v>166</v>
      </c>
      <c r="B714" s="3" t="s">
        <v>181</v>
      </c>
      <c r="C714" s="3" t="s">
        <v>182</v>
      </c>
      <c r="D714" s="5">
        <v>45662</v>
      </c>
      <c r="E714" s="4">
        <v>0.394822037037037</v>
      </c>
      <c r="F714" s="4">
        <v>1.1513784722222224E-2</v>
      </c>
      <c r="G714" s="3" t="s">
        <v>1281</v>
      </c>
      <c r="H714" s="3" t="s">
        <v>1319</v>
      </c>
      <c r="I714" s="3" t="s">
        <v>1226</v>
      </c>
    </row>
    <row r="715" spans="1:9" s="3" customFormat="1" x14ac:dyDescent="0.25">
      <c r="A715" s="3" t="s">
        <v>166</v>
      </c>
      <c r="B715" s="3" t="s">
        <v>181</v>
      </c>
      <c r="C715" s="3" t="s">
        <v>182</v>
      </c>
      <c r="D715" s="5">
        <v>45662</v>
      </c>
      <c r="E715" s="4">
        <v>0.38330826388888889</v>
      </c>
      <c r="F715" s="4">
        <v>9.5062731481481474E-3</v>
      </c>
      <c r="G715" s="3" t="s">
        <v>1281</v>
      </c>
      <c r="H715" s="3" t="s">
        <v>1319</v>
      </c>
      <c r="I715" s="3" t="s">
        <v>1226</v>
      </c>
    </row>
    <row r="716" spans="1:9" s="3" customFormat="1" x14ac:dyDescent="0.25">
      <c r="A716" s="3" t="s">
        <v>166</v>
      </c>
      <c r="B716" s="3" t="s">
        <v>181</v>
      </c>
      <c r="C716" s="3" t="s">
        <v>182</v>
      </c>
      <c r="D716" s="5">
        <v>45662</v>
      </c>
      <c r="E716" s="4">
        <v>0.37380199074074077</v>
      </c>
      <c r="F716" s="4">
        <v>0</v>
      </c>
      <c r="G716" s="3" t="s">
        <v>1281</v>
      </c>
      <c r="H716" s="3" t="s">
        <v>1319</v>
      </c>
      <c r="I716" s="3" t="s">
        <v>1226</v>
      </c>
    </row>
    <row r="717" spans="1:9" s="3" customFormat="1" x14ac:dyDescent="0.25">
      <c r="A717" s="3" t="s">
        <v>166</v>
      </c>
      <c r="B717" s="3" t="s">
        <v>183</v>
      </c>
      <c r="C717" s="3" t="s">
        <v>184</v>
      </c>
      <c r="D717" s="5">
        <v>45662</v>
      </c>
      <c r="E717" s="4">
        <v>0.844974988425926</v>
      </c>
      <c r="F717" s="4">
        <v>0.12767032407407408</v>
      </c>
      <c r="G717" s="3" t="s">
        <v>1210</v>
      </c>
      <c r="H717" s="3" t="s">
        <v>1343</v>
      </c>
      <c r="I717" s="3" t="s">
        <v>1231</v>
      </c>
    </row>
    <row r="718" spans="1:9" s="3" customFormat="1" x14ac:dyDescent="0.25">
      <c r="A718" s="3" t="s">
        <v>166</v>
      </c>
      <c r="B718" s="3" t="s">
        <v>183</v>
      </c>
      <c r="C718" s="3" t="s">
        <v>184</v>
      </c>
      <c r="D718" s="5">
        <v>45662</v>
      </c>
      <c r="E718" s="4">
        <v>0.71730466435185181</v>
      </c>
      <c r="F718" s="4">
        <v>1.4160717592592591E-2</v>
      </c>
      <c r="G718" s="3" t="s">
        <v>1210</v>
      </c>
      <c r="H718" s="3" t="s">
        <v>1344</v>
      </c>
      <c r="I718" s="3" t="s">
        <v>1229</v>
      </c>
    </row>
    <row r="719" spans="1:9" s="3" customFormat="1" x14ac:dyDescent="0.25">
      <c r="A719" s="3" t="s">
        <v>166</v>
      </c>
      <c r="B719" s="3" t="s">
        <v>183</v>
      </c>
      <c r="C719" s="3" t="s">
        <v>184</v>
      </c>
      <c r="D719" s="5">
        <v>45662</v>
      </c>
      <c r="E719" s="4">
        <v>0.70314393518518514</v>
      </c>
      <c r="F719" s="4">
        <v>0.19381038194444444</v>
      </c>
      <c r="G719" s="3" t="s">
        <v>1210</v>
      </c>
      <c r="H719" s="3" t="s">
        <v>1344</v>
      </c>
      <c r="I719" s="3" t="s">
        <v>1229</v>
      </c>
    </row>
    <row r="720" spans="1:9" s="3" customFormat="1" x14ac:dyDescent="0.25">
      <c r="A720" s="3" t="s">
        <v>166</v>
      </c>
      <c r="B720" s="3" t="s">
        <v>183</v>
      </c>
      <c r="C720" s="3" t="s">
        <v>184</v>
      </c>
      <c r="D720" s="5">
        <v>45662</v>
      </c>
      <c r="E720" s="4">
        <v>0.5093335532407407</v>
      </c>
      <c r="F720" s="4">
        <v>7.8269976851851844E-2</v>
      </c>
      <c r="G720" s="3" t="s">
        <v>1213</v>
      </c>
      <c r="H720" s="3" t="s">
        <v>1345</v>
      </c>
      <c r="I720" s="3" t="s">
        <v>1226</v>
      </c>
    </row>
    <row r="721" spans="1:9" s="3" customFormat="1" x14ac:dyDescent="0.25">
      <c r="A721" s="3" t="s">
        <v>166</v>
      </c>
      <c r="B721" s="3" t="s">
        <v>183</v>
      </c>
      <c r="C721" s="3" t="s">
        <v>184</v>
      </c>
      <c r="D721" s="5">
        <v>45662</v>
      </c>
      <c r="E721" s="4">
        <v>0.43106357638888887</v>
      </c>
      <c r="F721" s="4">
        <v>4.9811006944444437E-2</v>
      </c>
      <c r="G721" s="3" t="s">
        <v>1213</v>
      </c>
      <c r="H721" s="3" t="s">
        <v>1345</v>
      </c>
      <c r="I721" s="3" t="s">
        <v>1226</v>
      </c>
    </row>
    <row r="722" spans="1:9" s="3" customFormat="1" x14ac:dyDescent="0.25">
      <c r="A722" s="3" t="s">
        <v>166</v>
      </c>
      <c r="B722" s="3" t="s">
        <v>183</v>
      </c>
      <c r="C722" s="3" t="s">
        <v>184</v>
      </c>
      <c r="D722" s="5">
        <v>45662</v>
      </c>
      <c r="E722" s="4">
        <v>0.38125256944444441</v>
      </c>
      <c r="F722" s="4">
        <v>0</v>
      </c>
      <c r="G722" s="3" t="s">
        <v>1213</v>
      </c>
      <c r="H722" s="3" t="s">
        <v>1345</v>
      </c>
      <c r="I722" s="3" t="s">
        <v>1226</v>
      </c>
    </row>
    <row r="723" spans="1:9" s="3" customFormat="1" x14ac:dyDescent="0.25">
      <c r="A723" s="3" t="s">
        <v>166</v>
      </c>
      <c r="B723" s="3" t="s">
        <v>185</v>
      </c>
      <c r="C723" s="3" t="s">
        <v>186</v>
      </c>
      <c r="D723" s="5">
        <v>45662</v>
      </c>
      <c r="E723" s="4">
        <v>0.71659184027777778</v>
      </c>
      <c r="F723" s="4">
        <v>1.4892233796296298E-2</v>
      </c>
      <c r="G723" s="3" t="s">
        <v>1210</v>
      </c>
      <c r="H723" s="3" t="s">
        <v>1344</v>
      </c>
      <c r="I723" s="3" t="s">
        <v>1229</v>
      </c>
    </row>
    <row r="724" spans="1:9" s="3" customFormat="1" x14ac:dyDescent="0.25">
      <c r="A724" s="3" t="s">
        <v>166</v>
      </c>
      <c r="B724" s="3" t="s">
        <v>185</v>
      </c>
      <c r="C724" s="3" t="s">
        <v>186</v>
      </c>
      <c r="D724" s="5">
        <v>45662</v>
      </c>
      <c r="E724" s="4">
        <v>0.70169960648148155</v>
      </c>
      <c r="F724" s="4">
        <v>0.13180050925925926</v>
      </c>
      <c r="G724" s="3" t="s">
        <v>1210</v>
      </c>
      <c r="H724" s="3" t="s">
        <v>1344</v>
      </c>
      <c r="I724" s="3" t="s">
        <v>1229</v>
      </c>
    </row>
    <row r="725" spans="1:9" s="3" customFormat="1" x14ac:dyDescent="0.25">
      <c r="A725" s="3" t="s">
        <v>166</v>
      </c>
      <c r="B725" s="3" t="s">
        <v>185</v>
      </c>
      <c r="C725" s="3" t="s">
        <v>186</v>
      </c>
      <c r="D725" s="5">
        <v>45662</v>
      </c>
      <c r="E725" s="4">
        <v>0.56989909722222221</v>
      </c>
      <c r="F725" s="4">
        <v>3.277165509259259E-2</v>
      </c>
      <c r="G725" s="3" t="s">
        <v>1210</v>
      </c>
      <c r="H725" s="3" t="s">
        <v>1344</v>
      </c>
      <c r="I725" s="3" t="s">
        <v>1229</v>
      </c>
    </row>
    <row r="726" spans="1:9" s="3" customFormat="1" x14ac:dyDescent="0.25">
      <c r="A726" s="3" t="s">
        <v>166</v>
      </c>
      <c r="B726" s="3" t="s">
        <v>185</v>
      </c>
      <c r="C726" s="3" t="s">
        <v>186</v>
      </c>
      <c r="D726" s="5">
        <v>45662</v>
      </c>
      <c r="E726" s="4">
        <v>0.5371274421296296</v>
      </c>
      <c r="F726" s="4">
        <v>2.9198726851851851E-3</v>
      </c>
      <c r="G726" s="3" t="s">
        <v>1210</v>
      </c>
      <c r="H726" s="3" t="s">
        <v>1344</v>
      </c>
      <c r="I726" s="3" t="s">
        <v>1229</v>
      </c>
    </row>
    <row r="727" spans="1:9" s="3" customFormat="1" x14ac:dyDescent="0.25">
      <c r="A727" s="3" t="s">
        <v>166</v>
      </c>
      <c r="B727" s="3" t="s">
        <v>185</v>
      </c>
      <c r="C727" s="3" t="s">
        <v>186</v>
      </c>
      <c r="D727" s="5">
        <v>45662</v>
      </c>
      <c r="E727" s="4">
        <v>0.53420756944444447</v>
      </c>
      <c r="F727" s="4">
        <v>7.0027430555555555E-3</v>
      </c>
      <c r="G727" s="3" t="s">
        <v>1210</v>
      </c>
      <c r="H727" s="3" t="s">
        <v>1344</v>
      </c>
      <c r="I727" s="3" t="s">
        <v>1229</v>
      </c>
    </row>
    <row r="728" spans="1:9" s="3" customFormat="1" x14ac:dyDescent="0.25">
      <c r="A728" s="3" t="s">
        <v>166</v>
      </c>
      <c r="B728" s="3" t="s">
        <v>185</v>
      </c>
      <c r="C728" s="3" t="s">
        <v>186</v>
      </c>
      <c r="D728" s="5">
        <v>45662</v>
      </c>
      <c r="E728" s="4">
        <v>0.52720482638888888</v>
      </c>
      <c r="F728" s="4">
        <v>1.8270138888888891E-3</v>
      </c>
      <c r="G728" s="3" t="s">
        <v>1210</v>
      </c>
      <c r="H728" s="3" t="s">
        <v>1344</v>
      </c>
      <c r="I728" s="3" t="s">
        <v>1229</v>
      </c>
    </row>
    <row r="729" spans="1:9" s="3" customFormat="1" x14ac:dyDescent="0.25">
      <c r="A729" s="3" t="s">
        <v>166</v>
      </c>
      <c r="B729" s="3" t="s">
        <v>185</v>
      </c>
      <c r="C729" s="3" t="s">
        <v>186</v>
      </c>
      <c r="D729" s="5">
        <v>45662</v>
      </c>
      <c r="E729" s="4">
        <v>0.52537782407407407</v>
      </c>
      <c r="F729" s="4">
        <v>2.7105104166666668E-2</v>
      </c>
      <c r="G729" s="3" t="s">
        <v>1210</v>
      </c>
      <c r="H729" s="3" t="s">
        <v>1344</v>
      </c>
      <c r="I729" s="3" t="s">
        <v>1229</v>
      </c>
    </row>
    <row r="730" spans="1:9" s="3" customFormat="1" x14ac:dyDescent="0.25">
      <c r="A730" s="3" t="s">
        <v>166</v>
      </c>
      <c r="B730" s="3" t="s">
        <v>185</v>
      </c>
      <c r="C730" s="3" t="s">
        <v>186</v>
      </c>
      <c r="D730" s="5">
        <v>45662</v>
      </c>
      <c r="E730" s="4">
        <v>0.49827271990740746</v>
      </c>
      <c r="F730" s="4">
        <v>2.5774525462962963E-2</v>
      </c>
      <c r="G730" s="3" t="s">
        <v>1210</v>
      </c>
      <c r="H730" s="3" t="s">
        <v>1344</v>
      </c>
      <c r="I730" s="3" t="s">
        <v>1229</v>
      </c>
    </row>
    <row r="731" spans="1:9" s="3" customFormat="1" x14ac:dyDescent="0.25">
      <c r="A731" s="3" t="s">
        <v>166</v>
      </c>
      <c r="B731" s="3" t="s">
        <v>185</v>
      </c>
      <c r="C731" s="3" t="s">
        <v>186</v>
      </c>
      <c r="D731" s="5">
        <v>45662</v>
      </c>
      <c r="E731" s="4">
        <v>0.47249819444444441</v>
      </c>
      <c r="F731" s="4">
        <v>5.518657407407407E-3</v>
      </c>
      <c r="G731" s="3" t="s">
        <v>1210</v>
      </c>
      <c r="H731" s="3" t="s">
        <v>1344</v>
      </c>
      <c r="I731" s="3" t="s">
        <v>1229</v>
      </c>
    </row>
    <row r="732" spans="1:9" s="3" customFormat="1" x14ac:dyDescent="0.25">
      <c r="A732" s="3" t="s">
        <v>166</v>
      </c>
      <c r="B732" s="3" t="s">
        <v>185</v>
      </c>
      <c r="C732" s="3" t="s">
        <v>186</v>
      </c>
      <c r="D732" s="5">
        <v>45662</v>
      </c>
      <c r="E732" s="4">
        <v>0.46697954861111107</v>
      </c>
      <c r="F732" s="4">
        <v>6.805763888888889E-3</v>
      </c>
      <c r="G732" s="3" t="s">
        <v>1210</v>
      </c>
      <c r="H732" s="3" t="s">
        <v>1344</v>
      </c>
      <c r="I732" s="3" t="s">
        <v>1229</v>
      </c>
    </row>
    <row r="733" spans="1:9" s="3" customFormat="1" x14ac:dyDescent="0.25">
      <c r="A733" s="3" t="s">
        <v>166</v>
      </c>
      <c r="B733" s="3" t="s">
        <v>185</v>
      </c>
      <c r="C733" s="3" t="s">
        <v>186</v>
      </c>
      <c r="D733" s="5">
        <v>45662</v>
      </c>
      <c r="E733" s="4">
        <v>0.46017377314814811</v>
      </c>
      <c r="F733" s="4">
        <v>6.0889965277777784E-2</v>
      </c>
      <c r="G733" s="3" t="s">
        <v>1210</v>
      </c>
      <c r="H733" s="3" t="s">
        <v>1344</v>
      </c>
      <c r="I733" s="3" t="s">
        <v>1229</v>
      </c>
    </row>
    <row r="734" spans="1:9" s="3" customFormat="1" x14ac:dyDescent="0.25">
      <c r="A734" s="3" t="s">
        <v>166</v>
      </c>
      <c r="B734" s="3" t="s">
        <v>185</v>
      </c>
      <c r="C734" s="3" t="s">
        <v>186</v>
      </c>
      <c r="D734" s="5">
        <v>45662</v>
      </c>
      <c r="E734" s="4">
        <v>0.39928380787037038</v>
      </c>
      <c r="F734" s="4">
        <v>1.6887199074074075E-2</v>
      </c>
      <c r="G734" s="3" t="s">
        <v>1210</v>
      </c>
      <c r="H734" s="3" t="s">
        <v>1344</v>
      </c>
      <c r="I734" s="3" t="s">
        <v>1229</v>
      </c>
    </row>
    <row r="735" spans="1:9" s="3" customFormat="1" x14ac:dyDescent="0.25">
      <c r="A735" s="3" t="s">
        <v>166</v>
      </c>
      <c r="B735" s="3" t="s">
        <v>185</v>
      </c>
      <c r="C735" s="3" t="s">
        <v>186</v>
      </c>
      <c r="D735" s="5">
        <v>45662</v>
      </c>
      <c r="E735" s="4">
        <v>0.38239662037037037</v>
      </c>
      <c r="F735" s="4">
        <v>0</v>
      </c>
      <c r="G735" s="3" t="s">
        <v>1210</v>
      </c>
      <c r="H735" s="3" t="s">
        <v>1344</v>
      </c>
      <c r="I735" s="3" t="s">
        <v>1229</v>
      </c>
    </row>
    <row r="736" spans="1:9" s="3" customFormat="1" x14ac:dyDescent="0.25">
      <c r="A736" s="3" t="s">
        <v>50</v>
      </c>
      <c r="B736" s="3" t="s">
        <v>187</v>
      </c>
      <c r="C736" s="3" t="s">
        <v>188</v>
      </c>
      <c r="D736" s="5">
        <v>45662</v>
      </c>
      <c r="E736" s="4">
        <v>0.7195860648148148</v>
      </c>
      <c r="F736" s="4">
        <v>0.19770768518518519</v>
      </c>
      <c r="G736" s="3" t="s">
        <v>1216</v>
      </c>
      <c r="H736" s="3" t="s">
        <v>1346</v>
      </c>
      <c r="I736" s="3" t="s">
        <v>1285</v>
      </c>
    </row>
    <row r="737" spans="1:9" s="3" customFormat="1" x14ac:dyDescent="0.25">
      <c r="A737" s="3" t="s">
        <v>50</v>
      </c>
      <c r="B737" s="3" t="s">
        <v>187</v>
      </c>
      <c r="C737" s="3" t="s">
        <v>188</v>
      </c>
      <c r="D737" s="5">
        <v>45662</v>
      </c>
      <c r="E737" s="4">
        <v>0.52187839120370372</v>
      </c>
      <c r="F737" s="4">
        <v>4.4058807870370371E-2</v>
      </c>
      <c r="G737" s="3" t="s">
        <v>1216</v>
      </c>
      <c r="H737" s="3" t="s">
        <v>1346</v>
      </c>
      <c r="I737" s="3" t="s">
        <v>1285</v>
      </c>
    </row>
    <row r="738" spans="1:9" s="3" customFormat="1" x14ac:dyDescent="0.25">
      <c r="A738" s="3" t="s">
        <v>50</v>
      </c>
      <c r="B738" s="3" t="s">
        <v>187</v>
      </c>
      <c r="C738" s="3" t="s">
        <v>188</v>
      </c>
      <c r="D738" s="5">
        <v>45662</v>
      </c>
      <c r="E738" s="4">
        <v>0.47781958333333335</v>
      </c>
      <c r="F738" s="4">
        <v>0</v>
      </c>
      <c r="G738" s="3" t="s">
        <v>1216</v>
      </c>
      <c r="H738" s="3" t="s">
        <v>1346</v>
      </c>
      <c r="I738" s="3" t="s">
        <v>1285</v>
      </c>
    </row>
    <row r="739" spans="1:9" s="3" customFormat="1" x14ac:dyDescent="0.25">
      <c r="A739" s="3" t="s">
        <v>50</v>
      </c>
      <c r="B739" s="3" t="s">
        <v>189</v>
      </c>
      <c r="C739" s="3" t="s">
        <v>190</v>
      </c>
      <c r="D739" s="5">
        <v>45662</v>
      </c>
      <c r="E739" s="4">
        <v>0.69595539351851843</v>
      </c>
      <c r="F739" s="4">
        <v>7.7301435185185188E-2</v>
      </c>
      <c r="G739" s="3" t="s">
        <v>1222</v>
      </c>
      <c r="H739" s="3" t="s">
        <v>1347</v>
      </c>
      <c r="I739" s="3" t="s">
        <v>1226</v>
      </c>
    </row>
    <row r="740" spans="1:9" s="3" customFormat="1" x14ac:dyDescent="0.25">
      <c r="A740" s="3" t="s">
        <v>50</v>
      </c>
      <c r="B740" s="3" t="s">
        <v>189</v>
      </c>
      <c r="C740" s="3" t="s">
        <v>190</v>
      </c>
      <c r="D740" s="5">
        <v>45662</v>
      </c>
      <c r="E740" s="4">
        <v>0.61865395833333336</v>
      </c>
      <c r="F740" s="4">
        <v>3.6385405092592596E-2</v>
      </c>
      <c r="G740" s="3" t="s">
        <v>1222</v>
      </c>
      <c r="H740" s="3" t="s">
        <v>1347</v>
      </c>
      <c r="I740" s="3" t="s">
        <v>1226</v>
      </c>
    </row>
    <row r="741" spans="1:9" s="3" customFormat="1" x14ac:dyDescent="0.25">
      <c r="A741" s="3" t="s">
        <v>50</v>
      </c>
      <c r="B741" s="3" t="s">
        <v>189</v>
      </c>
      <c r="C741" s="3" t="s">
        <v>190</v>
      </c>
      <c r="D741" s="5">
        <v>45662</v>
      </c>
      <c r="E741" s="4">
        <v>0.58226855324074067</v>
      </c>
      <c r="F741" s="4">
        <v>0.11460406249999999</v>
      </c>
      <c r="G741" s="3" t="s">
        <v>1222</v>
      </c>
      <c r="H741" s="3" t="s">
        <v>1347</v>
      </c>
      <c r="I741" s="3" t="s">
        <v>1226</v>
      </c>
    </row>
    <row r="742" spans="1:9" s="3" customFormat="1" x14ac:dyDescent="0.25">
      <c r="A742" s="3" t="s">
        <v>50</v>
      </c>
      <c r="B742" s="3" t="s">
        <v>189</v>
      </c>
      <c r="C742" s="3" t="s">
        <v>190</v>
      </c>
      <c r="D742" s="5">
        <v>45662</v>
      </c>
      <c r="E742" s="4">
        <v>0.46766450231481477</v>
      </c>
      <c r="F742" s="4">
        <v>6.7789560185185185E-2</v>
      </c>
      <c r="G742" s="3" t="s">
        <v>1222</v>
      </c>
      <c r="H742" s="3" t="s">
        <v>1347</v>
      </c>
      <c r="I742" s="3" t="s">
        <v>1226</v>
      </c>
    </row>
    <row r="743" spans="1:9" s="3" customFormat="1" x14ac:dyDescent="0.25">
      <c r="A743" s="3" t="s">
        <v>50</v>
      </c>
      <c r="B743" s="3" t="s">
        <v>189</v>
      </c>
      <c r="C743" s="3" t="s">
        <v>190</v>
      </c>
      <c r="D743" s="5">
        <v>45662</v>
      </c>
      <c r="E743" s="4">
        <v>0.39987494212962965</v>
      </c>
      <c r="F743" s="4">
        <v>3.9221331018518518E-2</v>
      </c>
      <c r="G743" s="3" t="s">
        <v>1222</v>
      </c>
      <c r="H743" s="3" t="s">
        <v>1347</v>
      </c>
      <c r="I743" s="3" t="s">
        <v>1226</v>
      </c>
    </row>
    <row r="744" spans="1:9" s="3" customFormat="1" x14ac:dyDescent="0.25">
      <c r="A744" s="3" t="s">
        <v>50</v>
      </c>
      <c r="B744" s="3" t="s">
        <v>189</v>
      </c>
      <c r="C744" s="3" t="s">
        <v>190</v>
      </c>
      <c r="D744" s="5">
        <v>45662</v>
      </c>
      <c r="E744" s="4">
        <v>0.36065361111111111</v>
      </c>
      <c r="F744" s="4">
        <v>0</v>
      </c>
      <c r="G744" s="3" t="s">
        <v>1222</v>
      </c>
      <c r="H744" s="3" t="s">
        <v>1347</v>
      </c>
      <c r="I744" s="3" t="s">
        <v>1226</v>
      </c>
    </row>
    <row r="745" spans="1:9" s="3" customFormat="1" x14ac:dyDescent="0.25">
      <c r="A745" s="3" t="s">
        <v>50</v>
      </c>
      <c r="B745" s="3" t="s">
        <v>191</v>
      </c>
      <c r="C745" s="3" t="s">
        <v>192</v>
      </c>
      <c r="D745" s="5">
        <v>45662</v>
      </c>
      <c r="E745" s="4">
        <v>0.58407989583333331</v>
      </c>
      <c r="F745" s="4">
        <v>0.1317836226851852</v>
      </c>
      <c r="G745" s="3" t="s">
        <v>1222</v>
      </c>
      <c r="H745" s="3" t="s">
        <v>1312</v>
      </c>
      <c r="I745" s="3" t="s">
        <v>1238</v>
      </c>
    </row>
    <row r="746" spans="1:9" s="3" customFormat="1" x14ac:dyDescent="0.25">
      <c r="A746" s="3" t="s">
        <v>50</v>
      </c>
      <c r="B746" s="3" t="s">
        <v>191</v>
      </c>
      <c r="C746" s="3" t="s">
        <v>192</v>
      </c>
      <c r="D746" s="5">
        <v>45662</v>
      </c>
      <c r="E746" s="4">
        <v>0.45229628472222222</v>
      </c>
      <c r="F746" s="4">
        <v>7.2236921296296289E-2</v>
      </c>
      <c r="G746" s="3" t="s">
        <v>1222</v>
      </c>
      <c r="H746" s="3" t="s">
        <v>1312</v>
      </c>
      <c r="I746" s="3" t="s">
        <v>1238</v>
      </c>
    </row>
    <row r="747" spans="1:9" s="3" customFormat="1" x14ac:dyDescent="0.25">
      <c r="A747" s="3" t="s">
        <v>50</v>
      </c>
      <c r="B747" s="3" t="s">
        <v>191</v>
      </c>
      <c r="C747" s="3" t="s">
        <v>192</v>
      </c>
      <c r="D747" s="5">
        <v>45662</v>
      </c>
      <c r="E747" s="4">
        <v>0.38005936342592594</v>
      </c>
      <c r="F747" s="4">
        <v>0</v>
      </c>
      <c r="G747" s="3" t="s">
        <v>1222</v>
      </c>
      <c r="H747" s="3" t="s">
        <v>1312</v>
      </c>
      <c r="I747" s="3" t="s">
        <v>1238</v>
      </c>
    </row>
    <row r="748" spans="1:9" s="3" customFormat="1" x14ac:dyDescent="0.25">
      <c r="A748" s="3" t="s">
        <v>50</v>
      </c>
      <c r="B748" s="3" t="s">
        <v>193</v>
      </c>
      <c r="C748" s="3" t="s">
        <v>194</v>
      </c>
      <c r="D748" s="5">
        <v>45662</v>
      </c>
      <c r="E748" s="4">
        <v>0.59539432870370368</v>
      </c>
      <c r="F748" s="4">
        <v>3.9273599537037039E-2</v>
      </c>
      <c r="G748" s="3" t="s">
        <v>1213</v>
      </c>
      <c r="H748" s="3" t="s">
        <v>1348</v>
      </c>
      <c r="I748" s="3" t="s">
        <v>1265</v>
      </c>
    </row>
    <row r="749" spans="1:9" s="3" customFormat="1" x14ac:dyDescent="0.25">
      <c r="A749" s="3" t="s">
        <v>50</v>
      </c>
      <c r="B749" s="3" t="s">
        <v>193</v>
      </c>
      <c r="C749" s="3" t="s">
        <v>194</v>
      </c>
      <c r="D749" s="5">
        <v>45662</v>
      </c>
      <c r="E749" s="4">
        <v>0.55612072916666666</v>
      </c>
      <c r="F749" s="4">
        <v>5.8606597222222211E-3</v>
      </c>
      <c r="G749" s="3" t="s">
        <v>1213</v>
      </c>
      <c r="H749" s="3" t="s">
        <v>1348</v>
      </c>
      <c r="I749" s="3" t="s">
        <v>1265</v>
      </c>
    </row>
    <row r="750" spans="1:9" s="3" customFormat="1" x14ac:dyDescent="0.25">
      <c r="A750" s="3" t="s">
        <v>50</v>
      </c>
      <c r="B750" s="3" t="s">
        <v>193</v>
      </c>
      <c r="C750" s="3" t="s">
        <v>194</v>
      </c>
      <c r="D750" s="5">
        <v>45662</v>
      </c>
      <c r="E750" s="4">
        <v>0.5502600694444445</v>
      </c>
      <c r="F750" s="4">
        <v>3.8492245370370369E-3</v>
      </c>
      <c r="G750" s="3" t="s">
        <v>1213</v>
      </c>
      <c r="H750" s="3" t="s">
        <v>1348</v>
      </c>
      <c r="I750" s="3" t="s">
        <v>1265</v>
      </c>
    </row>
    <row r="751" spans="1:9" s="3" customFormat="1" x14ac:dyDescent="0.25">
      <c r="A751" s="3" t="s">
        <v>50</v>
      </c>
      <c r="B751" s="3" t="s">
        <v>193</v>
      </c>
      <c r="C751" s="3" t="s">
        <v>194</v>
      </c>
      <c r="D751" s="5">
        <v>45662</v>
      </c>
      <c r="E751" s="4">
        <v>0.54641084490740743</v>
      </c>
      <c r="F751" s="4">
        <v>1.5684953703703704E-2</v>
      </c>
      <c r="G751" s="3" t="s">
        <v>1247</v>
      </c>
      <c r="H751" s="3" t="s">
        <v>1349</v>
      </c>
      <c r="I751" s="3" t="s">
        <v>1249</v>
      </c>
    </row>
    <row r="752" spans="1:9" s="3" customFormat="1" x14ac:dyDescent="0.25">
      <c r="A752" s="3" t="s">
        <v>50</v>
      </c>
      <c r="B752" s="3" t="s">
        <v>193</v>
      </c>
      <c r="C752" s="3" t="s">
        <v>194</v>
      </c>
      <c r="D752" s="5">
        <v>45662</v>
      </c>
      <c r="E752" s="4">
        <v>0.53072589120370373</v>
      </c>
      <c r="F752" s="4">
        <v>2.880607638888889E-2</v>
      </c>
      <c r="G752" s="3" t="s">
        <v>1247</v>
      </c>
      <c r="H752" s="3" t="s">
        <v>1349</v>
      </c>
      <c r="I752" s="3" t="s">
        <v>1249</v>
      </c>
    </row>
    <row r="753" spans="1:9" s="3" customFormat="1" x14ac:dyDescent="0.25">
      <c r="A753" s="3" t="s">
        <v>50</v>
      </c>
      <c r="B753" s="3" t="s">
        <v>193</v>
      </c>
      <c r="C753" s="3" t="s">
        <v>194</v>
      </c>
      <c r="D753" s="5">
        <v>45662</v>
      </c>
      <c r="E753" s="4">
        <v>0.50191981481481485</v>
      </c>
      <c r="F753" s="4">
        <v>9.5323402777777774E-2</v>
      </c>
      <c r="G753" s="3" t="s">
        <v>1213</v>
      </c>
      <c r="H753" s="3" t="s">
        <v>1348</v>
      </c>
      <c r="I753" s="3" t="s">
        <v>1265</v>
      </c>
    </row>
    <row r="754" spans="1:9" s="3" customFormat="1" x14ac:dyDescent="0.25">
      <c r="A754" s="3" t="s">
        <v>50</v>
      </c>
      <c r="B754" s="3" t="s">
        <v>193</v>
      </c>
      <c r="C754" s="3" t="s">
        <v>194</v>
      </c>
      <c r="D754" s="5">
        <v>45662</v>
      </c>
      <c r="E754" s="4">
        <v>0.40659641203703706</v>
      </c>
      <c r="F754" s="4">
        <v>1.9434722222222223E-3</v>
      </c>
      <c r="G754" s="3" t="s">
        <v>1213</v>
      </c>
      <c r="H754" s="3" t="s">
        <v>1348</v>
      </c>
      <c r="I754" s="3" t="s">
        <v>1265</v>
      </c>
    </row>
    <row r="755" spans="1:9" s="3" customFormat="1" x14ac:dyDescent="0.25">
      <c r="A755" s="3" t="s">
        <v>50</v>
      </c>
      <c r="B755" s="3" t="s">
        <v>193</v>
      </c>
      <c r="C755" s="3" t="s">
        <v>194</v>
      </c>
      <c r="D755" s="5">
        <v>45662</v>
      </c>
      <c r="E755" s="4">
        <v>0.40465293981481482</v>
      </c>
      <c r="F755" s="4">
        <v>3.1109398148148146E-2</v>
      </c>
      <c r="G755" s="3" t="s">
        <v>1213</v>
      </c>
      <c r="H755" s="3" t="s">
        <v>1348</v>
      </c>
      <c r="I755" s="3" t="s">
        <v>1265</v>
      </c>
    </row>
    <row r="756" spans="1:9" s="3" customFormat="1" x14ac:dyDescent="0.25">
      <c r="A756" s="3" t="s">
        <v>50</v>
      </c>
      <c r="B756" s="3" t="s">
        <v>193</v>
      </c>
      <c r="C756" s="3" t="s">
        <v>194</v>
      </c>
      <c r="D756" s="5">
        <v>45662</v>
      </c>
      <c r="E756" s="4">
        <v>0.37354354166666665</v>
      </c>
      <c r="F756" s="4">
        <v>0</v>
      </c>
      <c r="G756" s="3" t="s">
        <v>1213</v>
      </c>
      <c r="H756" s="3" t="s">
        <v>1348</v>
      </c>
      <c r="I756" s="3" t="s">
        <v>1265</v>
      </c>
    </row>
    <row r="757" spans="1:9" s="3" customFormat="1" x14ac:dyDescent="0.25">
      <c r="A757" s="3" t="s">
        <v>50</v>
      </c>
      <c r="B757" s="3" t="s">
        <v>195</v>
      </c>
      <c r="C757" s="3" t="s">
        <v>196</v>
      </c>
      <c r="D757" s="5">
        <v>45662</v>
      </c>
      <c r="E757" s="4">
        <v>0.68549085648148145</v>
      </c>
      <c r="F757" s="4">
        <v>0.12966078703703704</v>
      </c>
      <c r="G757" s="3" t="s">
        <v>1247</v>
      </c>
      <c r="H757" s="3" t="s">
        <v>1349</v>
      </c>
      <c r="I757" s="3" t="s">
        <v>1249</v>
      </c>
    </row>
    <row r="758" spans="1:9" s="3" customFormat="1" x14ac:dyDescent="0.25">
      <c r="A758" s="3" t="s">
        <v>50</v>
      </c>
      <c r="B758" s="3" t="s">
        <v>195</v>
      </c>
      <c r="C758" s="3" t="s">
        <v>196</v>
      </c>
      <c r="D758" s="5">
        <v>45662</v>
      </c>
      <c r="E758" s="4">
        <v>0.55583006944444446</v>
      </c>
      <c r="F758" s="4">
        <v>1.3604224537037036E-2</v>
      </c>
      <c r="G758" s="3" t="s">
        <v>1247</v>
      </c>
      <c r="H758" s="3" t="s">
        <v>1349</v>
      </c>
      <c r="I758" s="3" t="s">
        <v>1249</v>
      </c>
    </row>
    <row r="759" spans="1:9" s="3" customFormat="1" x14ac:dyDescent="0.25">
      <c r="A759" s="3" t="s">
        <v>50</v>
      </c>
      <c r="B759" s="3" t="s">
        <v>195</v>
      </c>
      <c r="C759" s="3" t="s">
        <v>196</v>
      </c>
      <c r="D759" s="5">
        <v>45662</v>
      </c>
      <c r="E759" s="4">
        <v>0.54222584490740744</v>
      </c>
      <c r="F759" s="4">
        <v>5.6015393518518523E-3</v>
      </c>
      <c r="G759" s="3" t="s">
        <v>1247</v>
      </c>
      <c r="H759" s="3" t="s">
        <v>1349</v>
      </c>
      <c r="I759" s="3" t="s">
        <v>1249</v>
      </c>
    </row>
    <row r="760" spans="1:9" s="3" customFormat="1" x14ac:dyDescent="0.25">
      <c r="A760" s="3" t="s">
        <v>50</v>
      </c>
      <c r="B760" s="3" t="s">
        <v>195</v>
      </c>
      <c r="C760" s="3" t="s">
        <v>196</v>
      </c>
      <c r="D760" s="5">
        <v>45662</v>
      </c>
      <c r="E760" s="4">
        <v>0.53662430555555563</v>
      </c>
      <c r="F760" s="4">
        <v>6.7994791666666663E-3</v>
      </c>
      <c r="G760" s="3" t="s">
        <v>1210</v>
      </c>
      <c r="H760" s="3" t="s">
        <v>1350</v>
      </c>
      <c r="I760" s="3" t="s">
        <v>1229</v>
      </c>
    </row>
    <row r="761" spans="1:9" s="3" customFormat="1" x14ac:dyDescent="0.25">
      <c r="A761" s="3" t="s">
        <v>50</v>
      </c>
      <c r="B761" s="3" t="s">
        <v>195</v>
      </c>
      <c r="C761" s="3" t="s">
        <v>196</v>
      </c>
      <c r="D761" s="5">
        <v>45662</v>
      </c>
      <c r="E761" s="4">
        <v>0.52982482638888884</v>
      </c>
      <c r="F761" s="4">
        <v>1.0972951388888888E-2</v>
      </c>
      <c r="G761" s="3" t="s">
        <v>1247</v>
      </c>
      <c r="H761" s="3" t="s">
        <v>1349</v>
      </c>
      <c r="I761" s="3" t="s">
        <v>1249</v>
      </c>
    </row>
    <row r="762" spans="1:9" s="3" customFormat="1" x14ac:dyDescent="0.25">
      <c r="A762" s="3" t="s">
        <v>50</v>
      </c>
      <c r="B762" s="3" t="s">
        <v>195</v>
      </c>
      <c r="C762" s="3" t="s">
        <v>196</v>
      </c>
      <c r="D762" s="5">
        <v>45662</v>
      </c>
      <c r="E762" s="4">
        <v>0.51885187500000007</v>
      </c>
      <c r="F762" s="4">
        <v>2.6709502314814813E-2</v>
      </c>
      <c r="G762" s="3" t="s">
        <v>1210</v>
      </c>
      <c r="H762" s="3" t="s">
        <v>1350</v>
      </c>
      <c r="I762" s="3" t="s">
        <v>1229</v>
      </c>
    </row>
    <row r="763" spans="1:9" s="3" customFormat="1" x14ac:dyDescent="0.25">
      <c r="A763" s="3" t="s">
        <v>50</v>
      </c>
      <c r="B763" s="3" t="s">
        <v>195</v>
      </c>
      <c r="C763" s="3" t="s">
        <v>196</v>
      </c>
      <c r="D763" s="5">
        <v>45662</v>
      </c>
      <c r="E763" s="4">
        <v>0.49214237268518518</v>
      </c>
      <c r="F763" s="4">
        <v>1.1632488425925928E-2</v>
      </c>
      <c r="G763" s="3" t="s">
        <v>1210</v>
      </c>
      <c r="H763" s="3" t="s">
        <v>1350</v>
      </c>
      <c r="I763" s="3" t="s">
        <v>1229</v>
      </c>
    </row>
    <row r="764" spans="1:9" s="3" customFormat="1" x14ac:dyDescent="0.25">
      <c r="A764" s="3" t="s">
        <v>50</v>
      </c>
      <c r="B764" s="3" t="s">
        <v>195</v>
      </c>
      <c r="C764" s="3" t="s">
        <v>196</v>
      </c>
      <c r="D764" s="5">
        <v>45662</v>
      </c>
      <c r="E764" s="4">
        <v>0.48050988425925922</v>
      </c>
      <c r="F764" s="4">
        <v>9.9232870370370378E-3</v>
      </c>
      <c r="G764" s="3" t="s">
        <v>1210</v>
      </c>
      <c r="H764" s="3" t="s">
        <v>1350</v>
      </c>
      <c r="I764" s="3" t="s">
        <v>1229</v>
      </c>
    </row>
    <row r="765" spans="1:9" s="3" customFormat="1" x14ac:dyDescent="0.25">
      <c r="A765" s="3" t="s">
        <v>50</v>
      </c>
      <c r="B765" s="3" t="s">
        <v>195</v>
      </c>
      <c r="C765" s="3" t="s">
        <v>196</v>
      </c>
      <c r="D765" s="5">
        <v>45662</v>
      </c>
      <c r="E765" s="4">
        <v>0.47058660879629627</v>
      </c>
      <c r="F765" s="4">
        <v>3.4127696759259259E-2</v>
      </c>
      <c r="G765" s="3" t="s">
        <v>1210</v>
      </c>
      <c r="H765" s="3" t="s">
        <v>1350</v>
      </c>
      <c r="I765" s="3" t="s">
        <v>1229</v>
      </c>
    </row>
    <row r="766" spans="1:9" s="3" customFormat="1" x14ac:dyDescent="0.25">
      <c r="A766" s="3" t="s">
        <v>50</v>
      </c>
      <c r="B766" s="3" t="s">
        <v>195</v>
      </c>
      <c r="C766" s="3" t="s">
        <v>196</v>
      </c>
      <c r="D766" s="5">
        <v>45662</v>
      </c>
      <c r="E766" s="4">
        <v>0.43645890046296293</v>
      </c>
      <c r="F766" s="4">
        <v>2.9332951388888889E-2</v>
      </c>
      <c r="G766" s="3" t="s">
        <v>1247</v>
      </c>
      <c r="H766" s="3" t="s">
        <v>1349</v>
      </c>
      <c r="I766" s="3" t="s">
        <v>1249</v>
      </c>
    </row>
    <row r="767" spans="1:9" s="3" customFormat="1" x14ac:dyDescent="0.25">
      <c r="A767" s="3" t="s">
        <v>50</v>
      </c>
      <c r="B767" s="3" t="s">
        <v>195</v>
      </c>
      <c r="C767" s="3" t="s">
        <v>196</v>
      </c>
      <c r="D767" s="5">
        <v>45662</v>
      </c>
      <c r="E767" s="4">
        <v>0.40712594907407412</v>
      </c>
      <c r="F767" s="4">
        <v>3.4771296296296293E-2</v>
      </c>
      <c r="G767" s="3" t="s">
        <v>1247</v>
      </c>
      <c r="H767" s="3" t="s">
        <v>1349</v>
      </c>
      <c r="I767" s="3" t="s">
        <v>1249</v>
      </c>
    </row>
    <row r="768" spans="1:9" s="3" customFormat="1" x14ac:dyDescent="0.25">
      <c r="A768" s="3" t="s">
        <v>50</v>
      </c>
      <c r="B768" s="3" t="s">
        <v>195</v>
      </c>
      <c r="C768" s="3" t="s">
        <v>196</v>
      </c>
      <c r="D768" s="5">
        <v>45662</v>
      </c>
      <c r="E768" s="4">
        <v>0.37235465277777774</v>
      </c>
      <c r="F768" s="4">
        <v>0</v>
      </c>
      <c r="G768" s="3" t="s">
        <v>1247</v>
      </c>
      <c r="H768" s="3" t="s">
        <v>1349</v>
      </c>
      <c r="I768" s="3" t="s">
        <v>1249</v>
      </c>
    </row>
    <row r="769" spans="1:9" s="3" customFormat="1" x14ac:dyDescent="0.25">
      <c r="A769" s="3" t="s">
        <v>50</v>
      </c>
      <c r="B769" s="3" t="s">
        <v>197</v>
      </c>
      <c r="C769" s="3" t="s">
        <v>198</v>
      </c>
      <c r="D769" s="5">
        <v>45662</v>
      </c>
      <c r="E769" s="4">
        <v>0.55420966435185182</v>
      </c>
      <c r="F769" s="4">
        <v>0</v>
      </c>
      <c r="G769" s="3" t="s">
        <v>1210</v>
      </c>
      <c r="H769" s="3" t="s">
        <v>1270</v>
      </c>
      <c r="I769" s="3" t="s">
        <v>1257</v>
      </c>
    </row>
    <row r="770" spans="1:9" s="3" customFormat="1" x14ac:dyDescent="0.25">
      <c r="A770" s="3" t="s">
        <v>166</v>
      </c>
      <c r="B770" s="3" t="s">
        <v>199</v>
      </c>
      <c r="C770" s="3" t="s">
        <v>200</v>
      </c>
      <c r="D770" s="5">
        <v>45662</v>
      </c>
      <c r="E770" s="4">
        <v>0.37420792824074073</v>
      </c>
      <c r="F770" s="4">
        <v>0</v>
      </c>
      <c r="G770" s="3" t="s">
        <v>1210</v>
      </c>
      <c r="H770" s="3" t="s">
        <v>1351</v>
      </c>
      <c r="I770" s="3" t="s">
        <v>1231</v>
      </c>
    </row>
    <row r="771" spans="1:9" s="3" customFormat="1" x14ac:dyDescent="0.25">
      <c r="A771" s="3" t="s">
        <v>166</v>
      </c>
      <c r="B771" s="3" t="s">
        <v>199</v>
      </c>
      <c r="C771" s="3" t="s">
        <v>200</v>
      </c>
      <c r="D771" s="5">
        <v>45662</v>
      </c>
      <c r="E771" s="4">
        <v>0.80746674768518512</v>
      </c>
      <c r="F771" s="4">
        <v>7.3230983796296292E-2</v>
      </c>
      <c r="G771" s="3" t="s">
        <v>1210</v>
      </c>
      <c r="H771" s="3" t="s">
        <v>1351</v>
      </c>
      <c r="I771" s="3" t="s">
        <v>1231</v>
      </c>
    </row>
    <row r="772" spans="1:9" s="3" customFormat="1" x14ac:dyDescent="0.25">
      <c r="A772" s="3" t="s">
        <v>166</v>
      </c>
      <c r="B772" s="3" t="s">
        <v>199</v>
      </c>
      <c r="C772" s="3" t="s">
        <v>200</v>
      </c>
      <c r="D772" s="5">
        <v>45662</v>
      </c>
      <c r="E772" s="4">
        <v>0.73423576388888889</v>
      </c>
      <c r="F772" s="4">
        <v>3.1463113425925927E-2</v>
      </c>
      <c r="G772" s="3" t="s">
        <v>1210</v>
      </c>
      <c r="H772" s="3" t="s">
        <v>1351</v>
      </c>
      <c r="I772" s="3" t="s">
        <v>1231</v>
      </c>
    </row>
    <row r="773" spans="1:9" s="3" customFormat="1" x14ac:dyDescent="0.25">
      <c r="A773" s="3" t="s">
        <v>166</v>
      </c>
      <c r="B773" s="3" t="s">
        <v>199</v>
      </c>
      <c r="C773" s="3" t="s">
        <v>200</v>
      </c>
      <c r="D773" s="5">
        <v>45662</v>
      </c>
      <c r="E773" s="4">
        <v>0.702772650462963</v>
      </c>
      <c r="F773" s="4">
        <v>3.4938564814814818E-2</v>
      </c>
      <c r="G773" s="3" t="s">
        <v>1210</v>
      </c>
      <c r="H773" s="3" t="s">
        <v>1351</v>
      </c>
      <c r="I773" s="3" t="s">
        <v>1231</v>
      </c>
    </row>
    <row r="774" spans="1:9" s="3" customFormat="1" x14ac:dyDescent="0.25">
      <c r="A774" s="3" t="s">
        <v>166</v>
      </c>
      <c r="B774" s="3" t="s">
        <v>199</v>
      </c>
      <c r="C774" s="3" t="s">
        <v>200</v>
      </c>
      <c r="D774" s="5">
        <v>45662</v>
      </c>
      <c r="E774" s="4">
        <v>0.66783408564814817</v>
      </c>
      <c r="F774" s="4">
        <v>2.1179143518518517E-2</v>
      </c>
      <c r="G774" s="3" t="s">
        <v>1210</v>
      </c>
      <c r="H774" s="3" t="s">
        <v>1351</v>
      </c>
      <c r="I774" s="3" t="s">
        <v>1231</v>
      </c>
    </row>
    <row r="775" spans="1:9" s="3" customFormat="1" x14ac:dyDescent="0.25">
      <c r="A775" s="3" t="s">
        <v>166</v>
      </c>
      <c r="B775" s="3" t="s">
        <v>199</v>
      </c>
      <c r="C775" s="3" t="s">
        <v>200</v>
      </c>
      <c r="D775" s="5">
        <v>45662</v>
      </c>
      <c r="E775" s="4">
        <v>0.6466549421296296</v>
      </c>
      <c r="F775" s="4">
        <v>4.422167824074074E-2</v>
      </c>
      <c r="G775" s="3" t="s">
        <v>1210</v>
      </c>
      <c r="H775" s="3" t="s">
        <v>1351</v>
      </c>
      <c r="I775" s="3" t="s">
        <v>1231</v>
      </c>
    </row>
    <row r="776" spans="1:9" s="3" customFormat="1" x14ac:dyDescent="0.25">
      <c r="A776" s="3" t="s">
        <v>166</v>
      </c>
      <c r="B776" s="3" t="s">
        <v>199</v>
      </c>
      <c r="C776" s="3" t="s">
        <v>200</v>
      </c>
      <c r="D776" s="5">
        <v>45662</v>
      </c>
      <c r="E776" s="4">
        <v>0.60243326388888885</v>
      </c>
      <c r="F776" s="4">
        <v>1.8261076388888891E-2</v>
      </c>
      <c r="G776" s="3" t="s">
        <v>1210</v>
      </c>
      <c r="H776" s="3" t="s">
        <v>1351</v>
      </c>
      <c r="I776" s="3" t="s">
        <v>1231</v>
      </c>
    </row>
    <row r="777" spans="1:9" s="3" customFormat="1" x14ac:dyDescent="0.25">
      <c r="A777" s="3" t="s">
        <v>166</v>
      </c>
      <c r="B777" s="3" t="s">
        <v>199</v>
      </c>
      <c r="C777" s="3" t="s">
        <v>200</v>
      </c>
      <c r="D777" s="5">
        <v>45662</v>
      </c>
      <c r="E777" s="4">
        <v>0.58417219907407414</v>
      </c>
      <c r="F777" s="4">
        <v>2.1683055555555556E-2</v>
      </c>
      <c r="G777" s="3" t="s">
        <v>1210</v>
      </c>
      <c r="H777" s="3" t="s">
        <v>1351</v>
      </c>
      <c r="I777" s="3" t="s">
        <v>1231</v>
      </c>
    </row>
    <row r="778" spans="1:9" s="3" customFormat="1" x14ac:dyDescent="0.25">
      <c r="A778" s="3" t="s">
        <v>166</v>
      </c>
      <c r="B778" s="3" t="s">
        <v>199</v>
      </c>
      <c r="C778" s="3" t="s">
        <v>200</v>
      </c>
      <c r="D778" s="5">
        <v>45662</v>
      </c>
      <c r="E778" s="4">
        <v>0.56248914351851853</v>
      </c>
      <c r="F778" s="4">
        <v>6.3492048611111115E-2</v>
      </c>
      <c r="G778" s="3" t="s">
        <v>1210</v>
      </c>
      <c r="H778" s="3" t="s">
        <v>1351</v>
      </c>
      <c r="I778" s="3" t="s">
        <v>1231</v>
      </c>
    </row>
    <row r="779" spans="1:9" s="3" customFormat="1" x14ac:dyDescent="0.25">
      <c r="A779" s="3" t="s">
        <v>166</v>
      </c>
      <c r="B779" s="3" t="s">
        <v>199</v>
      </c>
      <c r="C779" s="3" t="s">
        <v>200</v>
      </c>
      <c r="D779" s="5">
        <v>45662</v>
      </c>
      <c r="E779" s="4">
        <v>0.4989970949074074</v>
      </c>
      <c r="F779" s="4">
        <v>9.5728136574074071E-2</v>
      </c>
      <c r="G779" s="3" t="s">
        <v>1210</v>
      </c>
      <c r="H779" s="3" t="s">
        <v>1351</v>
      </c>
      <c r="I779" s="3" t="s">
        <v>1231</v>
      </c>
    </row>
    <row r="780" spans="1:9" s="3" customFormat="1" x14ac:dyDescent="0.25">
      <c r="A780" s="3" t="s">
        <v>166</v>
      </c>
      <c r="B780" s="3" t="s">
        <v>199</v>
      </c>
      <c r="C780" s="3" t="s">
        <v>200</v>
      </c>
      <c r="D780" s="5">
        <v>45662</v>
      </c>
      <c r="E780" s="4">
        <v>0.40326895833333332</v>
      </c>
      <c r="F780" s="4">
        <v>2.9061030092592591E-2</v>
      </c>
      <c r="G780" s="3" t="s">
        <v>1210</v>
      </c>
      <c r="H780" s="3" t="s">
        <v>1351</v>
      </c>
      <c r="I780" s="3" t="s">
        <v>1231</v>
      </c>
    </row>
    <row r="781" spans="1:9" s="3" customFormat="1" x14ac:dyDescent="0.25">
      <c r="A781" s="3" t="s">
        <v>166</v>
      </c>
      <c r="B781" s="3" t="s">
        <v>201</v>
      </c>
      <c r="C781" s="3" t="s">
        <v>202</v>
      </c>
      <c r="D781" s="5">
        <v>45662</v>
      </c>
      <c r="E781" s="4">
        <v>0.81943799768518522</v>
      </c>
      <c r="F781" s="4">
        <v>6.8586840277777783E-2</v>
      </c>
      <c r="G781" s="3" t="s">
        <v>1224</v>
      </c>
      <c r="H781" s="3" t="s">
        <v>1352</v>
      </c>
      <c r="I781" s="3" t="s">
        <v>1221</v>
      </c>
    </row>
    <row r="782" spans="1:9" s="3" customFormat="1" x14ac:dyDescent="0.25">
      <c r="A782" s="3" t="s">
        <v>166</v>
      </c>
      <c r="B782" s="3" t="s">
        <v>201</v>
      </c>
      <c r="C782" s="3" t="s">
        <v>202</v>
      </c>
      <c r="D782" s="5">
        <v>45662</v>
      </c>
      <c r="E782" s="4">
        <v>0.75085115740740738</v>
      </c>
      <c r="F782" s="4">
        <v>7.3143298611111116E-2</v>
      </c>
      <c r="G782" s="3" t="s">
        <v>1224</v>
      </c>
      <c r="H782" s="3" t="s">
        <v>1352</v>
      </c>
      <c r="I782" s="3" t="s">
        <v>1221</v>
      </c>
    </row>
    <row r="783" spans="1:9" s="3" customFormat="1" x14ac:dyDescent="0.25">
      <c r="A783" s="3" t="s">
        <v>166</v>
      </c>
      <c r="B783" s="3" t="s">
        <v>201</v>
      </c>
      <c r="C783" s="3" t="s">
        <v>202</v>
      </c>
      <c r="D783" s="5">
        <v>45662</v>
      </c>
      <c r="E783" s="4">
        <v>0.67770784722222233</v>
      </c>
      <c r="F783" s="4">
        <v>0.11961238425925926</v>
      </c>
      <c r="G783" s="3" t="s">
        <v>1224</v>
      </c>
      <c r="H783" s="3" t="s">
        <v>1352</v>
      </c>
      <c r="I783" s="3" t="s">
        <v>1221</v>
      </c>
    </row>
    <row r="784" spans="1:9" s="3" customFormat="1" x14ac:dyDescent="0.25">
      <c r="A784" s="3" t="s">
        <v>166</v>
      </c>
      <c r="B784" s="3" t="s">
        <v>201</v>
      </c>
      <c r="C784" s="3" t="s">
        <v>202</v>
      </c>
      <c r="D784" s="5">
        <v>45662</v>
      </c>
      <c r="E784" s="4">
        <v>0.55809546296296297</v>
      </c>
      <c r="F784" s="4">
        <v>6.342026620370371E-2</v>
      </c>
      <c r="G784" s="3" t="s">
        <v>1224</v>
      </c>
      <c r="H784" s="3" t="s">
        <v>1352</v>
      </c>
      <c r="I784" s="3" t="s">
        <v>1221</v>
      </c>
    </row>
    <row r="785" spans="1:9" s="3" customFormat="1" x14ac:dyDescent="0.25">
      <c r="A785" s="3" t="s">
        <v>166</v>
      </c>
      <c r="B785" s="3" t="s">
        <v>201</v>
      </c>
      <c r="C785" s="3" t="s">
        <v>202</v>
      </c>
      <c r="D785" s="5">
        <v>45662</v>
      </c>
      <c r="E785" s="4">
        <v>0.49467519675925925</v>
      </c>
      <c r="F785" s="4">
        <v>8.2990659722222221E-2</v>
      </c>
      <c r="G785" s="3" t="s">
        <v>1224</v>
      </c>
      <c r="H785" s="3" t="s">
        <v>1352</v>
      </c>
      <c r="I785" s="3" t="s">
        <v>1221</v>
      </c>
    </row>
    <row r="786" spans="1:9" s="3" customFormat="1" x14ac:dyDescent="0.25">
      <c r="A786" s="3" t="s">
        <v>166</v>
      </c>
      <c r="B786" s="3" t="s">
        <v>201</v>
      </c>
      <c r="C786" s="3" t="s">
        <v>202</v>
      </c>
      <c r="D786" s="5">
        <v>45662</v>
      </c>
      <c r="E786" s="4">
        <v>0.411684537037037</v>
      </c>
      <c r="F786" s="4">
        <v>3.3712141203703708E-2</v>
      </c>
      <c r="G786" s="3" t="s">
        <v>1224</v>
      </c>
      <c r="H786" s="3" t="s">
        <v>1352</v>
      </c>
      <c r="I786" s="3" t="s">
        <v>1221</v>
      </c>
    </row>
    <row r="787" spans="1:9" s="3" customFormat="1" x14ac:dyDescent="0.25">
      <c r="A787" s="3" t="s">
        <v>166</v>
      </c>
      <c r="B787" s="3" t="s">
        <v>201</v>
      </c>
      <c r="C787" s="3" t="s">
        <v>202</v>
      </c>
      <c r="D787" s="5">
        <v>45662</v>
      </c>
      <c r="E787" s="4">
        <v>0.37797238425925928</v>
      </c>
      <c r="F787" s="4">
        <v>0</v>
      </c>
      <c r="G787" s="3" t="s">
        <v>1224</v>
      </c>
      <c r="H787" s="3" t="s">
        <v>1352</v>
      </c>
      <c r="I787" s="3" t="s">
        <v>1221</v>
      </c>
    </row>
    <row r="788" spans="1:9" s="3" customFormat="1" x14ac:dyDescent="0.25">
      <c r="A788" s="3" t="s">
        <v>166</v>
      </c>
      <c r="B788" s="3" t="s">
        <v>203</v>
      </c>
      <c r="C788" s="3" t="s">
        <v>204</v>
      </c>
      <c r="D788" s="5">
        <v>45662</v>
      </c>
      <c r="E788" s="4">
        <v>0.87189696759259261</v>
      </c>
      <c r="F788" s="4">
        <v>0.15651019675925926</v>
      </c>
      <c r="G788" s="3" t="s">
        <v>1260</v>
      </c>
      <c r="H788" s="3" t="s">
        <v>1353</v>
      </c>
      <c r="I788" s="3" t="s">
        <v>1218</v>
      </c>
    </row>
    <row r="789" spans="1:9" s="3" customFormat="1" x14ac:dyDescent="0.25">
      <c r="A789" s="3" t="s">
        <v>166</v>
      </c>
      <c r="B789" s="3" t="s">
        <v>203</v>
      </c>
      <c r="C789" s="3" t="s">
        <v>204</v>
      </c>
      <c r="D789" s="5">
        <v>45662</v>
      </c>
      <c r="E789" s="4">
        <v>0.71538677083333335</v>
      </c>
      <c r="F789" s="4">
        <v>0.10995924768518518</v>
      </c>
      <c r="G789" s="3" t="s">
        <v>1260</v>
      </c>
      <c r="H789" s="3" t="s">
        <v>1353</v>
      </c>
      <c r="I789" s="3" t="s">
        <v>1218</v>
      </c>
    </row>
    <row r="790" spans="1:9" s="3" customFormat="1" x14ac:dyDescent="0.25">
      <c r="A790" s="3" t="s">
        <v>166</v>
      </c>
      <c r="B790" s="3" t="s">
        <v>203</v>
      </c>
      <c r="C790" s="3" t="s">
        <v>204</v>
      </c>
      <c r="D790" s="5">
        <v>45662</v>
      </c>
      <c r="E790" s="4">
        <v>0.60542752314814818</v>
      </c>
      <c r="F790" s="4">
        <v>1.655914351851852E-3</v>
      </c>
      <c r="G790" s="3" t="s">
        <v>1260</v>
      </c>
      <c r="H790" s="3" t="s">
        <v>1353</v>
      </c>
      <c r="I790" s="3" t="s">
        <v>1218</v>
      </c>
    </row>
    <row r="791" spans="1:9" s="3" customFormat="1" x14ac:dyDescent="0.25">
      <c r="A791" s="3" t="s">
        <v>166</v>
      </c>
      <c r="B791" s="3" t="s">
        <v>203</v>
      </c>
      <c r="C791" s="3" t="s">
        <v>204</v>
      </c>
      <c r="D791" s="5">
        <v>45662</v>
      </c>
      <c r="E791" s="4">
        <v>0.60377160879629632</v>
      </c>
      <c r="F791" s="4">
        <v>2.8472071759259258E-2</v>
      </c>
      <c r="G791" s="3" t="s">
        <v>1260</v>
      </c>
      <c r="H791" s="3" t="s">
        <v>1353</v>
      </c>
      <c r="I791" s="3" t="s">
        <v>1218</v>
      </c>
    </row>
    <row r="792" spans="1:9" s="3" customFormat="1" x14ac:dyDescent="0.25">
      <c r="A792" s="3" t="s">
        <v>166</v>
      </c>
      <c r="B792" s="3" t="s">
        <v>203</v>
      </c>
      <c r="C792" s="3" t="s">
        <v>204</v>
      </c>
      <c r="D792" s="5">
        <v>45662</v>
      </c>
      <c r="E792" s="4">
        <v>0.57529953703703707</v>
      </c>
      <c r="F792" s="4">
        <v>2.3386805555555557E-3</v>
      </c>
      <c r="G792" s="3" t="s">
        <v>1260</v>
      </c>
      <c r="H792" s="3" t="s">
        <v>1353</v>
      </c>
      <c r="I792" s="3" t="s">
        <v>1218</v>
      </c>
    </row>
    <row r="793" spans="1:9" s="3" customFormat="1" x14ac:dyDescent="0.25">
      <c r="A793" s="3" t="s">
        <v>166</v>
      </c>
      <c r="B793" s="3" t="s">
        <v>203</v>
      </c>
      <c r="C793" s="3" t="s">
        <v>204</v>
      </c>
      <c r="D793" s="5">
        <v>45662</v>
      </c>
      <c r="E793" s="4">
        <v>0.57296085648148154</v>
      </c>
      <c r="F793" s="4">
        <v>2.0897916666666664E-3</v>
      </c>
      <c r="G793" s="3" t="s">
        <v>1260</v>
      </c>
      <c r="H793" s="3" t="s">
        <v>1353</v>
      </c>
      <c r="I793" s="3" t="s">
        <v>1218</v>
      </c>
    </row>
    <row r="794" spans="1:9" s="3" customFormat="1" x14ac:dyDescent="0.25">
      <c r="A794" s="3" t="s">
        <v>166</v>
      </c>
      <c r="B794" s="3" t="s">
        <v>203</v>
      </c>
      <c r="C794" s="3" t="s">
        <v>204</v>
      </c>
      <c r="D794" s="5">
        <v>45662</v>
      </c>
      <c r="E794" s="4">
        <v>0.57087106481481487</v>
      </c>
      <c r="F794" s="4">
        <v>5.6209490740740742E-4</v>
      </c>
      <c r="G794" s="3" t="s">
        <v>1260</v>
      </c>
      <c r="H794" s="3" t="s">
        <v>1353</v>
      </c>
      <c r="I794" s="3" t="s">
        <v>1218</v>
      </c>
    </row>
    <row r="795" spans="1:9" s="3" customFormat="1" x14ac:dyDescent="0.25">
      <c r="A795" s="3" t="s">
        <v>166</v>
      </c>
      <c r="B795" s="3" t="s">
        <v>203</v>
      </c>
      <c r="C795" s="3" t="s">
        <v>204</v>
      </c>
      <c r="D795" s="5">
        <v>45662</v>
      </c>
      <c r="E795" s="4">
        <v>0.57030896990740743</v>
      </c>
      <c r="F795" s="4">
        <v>2.060753472222222E-2</v>
      </c>
      <c r="G795" s="3" t="s">
        <v>1260</v>
      </c>
      <c r="H795" s="3" t="s">
        <v>1353</v>
      </c>
      <c r="I795" s="3" t="s">
        <v>1218</v>
      </c>
    </row>
    <row r="796" spans="1:9" s="3" customFormat="1" x14ac:dyDescent="0.25">
      <c r="A796" s="3" t="s">
        <v>166</v>
      </c>
      <c r="B796" s="3" t="s">
        <v>203</v>
      </c>
      <c r="C796" s="3" t="s">
        <v>204</v>
      </c>
      <c r="D796" s="5">
        <v>45662</v>
      </c>
      <c r="E796" s="4">
        <v>0.54970142361111118</v>
      </c>
      <c r="F796" s="4">
        <v>9.9718750000000003E-4</v>
      </c>
      <c r="G796" s="3" t="s">
        <v>1260</v>
      </c>
      <c r="H796" s="3" t="s">
        <v>1353</v>
      </c>
      <c r="I796" s="3" t="s">
        <v>1218</v>
      </c>
    </row>
    <row r="797" spans="1:9" s="3" customFormat="1" x14ac:dyDescent="0.25">
      <c r="A797" s="3" t="s">
        <v>166</v>
      </c>
      <c r="B797" s="3" t="s">
        <v>203</v>
      </c>
      <c r="C797" s="3" t="s">
        <v>204</v>
      </c>
      <c r="D797" s="5">
        <v>45662</v>
      </c>
      <c r="E797" s="4">
        <v>0.54870424768518522</v>
      </c>
      <c r="F797" s="4">
        <v>6.7207870370370381E-3</v>
      </c>
      <c r="G797" s="3" t="s">
        <v>1260</v>
      </c>
      <c r="H797" s="3" t="s">
        <v>1353</v>
      </c>
      <c r="I797" s="3" t="s">
        <v>1218</v>
      </c>
    </row>
    <row r="798" spans="1:9" s="3" customFormat="1" x14ac:dyDescent="0.25">
      <c r="A798" s="3" t="s">
        <v>166</v>
      </c>
      <c r="B798" s="3" t="s">
        <v>203</v>
      </c>
      <c r="C798" s="3" t="s">
        <v>204</v>
      </c>
      <c r="D798" s="5">
        <v>45662</v>
      </c>
      <c r="E798" s="4">
        <v>0.54198346064814817</v>
      </c>
      <c r="F798" s="4">
        <v>8.2703124999999999E-3</v>
      </c>
      <c r="G798" s="3" t="s">
        <v>1260</v>
      </c>
      <c r="H798" s="3" t="s">
        <v>1353</v>
      </c>
      <c r="I798" s="3" t="s">
        <v>1218</v>
      </c>
    </row>
    <row r="799" spans="1:9" s="3" customFormat="1" x14ac:dyDescent="0.25">
      <c r="A799" s="3" t="s">
        <v>166</v>
      </c>
      <c r="B799" s="3" t="s">
        <v>203</v>
      </c>
      <c r="C799" s="3" t="s">
        <v>204</v>
      </c>
      <c r="D799" s="5">
        <v>45662</v>
      </c>
      <c r="E799" s="4">
        <v>0.53371314814814819</v>
      </c>
      <c r="F799" s="4">
        <v>2.7641898148148148E-3</v>
      </c>
      <c r="G799" s="3" t="s">
        <v>1260</v>
      </c>
      <c r="H799" s="3" t="s">
        <v>1353</v>
      </c>
      <c r="I799" s="3" t="s">
        <v>1218</v>
      </c>
    </row>
    <row r="800" spans="1:9" s="3" customFormat="1" x14ac:dyDescent="0.25">
      <c r="A800" s="3" t="s">
        <v>166</v>
      </c>
      <c r="B800" s="3" t="s">
        <v>203</v>
      </c>
      <c r="C800" s="3" t="s">
        <v>204</v>
      </c>
      <c r="D800" s="5">
        <v>45662</v>
      </c>
      <c r="E800" s="4">
        <v>0.53094895833333333</v>
      </c>
      <c r="F800" s="4">
        <v>2.6702083333333335E-3</v>
      </c>
      <c r="G800" s="3" t="s">
        <v>1260</v>
      </c>
      <c r="H800" s="3" t="s">
        <v>1353</v>
      </c>
      <c r="I800" s="3" t="s">
        <v>1218</v>
      </c>
    </row>
    <row r="801" spans="1:9" s="3" customFormat="1" x14ac:dyDescent="0.25">
      <c r="A801" s="3" t="s">
        <v>166</v>
      </c>
      <c r="B801" s="3" t="s">
        <v>203</v>
      </c>
      <c r="C801" s="3" t="s">
        <v>204</v>
      </c>
      <c r="D801" s="5">
        <v>45662</v>
      </c>
      <c r="E801" s="4">
        <v>0.52827875000000002</v>
      </c>
      <c r="F801" s="4">
        <v>1.6655324074074072E-3</v>
      </c>
      <c r="G801" s="3" t="s">
        <v>1260</v>
      </c>
      <c r="H801" s="3" t="s">
        <v>1353</v>
      </c>
      <c r="I801" s="3" t="s">
        <v>1218</v>
      </c>
    </row>
    <row r="802" spans="1:9" s="3" customFormat="1" x14ac:dyDescent="0.25">
      <c r="A802" s="3" t="s">
        <v>166</v>
      </c>
      <c r="B802" s="3" t="s">
        <v>203</v>
      </c>
      <c r="C802" s="3" t="s">
        <v>204</v>
      </c>
      <c r="D802" s="5">
        <v>45662</v>
      </c>
      <c r="E802" s="4">
        <v>0.52661321759259261</v>
      </c>
      <c r="F802" s="4">
        <v>7.071087962962963E-3</v>
      </c>
      <c r="G802" s="3" t="s">
        <v>1260</v>
      </c>
      <c r="H802" s="3" t="s">
        <v>1353</v>
      </c>
      <c r="I802" s="3" t="s">
        <v>1218</v>
      </c>
    </row>
    <row r="803" spans="1:9" s="3" customFormat="1" x14ac:dyDescent="0.25">
      <c r="A803" s="3" t="s">
        <v>166</v>
      </c>
      <c r="B803" s="3" t="s">
        <v>203</v>
      </c>
      <c r="C803" s="3" t="s">
        <v>204</v>
      </c>
      <c r="D803" s="5">
        <v>45662</v>
      </c>
      <c r="E803" s="4">
        <v>0.51954212962962965</v>
      </c>
      <c r="F803" s="4">
        <v>3.3845601851851849E-3</v>
      </c>
      <c r="G803" s="3" t="s">
        <v>1260</v>
      </c>
      <c r="H803" s="3" t="s">
        <v>1353</v>
      </c>
      <c r="I803" s="3" t="s">
        <v>1218</v>
      </c>
    </row>
    <row r="804" spans="1:9" s="3" customFormat="1" x14ac:dyDescent="0.25">
      <c r="A804" s="3" t="s">
        <v>166</v>
      </c>
      <c r="B804" s="3" t="s">
        <v>203</v>
      </c>
      <c r="C804" s="3" t="s">
        <v>204</v>
      </c>
      <c r="D804" s="5">
        <v>45662</v>
      </c>
      <c r="E804" s="4">
        <v>0.51615755787037043</v>
      </c>
      <c r="F804" s="4">
        <v>6.2015509259259263E-3</v>
      </c>
      <c r="G804" s="3" t="s">
        <v>1260</v>
      </c>
      <c r="H804" s="3" t="s">
        <v>1353</v>
      </c>
      <c r="I804" s="3" t="s">
        <v>1218</v>
      </c>
    </row>
    <row r="805" spans="1:9" s="3" customFormat="1" x14ac:dyDescent="0.25">
      <c r="A805" s="3" t="s">
        <v>166</v>
      </c>
      <c r="B805" s="3" t="s">
        <v>203</v>
      </c>
      <c r="C805" s="3" t="s">
        <v>204</v>
      </c>
      <c r="D805" s="5">
        <v>45662</v>
      </c>
      <c r="E805" s="4">
        <v>0.50995600694444443</v>
      </c>
      <c r="F805" s="4">
        <v>2.5350729166666666E-2</v>
      </c>
      <c r="G805" s="3" t="s">
        <v>1260</v>
      </c>
      <c r="H805" s="3" t="s">
        <v>1353</v>
      </c>
      <c r="I805" s="3" t="s">
        <v>1218</v>
      </c>
    </row>
    <row r="806" spans="1:9" s="3" customFormat="1" x14ac:dyDescent="0.25">
      <c r="A806" s="3" t="s">
        <v>166</v>
      </c>
      <c r="B806" s="3" t="s">
        <v>203</v>
      </c>
      <c r="C806" s="3" t="s">
        <v>204</v>
      </c>
      <c r="D806" s="5">
        <v>45662</v>
      </c>
      <c r="E806" s="4">
        <v>0.48460527777777779</v>
      </c>
      <c r="F806" s="4">
        <v>2.9464120370370373E-3</v>
      </c>
      <c r="G806" s="3" t="s">
        <v>1260</v>
      </c>
      <c r="H806" s="3" t="s">
        <v>1353</v>
      </c>
      <c r="I806" s="3" t="s">
        <v>1218</v>
      </c>
    </row>
    <row r="807" spans="1:9" s="3" customFormat="1" x14ac:dyDescent="0.25">
      <c r="A807" s="3" t="s">
        <v>166</v>
      </c>
      <c r="B807" s="3" t="s">
        <v>203</v>
      </c>
      <c r="C807" s="3" t="s">
        <v>204</v>
      </c>
      <c r="D807" s="5">
        <v>45662</v>
      </c>
      <c r="E807" s="4">
        <v>0.48165886574074074</v>
      </c>
      <c r="F807" s="4">
        <v>6.703425925925926E-3</v>
      </c>
      <c r="G807" s="3" t="s">
        <v>1260</v>
      </c>
      <c r="H807" s="3" t="s">
        <v>1353</v>
      </c>
      <c r="I807" s="3" t="s">
        <v>1218</v>
      </c>
    </row>
    <row r="808" spans="1:9" s="3" customFormat="1" x14ac:dyDescent="0.25">
      <c r="A808" s="3" t="s">
        <v>166</v>
      </c>
      <c r="B808" s="3" t="s">
        <v>203</v>
      </c>
      <c r="C808" s="3" t="s">
        <v>204</v>
      </c>
      <c r="D808" s="5">
        <v>45662</v>
      </c>
      <c r="E808" s="4">
        <v>0.47495543981481481</v>
      </c>
      <c r="F808" s="4">
        <v>7.4459374999999994E-3</v>
      </c>
      <c r="G808" s="3" t="s">
        <v>1260</v>
      </c>
      <c r="H808" s="3" t="s">
        <v>1353</v>
      </c>
      <c r="I808" s="3" t="s">
        <v>1218</v>
      </c>
    </row>
    <row r="809" spans="1:9" s="3" customFormat="1" x14ac:dyDescent="0.25">
      <c r="A809" s="3" t="s">
        <v>166</v>
      </c>
      <c r="B809" s="3" t="s">
        <v>203</v>
      </c>
      <c r="C809" s="3" t="s">
        <v>204</v>
      </c>
      <c r="D809" s="5">
        <v>45662</v>
      </c>
      <c r="E809" s="4">
        <v>0.46750950231481481</v>
      </c>
      <c r="F809" s="4">
        <v>1.6776863425925926E-2</v>
      </c>
      <c r="G809" s="3" t="s">
        <v>1260</v>
      </c>
      <c r="H809" s="3" t="s">
        <v>1353</v>
      </c>
      <c r="I809" s="3" t="s">
        <v>1218</v>
      </c>
    </row>
    <row r="810" spans="1:9" s="3" customFormat="1" x14ac:dyDescent="0.25">
      <c r="A810" s="3" t="s">
        <v>166</v>
      </c>
      <c r="B810" s="3" t="s">
        <v>203</v>
      </c>
      <c r="C810" s="3" t="s">
        <v>204</v>
      </c>
      <c r="D810" s="5">
        <v>45662</v>
      </c>
      <c r="E810" s="4">
        <v>0.45073263888888887</v>
      </c>
      <c r="F810" s="4">
        <v>1.4441712962962963E-2</v>
      </c>
      <c r="G810" s="3" t="s">
        <v>1260</v>
      </c>
      <c r="H810" s="3" t="s">
        <v>1353</v>
      </c>
      <c r="I810" s="3" t="s">
        <v>1218</v>
      </c>
    </row>
    <row r="811" spans="1:9" s="3" customFormat="1" x14ac:dyDescent="0.25">
      <c r="A811" s="3" t="s">
        <v>166</v>
      </c>
      <c r="B811" s="3" t="s">
        <v>203</v>
      </c>
      <c r="C811" s="3" t="s">
        <v>204</v>
      </c>
      <c r="D811" s="5">
        <v>45662</v>
      </c>
      <c r="E811" s="4">
        <v>0.43629091435185186</v>
      </c>
      <c r="F811" s="4">
        <v>8.5410879629629628E-4</v>
      </c>
      <c r="G811" s="3" t="s">
        <v>1260</v>
      </c>
      <c r="H811" s="3" t="s">
        <v>1353</v>
      </c>
      <c r="I811" s="3" t="s">
        <v>1218</v>
      </c>
    </row>
    <row r="812" spans="1:9" s="3" customFormat="1" x14ac:dyDescent="0.25">
      <c r="A812" s="3" t="s">
        <v>166</v>
      </c>
      <c r="B812" s="3" t="s">
        <v>203</v>
      </c>
      <c r="C812" s="3" t="s">
        <v>204</v>
      </c>
      <c r="D812" s="5">
        <v>45662</v>
      </c>
      <c r="E812" s="4">
        <v>0.43543681712962962</v>
      </c>
      <c r="F812" s="4">
        <v>1.1029050925925926E-3</v>
      </c>
      <c r="G812" s="3" t="s">
        <v>1260</v>
      </c>
      <c r="H812" s="3" t="s">
        <v>1353</v>
      </c>
      <c r="I812" s="3" t="s">
        <v>1218</v>
      </c>
    </row>
    <row r="813" spans="1:9" s="3" customFormat="1" x14ac:dyDescent="0.25">
      <c r="A813" s="3" t="s">
        <v>166</v>
      </c>
      <c r="B813" s="3" t="s">
        <v>203</v>
      </c>
      <c r="C813" s="3" t="s">
        <v>204</v>
      </c>
      <c r="D813" s="5">
        <v>45662</v>
      </c>
      <c r="E813" s="4">
        <v>0.43433391203703703</v>
      </c>
      <c r="F813" s="4">
        <v>6.4937071759259266E-2</v>
      </c>
      <c r="G813" s="3" t="s">
        <v>1260</v>
      </c>
      <c r="H813" s="3" t="s">
        <v>1353</v>
      </c>
      <c r="I813" s="3" t="s">
        <v>1218</v>
      </c>
    </row>
    <row r="814" spans="1:9" s="3" customFormat="1" x14ac:dyDescent="0.25">
      <c r="A814" s="3" t="s">
        <v>166</v>
      </c>
      <c r="B814" s="3" t="s">
        <v>203</v>
      </c>
      <c r="C814" s="3" t="s">
        <v>204</v>
      </c>
      <c r="D814" s="5">
        <v>45662</v>
      </c>
      <c r="E814" s="4">
        <v>0.3693968402777778</v>
      </c>
      <c r="F814" s="4">
        <v>0</v>
      </c>
      <c r="G814" s="3" t="s">
        <v>1260</v>
      </c>
      <c r="H814" s="3" t="s">
        <v>1353</v>
      </c>
      <c r="I814" s="3" t="s">
        <v>1218</v>
      </c>
    </row>
    <row r="815" spans="1:9" s="3" customFormat="1" x14ac:dyDescent="0.25">
      <c r="A815" s="3" t="s">
        <v>166</v>
      </c>
      <c r="B815" s="3" t="s">
        <v>205</v>
      </c>
      <c r="C815" s="3" t="s">
        <v>206</v>
      </c>
      <c r="D815" s="5">
        <v>45662</v>
      </c>
      <c r="E815" s="4">
        <v>0.47555511574074072</v>
      </c>
      <c r="F815" s="4">
        <v>1.9975347222222222E-3</v>
      </c>
      <c r="G815" s="3" t="s">
        <v>1274</v>
      </c>
      <c r="H815" s="3" t="s">
        <v>1354</v>
      </c>
      <c r="I815" s="3" t="s">
        <v>1238</v>
      </c>
    </row>
    <row r="816" spans="1:9" s="3" customFormat="1" x14ac:dyDescent="0.25">
      <c r="A816" s="3" t="s">
        <v>166</v>
      </c>
      <c r="B816" s="3" t="s">
        <v>205</v>
      </c>
      <c r="C816" s="3" t="s">
        <v>206</v>
      </c>
      <c r="D816" s="5">
        <v>45662</v>
      </c>
      <c r="E816" s="4">
        <v>0.47355758101851847</v>
      </c>
      <c r="F816" s="4">
        <v>5.935694444444444E-3</v>
      </c>
      <c r="G816" s="3" t="s">
        <v>1274</v>
      </c>
      <c r="H816" s="3" t="s">
        <v>1354</v>
      </c>
      <c r="I816" s="3" t="s">
        <v>1238</v>
      </c>
    </row>
    <row r="817" spans="1:9" s="3" customFormat="1" x14ac:dyDescent="0.25">
      <c r="A817" s="3" t="s">
        <v>166</v>
      </c>
      <c r="B817" s="3" t="s">
        <v>205</v>
      </c>
      <c r="C817" s="3" t="s">
        <v>206</v>
      </c>
      <c r="D817" s="5">
        <v>45662</v>
      </c>
      <c r="E817" s="4">
        <v>0.46762187500000002</v>
      </c>
      <c r="F817" s="4">
        <v>5.1640578703703699E-2</v>
      </c>
      <c r="G817" s="3" t="s">
        <v>1274</v>
      </c>
      <c r="H817" s="3" t="s">
        <v>1354</v>
      </c>
      <c r="I817" s="3" t="s">
        <v>1238</v>
      </c>
    </row>
    <row r="818" spans="1:9" s="3" customFormat="1" x14ac:dyDescent="0.25">
      <c r="A818" s="3" t="s">
        <v>166</v>
      </c>
      <c r="B818" s="3" t="s">
        <v>205</v>
      </c>
      <c r="C818" s="3" t="s">
        <v>206</v>
      </c>
      <c r="D818" s="5">
        <v>45662</v>
      </c>
      <c r="E818" s="4">
        <v>0.41598130787037041</v>
      </c>
      <c r="F818" s="4">
        <v>1.279380787037037E-2</v>
      </c>
      <c r="G818" s="3" t="s">
        <v>1274</v>
      </c>
      <c r="H818" s="3" t="s">
        <v>1354</v>
      </c>
      <c r="I818" s="3" t="s">
        <v>1238</v>
      </c>
    </row>
    <row r="819" spans="1:9" s="3" customFormat="1" x14ac:dyDescent="0.25">
      <c r="A819" s="3" t="s">
        <v>166</v>
      </c>
      <c r="B819" s="3" t="s">
        <v>205</v>
      </c>
      <c r="C819" s="3" t="s">
        <v>206</v>
      </c>
      <c r="D819" s="5">
        <v>45662</v>
      </c>
      <c r="E819" s="4">
        <v>0.40318750000000003</v>
      </c>
      <c r="F819" s="4">
        <v>0</v>
      </c>
      <c r="G819" s="3" t="s">
        <v>1274</v>
      </c>
      <c r="H819" s="3" t="s">
        <v>1354</v>
      </c>
      <c r="I819" s="3" t="s">
        <v>1238</v>
      </c>
    </row>
    <row r="820" spans="1:9" s="3" customFormat="1" x14ac:dyDescent="0.25">
      <c r="A820" s="3" t="s">
        <v>166</v>
      </c>
      <c r="B820" s="3" t="s">
        <v>207</v>
      </c>
      <c r="C820" s="3" t="s">
        <v>208</v>
      </c>
      <c r="D820" s="5">
        <v>45662</v>
      </c>
      <c r="E820" s="4">
        <v>0.71222519675925922</v>
      </c>
      <c r="F820" s="4">
        <v>2.6226631944444443E-2</v>
      </c>
      <c r="G820" s="3" t="s">
        <v>1210</v>
      </c>
      <c r="H820" s="3" t="s">
        <v>1294</v>
      </c>
      <c r="I820" s="3" t="s">
        <v>1226</v>
      </c>
    </row>
    <row r="821" spans="1:9" s="3" customFormat="1" x14ac:dyDescent="0.25">
      <c r="A821" s="3" t="s">
        <v>166</v>
      </c>
      <c r="B821" s="3" t="s">
        <v>207</v>
      </c>
      <c r="C821" s="3" t="s">
        <v>208</v>
      </c>
      <c r="D821" s="5">
        <v>45662</v>
      </c>
      <c r="E821" s="4">
        <v>0.68599856481481492</v>
      </c>
      <c r="F821" s="4">
        <v>0.13507424768518519</v>
      </c>
      <c r="G821" s="3" t="s">
        <v>1210</v>
      </c>
      <c r="H821" s="3" t="s">
        <v>1294</v>
      </c>
      <c r="I821" s="3" t="s">
        <v>1226</v>
      </c>
    </row>
    <row r="822" spans="1:9" s="3" customFormat="1" x14ac:dyDescent="0.25">
      <c r="A822" s="3" t="s">
        <v>166</v>
      </c>
      <c r="B822" s="3" t="s">
        <v>207</v>
      </c>
      <c r="C822" s="3" t="s">
        <v>208</v>
      </c>
      <c r="D822" s="5">
        <v>45662</v>
      </c>
      <c r="E822" s="4">
        <v>0.55092431712962964</v>
      </c>
      <c r="F822" s="4">
        <v>6.4378703703703707E-3</v>
      </c>
      <c r="G822" s="3" t="s">
        <v>1210</v>
      </c>
      <c r="H822" s="3" t="s">
        <v>1294</v>
      </c>
      <c r="I822" s="3" t="s">
        <v>1226</v>
      </c>
    </row>
    <row r="823" spans="1:9" s="3" customFormat="1" x14ac:dyDescent="0.25">
      <c r="A823" s="3" t="s">
        <v>166</v>
      </c>
      <c r="B823" s="3" t="s">
        <v>207</v>
      </c>
      <c r="C823" s="3" t="s">
        <v>208</v>
      </c>
      <c r="D823" s="5">
        <v>45662</v>
      </c>
      <c r="E823" s="4">
        <v>0.54448644675925928</v>
      </c>
      <c r="F823" s="4">
        <v>5.3162615740740748E-3</v>
      </c>
      <c r="G823" s="3" t="s">
        <v>1210</v>
      </c>
      <c r="H823" s="3" t="s">
        <v>1294</v>
      </c>
      <c r="I823" s="3" t="s">
        <v>1226</v>
      </c>
    </row>
    <row r="824" spans="1:9" s="3" customFormat="1" x14ac:dyDescent="0.25">
      <c r="A824" s="3" t="s">
        <v>166</v>
      </c>
      <c r="B824" s="3" t="s">
        <v>207</v>
      </c>
      <c r="C824" s="3" t="s">
        <v>208</v>
      </c>
      <c r="D824" s="5">
        <v>45662</v>
      </c>
      <c r="E824" s="4">
        <v>0.53917018518518522</v>
      </c>
      <c r="F824" s="4">
        <v>3.0166898148148145E-3</v>
      </c>
      <c r="G824" s="3" t="s">
        <v>1210</v>
      </c>
      <c r="H824" s="3" t="s">
        <v>1294</v>
      </c>
      <c r="I824" s="3" t="s">
        <v>1226</v>
      </c>
    </row>
    <row r="825" spans="1:9" s="3" customFormat="1" x14ac:dyDescent="0.25">
      <c r="A825" s="3" t="s">
        <v>166</v>
      </c>
      <c r="B825" s="3" t="s">
        <v>207</v>
      </c>
      <c r="C825" s="3" t="s">
        <v>208</v>
      </c>
      <c r="D825" s="5">
        <v>45662</v>
      </c>
      <c r="E825" s="4">
        <v>0.53615349537037038</v>
      </c>
      <c r="F825" s="4">
        <v>1.9807407407407408E-3</v>
      </c>
      <c r="G825" s="3" t="s">
        <v>1210</v>
      </c>
      <c r="H825" s="3" t="s">
        <v>1294</v>
      </c>
      <c r="I825" s="3" t="s">
        <v>1226</v>
      </c>
    </row>
    <row r="826" spans="1:9" s="3" customFormat="1" x14ac:dyDescent="0.25">
      <c r="A826" s="3" t="s">
        <v>166</v>
      </c>
      <c r="B826" s="3" t="s">
        <v>207</v>
      </c>
      <c r="C826" s="3" t="s">
        <v>208</v>
      </c>
      <c r="D826" s="5">
        <v>45662</v>
      </c>
      <c r="E826" s="4">
        <v>0.53417275462962965</v>
      </c>
      <c r="F826" s="4">
        <v>3.0402928240740743E-2</v>
      </c>
      <c r="G826" s="3" t="s">
        <v>1210</v>
      </c>
      <c r="H826" s="3" t="s">
        <v>1294</v>
      </c>
      <c r="I826" s="3" t="s">
        <v>1226</v>
      </c>
    </row>
    <row r="827" spans="1:9" s="3" customFormat="1" x14ac:dyDescent="0.25">
      <c r="A827" s="3" t="s">
        <v>166</v>
      </c>
      <c r="B827" s="3" t="s">
        <v>207</v>
      </c>
      <c r="C827" s="3" t="s">
        <v>208</v>
      </c>
      <c r="D827" s="5">
        <v>45662</v>
      </c>
      <c r="E827" s="4">
        <v>0.50376983796296293</v>
      </c>
      <c r="F827" s="4">
        <v>2.4878634259259264E-2</v>
      </c>
      <c r="G827" s="3" t="s">
        <v>1210</v>
      </c>
      <c r="H827" s="3" t="s">
        <v>1294</v>
      </c>
      <c r="I827" s="3" t="s">
        <v>1226</v>
      </c>
    </row>
    <row r="828" spans="1:9" s="3" customFormat="1" x14ac:dyDescent="0.25">
      <c r="A828" s="3" t="s">
        <v>166</v>
      </c>
      <c r="B828" s="3" t="s">
        <v>207</v>
      </c>
      <c r="C828" s="3" t="s">
        <v>208</v>
      </c>
      <c r="D828" s="5">
        <v>45662</v>
      </c>
      <c r="E828" s="4">
        <v>0.47889120370370369</v>
      </c>
      <c r="F828" s="4">
        <v>2.0815520833333333E-2</v>
      </c>
      <c r="G828" s="3" t="s">
        <v>1210</v>
      </c>
      <c r="H828" s="3" t="s">
        <v>1294</v>
      </c>
      <c r="I828" s="3" t="s">
        <v>1226</v>
      </c>
    </row>
    <row r="829" spans="1:9" s="3" customFormat="1" x14ac:dyDescent="0.25">
      <c r="A829" s="3" t="s">
        <v>166</v>
      </c>
      <c r="B829" s="3" t="s">
        <v>207</v>
      </c>
      <c r="C829" s="3" t="s">
        <v>208</v>
      </c>
      <c r="D829" s="5">
        <v>45662</v>
      </c>
      <c r="E829" s="4">
        <v>0.45807568287037032</v>
      </c>
      <c r="F829" s="4">
        <v>4.9349768518518519E-3</v>
      </c>
      <c r="G829" s="3" t="s">
        <v>1210</v>
      </c>
      <c r="H829" s="3" t="s">
        <v>1294</v>
      </c>
      <c r="I829" s="3" t="s">
        <v>1226</v>
      </c>
    </row>
    <row r="830" spans="1:9" s="3" customFormat="1" x14ac:dyDescent="0.25">
      <c r="A830" s="3" t="s">
        <v>166</v>
      </c>
      <c r="B830" s="3" t="s">
        <v>207</v>
      </c>
      <c r="C830" s="3" t="s">
        <v>208</v>
      </c>
      <c r="D830" s="5">
        <v>45662</v>
      </c>
      <c r="E830" s="4">
        <v>0.45314070601851847</v>
      </c>
      <c r="F830" s="4">
        <v>4.0403935185185187E-3</v>
      </c>
      <c r="G830" s="3" t="s">
        <v>1210</v>
      </c>
      <c r="H830" s="3" t="s">
        <v>1294</v>
      </c>
      <c r="I830" s="3" t="s">
        <v>1226</v>
      </c>
    </row>
    <row r="831" spans="1:9" s="3" customFormat="1" x14ac:dyDescent="0.25">
      <c r="A831" s="3" t="s">
        <v>166</v>
      </c>
      <c r="B831" s="3" t="s">
        <v>207</v>
      </c>
      <c r="C831" s="3" t="s">
        <v>208</v>
      </c>
      <c r="D831" s="5">
        <v>45662</v>
      </c>
      <c r="E831" s="4">
        <v>0.44910031249999999</v>
      </c>
      <c r="F831" s="4">
        <v>4.2866087962962962E-3</v>
      </c>
      <c r="G831" s="3" t="s">
        <v>1210</v>
      </c>
      <c r="H831" s="3" t="s">
        <v>1294</v>
      </c>
      <c r="I831" s="3" t="s">
        <v>1226</v>
      </c>
    </row>
    <row r="832" spans="1:9" s="3" customFormat="1" x14ac:dyDescent="0.25">
      <c r="A832" s="3" t="s">
        <v>166</v>
      </c>
      <c r="B832" s="3" t="s">
        <v>207</v>
      </c>
      <c r="C832" s="3" t="s">
        <v>208</v>
      </c>
      <c r="D832" s="5">
        <v>45662</v>
      </c>
      <c r="E832" s="4">
        <v>0.44481370370370371</v>
      </c>
      <c r="F832" s="4">
        <v>2.6324560185185187E-2</v>
      </c>
      <c r="G832" s="3" t="s">
        <v>1210</v>
      </c>
      <c r="H832" s="3" t="s">
        <v>1294</v>
      </c>
      <c r="I832" s="3" t="s">
        <v>1226</v>
      </c>
    </row>
    <row r="833" spans="1:9" s="3" customFormat="1" x14ac:dyDescent="0.25">
      <c r="A833" s="3" t="s">
        <v>166</v>
      </c>
      <c r="B833" s="3" t="s">
        <v>207</v>
      </c>
      <c r="C833" s="3" t="s">
        <v>208</v>
      </c>
      <c r="D833" s="5">
        <v>45662</v>
      </c>
      <c r="E833" s="4">
        <v>0.41848913194444443</v>
      </c>
      <c r="F833" s="4">
        <v>3.7765775462962961E-2</v>
      </c>
      <c r="G833" s="3" t="s">
        <v>1210</v>
      </c>
      <c r="H833" s="3" t="s">
        <v>1294</v>
      </c>
      <c r="I833" s="3" t="s">
        <v>1226</v>
      </c>
    </row>
    <row r="834" spans="1:9" s="3" customFormat="1" x14ac:dyDescent="0.25">
      <c r="A834" s="3" t="s">
        <v>166</v>
      </c>
      <c r="B834" s="3" t="s">
        <v>207</v>
      </c>
      <c r="C834" s="3" t="s">
        <v>208</v>
      </c>
      <c r="D834" s="5">
        <v>45662</v>
      </c>
      <c r="E834" s="4">
        <v>0.38072335648148153</v>
      </c>
      <c r="F834" s="4">
        <v>0</v>
      </c>
      <c r="G834" s="3" t="s">
        <v>1210</v>
      </c>
      <c r="H834" s="3" t="s">
        <v>1294</v>
      </c>
      <c r="I834" s="3" t="s">
        <v>1226</v>
      </c>
    </row>
    <row r="835" spans="1:9" s="3" customFormat="1" x14ac:dyDescent="0.25">
      <c r="A835" s="3" t="s">
        <v>50</v>
      </c>
      <c r="B835" s="3" t="s">
        <v>209</v>
      </c>
      <c r="C835" s="3" t="s">
        <v>210</v>
      </c>
      <c r="D835" s="5">
        <v>45662</v>
      </c>
      <c r="E835" s="4">
        <v>0.70295469907407415</v>
      </c>
      <c r="F835" s="4">
        <v>0.17187633101851851</v>
      </c>
      <c r="G835" s="3" t="s">
        <v>1227</v>
      </c>
      <c r="H835" s="3" t="s">
        <v>1355</v>
      </c>
      <c r="I835" s="3" t="s">
        <v>1238</v>
      </c>
    </row>
    <row r="836" spans="1:9" s="3" customFormat="1" x14ac:dyDescent="0.25">
      <c r="A836" s="3" t="s">
        <v>50</v>
      </c>
      <c r="B836" s="3" t="s">
        <v>209</v>
      </c>
      <c r="C836" s="3" t="s">
        <v>210</v>
      </c>
      <c r="D836" s="5">
        <v>45662</v>
      </c>
      <c r="E836" s="4">
        <v>0.53107836805555553</v>
      </c>
      <c r="F836" s="4">
        <v>6.1726250000000003E-2</v>
      </c>
      <c r="G836" s="3" t="s">
        <v>1227</v>
      </c>
      <c r="H836" s="3" t="s">
        <v>1355</v>
      </c>
      <c r="I836" s="3" t="s">
        <v>1238</v>
      </c>
    </row>
    <row r="837" spans="1:9" s="3" customFormat="1" x14ac:dyDescent="0.25">
      <c r="A837" s="3" t="s">
        <v>50</v>
      </c>
      <c r="B837" s="3" t="s">
        <v>209</v>
      </c>
      <c r="C837" s="3" t="s">
        <v>210</v>
      </c>
      <c r="D837" s="5">
        <v>45662</v>
      </c>
      <c r="E837" s="4">
        <v>0.46935211805555554</v>
      </c>
      <c r="F837" s="4">
        <v>5.6079120370370363E-2</v>
      </c>
      <c r="G837" s="3" t="s">
        <v>1227</v>
      </c>
      <c r="H837" s="3" t="s">
        <v>1355</v>
      </c>
      <c r="I837" s="3" t="s">
        <v>1238</v>
      </c>
    </row>
    <row r="838" spans="1:9" s="3" customFormat="1" x14ac:dyDescent="0.25">
      <c r="A838" s="3" t="s">
        <v>50</v>
      </c>
      <c r="B838" s="3" t="s">
        <v>209</v>
      </c>
      <c r="C838" s="3" t="s">
        <v>210</v>
      </c>
      <c r="D838" s="5">
        <v>45662</v>
      </c>
      <c r="E838" s="4">
        <v>0.41327299768518522</v>
      </c>
      <c r="F838" s="4">
        <v>0</v>
      </c>
      <c r="G838" s="3" t="s">
        <v>1227</v>
      </c>
      <c r="H838" s="3" t="s">
        <v>1355</v>
      </c>
      <c r="I838" s="3" t="s">
        <v>1238</v>
      </c>
    </row>
    <row r="839" spans="1:9" s="3" customFormat="1" x14ac:dyDescent="0.25">
      <c r="A839" s="3" t="s">
        <v>50</v>
      </c>
      <c r="B839" s="3" t="s">
        <v>211</v>
      </c>
      <c r="C839" s="3" t="s">
        <v>212</v>
      </c>
      <c r="D839" s="5">
        <v>45662</v>
      </c>
      <c r="E839" s="4">
        <v>0.93571212962962969</v>
      </c>
      <c r="F839" s="4">
        <v>0.22400471064814817</v>
      </c>
      <c r="G839" s="3" t="s">
        <v>1356</v>
      </c>
      <c r="H839" s="3" t="s">
        <v>1357</v>
      </c>
      <c r="I839" s="3" t="s">
        <v>1231</v>
      </c>
    </row>
    <row r="840" spans="1:9" s="3" customFormat="1" x14ac:dyDescent="0.25">
      <c r="A840" s="3" t="s">
        <v>50</v>
      </c>
      <c r="B840" s="3" t="s">
        <v>211</v>
      </c>
      <c r="C840" s="3" t="s">
        <v>212</v>
      </c>
      <c r="D840" s="5">
        <v>45662</v>
      </c>
      <c r="E840" s="4">
        <v>0.71170743055555563</v>
      </c>
      <c r="F840" s="4">
        <v>3.0294409722222221E-2</v>
      </c>
      <c r="G840" s="3" t="s">
        <v>1356</v>
      </c>
      <c r="H840" s="3" t="s">
        <v>1357</v>
      </c>
      <c r="I840" s="3" t="s">
        <v>1231</v>
      </c>
    </row>
    <row r="841" spans="1:9" s="3" customFormat="1" x14ac:dyDescent="0.25">
      <c r="A841" s="3" t="s">
        <v>50</v>
      </c>
      <c r="B841" s="3" t="s">
        <v>211</v>
      </c>
      <c r="C841" s="3" t="s">
        <v>212</v>
      </c>
      <c r="D841" s="5">
        <v>45662</v>
      </c>
      <c r="E841" s="4">
        <v>0.68141300925925929</v>
      </c>
      <c r="F841" s="4">
        <v>0.13899144675925926</v>
      </c>
      <c r="G841" s="3" t="s">
        <v>1356</v>
      </c>
      <c r="H841" s="3" t="s">
        <v>1357</v>
      </c>
      <c r="I841" s="3" t="s">
        <v>1231</v>
      </c>
    </row>
    <row r="842" spans="1:9" s="3" customFormat="1" x14ac:dyDescent="0.25">
      <c r="A842" s="3" t="s">
        <v>50</v>
      </c>
      <c r="B842" s="3" t="s">
        <v>211</v>
      </c>
      <c r="C842" s="3" t="s">
        <v>212</v>
      </c>
      <c r="D842" s="5">
        <v>45662</v>
      </c>
      <c r="E842" s="4">
        <v>0.5424215740740741</v>
      </c>
      <c r="F842" s="4">
        <v>9.9895682870370373E-2</v>
      </c>
      <c r="G842" s="3" t="s">
        <v>1356</v>
      </c>
      <c r="H842" s="3" t="s">
        <v>1357</v>
      </c>
      <c r="I842" s="3" t="s">
        <v>1231</v>
      </c>
    </row>
    <row r="843" spans="1:9" s="3" customFormat="1" x14ac:dyDescent="0.25">
      <c r="A843" s="3" t="s">
        <v>50</v>
      </c>
      <c r="B843" s="3" t="s">
        <v>211</v>
      </c>
      <c r="C843" s="3" t="s">
        <v>212</v>
      </c>
      <c r="D843" s="5">
        <v>45662</v>
      </c>
      <c r="E843" s="4">
        <v>0.44252589120370373</v>
      </c>
      <c r="F843" s="4">
        <v>8.5977303240740752E-2</v>
      </c>
      <c r="G843" s="3" t="s">
        <v>1356</v>
      </c>
      <c r="H843" s="3" t="s">
        <v>1357</v>
      </c>
      <c r="I843" s="3" t="s">
        <v>1231</v>
      </c>
    </row>
    <row r="844" spans="1:9" s="3" customFormat="1" x14ac:dyDescent="0.25">
      <c r="A844" s="3" t="s">
        <v>50</v>
      </c>
      <c r="B844" s="3" t="s">
        <v>211</v>
      </c>
      <c r="C844" s="3" t="s">
        <v>212</v>
      </c>
      <c r="D844" s="5">
        <v>45662</v>
      </c>
      <c r="E844" s="4">
        <v>0.35654858796296302</v>
      </c>
      <c r="F844" s="4">
        <v>0</v>
      </c>
      <c r="G844" s="3" t="s">
        <v>1356</v>
      </c>
      <c r="H844" s="3" t="s">
        <v>1357</v>
      </c>
      <c r="I844" s="3" t="s">
        <v>1231</v>
      </c>
    </row>
    <row r="845" spans="1:9" s="3" customFormat="1" x14ac:dyDescent="0.25">
      <c r="A845" s="3" t="s">
        <v>50</v>
      </c>
      <c r="B845" s="3" t="s">
        <v>213</v>
      </c>
      <c r="C845" s="3" t="s">
        <v>214</v>
      </c>
      <c r="D845" s="5">
        <v>45662</v>
      </c>
      <c r="E845" s="4">
        <v>0.47261280092592589</v>
      </c>
      <c r="F845" s="4">
        <v>7.1990162037037037E-2</v>
      </c>
      <c r="G845" s="3" t="s">
        <v>1274</v>
      </c>
      <c r="H845" s="3" t="s">
        <v>1336</v>
      </c>
      <c r="I845" s="3" t="s">
        <v>1303</v>
      </c>
    </row>
    <row r="846" spans="1:9" s="3" customFormat="1" x14ac:dyDescent="0.25">
      <c r="A846" s="3" t="s">
        <v>50</v>
      </c>
      <c r="B846" s="3" t="s">
        <v>213</v>
      </c>
      <c r="C846" s="3" t="s">
        <v>214</v>
      </c>
      <c r="D846" s="5">
        <v>45662</v>
      </c>
      <c r="E846" s="4">
        <v>0.40062265046296291</v>
      </c>
      <c r="F846" s="4">
        <v>0</v>
      </c>
      <c r="G846" s="3" t="s">
        <v>1274</v>
      </c>
      <c r="H846" s="3" t="s">
        <v>1336</v>
      </c>
      <c r="I846" s="3" t="s">
        <v>1303</v>
      </c>
    </row>
    <row r="847" spans="1:9" s="3" customFormat="1" x14ac:dyDescent="0.25">
      <c r="A847" s="3" t="s">
        <v>50</v>
      </c>
      <c r="B847" s="3" t="s">
        <v>215</v>
      </c>
      <c r="C847" s="3" t="s">
        <v>216</v>
      </c>
      <c r="D847" s="5">
        <v>45662</v>
      </c>
      <c r="E847" s="4">
        <v>0.92949979166666663</v>
      </c>
      <c r="F847" s="4">
        <v>0.47807722222222221</v>
      </c>
      <c r="G847" s="3" t="s">
        <v>1224</v>
      </c>
      <c r="H847" s="3" t="s">
        <v>1358</v>
      </c>
      <c r="I847" s="3" t="s">
        <v>1238</v>
      </c>
    </row>
    <row r="848" spans="1:9" s="3" customFormat="1" x14ac:dyDescent="0.25">
      <c r="A848" s="3" t="s">
        <v>50</v>
      </c>
      <c r="B848" s="3" t="s">
        <v>215</v>
      </c>
      <c r="C848" s="3" t="s">
        <v>216</v>
      </c>
      <c r="D848" s="5">
        <v>45662</v>
      </c>
      <c r="E848" s="4">
        <v>0.45142256944444448</v>
      </c>
      <c r="F848" s="4">
        <v>4.4220057870370366E-2</v>
      </c>
      <c r="G848" s="3" t="s">
        <v>1224</v>
      </c>
      <c r="H848" s="3" t="s">
        <v>1358</v>
      </c>
      <c r="I848" s="3" t="s">
        <v>1238</v>
      </c>
    </row>
    <row r="849" spans="1:9" s="3" customFormat="1" x14ac:dyDescent="0.25">
      <c r="A849" s="3" t="s">
        <v>50</v>
      </c>
      <c r="B849" s="3" t="s">
        <v>215</v>
      </c>
      <c r="C849" s="3" t="s">
        <v>216</v>
      </c>
      <c r="D849" s="5">
        <v>45662</v>
      </c>
      <c r="E849" s="4">
        <v>0.40720251157407406</v>
      </c>
      <c r="F849" s="4">
        <v>4.6990115740740745E-2</v>
      </c>
      <c r="G849" s="3" t="s">
        <v>1224</v>
      </c>
      <c r="H849" s="3" t="s">
        <v>1358</v>
      </c>
      <c r="I849" s="3" t="s">
        <v>1238</v>
      </c>
    </row>
    <row r="850" spans="1:9" s="3" customFormat="1" x14ac:dyDescent="0.25">
      <c r="A850" s="3" t="s">
        <v>50</v>
      </c>
      <c r="B850" s="3" t="s">
        <v>215</v>
      </c>
      <c r="C850" s="3" t="s">
        <v>216</v>
      </c>
      <c r="D850" s="5">
        <v>45662</v>
      </c>
      <c r="E850" s="4">
        <v>0.3602124074074074</v>
      </c>
      <c r="F850" s="4">
        <v>0</v>
      </c>
      <c r="G850" s="3" t="s">
        <v>1224</v>
      </c>
      <c r="H850" s="3" t="s">
        <v>1358</v>
      </c>
      <c r="I850" s="3" t="s">
        <v>1238</v>
      </c>
    </row>
    <row r="851" spans="1:9" s="3" customFormat="1" x14ac:dyDescent="0.25">
      <c r="A851" s="3" t="s">
        <v>50</v>
      </c>
      <c r="B851" s="3" t="s">
        <v>217</v>
      </c>
      <c r="C851" s="3" t="s">
        <v>218</v>
      </c>
      <c r="D851" s="5">
        <v>45662</v>
      </c>
      <c r="E851" s="4">
        <v>0.81828030092592596</v>
      </c>
      <c r="F851" s="4">
        <v>5.4344398148148149E-2</v>
      </c>
      <c r="G851" s="3" t="s">
        <v>1359</v>
      </c>
      <c r="H851" s="3" t="s">
        <v>1360</v>
      </c>
      <c r="I851" s="3" t="s">
        <v>1257</v>
      </c>
    </row>
    <row r="852" spans="1:9" s="3" customFormat="1" x14ac:dyDescent="0.25">
      <c r="A852" s="3" t="s">
        <v>50</v>
      </c>
      <c r="B852" s="3" t="s">
        <v>217</v>
      </c>
      <c r="C852" s="3" t="s">
        <v>218</v>
      </c>
      <c r="D852" s="5">
        <v>45662</v>
      </c>
      <c r="E852" s="4">
        <v>0.76393589120370375</v>
      </c>
      <c r="F852" s="4">
        <v>3.0473773148148146E-2</v>
      </c>
      <c r="G852" s="3" t="s">
        <v>1359</v>
      </c>
      <c r="H852" s="3" t="s">
        <v>1360</v>
      </c>
      <c r="I852" s="3" t="s">
        <v>1257</v>
      </c>
    </row>
    <row r="853" spans="1:9" s="3" customFormat="1" x14ac:dyDescent="0.25">
      <c r="A853" s="3" t="s">
        <v>50</v>
      </c>
      <c r="B853" s="3" t="s">
        <v>217</v>
      </c>
      <c r="C853" s="3" t="s">
        <v>218</v>
      </c>
      <c r="D853" s="5">
        <v>45662</v>
      </c>
      <c r="E853" s="4">
        <v>0.7334621180555555</v>
      </c>
      <c r="F853" s="4">
        <v>6.9677569444444448E-2</v>
      </c>
      <c r="G853" s="3" t="s">
        <v>1359</v>
      </c>
      <c r="H853" s="3" t="s">
        <v>1360</v>
      </c>
      <c r="I853" s="3" t="s">
        <v>1257</v>
      </c>
    </row>
    <row r="854" spans="1:9" s="3" customFormat="1" x14ac:dyDescent="0.25">
      <c r="A854" s="3" t="s">
        <v>50</v>
      </c>
      <c r="B854" s="3" t="s">
        <v>217</v>
      </c>
      <c r="C854" s="3" t="s">
        <v>218</v>
      </c>
      <c r="D854" s="5">
        <v>45662</v>
      </c>
      <c r="E854" s="4">
        <v>0.66378456018518517</v>
      </c>
      <c r="F854" s="4">
        <v>0.16099300925925927</v>
      </c>
      <c r="G854" s="3" t="s">
        <v>1359</v>
      </c>
      <c r="H854" s="3" t="s">
        <v>1360</v>
      </c>
      <c r="I854" s="3" t="s">
        <v>1257</v>
      </c>
    </row>
    <row r="855" spans="1:9" s="3" customFormat="1" x14ac:dyDescent="0.25">
      <c r="A855" s="3" t="s">
        <v>50</v>
      </c>
      <c r="B855" s="3" t="s">
        <v>217</v>
      </c>
      <c r="C855" s="3" t="s">
        <v>218</v>
      </c>
      <c r="D855" s="5">
        <v>45662</v>
      </c>
      <c r="E855" s="4">
        <v>0.50279155092592587</v>
      </c>
      <c r="F855" s="4">
        <v>9.1542592592592606E-2</v>
      </c>
      <c r="G855" s="3" t="s">
        <v>1359</v>
      </c>
      <c r="H855" s="3" t="s">
        <v>1360</v>
      </c>
      <c r="I855" s="3" t="s">
        <v>1257</v>
      </c>
    </row>
    <row r="856" spans="1:9" s="3" customFormat="1" x14ac:dyDescent="0.25">
      <c r="A856" s="3" t="s">
        <v>50</v>
      </c>
      <c r="B856" s="3" t="s">
        <v>217</v>
      </c>
      <c r="C856" s="3" t="s">
        <v>218</v>
      </c>
      <c r="D856" s="5">
        <v>45662</v>
      </c>
      <c r="E856" s="4">
        <v>0.41124895833333336</v>
      </c>
      <c r="F856" s="4">
        <v>3.0525613425925923E-2</v>
      </c>
      <c r="G856" s="3" t="s">
        <v>1359</v>
      </c>
      <c r="H856" s="3" t="s">
        <v>1360</v>
      </c>
      <c r="I856" s="3" t="s">
        <v>1257</v>
      </c>
    </row>
    <row r="857" spans="1:9" s="3" customFormat="1" x14ac:dyDescent="0.25">
      <c r="A857" s="3" t="s">
        <v>50</v>
      </c>
      <c r="B857" s="3" t="s">
        <v>217</v>
      </c>
      <c r="C857" s="3" t="s">
        <v>218</v>
      </c>
      <c r="D857" s="5">
        <v>45662</v>
      </c>
      <c r="E857" s="4">
        <v>0.38072334490740739</v>
      </c>
      <c r="F857" s="4">
        <v>0</v>
      </c>
      <c r="G857" s="3" t="s">
        <v>1359</v>
      </c>
      <c r="H857" s="3" t="s">
        <v>1360</v>
      </c>
      <c r="I857" s="3" t="s">
        <v>1257</v>
      </c>
    </row>
    <row r="858" spans="1:9" s="3" customFormat="1" x14ac:dyDescent="0.25">
      <c r="A858" s="3" t="s">
        <v>50</v>
      </c>
      <c r="B858" s="3" t="s">
        <v>219</v>
      </c>
      <c r="C858" s="3" t="s">
        <v>220</v>
      </c>
      <c r="D858" s="5">
        <v>45662</v>
      </c>
      <c r="E858" s="4">
        <v>0.81998040509259262</v>
      </c>
      <c r="F858" s="4">
        <v>0.16085874999999999</v>
      </c>
      <c r="G858" s="3" t="s">
        <v>1274</v>
      </c>
      <c r="H858" s="3" t="s">
        <v>1275</v>
      </c>
      <c r="I858" s="3" t="s">
        <v>1265</v>
      </c>
    </row>
    <row r="859" spans="1:9" s="3" customFormat="1" x14ac:dyDescent="0.25">
      <c r="A859" s="3" t="s">
        <v>50</v>
      </c>
      <c r="B859" s="3" t="s">
        <v>219</v>
      </c>
      <c r="C859" s="3" t="s">
        <v>220</v>
      </c>
      <c r="D859" s="5">
        <v>45662</v>
      </c>
      <c r="E859" s="4">
        <v>0.65912165509259257</v>
      </c>
      <c r="F859" s="4">
        <v>2.4307060185185188E-2</v>
      </c>
      <c r="G859" s="3" t="s">
        <v>1274</v>
      </c>
      <c r="H859" s="3" t="s">
        <v>1275</v>
      </c>
      <c r="I859" s="3" t="s">
        <v>1265</v>
      </c>
    </row>
    <row r="860" spans="1:9" s="3" customFormat="1" x14ac:dyDescent="0.25">
      <c r="A860" s="3" t="s">
        <v>50</v>
      </c>
      <c r="B860" s="3" t="s">
        <v>219</v>
      </c>
      <c r="C860" s="3" t="s">
        <v>220</v>
      </c>
      <c r="D860" s="5">
        <v>45662</v>
      </c>
      <c r="E860" s="4">
        <v>0.63481459490740744</v>
      </c>
      <c r="F860" s="4">
        <v>3.0528715277777781E-2</v>
      </c>
      <c r="G860" s="3" t="s">
        <v>1274</v>
      </c>
      <c r="H860" s="3" t="s">
        <v>1275</v>
      </c>
      <c r="I860" s="3" t="s">
        <v>1265</v>
      </c>
    </row>
    <row r="861" spans="1:9" s="3" customFormat="1" x14ac:dyDescent="0.25">
      <c r="A861" s="3" t="s">
        <v>50</v>
      </c>
      <c r="B861" s="3" t="s">
        <v>219</v>
      </c>
      <c r="C861" s="3" t="s">
        <v>220</v>
      </c>
      <c r="D861" s="5">
        <v>45662</v>
      </c>
      <c r="E861" s="4">
        <v>0.60428587962962965</v>
      </c>
      <c r="F861" s="4">
        <v>9.0117129629629627E-3</v>
      </c>
      <c r="G861" s="3" t="s">
        <v>1274</v>
      </c>
      <c r="H861" s="3" t="s">
        <v>1275</v>
      </c>
      <c r="I861" s="3" t="s">
        <v>1265</v>
      </c>
    </row>
    <row r="862" spans="1:9" s="3" customFormat="1" x14ac:dyDescent="0.25">
      <c r="A862" s="3" t="s">
        <v>50</v>
      </c>
      <c r="B862" s="3" t="s">
        <v>219</v>
      </c>
      <c r="C862" s="3" t="s">
        <v>220</v>
      </c>
      <c r="D862" s="5">
        <v>45662</v>
      </c>
      <c r="E862" s="4">
        <v>0.59527416666666666</v>
      </c>
      <c r="F862" s="4">
        <v>4.1848437500000002E-2</v>
      </c>
      <c r="G862" s="3" t="s">
        <v>1274</v>
      </c>
      <c r="H862" s="3" t="s">
        <v>1275</v>
      </c>
      <c r="I862" s="3" t="s">
        <v>1265</v>
      </c>
    </row>
    <row r="863" spans="1:9" s="3" customFormat="1" x14ac:dyDescent="0.25">
      <c r="A863" s="3" t="s">
        <v>50</v>
      </c>
      <c r="B863" s="3" t="s">
        <v>219</v>
      </c>
      <c r="C863" s="3" t="s">
        <v>220</v>
      </c>
      <c r="D863" s="5">
        <v>45662</v>
      </c>
      <c r="E863" s="4">
        <v>0.55342574074074069</v>
      </c>
      <c r="F863" s="4">
        <v>1.402537037037037E-2</v>
      </c>
      <c r="G863" s="3" t="s">
        <v>1274</v>
      </c>
      <c r="H863" s="3" t="s">
        <v>1275</v>
      </c>
      <c r="I863" s="3" t="s">
        <v>1265</v>
      </c>
    </row>
    <row r="864" spans="1:9" s="3" customFormat="1" x14ac:dyDescent="0.25">
      <c r="A864" s="3" t="s">
        <v>50</v>
      </c>
      <c r="B864" s="3" t="s">
        <v>219</v>
      </c>
      <c r="C864" s="3" t="s">
        <v>220</v>
      </c>
      <c r="D864" s="5">
        <v>45662</v>
      </c>
      <c r="E864" s="4">
        <v>0.53940037037037036</v>
      </c>
      <c r="F864" s="4">
        <v>3.4441030092592591E-2</v>
      </c>
      <c r="G864" s="3" t="s">
        <v>1274</v>
      </c>
      <c r="H864" s="3" t="s">
        <v>1275</v>
      </c>
      <c r="I864" s="3" t="s">
        <v>1265</v>
      </c>
    </row>
    <row r="865" spans="1:9" s="3" customFormat="1" x14ac:dyDescent="0.25">
      <c r="A865" s="3" t="s">
        <v>50</v>
      </c>
      <c r="B865" s="3" t="s">
        <v>219</v>
      </c>
      <c r="C865" s="3" t="s">
        <v>220</v>
      </c>
      <c r="D865" s="5">
        <v>45662</v>
      </c>
      <c r="E865" s="4">
        <v>0.50495934027777778</v>
      </c>
      <c r="F865" s="4">
        <v>1.3835254629629631E-2</v>
      </c>
      <c r="G865" s="3" t="s">
        <v>1274</v>
      </c>
      <c r="H865" s="3" t="s">
        <v>1275</v>
      </c>
      <c r="I865" s="3" t="s">
        <v>1265</v>
      </c>
    </row>
    <row r="866" spans="1:9" s="3" customFormat="1" x14ac:dyDescent="0.25">
      <c r="A866" s="3" t="s">
        <v>50</v>
      </c>
      <c r="B866" s="3" t="s">
        <v>219</v>
      </c>
      <c r="C866" s="3" t="s">
        <v>220</v>
      </c>
      <c r="D866" s="5">
        <v>45662</v>
      </c>
      <c r="E866" s="4">
        <v>0.49112408564814819</v>
      </c>
      <c r="F866" s="4">
        <v>8.837280092592591E-3</v>
      </c>
      <c r="G866" s="3" t="s">
        <v>1274</v>
      </c>
      <c r="H866" s="3" t="s">
        <v>1275</v>
      </c>
      <c r="I866" s="3" t="s">
        <v>1265</v>
      </c>
    </row>
    <row r="867" spans="1:9" s="3" customFormat="1" x14ac:dyDescent="0.25">
      <c r="A867" s="3" t="s">
        <v>50</v>
      </c>
      <c r="B867" s="3" t="s">
        <v>219</v>
      </c>
      <c r="C867" s="3" t="s">
        <v>220</v>
      </c>
      <c r="D867" s="5">
        <v>45662</v>
      </c>
      <c r="E867" s="4">
        <v>0.48228680555555559</v>
      </c>
      <c r="F867" s="4">
        <v>2.0225740740740742E-2</v>
      </c>
      <c r="G867" s="3" t="s">
        <v>1274</v>
      </c>
      <c r="H867" s="3" t="s">
        <v>1275</v>
      </c>
      <c r="I867" s="3" t="s">
        <v>1265</v>
      </c>
    </row>
    <row r="868" spans="1:9" s="3" customFormat="1" x14ac:dyDescent="0.25">
      <c r="A868" s="3" t="s">
        <v>50</v>
      </c>
      <c r="B868" s="3" t="s">
        <v>219</v>
      </c>
      <c r="C868" s="3" t="s">
        <v>220</v>
      </c>
      <c r="D868" s="5">
        <v>45662</v>
      </c>
      <c r="E868" s="4">
        <v>0.46206106481481485</v>
      </c>
      <c r="F868" s="4">
        <v>2.5490740740740741E-2</v>
      </c>
      <c r="G868" s="3" t="s">
        <v>1274</v>
      </c>
      <c r="H868" s="3" t="s">
        <v>1275</v>
      </c>
      <c r="I868" s="3" t="s">
        <v>1265</v>
      </c>
    </row>
    <row r="869" spans="1:9" s="3" customFormat="1" x14ac:dyDescent="0.25">
      <c r="A869" s="3" t="s">
        <v>50</v>
      </c>
      <c r="B869" s="3" t="s">
        <v>219</v>
      </c>
      <c r="C869" s="3" t="s">
        <v>220</v>
      </c>
      <c r="D869" s="5">
        <v>45662</v>
      </c>
      <c r="E869" s="4">
        <v>0.4365703125</v>
      </c>
      <c r="F869" s="4">
        <v>5.1992557870370375E-2</v>
      </c>
      <c r="G869" s="3" t="s">
        <v>1274</v>
      </c>
      <c r="H869" s="3" t="s">
        <v>1275</v>
      </c>
      <c r="I869" s="3" t="s">
        <v>1265</v>
      </c>
    </row>
    <row r="870" spans="1:9" s="3" customFormat="1" x14ac:dyDescent="0.25">
      <c r="A870" s="3" t="s">
        <v>50</v>
      </c>
      <c r="B870" s="3" t="s">
        <v>219</v>
      </c>
      <c r="C870" s="3" t="s">
        <v>220</v>
      </c>
      <c r="D870" s="5">
        <v>45662</v>
      </c>
      <c r="E870" s="4">
        <v>0.38457776620370371</v>
      </c>
      <c r="F870" s="4">
        <v>0</v>
      </c>
      <c r="G870" s="3" t="s">
        <v>1274</v>
      </c>
      <c r="H870" s="3" t="s">
        <v>1275</v>
      </c>
      <c r="I870" s="3" t="s">
        <v>1265</v>
      </c>
    </row>
    <row r="871" spans="1:9" s="3" customFormat="1" x14ac:dyDescent="0.25">
      <c r="A871" s="3" t="s">
        <v>166</v>
      </c>
      <c r="B871" s="3" t="s">
        <v>221</v>
      </c>
      <c r="C871" s="3" t="s">
        <v>222</v>
      </c>
      <c r="D871" s="5">
        <v>45662</v>
      </c>
      <c r="E871" s="4">
        <v>0.64546313657407406</v>
      </c>
      <c r="F871" s="4">
        <v>0.17798438657407409</v>
      </c>
      <c r="G871" s="3" t="s">
        <v>1274</v>
      </c>
      <c r="H871" s="3" t="s">
        <v>1361</v>
      </c>
      <c r="I871" s="3" t="s">
        <v>1362</v>
      </c>
    </row>
    <row r="872" spans="1:9" s="3" customFormat="1" x14ac:dyDescent="0.25">
      <c r="A872" s="3" t="s">
        <v>166</v>
      </c>
      <c r="B872" s="3" t="s">
        <v>221</v>
      </c>
      <c r="C872" s="3" t="s">
        <v>222</v>
      </c>
      <c r="D872" s="5">
        <v>45662</v>
      </c>
      <c r="E872" s="4">
        <v>0.46747875</v>
      </c>
      <c r="F872" s="4">
        <v>0.10044118055555555</v>
      </c>
      <c r="G872" s="3" t="s">
        <v>1274</v>
      </c>
      <c r="H872" s="3" t="s">
        <v>1361</v>
      </c>
      <c r="I872" s="3" t="s">
        <v>1362</v>
      </c>
    </row>
    <row r="873" spans="1:9" s="3" customFormat="1" x14ac:dyDescent="0.25">
      <c r="A873" s="3" t="s">
        <v>166</v>
      </c>
      <c r="B873" s="3" t="s">
        <v>221</v>
      </c>
      <c r="C873" s="3" t="s">
        <v>222</v>
      </c>
      <c r="D873" s="5">
        <v>45662</v>
      </c>
      <c r="E873" s="4">
        <v>0.36703756944444449</v>
      </c>
      <c r="F873" s="4">
        <v>0</v>
      </c>
      <c r="G873" s="3" t="s">
        <v>1274</v>
      </c>
      <c r="H873" s="3" t="s">
        <v>1361</v>
      </c>
      <c r="I873" s="3" t="s">
        <v>1362</v>
      </c>
    </row>
    <row r="874" spans="1:9" s="3" customFormat="1" x14ac:dyDescent="0.25">
      <c r="A874" s="3" t="s">
        <v>166</v>
      </c>
      <c r="B874" s="3" t="s">
        <v>223</v>
      </c>
      <c r="C874" s="3" t="s">
        <v>224</v>
      </c>
      <c r="D874" s="5">
        <v>45662</v>
      </c>
      <c r="E874" s="4">
        <v>0.87503605324074074</v>
      </c>
      <c r="F874" s="4">
        <v>7.0489583333333331E-4</v>
      </c>
      <c r="G874" s="3" t="s">
        <v>1274</v>
      </c>
      <c r="H874" s="3" t="s">
        <v>1363</v>
      </c>
      <c r="I874" s="3" t="s">
        <v>1364</v>
      </c>
    </row>
    <row r="875" spans="1:9" s="3" customFormat="1" x14ac:dyDescent="0.25">
      <c r="A875" s="3" t="s">
        <v>166</v>
      </c>
      <c r="B875" s="3" t="s">
        <v>223</v>
      </c>
      <c r="C875" s="3" t="s">
        <v>224</v>
      </c>
      <c r="D875" s="5">
        <v>45662</v>
      </c>
      <c r="E875" s="4">
        <v>0.87433115740740741</v>
      </c>
      <c r="F875" s="4">
        <v>0.13789646990740742</v>
      </c>
      <c r="G875" s="3" t="s">
        <v>1274</v>
      </c>
      <c r="H875" s="3" t="s">
        <v>1363</v>
      </c>
      <c r="I875" s="3" t="s">
        <v>1364</v>
      </c>
    </row>
    <row r="876" spans="1:9" s="3" customFormat="1" x14ac:dyDescent="0.25">
      <c r="A876" s="3" t="s">
        <v>166</v>
      </c>
      <c r="B876" s="3" t="s">
        <v>223</v>
      </c>
      <c r="C876" s="3" t="s">
        <v>224</v>
      </c>
      <c r="D876" s="5">
        <v>45662</v>
      </c>
      <c r="E876" s="4">
        <v>0.73643468750000007</v>
      </c>
      <c r="F876" s="4">
        <v>0.14651222222222224</v>
      </c>
      <c r="G876" s="3" t="s">
        <v>1274</v>
      </c>
      <c r="H876" s="3" t="s">
        <v>1363</v>
      </c>
      <c r="I876" s="3" t="s">
        <v>1364</v>
      </c>
    </row>
    <row r="877" spans="1:9" s="3" customFormat="1" x14ac:dyDescent="0.25">
      <c r="A877" s="3" t="s">
        <v>166</v>
      </c>
      <c r="B877" s="3" t="s">
        <v>223</v>
      </c>
      <c r="C877" s="3" t="s">
        <v>224</v>
      </c>
      <c r="D877" s="5">
        <v>45662</v>
      </c>
      <c r="E877" s="4">
        <v>0.58992246527777781</v>
      </c>
      <c r="F877" s="4">
        <v>0.1584860300925926</v>
      </c>
      <c r="G877" s="3" t="s">
        <v>1274</v>
      </c>
      <c r="H877" s="3" t="s">
        <v>1363</v>
      </c>
      <c r="I877" s="3" t="s">
        <v>1364</v>
      </c>
    </row>
    <row r="878" spans="1:9" s="3" customFormat="1" x14ac:dyDescent="0.25">
      <c r="A878" s="3" t="s">
        <v>166</v>
      </c>
      <c r="B878" s="3" t="s">
        <v>223</v>
      </c>
      <c r="C878" s="3" t="s">
        <v>224</v>
      </c>
      <c r="D878" s="5">
        <v>45662</v>
      </c>
      <c r="E878" s="4">
        <v>0.43143642361111106</v>
      </c>
      <c r="F878" s="4">
        <v>3.8943414351851849E-2</v>
      </c>
      <c r="G878" s="3" t="s">
        <v>1274</v>
      </c>
      <c r="H878" s="3" t="s">
        <v>1363</v>
      </c>
      <c r="I878" s="3" t="s">
        <v>1364</v>
      </c>
    </row>
    <row r="879" spans="1:9" s="3" customFormat="1" x14ac:dyDescent="0.25">
      <c r="A879" s="3" t="s">
        <v>166</v>
      </c>
      <c r="B879" s="3" t="s">
        <v>223</v>
      </c>
      <c r="C879" s="3" t="s">
        <v>224</v>
      </c>
      <c r="D879" s="5">
        <v>45662</v>
      </c>
      <c r="E879" s="4">
        <v>0.39249300925925928</v>
      </c>
      <c r="F879" s="4">
        <v>2.3649004629629627E-2</v>
      </c>
      <c r="G879" s="3" t="s">
        <v>1274</v>
      </c>
      <c r="H879" s="3" t="s">
        <v>1363</v>
      </c>
      <c r="I879" s="3" t="s">
        <v>1364</v>
      </c>
    </row>
    <row r="880" spans="1:9" s="3" customFormat="1" x14ac:dyDescent="0.25">
      <c r="A880" s="3" t="s">
        <v>166</v>
      </c>
      <c r="B880" s="3" t="s">
        <v>223</v>
      </c>
      <c r="C880" s="3" t="s">
        <v>224</v>
      </c>
      <c r="D880" s="5">
        <v>45662</v>
      </c>
      <c r="E880" s="4">
        <v>0.36884400462962968</v>
      </c>
      <c r="F880" s="4">
        <v>0</v>
      </c>
      <c r="G880" s="3" t="s">
        <v>1274</v>
      </c>
      <c r="H880" s="3" t="s">
        <v>1363</v>
      </c>
      <c r="I880" s="3" t="s">
        <v>1364</v>
      </c>
    </row>
    <row r="881" spans="1:9" s="3" customFormat="1" x14ac:dyDescent="0.25">
      <c r="A881" s="3" t="s">
        <v>166</v>
      </c>
      <c r="B881" s="3" t="s">
        <v>225</v>
      </c>
      <c r="C881" s="3" t="s">
        <v>226</v>
      </c>
      <c r="D881" s="5">
        <v>45662</v>
      </c>
      <c r="E881" s="4">
        <v>0.87449405092592591</v>
      </c>
      <c r="F881" s="4">
        <v>0.13833399305555555</v>
      </c>
      <c r="G881" s="3" t="s">
        <v>1274</v>
      </c>
      <c r="H881" s="3" t="s">
        <v>1365</v>
      </c>
      <c r="I881" s="3" t="s">
        <v>1265</v>
      </c>
    </row>
    <row r="882" spans="1:9" s="3" customFormat="1" x14ac:dyDescent="0.25">
      <c r="A882" s="3" t="s">
        <v>166</v>
      </c>
      <c r="B882" s="3" t="s">
        <v>225</v>
      </c>
      <c r="C882" s="3" t="s">
        <v>226</v>
      </c>
      <c r="D882" s="5">
        <v>45662</v>
      </c>
      <c r="E882" s="4">
        <v>0.73616005787037031</v>
      </c>
      <c r="F882" s="4">
        <v>0.15946399305555556</v>
      </c>
      <c r="G882" s="3" t="s">
        <v>1274</v>
      </c>
      <c r="H882" s="3" t="s">
        <v>1365</v>
      </c>
      <c r="I882" s="3" t="s">
        <v>1265</v>
      </c>
    </row>
    <row r="883" spans="1:9" s="3" customFormat="1" x14ac:dyDescent="0.25">
      <c r="A883" s="3" t="s">
        <v>166</v>
      </c>
      <c r="B883" s="3" t="s">
        <v>225</v>
      </c>
      <c r="C883" s="3" t="s">
        <v>226</v>
      </c>
      <c r="D883" s="5">
        <v>45662</v>
      </c>
      <c r="E883" s="4">
        <v>0.57669606481481483</v>
      </c>
      <c r="F883" s="4">
        <v>1.332488425925926E-2</v>
      </c>
      <c r="G883" s="3" t="s">
        <v>1274</v>
      </c>
      <c r="H883" s="3" t="s">
        <v>1365</v>
      </c>
      <c r="I883" s="3" t="s">
        <v>1265</v>
      </c>
    </row>
    <row r="884" spans="1:9" s="3" customFormat="1" x14ac:dyDescent="0.25">
      <c r="A884" s="3" t="s">
        <v>166</v>
      </c>
      <c r="B884" s="3" t="s">
        <v>225</v>
      </c>
      <c r="C884" s="3" t="s">
        <v>226</v>
      </c>
      <c r="D884" s="5">
        <v>45662</v>
      </c>
      <c r="E884" s="4">
        <v>0.56337118055555557</v>
      </c>
      <c r="F884" s="4">
        <v>5.7654918981481479E-2</v>
      </c>
      <c r="G884" s="3" t="s">
        <v>1274</v>
      </c>
      <c r="H884" s="3" t="s">
        <v>1365</v>
      </c>
      <c r="I884" s="3" t="s">
        <v>1265</v>
      </c>
    </row>
    <row r="885" spans="1:9" s="3" customFormat="1" x14ac:dyDescent="0.25">
      <c r="A885" s="3" t="s">
        <v>166</v>
      </c>
      <c r="B885" s="3" t="s">
        <v>225</v>
      </c>
      <c r="C885" s="3" t="s">
        <v>226</v>
      </c>
      <c r="D885" s="5">
        <v>45662</v>
      </c>
      <c r="E885" s="4">
        <v>0.50571626157407412</v>
      </c>
      <c r="F885" s="4">
        <v>2.2423483796296297E-2</v>
      </c>
      <c r="G885" s="3" t="s">
        <v>1274</v>
      </c>
      <c r="H885" s="3" t="s">
        <v>1365</v>
      </c>
      <c r="I885" s="3" t="s">
        <v>1265</v>
      </c>
    </row>
    <row r="886" spans="1:9" s="3" customFormat="1" x14ac:dyDescent="0.25">
      <c r="A886" s="3" t="s">
        <v>166</v>
      </c>
      <c r="B886" s="3" t="s">
        <v>225</v>
      </c>
      <c r="C886" s="3" t="s">
        <v>226</v>
      </c>
      <c r="D886" s="5">
        <v>45662</v>
      </c>
      <c r="E886" s="4">
        <v>0.48329277777777779</v>
      </c>
      <c r="F886" s="4">
        <v>1.8738333333333333E-2</v>
      </c>
      <c r="G886" s="3" t="s">
        <v>1274</v>
      </c>
      <c r="H886" s="3" t="s">
        <v>1365</v>
      </c>
      <c r="I886" s="3" t="s">
        <v>1265</v>
      </c>
    </row>
    <row r="887" spans="1:9" s="3" customFormat="1" x14ac:dyDescent="0.25">
      <c r="A887" s="3" t="s">
        <v>166</v>
      </c>
      <c r="B887" s="3" t="s">
        <v>225</v>
      </c>
      <c r="C887" s="3" t="s">
        <v>226</v>
      </c>
      <c r="D887" s="5">
        <v>45662</v>
      </c>
      <c r="E887" s="4">
        <v>0.46455444444444444</v>
      </c>
      <c r="F887" s="4">
        <v>3.9094618055555558E-2</v>
      </c>
      <c r="G887" s="3" t="s">
        <v>1274</v>
      </c>
      <c r="H887" s="3" t="s">
        <v>1365</v>
      </c>
      <c r="I887" s="3" t="s">
        <v>1265</v>
      </c>
    </row>
    <row r="888" spans="1:9" s="3" customFormat="1" x14ac:dyDescent="0.25">
      <c r="A888" s="3" t="s">
        <v>166</v>
      </c>
      <c r="B888" s="3" t="s">
        <v>225</v>
      </c>
      <c r="C888" s="3" t="s">
        <v>226</v>
      </c>
      <c r="D888" s="5">
        <v>45662</v>
      </c>
      <c r="E888" s="4">
        <v>0.42545982638888891</v>
      </c>
      <c r="F888" s="4">
        <v>1.8707800925925926E-2</v>
      </c>
      <c r="G888" s="3" t="s">
        <v>1274</v>
      </c>
      <c r="H888" s="3" t="s">
        <v>1365</v>
      </c>
      <c r="I888" s="3" t="s">
        <v>1265</v>
      </c>
    </row>
    <row r="889" spans="1:9" s="3" customFormat="1" x14ac:dyDescent="0.25">
      <c r="A889" s="3" t="s">
        <v>166</v>
      </c>
      <c r="B889" s="3" t="s">
        <v>225</v>
      </c>
      <c r="C889" s="3" t="s">
        <v>226</v>
      </c>
      <c r="D889" s="5">
        <v>45662</v>
      </c>
      <c r="E889" s="4">
        <v>0.40675202546296302</v>
      </c>
      <c r="F889" s="4">
        <v>3.5173113425925932E-2</v>
      </c>
      <c r="G889" s="3" t="s">
        <v>1274</v>
      </c>
      <c r="H889" s="3" t="s">
        <v>1365</v>
      </c>
      <c r="I889" s="3" t="s">
        <v>1265</v>
      </c>
    </row>
    <row r="890" spans="1:9" s="3" customFormat="1" x14ac:dyDescent="0.25">
      <c r="A890" s="3" t="s">
        <v>166</v>
      </c>
      <c r="B890" s="3" t="s">
        <v>225</v>
      </c>
      <c r="C890" s="3" t="s">
        <v>226</v>
      </c>
      <c r="D890" s="5">
        <v>45662</v>
      </c>
      <c r="E890" s="4">
        <v>0.37157891203703702</v>
      </c>
      <c r="F890" s="4">
        <v>0</v>
      </c>
      <c r="G890" s="3" t="s">
        <v>1274</v>
      </c>
      <c r="H890" s="3" t="s">
        <v>1365</v>
      </c>
      <c r="I890" s="3" t="s">
        <v>1265</v>
      </c>
    </row>
    <row r="891" spans="1:9" s="3" customFormat="1" x14ac:dyDescent="0.25">
      <c r="A891" s="3" t="s">
        <v>166</v>
      </c>
      <c r="B891" s="3" t="s">
        <v>227</v>
      </c>
      <c r="C891" s="3" t="s">
        <v>228</v>
      </c>
      <c r="D891" s="5">
        <v>45662</v>
      </c>
      <c r="E891" s="4">
        <v>0.83374171296296307</v>
      </c>
      <c r="F891" s="4">
        <v>6.147653935185185E-2</v>
      </c>
      <c r="G891" s="3" t="s">
        <v>1216</v>
      </c>
      <c r="H891" s="3" t="s">
        <v>1304</v>
      </c>
      <c r="I891" s="3" t="s">
        <v>1257</v>
      </c>
    </row>
    <row r="892" spans="1:9" s="3" customFormat="1" x14ac:dyDescent="0.25">
      <c r="A892" s="3" t="s">
        <v>166</v>
      </c>
      <c r="B892" s="3" t="s">
        <v>227</v>
      </c>
      <c r="C892" s="3" t="s">
        <v>228</v>
      </c>
      <c r="D892" s="5">
        <v>45662</v>
      </c>
      <c r="E892" s="4">
        <v>0.77226517361111113</v>
      </c>
      <c r="F892" s="4">
        <v>1.6330358796296296E-2</v>
      </c>
      <c r="G892" s="3" t="s">
        <v>1216</v>
      </c>
      <c r="H892" s="3" t="s">
        <v>1304</v>
      </c>
      <c r="I892" s="3" t="s">
        <v>1257</v>
      </c>
    </row>
    <row r="893" spans="1:9" s="3" customFormat="1" x14ac:dyDescent="0.25">
      <c r="A893" s="3" t="s">
        <v>166</v>
      </c>
      <c r="B893" s="3" t="s">
        <v>227</v>
      </c>
      <c r="C893" s="3" t="s">
        <v>228</v>
      </c>
      <c r="D893" s="5">
        <v>45662</v>
      </c>
      <c r="E893" s="4">
        <v>0.75593481481481473</v>
      </c>
      <c r="F893" s="4">
        <v>0.14948809027777779</v>
      </c>
      <c r="G893" s="3" t="s">
        <v>1216</v>
      </c>
      <c r="H893" s="3" t="s">
        <v>1304</v>
      </c>
      <c r="I893" s="3" t="s">
        <v>1257</v>
      </c>
    </row>
    <row r="894" spans="1:9" s="3" customFormat="1" x14ac:dyDescent="0.25">
      <c r="A894" s="3" t="s">
        <v>166</v>
      </c>
      <c r="B894" s="3" t="s">
        <v>227</v>
      </c>
      <c r="C894" s="3" t="s">
        <v>228</v>
      </c>
      <c r="D894" s="5">
        <v>45662</v>
      </c>
      <c r="E894" s="4">
        <v>0.60644672453703696</v>
      </c>
      <c r="F894" s="4">
        <v>0.10164292824074074</v>
      </c>
      <c r="G894" s="3" t="s">
        <v>1216</v>
      </c>
      <c r="H894" s="3" t="s">
        <v>1304</v>
      </c>
      <c r="I894" s="3" t="s">
        <v>1257</v>
      </c>
    </row>
    <row r="895" spans="1:9" s="3" customFormat="1" x14ac:dyDescent="0.25">
      <c r="A895" s="3" t="s">
        <v>166</v>
      </c>
      <c r="B895" s="3" t="s">
        <v>227</v>
      </c>
      <c r="C895" s="3" t="s">
        <v>228</v>
      </c>
      <c r="D895" s="5">
        <v>45662</v>
      </c>
      <c r="E895" s="4">
        <v>0.5048037847222222</v>
      </c>
      <c r="F895" s="4">
        <v>7.7559259259259258E-2</v>
      </c>
      <c r="G895" s="3" t="s">
        <v>1216</v>
      </c>
      <c r="H895" s="3" t="s">
        <v>1304</v>
      </c>
      <c r="I895" s="3" t="s">
        <v>1257</v>
      </c>
    </row>
    <row r="896" spans="1:9" s="3" customFormat="1" x14ac:dyDescent="0.25">
      <c r="A896" s="3" t="s">
        <v>166</v>
      </c>
      <c r="B896" s="3" t="s">
        <v>227</v>
      </c>
      <c r="C896" s="3" t="s">
        <v>228</v>
      </c>
      <c r="D896" s="5">
        <v>45662</v>
      </c>
      <c r="E896" s="4">
        <v>0.42724453703703702</v>
      </c>
      <c r="F896" s="4">
        <v>2.5285185185185185E-3</v>
      </c>
      <c r="G896" s="3" t="s">
        <v>1216</v>
      </c>
      <c r="H896" s="3" t="s">
        <v>1304</v>
      </c>
      <c r="I896" s="3" t="s">
        <v>1257</v>
      </c>
    </row>
    <row r="897" spans="1:9" s="3" customFormat="1" x14ac:dyDescent="0.25">
      <c r="A897" s="3" t="s">
        <v>166</v>
      </c>
      <c r="B897" s="3" t="s">
        <v>227</v>
      </c>
      <c r="C897" s="3" t="s">
        <v>228</v>
      </c>
      <c r="D897" s="5">
        <v>45662</v>
      </c>
      <c r="E897" s="4">
        <v>0.42471601851851853</v>
      </c>
      <c r="F897" s="4">
        <v>5.0889525462962965E-2</v>
      </c>
      <c r="G897" s="3" t="s">
        <v>1216</v>
      </c>
      <c r="H897" s="3" t="s">
        <v>1304</v>
      </c>
      <c r="I897" s="3" t="s">
        <v>1257</v>
      </c>
    </row>
    <row r="898" spans="1:9" s="3" customFormat="1" x14ac:dyDescent="0.25">
      <c r="A898" s="3" t="s">
        <v>166</v>
      </c>
      <c r="B898" s="3" t="s">
        <v>227</v>
      </c>
      <c r="C898" s="3" t="s">
        <v>228</v>
      </c>
      <c r="D898" s="5">
        <v>45662</v>
      </c>
      <c r="E898" s="4">
        <v>0.37382648148148151</v>
      </c>
      <c r="F898" s="4">
        <v>0</v>
      </c>
      <c r="G898" s="3" t="s">
        <v>1216</v>
      </c>
      <c r="H898" s="3" t="s">
        <v>1304</v>
      </c>
      <c r="I898" s="3" t="s">
        <v>1257</v>
      </c>
    </row>
    <row r="899" spans="1:9" s="3" customFormat="1" x14ac:dyDescent="0.25">
      <c r="A899" s="3" t="s">
        <v>166</v>
      </c>
      <c r="B899" s="3" t="s">
        <v>229</v>
      </c>
      <c r="C899" s="3" t="s">
        <v>230</v>
      </c>
      <c r="D899" s="5">
        <v>45662</v>
      </c>
      <c r="E899" s="4">
        <v>0.44255362268518517</v>
      </c>
      <c r="F899" s="4">
        <v>8.3870185185185187E-2</v>
      </c>
      <c r="G899" s="3" t="s">
        <v>1210</v>
      </c>
      <c r="H899" s="3" t="s">
        <v>1366</v>
      </c>
      <c r="I899" s="3" t="s">
        <v>1221</v>
      </c>
    </row>
    <row r="900" spans="1:9" s="3" customFormat="1" x14ac:dyDescent="0.25">
      <c r="A900" s="3" t="s">
        <v>166</v>
      </c>
      <c r="B900" s="3" t="s">
        <v>229</v>
      </c>
      <c r="C900" s="3" t="s">
        <v>230</v>
      </c>
      <c r="D900" s="5">
        <v>45662</v>
      </c>
      <c r="E900" s="4">
        <v>0.35868343750000004</v>
      </c>
      <c r="F900" s="4">
        <v>0</v>
      </c>
      <c r="G900" s="3" t="s">
        <v>1210</v>
      </c>
      <c r="H900" s="3" t="s">
        <v>1366</v>
      </c>
      <c r="I900" s="3" t="s">
        <v>1221</v>
      </c>
    </row>
    <row r="901" spans="1:9" s="3" customFormat="1" x14ac:dyDescent="0.25">
      <c r="A901" s="3" t="s">
        <v>166</v>
      </c>
      <c r="B901" s="3" t="s">
        <v>229</v>
      </c>
      <c r="C901" s="3" t="s">
        <v>230</v>
      </c>
      <c r="D901" s="5">
        <v>45662</v>
      </c>
      <c r="E901" s="4">
        <v>0.86770756944444438</v>
      </c>
      <c r="F901" s="4">
        <v>0.21214269675925926</v>
      </c>
      <c r="G901" s="3" t="s">
        <v>1210</v>
      </c>
      <c r="H901" s="3" t="s">
        <v>1366</v>
      </c>
      <c r="I901" s="3" t="s">
        <v>1221</v>
      </c>
    </row>
    <row r="902" spans="1:9" s="3" customFormat="1" x14ac:dyDescent="0.25">
      <c r="A902" s="3" t="s">
        <v>166</v>
      </c>
      <c r="B902" s="3" t="s">
        <v>229</v>
      </c>
      <c r="C902" s="3" t="s">
        <v>230</v>
      </c>
      <c r="D902" s="5">
        <v>45662</v>
      </c>
      <c r="E902" s="4">
        <v>0.65556487268518515</v>
      </c>
      <c r="F902" s="4">
        <v>3.3968796296296296E-2</v>
      </c>
      <c r="G902" s="3" t="s">
        <v>1210</v>
      </c>
      <c r="H902" s="3" t="s">
        <v>1366</v>
      </c>
      <c r="I902" s="3" t="s">
        <v>1221</v>
      </c>
    </row>
    <row r="903" spans="1:9" s="3" customFormat="1" x14ac:dyDescent="0.25">
      <c r="A903" s="3" t="s">
        <v>166</v>
      </c>
      <c r="B903" s="3" t="s">
        <v>229</v>
      </c>
      <c r="C903" s="3" t="s">
        <v>230</v>
      </c>
      <c r="D903" s="5">
        <v>45662</v>
      </c>
      <c r="E903" s="4">
        <v>0.62159607638888892</v>
      </c>
      <c r="F903" s="4">
        <v>0.11887546296296296</v>
      </c>
      <c r="G903" s="3" t="s">
        <v>1210</v>
      </c>
      <c r="H903" s="3" t="s">
        <v>1366</v>
      </c>
      <c r="I903" s="3" t="s">
        <v>1221</v>
      </c>
    </row>
    <row r="904" spans="1:9" s="3" customFormat="1" x14ac:dyDescent="0.25">
      <c r="A904" s="3" t="s">
        <v>166</v>
      </c>
      <c r="B904" s="3" t="s">
        <v>229</v>
      </c>
      <c r="C904" s="3" t="s">
        <v>230</v>
      </c>
      <c r="D904" s="5">
        <v>45662</v>
      </c>
      <c r="E904" s="4">
        <v>0.502720613425926</v>
      </c>
      <c r="F904" s="4">
        <v>6.0166990740740743E-2</v>
      </c>
      <c r="G904" s="3" t="s">
        <v>1210</v>
      </c>
      <c r="H904" s="3" t="s">
        <v>1366</v>
      </c>
      <c r="I904" s="3" t="s">
        <v>1221</v>
      </c>
    </row>
    <row r="905" spans="1:9" s="3" customFormat="1" x14ac:dyDescent="0.25">
      <c r="A905" s="3" t="s">
        <v>166</v>
      </c>
      <c r="B905" s="3" t="s">
        <v>231</v>
      </c>
      <c r="C905" s="3" t="s">
        <v>232</v>
      </c>
      <c r="D905" s="5">
        <v>45662</v>
      </c>
      <c r="E905" s="4">
        <v>0.48727557870370369</v>
      </c>
      <c r="F905" s="4">
        <v>1.8025092592592593E-2</v>
      </c>
      <c r="G905" s="3" t="s">
        <v>1213</v>
      </c>
      <c r="H905" s="3" t="s">
        <v>1307</v>
      </c>
      <c r="I905" s="3" t="s">
        <v>1226</v>
      </c>
    </row>
    <row r="906" spans="1:9" s="3" customFormat="1" x14ac:dyDescent="0.25">
      <c r="A906" s="3" t="s">
        <v>166</v>
      </c>
      <c r="B906" s="3" t="s">
        <v>231</v>
      </c>
      <c r="C906" s="3" t="s">
        <v>232</v>
      </c>
      <c r="D906" s="5">
        <v>45662</v>
      </c>
      <c r="E906" s="4">
        <v>0.46925048611111109</v>
      </c>
      <c r="F906" s="4">
        <v>2.0779745370370372E-2</v>
      </c>
      <c r="G906" s="3" t="s">
        <v>1213</v>
      </c>
      <c r="H906" s="3" t="s">
        <v>1307</v>
      </c>
      <c r="I906" s="3" t="s">
        <v>1226</v>
      </c>
    </row>
    <row r="907" spans="1:9" s="3" customFormat="1" x14ac:dyDescent="0.25">
      <c r="A907" s="3" t="s">
        <v>166</v>
      </c>
      <c r="B907" s="3" t="s">
        <v>231</v>
      </c>
      <c r="C907" s="3" t="s">
        <v>232</v>
      </c>
      <c r="D907" s="5">
        <v>45662</v>
      </c>
      <c r="E907" s="4">
        <v>0.44847074074074073</v>
      </c>
      <c r="F907" s="4">
        <v>7.117502314814815E-2</v>
      </c>
      <c r="G907" s="3" t="s">
        <v>1213</v>
      </c>
      <c r="H907" s="3" t="s">
        <v>1307</v>
      </c>
      <c r="I907" s="3" t="s">
        <v>1226</v>
      </c>
    </row>
    <row r="908" spans="1:9" s="3" customFormat="1" x14ac:dyDescent="0.25">
      <c r="A908" s="3" t="s">
        <v>166</v>
      </c>
      <c r="B908" s="3" t="s">
        <v>231</v>
      </c>
      <c r="C908" s="3" t="s">
        <v>232</v>
      </c>
      <c r="D908" s="5">
        <v>45662</v>
      </c>
      <c r="E908" s="4">
        <v>0.37729571759259262</v>
      </c>
      <c r="F908" s="4">
        <v>0</v>
      </c>
      <c r="G908" s="3" t="s">
        <v>1213</v>
      </c>
      <c r="H908" s="3" t="s">
        <v>1307</v>
      </c>
      <c r="I908" s="3" t="s">
        <v>1226</v>
      </c>
    </row>
    <row r="909" spans="1:9" s="3" customFormat="1" x14ac:dyDescent="0.25">
      <c r="A909" s="3" t="s">
        <v>166</v>
      </c>
      <c r="B909" s="3" t="s">
        <v>231</v>
      </c>
      <c r="C909" s="3" t="s">
        <v>232</v>
      </c>
      <c r="D909" s="5">
        <v>45662</v>
      </c>
      <c r="E909" s="4">
        <v>0.7223937962962963</v>
      </c>
      <c r="F909" s="4">
        <v>7.0443333333333344E-2</v>
      </c>
      <c r="G909" s="3" t="s">
        <v>1213</v>
      </c>
      <c r="H909" s="3" t="s">
        <v>1307</v>
      </c>
      <c r="I909" s="3" t="s">
        <v>1226</v>
      </c>
    </row>
    <row r="910" spans="1:9" s="3" customFormat="1" x14ac:dyDescent="0.25">
      <c r="A910" s="3" t="s">
        <v>166</v>
      </c>
      <c r="B910" s="3" t="s">
        <v>231</v>
      </c>
      <c r="C910" s="3" t="s">
        <v>232</v>
      </c>
      <c r="D910" s="5">
        <v>45662</v>
      </c>
      <c r="E910" s="4">
        <v>0.65195045138888885</v>
      </c>
      <c r="F910" s="4">
        <v>0.16467487268518519</v>
      </c>
      <c r="G910" s="3" t="s">
        <v>1213</v>
      </c>
      <c r="H910" s="3" t="s">
        <v>1307</v>
      </c>
      <c r="I910" s="3" t="s">
        <v>1226</v>
      </c>
    </row>
    <row r="911" spans="1:9" s="3" customFormat="1" x14ac:dyDescent="0.25">
      <c r="A911" s="3" t="s">
        <v>166</v>
      </c>
      <c r="B911" s="3" t="s">
        <v>233</v>
      </c>
      <c r="C911" s="3" t="s">
        <v>234</v>
      </c>
      <c r="D911" s="5">
        <v>45662</v>
      </c>
      <c r="E911" s="4">
        <v>0.72846216435185196</v>
      </c>
      <c r="F911" s="4">
        <v>7.474050925925925E-2</v>
      </c>
      <c r="G911" s="3" t="s">
        <v>1247</v>
      </c>
      <c r="H911" s="3" t="s">
        <v>1367</v>
      </c>
      <c r="I911" s="3" t="s">
        <v>1238</v>
      </c>
    </row>
    <row r="912" spans="1:9" s="3" customFormat="1" x14ac:dyDescent="0.25">
      <c r="A912" s="3" t="s">
        <v>166</v>
      </c>
      <c r="B912" s="3" t="s">
        <v>233</v>
      </c>
      <c r="C912" s="3" t="s">
        <v>234</v>
      </c>
      <c r="D912" s="5">
        <v>45662</v>
      </c>
      <c r="E912" s="4">
        <v>0.65372165509259261</v>
      </c>
      <c r="F912" s="4">
        <v>0.1101481712962963</v>
      </c>
      <c r="G912" s="3" t="s">
        <v>1213</v>
      </c>
      <c r="H912" s="3" t="s">
        <v>1307</v>
      </c>
      <c r="I912" s="3" t="s">
        <v>1226</v>
      </c>
    </row>
    <row r="913" spans="1:9" s="3" customFormat="1" x14ac:dyDescent="0.25">
      <c r="A913" s="3" t="s">
        <v>166</v>
      </c>
      <c r="B913" s="3" t="s">
        <v>233</v>
      </c>
      <c r="C913" s="3" t="s">
        <v>234</v>
      </c>
      <c r="D913" s="5">
        <v>45662</v>
      </c>
      <c r="E913" s="4">
        <v>0.54357348379629633</v>
      </c>
      <c r="F913" s="4">
        <v>1.7124803240740741E-2</v>
      </c>
      <c r="G913" s="3" t="s">
        <v>1247</v>
      </c>
      <c r="H913" s="3" t="s">
        <v>1367</v>
      </c>
      <c r="I913" s="3" t="s">
        <v>1238</v>
      </c>
    </row>
    <row r="914" spans="1:9" s="3" customFormat="1" x14ac:dyDescent="0.25">
      <c r="A914" s="3" t="s">
        <v>166</v>
      </c>
      <c r="B914" s="3" t="s">
        <v>233</v>
      </c>
      <c r="C914" s="3" t="s">
        <v>234</v>
      </c>
      <c r="D914" s="5">
        <v>45662</v>
      </c>
      <c r="E914" s="4">
        <v>0.5264486805555556</v>
      </c>
      <c r="F914" s="4">
        <v>7.9937500000000006E-4</v>
      </c>
      <c r="G914" s="3" t="s">
        <v>1247</v>
      </c>
      <c r="H914" s="3" t="s">
        <v>1367</v>
      </c>
      <c r="I914" s="3" t="s">
        <v>1238</v>
      </c>
    </row>
    <row r="915" spans="1:9" s="3" customFormat="1" x14ac:dyDescent="0.25">
      <c r="A915" s="3" t="s">
        <v>166</v>
      </c>
      <c r="B915" s="3" t="s">
        <v>233</v>
      </c>
      <c r="C915" s="3" t="s">
        <v>234</v>
      </c>
      <c r="D915" s="5">
        <v>45662</v>
      </c>
      <c r="E915" s="4">
        <v>0.52564930555555556</v>
      </c>
      <c r="F915" s="4">
        <v>6.0589062499999992E-2</v>
      </c>
      <c r="G915" s="3" t="s">
        <v>1247</v>
      </c>
      <c r="H915" s="3" t="s">
        <v>1367</v>
      </c>
      <c r="I915" s="3" t="s">
        <v>1238</v>
      </c>
    </row>
    <row r="916" spans="1:9" s="3" customFormat="1" x14ac:dyDescent="0.25">
      <c r="A916" s="3" t="s">
        <v>166</v>
      </c>
      <c r="B916" s="3" t="s">
        <v>233</v>
      </c>
      <c r="C916" s="3" t="s">
        <v>234</v>
      </c>
      <c r="D916" s="5">
        <v>45662</v>
      </c>
      <c r="E916" s="4">
        <v>0.46506025462962963</v>
      </c>
      <c r="F916" s="4">
        <v>2.6334722222222224E-3</v>
      </c>
      <c r="G916" s="3" t="s">
        <v>1247</v>
      </c>
      <c r="H916" s="3" t="s">
        <v>1367</v>
      </c>
      <c r="I916" s="3" t="s">
        <v>1238</v>
      </c>
    </row>
    <row r="917" spans="1:9" s="3" customFormat="1" x14ac:dyDescent="0.25">
      <c r="A917" s="3" t="s">
        <v>166</v>
      </c>
      <c r="B917" s="3" t="s">
        <v>233</v>
      </c>
      <c r="C917" s="3" t="s">
        <v>234</v>
      </c>
      <c r="D917" s="5">
        <v>45662</v>
      </c>
      <c r="E917" s="4">
        <v>0.46242678240740737</v>
      </c>
      <c r="F917" s="4">
        <v>5.5710763888888884E-3</v>
      </c>
      <c r="G917" s="3" t="s">
        <v>1247</v>
      </c>
      <c r="H917" s="3" t="s">
        <v>1367</v>
      </c>
      <c r="I917" s="3" t="s">
        <v>1238</v>
      </c>
    </row>
    <row r="918" spans="1:9" s="3" customFormat="1" x14ac:dyDescent="0.25">
      <c r="A918" s="3" t="s">
        <v>166</v>
      </c>
      <c r="B918" s="3" t="s">
        <v>233</v>
      </c>
      <c r="C918" s="3" t="s">
        <v>234</v>
      </c>
      <c r="D918" s="5">
        <v>45662</v>
      </c>
      <c r="E918" s="4">
        <v>0.45685570601851855</v>
      </c>
      <c r="F918" s="4">
        <v>5.9938541666666664E-3</v>
      </c>
      <c r="G918" s="3" t="s">
        <v>1247</v>
      </c>
      <c r="H918" s="3" t="s">
        <v>1367</v>
      </c>
      <c r="I918" s="3" t="s">
        <v>1238</v>
      </c>
    </row>
    <row r="919" spans="1:9" s="3" customFormat="1" x14ac:dyDescent="0.25">
      <c r="A919" s="3" t="s">
        <v>166</v>
      </c>
      <c r="B919" s="3" t="s">
        <v>233</v>
      </c>
      <c r="C919" s="3" t="s">
        <v>234</v>
      </c>
      <c r="D919" s="5">
        <v>45662</v>
      </c>
      <c r="E919" s="4">
        <v>0.45086185185185185</v>
      </c>
      <c r="F919" s="4">
        <v>3.9518634259259257E-2</v>
      </c>
      <c r="G919" s="3" t="s">
        <v>1247</v>
      </c>
      <c r="H919" s="3" t="s">
        <v>1367</v>
      </c>
      <c r="I919" s="3" t="s">
        <v>1238</v>
      </c>
    </row>
    <row r="920" spans="1:9" s="3" customFormat="1" x14ac:dyDescent="0.25">
      <c r="A920" s="3" t="s">
        <v>166</v>
      </c>
      <c r="B920" s="3" t="s">
        <v>233</v>
      </c>
      <c r="C920" s="3" t="s">
        <v>234</v>
      </c>
      <c r="D920" s="5">
        <v>45662</v>
      </c>
      <c r="E920" s="4">
        <v>0.41134322916666671</v>
      </c>
      <c r="F920" s="4">
        <v>2.9221377314814816E-2</v>
      </c>
      <c r="G920" s="3" t="s">
        <v>1247</v>
      </c>
      <c r="H920" s="3" t="s">
        <v>1367</v>
      </c>
      <c r="I920" s="3" t="s">
        <v>1238</v>
      </c>
    </row>
    <row r="921" spans="1:9" s="3" customFormat="1" x14ac:dyDescent="0.25">
      <c r="A921" s="3" t="s">
        <v>166</v>
      </c>
      <c r="B921" s="3" t="s">
        <v>233</v>
      </c>
      <c r="C921" s="3" t="s">
        <v>234</v>
      </c>
      <c r="D921" s="5">
        <v>45662</v>
      </c>
      <c r="E921" s="4">
        <v>0.38212184027777779</v>
      </c>
      <c r="F921" s="4">
        <v>0</v>
      </c>
      <c r="G921" s="3" t="s">
        <v>1247</v>
      </c>
      <c r="H921" s="3" t="s">
        <v>1367</v>
      </c>
      <c r="I921" s="3" t="s">
        <v>1238</v>
      </c>
    </row>
    <row r="922" spans="1:9" s="3" customFormat="1" x14ac:dyDescent="0.25">
      <c r="A922" s="3" t="s">
        <v>166</v>
      </c>
      <c r="B922" s="3" t="s">
        <v>235</v>
      </c>
      <c r="C922" s="3" t="s">
        <v>236</v>
      </c>
      <c r="D922" s="5">
        <v>45662</v>
      </c>
      <c r="E922" s="4">
        <v>0.75961600694444442</v>
      </c>
      <c r="F922" s="4">
        <v>5.6419803240740744E-2</v>
      </c>
      <c r="G922" s="3" t="s">
        <v>1274</v>
      </c>
      <c r="H922" s="3" t="s">
        <v>1368</v>
      </c>
      <c r="I922" s="3" t="s">
        <v>1238</v>
      </c>
    </row>
    <row r="923" spans="1:9" s="3" customFormat="1" x14ac:dyDescent="0.25">
      <c r="A923" s="3" t="s">
        <v>166</v>
      </c>
      <c r="B923" s="3" t="s">
        <v>235</v>
      </c>
      <c r="C923" s="3" t="s">
        <v>236</v>
      </c>
      <c r="D923" s="5">
        <v>45662</v>
      </c>
      <c r="E923" s="4">
        <v>0.70319620370370373</v>
      </c>
      <c r="F923" s="4">
        <v>5.0630578703703709E-2</v>
      </c>
      <c r="G923" s="3" t="s">
        <v>1274</v>
      </c>
      <c r="H923" s="3" t="s">
        <v>1368</v>
      </c>
      <c r="I923" s="3" t="s">
        <v>1238</v>
      </c>
    </row>
    <row r="924" spans="1:9" s="3" customFormat="1" x14ac:dyDescent="0.25">
      <c r="A924" s="3" t="s">
        <v>166</v>
      </c>
      <c r="B924" s="3" t="s">
        <v>235</v>
      </c>
      <c r="C924" s="3" t="s">
        <v>236</v>
      </c>
      <c r="D924" s="5">
        <v>45662</v>
      </c>
      <c r="E924" s="4">
        <v>0.65256562499999993</v>
      </c>
      <c r="F924" s="4">
        <v>6.9067094907407409E-2</v>
      </c>
      <c r="G924" s="3" t="s">
        <v>1213</v>
      </c>
      <c r="H924" s="3" t="s">
        <v>1307</v>
      </c>
      <c r="I924" s="3" t="s">
        <v>1226</v>
      </c>
    </row>
    <row r="925" spans="1:9" s="3" customFormat="1" x14ac:dyDescent="0.25">
      <c r="A925" s="3" t="s">
        <v>166</v>
      </c>
      <c r="B925" s="3" t="s">
        <v>235</v>
      </c>
      <c r="C925" s="3" t="s">
        <v>236</v>
      </c>
      <c r="D925" s="5">
        <v>45662</v>
      </c>
      <c r="E925" s="4">
        <v>0.58349851851851853</v>
      </c>
      <c r="F925" s="4">
        <v>4.0155868055555551E-2</v>
      </c>
      <c r="G925" s="3" t="s">
        <v>1274</v>
      </c>
      <c r="H925" s="3" t="s">
        <v>1368</v>
      </c>
      <c r="I925" s="3" t="s">
        <v>1238</v>
      </c>
    </row>
    <row r="926" spans="1:9" s="3" customFormat="1" x14ac:dyDescent="0.25">
      <c r="A926" s="3" t="s">
        <v>166</v>
      </c>
      <c r="B926" s="3" t="s">
        <v>235</v>
      </c>
      <c r="C926" s="3" t="s">
        <v>236</v>
      </c>
      <c r="D926" s="5">
        <v>45662</v>
      </c>
      <c r="E926" s="4">
        <v>0.54334265046296293</v>
      </c>
      <c r="F926" s="4">
        <v>4.8602256944444443E-2</v>
      </c>
      <c r="G926" s="3" t="s">
        <v>1274</v>
      </c>
      <c r="H926" s="3" t="s">
        <v>1368</v>
      </c>
      <c r="I926" s="3" t="s">
        <v>1238</v>
      </c>
    </row>
    <row r="927" spans="1:9" s="3" customFormat="1" x14ac:dyDescent="0.25">
      <c r="A927" s="3" t="s">
        <v>166</v>
      </c>
      <c r="B927" s="3" t="s">
        <v>235</v>
      </c>
      <c r="C927" s="3" t="s">
        <v>236</v>
      </c>
      <c r="D927" s="5">
        <v>45662</v>
      </c>
      <c r="E927" s="4">
        <v>0.49474039351851856</v>
      </c>
      <c r="F927" s="4">
        <v>3.639628472222222E-2</v>
      </c>
      <c r="G927" s="3" t="s">
        <v>1274</v>
      </c>
      <c r="H927" s="3" t="s">
        <v>1368</v>
      </c>
      <c r="I927" s="3" t="s">
        <v>1238</v>
      </c>
    </row>
    <row r="928" spans="1:9" s="3" customFormat="1" x14ac:dyDescent="0.25">
      <c r="A928" s="3" t="s">
        <v>166</v>
      </c>
      <c r="B928" s="3" t="s">
        <v>235</v>
      </c>
      <c r="C928" s="3" t="s">
        <v>236</v>
      </c>
      <c r="D928" s="5">
        <v>45662</v>
      </c>
      <c r="E928" s="4">
        <v>0.45834410879629628</v>
      </c>
      <c r="F928" s="4">
        <v>2.1823541666666665E-2</v>
      </c>
      <c r="G928" s="3" t="s">
        <v>1274</v>
      </c>
      <c r="H928" s="3" t="s">
        <v>1368</v>
      </c>
      <c r="I928" s="3" t="s">
        <v>1238</v>
      </c>
    </row>
    <row r="929" spans="1:9" s="3" customFormat="1" x14ac:dyDescent="0.25">
      <c r="A929" s="3" t="s">
        <v>166</v>
      </c>
      <c r="B929" s="3" t="s">
        <v>235</v>
      </c>
      <c r="C929" s="3" t="s">
        <v>236</v>
      </c>
      <c r="D929" s="5">
        <v>45662</v>
      </c>
      <c r="E929" s="4">
        <v>0.43652056712962967</v>
      </c>
      <c r="F929" s="4">
        <v>2.5219467592592592E-2</v>
      </c>
      <c r="G929" s="3" t="s">
        <v>1274</v>
      </c>
      <c r="H929" s="3" t="s">
        <v>1368</v>
      </c>
      <c r="I929" s="3" t="s">
        <v>1238</v>
      </c>
    </row>
    <row r="930" spans="1:9" s="3" customFormat="1" x14ac:dyDescent="0.25">
      <c r="A930" s="3" t="s">
        <v>166</v>
      </c>
      <c r="B930" s="3" t="s">
        <v>235</v>
      </c>
      <c r="C930" s="3" t="s">
        <v>236</v>
      </c>
      <c r="D930" s="5">
        <v>45662</v>
      </c>
      <c r="E930" s="4">
        <v>0.41130109953703703</v>
      </c>
      <c r="F930" s="4">
        <v>2.93302662037037E-2</v>
      </c>
      <c r="G930" s="3" t="s">
        <v>1274</v>
      </c>
      <c r="H930" s="3" t="s">
        <v>1368</v>
      </c>
      <c r="I930" s="3" t="s">
        <v>1238</v>
      </c>
    </row>
    <row r="931" spans="1:9" s="3" customFormat="1" x14ac:dyDescent="0.25">
      <c r="A931" s="3" t="s">
        <v>166</v>
      </c>
      <c r="B931" s="3" t="s">
        <v>235</v>
      </c>
      <c r="C931" s="3" t="s">
        <v>236</v>
      </c>
      <c r="D931" s="5">
        <v>45662</v>
      </c>
      <c r="E931" s="4">
        <v>0.38197083333333337</v>
      </c>
      <c r="F931" s="4">
        <v>0</v>
      </c>
      <c r="G931" s="3" t="s">
        <v>1274</v>
      </c>
      <c r="H931" s="3" t="s">
        <v>1368</v>
      </c>
      <c r="I931" s="3" t="s">
        <v>1238</v>
      </c>
    </row>
    <row r="932" spans="1:9" s="3" customFormat="1" x14ac:dyDescent="0.25">
      <c r="A932" s="3" t="s">
        <v>166</v>
      </c>
      <c r="B932" s="3" t="s">
        <v>237</v>
      </c>
      <c r="C932" s="3" t="s">
        <v>238</v>
      </c>
      <c r="D932" s="5">
        <v>45662</v>
      </c>
      <c r="E932" s="4">
        <v>0.7754731597222223</v>
      </c>
      <c r="F932" s="4">
        <v>0.11066679398148148</v>
      </c>
      <c r="G932" s="3" t="s">
        <v>1213</v>
      </c>
      <c r="H932" s="3" t="s">
        <v>1369</v>
      </c>
      <c r="I932" s="3" t="s">
        <v>1226</v>
      </c>
    </row>
    <row r="933" spans="1:9" s="3" customFormat="1" x14ac:dyDescent="0.25">
      <c r="A933" s="3" t="s">
        <v>166</v>
      </c>
      <c r="B933" s="3" t="s">
        <v>237</v>
      </c>
      <c r="C933" s="3" t="s">
        <v>238</v>
      </c>
      <c r="D933" s="5">
        <v>45662</v>
      </c>
      <c r="E933" s="4">
        <v>0.6648063657407407</v>
      </c>
      <c r="F933" s="4">
        <v>0.19171766203703702</v>
      </c>
      <c r="G933" s="3" t="s">
        <v>1213</v>
      </c>
      <c r="H933" s="3" t="s">
        <v>1369</v>
      </c>
      <c r="I933" s="3" t="s">
        <v>1226</v>
      </c>
    </row>
    <row r="934" spans="1:9" s="3" customFormat="1" x14ac:dyDescent="0.25">
      <c r="A934" s="3" t="s">
        <v>166</v>
      </c>
      <c r="B934" s="3" t="s">
        <v>237</v>
      </c>
      <c r="C934" s="3" t="s">
        <v>238</v>
      </c>
      <c r="D934" s="5">
        <v>45662</v>
      </c>
      <c r="E934" s="4">
        <v>0.47308870370370371</v>
      </c>
      <c r="F934" s="4">
        <v>2.7241180555555553E-2</v>
      </c>
      <c r="G934" s="3" t="s">
        <v>1213</v>
      </c>
      <c r="H934" s="3" t="s">
        <v>1369</v>
      </c>
      <c r="I934" s="3" t="s">
        <v>1226</v>
      </c>
    </row>
    <row r="935" spans="1:9" s="3" customFormat="1" x14ac:dyDescent="0.25">
      <c r="A935" s="3" t="s">
        <v>166</v>
      </c>
      <c r="B935" s="3" t="s">
        <v>237</v>
      </c>
      <c r="C935" s="3" t="s">
        <v>238</v>
      </c>
      <c r="D935" s="5">
        <v>45662</v>
      </c>
      <c r="E935" s="4">
        <v>0.44584752314814818</v>
      </c>
      <c r="F935" s="4">
        <v>2.3501365740740739E-2</v>
      </c>
      <c r="G935" s="3" t="s">
        <v>1213</v>
      </c>
      <c r="H935" s="3" t="s">
        <v>1369</v>
      </c>
      <c r="I935" s="3" t="s">
        <v>1226</v>
      </c>
    </row>
    <row r="936" spans="1:9" s="3" customFormat="1" x14ac:dyDescent="0.25">
      <c r="A936" s="3" t="s">
        <v>166</v>
      </c>
      <c r="B936" s="3" t="s">
        <v>237</v>
      </c>
      <c r="C936" s="3" t="s">
        <v>238</v>
      </c>
      <c r="D936" s="5">
        <v>45662</v>
      </c>
      <c r="E936" s="4">
        <v>0.42234616898148153</v>
      </c>
      <c r="F936" s="4">
        <v>6.4631979166666673E-2</v>
      </c>
      <c r="G936" s="3" t="s">
        <v>1213</v>
      </c>
      <c r="H936" s="3" t="s">
        <v>1369</v>
      </c>
      <c r="I936" s="3" t="s">
        <v>1226</v>
      </c>
    </row>
    <row r="937" spans="1:9" s="3" customFormat="1" x14ac:dyDescent="0.25">
      <c r="A937" s="3" t="s">
        <v>166</v>
      </c>
      <c r="B937" s="3" t="s">
        <v>237</v>
      </c>
      <c r="C937" s="3" t="s">
        <v>238</v>
      </c>
      <c r="D937" s="5">
        <v>45662</v>
      </c>
      <c r="E937" s="4">
        <v>0.35771418981481484</v>
      </c>
      <c r="F937" s="4">
        <v>0</v>
      </c>
      <c r="G937" s="3" t="s">
        <v>1213</v>
      </c>
      <c r="H937" s="3" t="s">
        <v>1369</v>
      </c>
      <c r="I937" s="3" t="s">
        <v>1226</v>
      </c>
    </row>
    <row r="938" spans="1:9" s="3" customFormat="1" x14ac:dyDescent="0.25">
      <c r="A938" s="3" t="s">
        <v>166</v>
      </c>
      <c r="B938" s="3" t="s">
        <v>239</v>
      </c>
      <c r="C938" s="3" t="s">
        <v>240</v>
      </c>
      <c r="D938" s="5">
        <v>45662</v>
      </c>
      <c r="E938" s="4">
        <v>0.74021215277777774</v>
      </c>
      <c r="F938" s="4">
        <v>5.9021851851851853E-2</v>
      </c>
      <c r="G938" s="3" t="s">
        <v>1222</v>
      </c>
      <c r="H938" s="3" t="s">
        <v>1305</v>
      </c>
      <c r="I938" s="3" t="s">
        <v>1370</v>
      </c>
    </row>
    <row r="939" spans="1:9" s="3" customFormat="1" x14ac:dyDescent="0.25">
      <c r="A939" s="3" t="s">
        <v>166</v>
      </c>
      <c r="B939" s="3" t="s">
        <v>239</v>
      </c>
      <c r="C939" s="3" t="s">
        <v>240</v>
      </c>
      <c r="D939" s="5">
        <v>45662</v>
      </c>
      <c r="E939" s="4">
        <v>0.68119030092592592</v>
      </c>
      <c r="F939" s="4">
        <v>9.7486111111111124E-3</v>
      </c>
      <c r="G939" s="3" t="s">
        <v>1222</v>
      </c>
      <c r="H939" s="3" t="s">
        <v>1305</v>
      </c>
      <c r="I939" s="3" t="s">
        <v>1370</v>
      </c>
    </row>
    <row r="940" spans="1:9" s="3" customFormat="1" x14ac:dyDescent="0.25">
      <c r="A940" s="3" t="s">
        <v>166</v>
      </c>
      <c r="B940" s="3" t="s">
        <v>239</v>
      </c>
      <c r="C940" s="3" t="s">
        <v>240</v>
      </c>
      <c r="D940" s="5">
        <v>45662</v>
      </c>
      <c r="E940" s="4">
        <v>0.67144168981481478</v>
      </c>
      <c r="F940" s="4">
        <v>8.6001157407407413E-4</v>
      </c>
      <c r="G940" s="3" t="s">
        <v>1222</v>
      </c>
      <c r="H940" s="3" t="s">
        <v>1305</v>
      </c>
      <c r="I940" s="3" t="s">
        <v>1370</v>
      </c>
    </row>
    <row r="941" spans="1:9" s="3" customFormat="1" x14ac:dyDescent="0.25">
      <c r="A941" s="3" t="s">
        <v>166</v>
      </c>
      <c r="B941" s="3" t="s">
        <v>239</v>
      </c>
      <c r="C941" s="3" t="s">
        <v>240</v>
      </c>
      <c r="D941" s="5">
        <v>45662</v>
      </c>
      <c r="E941" s="4">
        <v>0.67058167824074078</v>
      </c>
      <c r="F941" s="4">
        <v>1.5853634259259262E-2</v>
      </c>
      <c r="G941" s="3" t="s">
        <v>1222</v>
      </c>
      <c r="H941" s="3" t="s">
        <v>1305</v>
      </c>
      <c r="I941" s="3" t="s">
        <v>1370</v>
      </c>
    </row>
    <row r="942" spans="1:9" s="3" customFormat="1" x14ac:dyDescent="0.25">
      <c r="A942" s="3" t="s">
        <v>166</v>
      </c>
      <c r="B942" s="3" t="s">
        <v>239</v>
      </c>
      <c r="C942" s="3" t="s">
        <v>240</v>
      </c>
      <c r="D942" s="5">
        <v>45662</v>
      </c>
      <c r="E942" s="4">
        <v>0.65472804398148143</v>
      </c>
      <c r="F942" s="4">
        <v>1.164204861111111E-2</v>
      </c>
      <c r="G942" s="3" t="s">
        <v>1222</v>
      </c>
      <c r="H942" s="3" t="s">
        <v>1305</v>
      </c>
      <c r="I942" s="3" t="s">
        <v>1370</v>
      </c>
    </row>
    <row r="943" spans="1:9" s="3" customFormat="1" x14ac:dyDescent="0.25">
      <c r="A943" s="3" t="s">
        <v>166</v>
      </c>
      <c r="B943" s="3" t="s">
        <v>239</v>
      </c>
      <c r="C943" s="3" t="s">
        <v>240</v>
      </c>
      <c r="D943" s="5">
        <v>45662</v>
      </c>
      <c r="E943" s="4">
        <v>0.64308599537037037</v>
      </c>
      <c r="F943" s="4">
        <v>1.0668287037037037E-3</v>
      </c>
      <c r="G943" s="3" t="s">
        <v>1222</v>
      </c>
      <c r="H943" s="3" t="s">
        <v>1305</v>
      </c>
      <c r="I943" s="3" t="s">
        <v>1370</v>
      </c>
    </row>
    <row r="944" spans="1:9" s="3" customFormat="1" x14ac:dyDescent="0.25">
      <c r="A944" s="3" t="s">
        <v>166</v>
      </c>
      <c r="B944" s="3" t="s">
        <v>239</v>
      </c>
      <c r="C944" s="3" t="s">
        <v>240</v>
      </c>
      <c r="D944" s="5">
        <v>45662</v>
      </c>
      <c r="E944" s="4">
        <v>0.64201917824074073</v>
      </c>
      <c r="F944" s="4">
        <v>2.1182245370370372E-2</v>
      </c>
      <c r="G944" s="3" t="s">
        <v>1222</v>
      </c>
      <c r="H944" s="3" t="s">
        <v>1305</v>
      </c>
      <c r="I944" s="3" t="s">
        <v>1370</v>
      </c>
    </row>
    <row r="945" spans="1:9" s="3" customFormat="1" x14ac:dyDescent="0.25">
      <c r="A945" s="3" t="s">
        <v>166</v>
      </c>
      <c r="B945" s="3" t="s">
        <v>239</v>
      </c>
      <c r="C945" s="3" t="s">
        <v>240</v>
      </c>
      <c r="D945" s="5">
        <v>45662</v>
      </c>
      <c r="E945" s="4">
        <v>0.62083693287037034</v>
      </c>
      <c r="F945" s="4">
        <v>0.10800032407407407</v>
      </c>
      <c r="G945" s="3" t="s">
        <v>1222</v>
      </c>
      <c r="H945" s="3" t="s">
        <v>1305</v>
      </c>
      <c r="I945" s="3" t="s">
        <v>1370</v>
      </c>
    </row>
    <row r="946" spans="1:9" s="3" customFormat="1" x14ac:dyDescent="0.25">
      <c r="A946" s="3" t="s">
        <v>166</v>
      </c>
      <c r="B946" s="3" t="s">
        <v>239</v>
      </c>
      <c r="C946" s="3" t="s">
        <v>240</v>
      </c>
      <c r="D946" s="5">
        <v>45662</v>
      </c>
      <c r="E946" s="4">
        <v>0.51283660879629622</v>
      </c>
      <c r="F946" s="4">
        <v>0.12578843749999999</v>
      </c>
      <c r="G946" s="3" t="s">
        <v>1222</v>
      </c>
      <c r="H946" s="3" t="s">
        <v>1305</v>
      </c>
      <c r="I946" s="3" t="s">
        <v>1370</v>
      </c>
    </row>
    <row r="947" spans="1:9" s="3" customFormat="1" x14ac:dyDescent="0.25">
      <c r="A947" s="3" t="s">
        <v>166</v>
      </c>
      <c r="B947" s="3" t="s">
        <v>239</v>
      </c>
      <c r="C947" s="3" t="s">
        <v>240</v>
      </c>
      <c r="D947" s="5">
        <v>45662</v>
      </c>
      <c r="E947" s="4">
        <v>0.38704817129629632</v>
      </c>
      <c r="F947" s="4">
        <v>0</v>
      </c>
      <c r="G947" s="3" t="s">
        <v>1222</v>
      </c>
      <c r="H947" s="3" t="s">
        <v>1305</v>
      </c>
      <c r="I947" s="3" t="s">
        <v>1370</v>
      </c>
    </row>
    <row r="948" spans="1:9" s="3" customFormat="1" x14ac:dyDescent="0.25">
      <c r="A948" s="3" t="s">
        <v>166</v>
      </c>
      <c r="B948" s="3" t="s">
        <v>241</v>
      </c>
      <c r="C948" s="3" t="s">
        <v>242</v>
      </c>
      <c r="D948" s="5">
        <v>45662</v>
      </c>
      <c r="E948" s="4">
        <v>0.67336900462962967</v>
      </c>
      <c r="F948" s="4">
        <v>6.5508321759259261E-2</v>
      </c>
      <c r="G948" s="3" t="s">
        <v>1274</v>
      </c>
      <c r="H948" s="3" t="s">
        <v>1371</v>
      </c>
      <c r="I948" s="3" t="s">
        <v>1303</v>
      </c>
    </row>
    <row r="949" spans="1:9" s="3" customFormat="1" x14ac:dyDescent="0.25">
      <c r="A949" s="3" t="s">
        <v>166</v>
      </c>
      <c r="B949" s="3" t="s">
        <v>241</v>
      </c>
      <c r="C949" s="3" t="s">
        <v>242</v>
      </c>
      <c r="D949" s="5">
        <v>45662</v>
      </c>
      <c r="E949" s="4">
        <v>0.60786068287037043</v>
      </c>
      <c r="F949" s="4">
        <v>0.19931381944444446</v>
      </c>
      <c r="G949" s="3" t="s">
        <v>1274</v>
      </c>
      <c r="H949" s="3" t="s">
        <v>1371</v>
      </c>
      <c r="I949" s="3" t="s">
        <v>1303</v>
      </c>
    </row>
    <row r="950" spans="1:9" s="3" customFormat="1" x14ac:dyDescent="0.25">
      <c r="A950" s="3" t="s">
        <v>166</v>
      </c>
      <c r="B950" s="3" t="s">
        <v>241</v>
      </c>
      <c r="C950" s="3" t="s">
        <v>242</v>
      </c>
      <c r="D950" s="5">
        <v>45662</v>
      </c>
      <c r="E950" s="4">
        <v>0.40854686342592594</v>
      </c>
      <c r="F950" s="4">
        <v>2.6366053240740744E-2</v>
      </c>
      <c r="G950" s="3" t="s">
        <v>1274</v>
      </c>
      <c r="H950" s="3" t="s">
        <v>1371</v>
      </c>
      <c r="I950" s="3" t="s">
        <v>1303</v>
      </c>
    </row>
    <row r="951" spans="1:9" s="3" customFormat="1" x14ac:dyDescent="0.25">
      <c r="A951" s="3" t="s">
        <v>166</v>
      </c>
      <c r="B951" s="3" t="s">
        <v>241</v>
      </c>
      <c r="C951" s="3" t="s">
        <v>242</v>
      </c>
      <c r="D951" s="5">
        <v>45662</v>
      </c>
      <c r="E951" s="4">
        <v>0.38218081018518518</v>
      </c>
      <c r="F951" s="4">
        <v>0</v>
      </c>
      <c r="G951" s="3" t="s">
        <v>1274</v>
      </c>
      <c r="H951" s="3" t="s">
        <v>1371</v>
      </c>
      <c r="I951" s="3" t="s">
        <v>1303</v>
      </c>
    </row>
    <row r="952" spans="1:9" s="3" customFormat="1" x14ac:dyDescent="0.25">
      <c r="A952" s="3" t="s">
        <v>166</v>
      </c>
      <c r="B952" s="3" t="s">
        <v>243</v>
      </c>
      <c r="C952" s="3" t="s">
        <v>244</v>
      </c>
      <c r="D952" s="5">
        <v>45662</v>
      </c>
      <c r="E952" s="4">
        <v>0.73290995370370371</v>
      </c>
      <c r="F952" s="4">
        <v>0.28737063657407408</v>
      </c>
      <c r="G952" s="3" t="s">
        <v>1219</v>
      </c>
      <c r="H952" s="3" t="s">
        <v>1372</v>
      </c>
      <c r="I952" s="3" t="s">
        <v>1257</v>
      </c>
    </row>
    <row r="953" spans="1:9" s="3" customFormat="1" x14ac:dyDescent="0.25">
      <c r="A953" s="3" t="s">
        <v>166</v>
      </c>
      <c r="B953" s="3" t="s">
        <v>243</v>
      </c>
      <c r="C953" s="3" t="s">
        <v>244</v>
      </c>
      <c r="D953" s="5">
        <v>45662</v>
      </c>
      <c r="E953" s="4">
        <v>0.44553931712962963</v>
      </c>
      <c r="F953" s="4">
        <v>1.4260335648148147E-2</v>
      </c>
      <c r="G953" s="3" t="s">
        <v>1219</v>
      </c>
      <c r="H953" s="3" t="s">
        <v>1372</v>
      </c>
      <c r="I953" s="3" t="s">
        <v>1257</v>
      </c>
    </row>
    <row r="954" spans="1:9" s="3" customFormat="1" x14ac:dyDescent="0.25">
      <c r="A954" s="3" t="s">
        <v>166</v>
      </c>
      <c r="B954" s="3" t="s">
        <v>243</v>
      </c>
      <c r="C954" s="3" t="s">
        <v>244</v>
      </c>
      <c r="D954" s="5">
        <v>45662</v>
      </c>
      <c r="E954" s="4">
        <v>0.43127898148148147</v>
      </c>
      <c r="F954" s="4">
        <v>4.6361562500000002E-2</v>
      </c>
      <c r="G954" s="3" t="s">
        <v>1219</v>
      </c>
      <c r="H954" s="3" t="s">
        <v>1372</v>
      </c>
      <c r="I954" s="3" t="s">
        <v>1257</v>
      </c>
    </row>
    <row r="955" spans="1:9" s="3" customFormat="1" x14ac:dyDescent="0.25">
      <c r="A955" s="3" t="s">
        <v>166</v>
      </c>
      <c r="B955" s="3" t="s">
        <v>243</v>
      </c>
      <c r="C955" s="3" t="s">
        <v>244</v>
      </c>
      <c r="D955" s="5">
        <v>45662</v>
      </c>
      <c r="E955" s="4">
        <v>0.38491741898148146</v>
      </c>
      <c r="F955" s="4">
        <v>0</v>
      </c>
      <c r="G955" s="3" t="s">
        <v>1219</v>
      </c>
      <c r="H955" s="3" t="s">
        <v>1372</v>
      </c>
      <c r="I955" s="3" t="s">
        <v>1257</v>
      </c>
    </row>
    <row r="956" spans="1:9" s="3" customFormat="1" x14ac:dyDescent="0.25">
      <c r="A956" s="3" t="s">
        <v>166</v>
      </c>
      <c r="B956" s="3" t="s">
        <v>245</v>
      </c>
      <c r="C956" s="3" t="s">
        <v>246</v>
      </c>
      <c r="D956" s="5">
        <v>45662</v>
      </c>
      <c r="E956" s="4">
        <v>0.8968138541666667</v>
      </c>
      <c r="F956" s="4">
        <v>0.30478</v>
      </c>
      <c r="G956" s="3" t="s">
        <v>1222</v>
      </c>
      <c r="H956" s="3" t="s">
        <v>1347</v>
      </c>
      <c r="I956" s="3" t="s">
        <v>1226</v>
      </c>
    </row>
    <row r="957" spans="1:9" s="3" customFormat="1" x14ac:dyDescent="0.25">
      <c r="A957" s="3" t="s">
        <v>166</v>
      </c>
      <c r="B957" s="3" t="s">
        <v>245</v>
      </c>
      <c r="C957" s="3" t="s">
        <v>246</v>
      </c>
      <c r="D957" s="5">
        <v>45662</v>
      </c>
      <c r="E957" s="4">
        <v>0.59203385416666665</v>
      </c>
      <c r="F957" s="4">
        <v>2.0841608796296294E-2</v>
      </c>
      <c r="G957" s="3" t="s">
        <v>1222</v>
      </c>
      <c r="H957" s="3" t="s">
        <v>1347</v>
      </c>
      <c r="I957" s="3" t="s">
        <v>1226</v>
      </c>
    </row>
    <row r="958" spans="1:9" s="3" customFormat="1" x14ac:dyDescent="0.25">
      <c r="A958" s="3" t="s">
        <v>166</v>
      </c>
      <c r="B958" s="3" t="s">
        <v>245</v>
      </c>
      <c r="C958" s="3" t="s">
        <v>246</v>
      </c>
      <c r="D958" s="5">
        <v>45662</v>
      </c>
      <c r="E958" s="4">
        <v>0.57119224537037039</v>
      </c>
      <c r="F958" s="4">
        <v>5.9130902777777772E-2</v>
      </c>
      <c r="G958" s="3" t="s">
        <v>1222</v>
      </c>
      <c r="H958" s="3" t="s">
        <v>1347</v>
      </c>
      <c r="I958" s="3" t="s">
        <v>1226</v>
      </c>
    </row>
    <row r="959" spans="1:9" s="3" customFormat="1" x14ac:dyDescent="0.25">
      <c r="A959" s="3" t="s">
        <v>166</v>
      </c>
      <c r="B959" s="3" t="s">
        <v>245</v>
      </c>
      <c r="C959" s="3" t="s">
        <v>246</v>
      </c>
      <c r="D959" s="5">
        <v>45662</v>
      </c>
      <c r="E959" s="4">
        <v>0.51206134259259262</v>
      </c>
      <c r="F959" s="4">
        <v>3.1580115740740738E-2</v>
      </c>
      <c r="G959" s="3" t="s">
        <v>1222</v>
      </c>
      <c r="H959" s="3" t="s">
        <v>1347</v>
      </c>
      <c r="I959" s="3" t="s">
        <v>1226</v>
      </c>
    </row>
    <row r="960" spans="1:9" s="3" customFormat="1" x14ac:dyDescent="0.25">
      <c r="A960" s="3" t="s">
        <v>166</v>
      </c>
      <c r="B960" s="3" t="s">
        <v>245</v>
      </c>
      <c r="C960" s="3" t="s">
        <v>246</v>
      </c>
      <c r="D960" s="5">
        <v>45662</v>
      </c>
      <c r="E960" s="4">
        <v>0.48048122685185185</v>
      </c>
      <c r="F960" s="4">
        <v>9.0644699074074075E-2</v>
      </c>
      <c r="G960" s="3" t="s">
        <v>1222</v>
      </c>
      <c r="H960" s="3" t="s">
        <v>1347</v>
      </c>
      <c r="I960" s="3" t="s">
        <v>1226</v>
      </c>
    </row>
    <row r="961" spans="1:9" s="3" customFormat="1" x14ac:dyDescent="0.25">
      <c r="A961" s="3" t="s">
        <v>166</v>
      </c>
      <c r="B961" s="3" t="s">
        <v>245</v>
      </c>
      <c r="C961" s="3" t="s">
        <v>246</v>
      </c>
      <c r="D961" s="5">
        <v>45662</v>
      </c>
      <c r="E961" s="4">
        <v>0.38983652777777777</v>
      </c>
      <c r="F961" s="4">
        <v>0</v>
      </c>
      <c r="G961" s="3" t="s">
        <v>1222</v>
      </c>
      <c r="H961" s="3" t="s">
        <v>1347</v>
      </c>
      <c r="I961" s="3" t="s">
        <v>1226</v>
      </c>
    </row>
    <row r="962" spans="1:9" s="3" customFormat="1" x14ac:dyDescent="0.25">
      <c r="A962" s="3" t="s">
        <v>166</v>
      </c>
      <c r="B962" s="3" t="s">
        <v>247</v>
      </c>
      <c r="C962" s="3" t="s">
        <v>248</v>
      </c>
      <c r="D962" s="5">
        <v>45662</v>
      </c>
      <c r="E962" s="4">
        <v>0.60760450231481478</v>
      </c>
      <c r="F962" s="4">
        <v>4.0466724537037042E-2</v>
      </c>
      <c r="G962" s="3" t="s">
        <v>1281</v>
      </c>
      <c r="H962" s="3" t="s">
        <v>1373</v>
      </c>
      <c r="I962" s="3" t="s">
        <v>1254</v>
      </c>
    </row>
    <row r="963" spans="1:9" s="3" customFormat="1" x14ac:dyDescent="0.25">
      <c r="A963" s="3" t="s">
        <v>166</v>
      </c>
      <c r="B963" s="3" t="s">
        <v>247</v>
      </c>
      <c r="C963" s="3" t="s">
        <v>248</v>
      </c>
      <c r="D963" s="5">
        <v>45662</v>
      </c>
      <c r="E963" s="4">
        <v>0.56713777777777785</v>
      </c>
      <c r="F963" s="4">
        <v>0.13998181712962962</v>
      </c>
      <c r="G963" s="3" t="s">
        <v>1281</v>
      </c>
      <c r="H963" s="3" t="s">
        <v>1373</v>
      </c>
      <c r="I963" s="3" t="s">
        <v>1254</v>
      </c>
    </row>
    <row r="964" spans="1:9" s="3" customFormat="1" x14ac:dyDescent="0.25">
      <c r="A964" s="3" t="s">
        <v>166</v>
      </c>
      <c r="B964" s="3" t="s">
        <v>247</v>
      </c>
      <c r="C964" s="3" t="s">
        <v>248</v>
      </c>
      <c r="D964" s="5">
        <v>45662</v>
      </c>
      <c r="E964" s="4">
        <v>0.42715596064814815</v>
      </c>
      <c r="F964" s="4">
        <v>2.8615740740740744E-4</v>
      </c>
      <c r="G964" s="3" t="s">
        <v>1281</v>
      </c>
      <c r="H964" s="3" t="s">
        <v>1373</v>
      </c>
      <c r="I964" s="3" t="s">
        <v>1254</v>
      </c>
    </row>
    <row r="965" spans="1:9" s="3" customFormat="1" x14ac:dyDescent="0.25">
      <c r="A965" s="3" t="s">
        <v>166</v>
      </c>
      <c r="B965" s="3" t="s">
        <v>247</v>
      </c>
      <c r="C965" s="3" t="s">
        <v>248</v>
      </c>
      <c r="D965" s="5">
        <v>45662</v>
      </c>
      <c r="E965" s="4">
        <v>0.42686980324074075</v>
      </c>
      <c r="F965" s="4">
        <v>3.9817546296296295E-2</v>
      </c>
      <c r="G965" s="3" t="s">
        <v>1281</v>
      </c>
      <c r="H965" s="3" t="s">
        <v>1373</v>
      </c>
      <c r="I965" s="3" t="s">
        <v>1254</v>
      </c>
    </row>
    <row r="966" spans="1:9" s="3" customFormat="1" x14ac:dyDescent="0.25">
      <c r="A966" s="3" t="s">
        <v>166</v>
      </c>
      <c r="B966" s="3" t="s">
        <v>247</v>
      </c>
      <c r="C966" s="3" t="s">
        <v>248</v>
      </c>
      <c r="D966" s="5">
        <v>45662</v>
      </c>
      <c r="E966" s="4">
        <v>0.38705225694444439</v>
      </c>
      <c r="F966" s="4">
        <v>1.7127789351851851E-2</v>
      </c>
      <c r="G966" s="3" t="s">
        <v>1281</v>
      </c>
      <c r="H966" s="3" t="s">
        <v>1373</v>
      </c>
      <c r="I966" s="3" t="s">
        <v>1254</v>
      </c>
    </row>
    <row r="967" spans="1:9" s="3" customFormat="1" x14ac:dyDescent="0.25">
      <c r="A967" s="3" t="s">
        <v>166</v>
      </c>
      <c r="B967" s="3" t="s">
        <v>247</v>
      </c>
      <c r="C967" s="3" t="s">
        <v>248</v>
      </c>
      <c r="D967" s="5">
        <v>45662</v>
      </c>
      <c r="E967" s="4">
        <v>0.36992446759259257</v>
      </c>
      <c r="F967" s="4">
        <v>0</v>
      </c>
      <c r="G967" s="3" t="s">
        <v>1281</v>
      </c>
      <c r="H967" s="3" t="s">
        <v>1373</v>
      </c>
      <c r="I967" s="3" t="s">
        <v>1254</v>
      </c>
    </row>
    <row r="968" spans="1:9" s="3" customFormat="1" x14ac:dyDescent="0.25">
      <c r="A968" s="3" t="s">
        <v>166</v>
      </c>
      <c r="B968" s="3" t="s">
        <v>249</v>
      </c>
      <c r="C968" s="3" t="s">
        <v>250</v>
      </c>
      <c r="D968" s="5">
        <v>45662</v>
      </c>
      <c r="E968" s="4">
        <v>0.82665664351851842</v>
      </c>
      <c r="F968" s="4">
        <v>0.23883436342592593</v>
      </c>
      <c r="G968" s="3" t="s">
        <v>1274</v>
      </c>
      <c r="H968" s="3" t="s">
        <v>1300</v>
      </c>
      <c r="I968" s="3" t="s">
        <v>1301</v>
      </c>
    </row>
    <row r="969" spans="1:9" s="3" customFormat="1" x14ac:dyDescent="0.25">
      <c r="A969" s="3" t="s">
        <v>166</v>
      </c>
      <c r="B969" s="3" t="s">
        <v>249</v>
      </c>
      <c r="C969" s="3" t="s">
        <v>250</v>
      </c>
      <c r="D969" s="5">
        <v>45662</v>
      </c>
      <c r="E969" s="4">
        <v>0.58782228009259263</v>
      </c>
      <c r="F969" s="4">
        <v>8.0012824074074076E-2</v>
      </c>
      <c r="G969" s="3" t="s">
        <v>1274</v>
      </c>
      <c r="H969" s="3" t="s">
        <v>1300</v>
      </c>
      <c r="I969" s="3" t="s">
        <v>1301</v>
      </c>
    </row>
    <row r="970" spans="1:9" s="3" customFormat="1" x14ac:dyDescent="0.25">
      <c r="A970" s="3" t="s">
        <v>166</v>
      </c>
      <c r="B970" s="3" t="s">
        <v>249</v>
      </c>
      <c r="C970" s="3" t="s">
        <v>250</v>
      </c>
      <c r="D970" s="5">
        <v>45662</v>
      </c>
      <c r="E970" s="4">
        <v>0.50780945601851857</v>
      </c>
      <c r="F970" s="4">
        <v>4.3351956018518517E-2</v>
      </c>
      <c r="G970" s="3" t="s">
        <v>1274</v>
      </c>
      <c r="H970" s="3" t="s">
        <v>1300</v>
      </c>
      <c r="I970" s="3" t="s">
        <v>1301</v>
      </c>
    </row>
    <row r="971" spans="1:9" s="3" customFormat="1" x14ac:dyDescent="0.25">
      <c r="A971" s="3" t="s">
        <v>166</v>
      </c>
      <c r="B971" s="3" t="s">
        <v>249</v>
      </c>
      <c r="C971" s="3" t="s">
        <v>250</v>
      </c>
      <c r="D971" s="5">
        <v>45662</v>
      </c>
      <c r="E971" s="4">
        <v>0.46445749999999997</v>
      </c>
      <c r="F971" s="4">
        <v>3.1194907407407407E-2</v>
      </c>
      <c r="G971" s="3" t="s">
        <v>1210</v>
      </c>
      <c r="H971" s="3" t="s">
        <v>1374</v>
      </c>
      <c r="I971" s="3" t="s">
        <v>1257</v>
      </c>
    </row>
    <row r="972" spans="1:9" s="3" customFormat="1" x14ac:dyDescent="0.25">
      <c r="A972" s="3" t="s">
        <v>166</v>
      </c>
      <c r="B972" s="3" t="s">
        <v>249</v>
      </c>
      <c r="C972" s="3" t="s">
        <v>250</v>
      </c>
      <c r="D972" s="5">
        <v>45662</v>
      </c>
      <c r="E972" s="4">
        <v>0.43326259259259259</v>
      </c>
      <c r="F972" s="4">
        <v>1.0266435185185185E-3</v>
      </c>
      <c r="G972" s="3" t="s">
        <v>1274</v>
      </c>
      <c r="H972" s="3" t="s">
        <v>1300</v>
      </c>
      <c r="I972" s="3" t="s">
        <v>1301</v>
      </c>
    </row>
    <row r="973" spans="1:9" s="3" customFormat="1" x14ac:dyDescent="0.25">
      <c r="A973" s="3" t="s">
        <v>166</v>
      </c>
      <c r="B973" s="3" t="s">
        <v>249</v>
      </c>
      <c r="C973" s="3" t="s">
        <v>250</v>
      </c>
      <c r="D973" s="5">
        <v>45662</v>
      </c>
      <c r="E973" s="4">
        <v>0.43223594907407409</v>
      </c>
      <c r="F973" s="4">
        <v>1.6866203703703702E-3</v>
      </c>
      <c r="G973" s="3" t="s">
        <v>1210</v>
      </c>
      <c r="H973" s="3" t="s">
        <v>1374</v>
      </c>
      <c r="I973" s="3" t="s">
        <v>1257</v>
      </c>
    </row>
    <row r="974" spans="1:9" s="3" customFormat="1" x14ac:dyDescent="0.25">
      <c r="A974" s="3" t="s">
        <v>166</v>
      </c>
      <c r="B974" s="3" t="s">
        <v>249</v>
      </c>
      <c r="C974" s="3" t="s">
        <v>250</v>
      </c>
      <c r="D974" s="5">
        <v>45662</v>
      </c>
      <c r="E974" s="4">
        <v>0.43054931712962968</v>
      </c>
      <c r="F974" s="4">
        <v>4.6805555555555554E-4</v>
      </c>
      <c r="G974" s="3" t="s">
        <v>1274</v>
      </c>
      <c r="H974" s="3" t="s">
        <v>1300</v>
      </c>
      <c r="I974" s="3" t="s">
        <v>1301</v>
      </c>
    </row>
    <row r="975" spans="1:9" s="3" customFormat="1" x14ac:dyDescent="0.25">
      <c r="A975" s="3" t="s">
        <v>166</v>
      </c>
      <c r="B975" s="3" t="s">
        <v>249</v>
      </c>
      <c r="C975" s="3" t="s">
        <v>250</v>
      </c>
      <c r="D975" s="5">
        <v>45662</v>
      </c>
      <c r="E975" s="4">
        <v>0.43008126157407406</v>
      </c>
      <c r="F975" s="4">
        <v>5.7177488425925925E-2</v>
      </c>
      <c r="G975" s="3" t="s">
        <v>1274</v>
      </c>
      <c r="H975" s="3" t="s">
        <v>1300</v>
      </c>
      <c r="I975" s="3" t="s">
        <v>1301</v>
      </c>
    </row>
    <row r="976" spans="1:9" s="3" customFormat="1" x14ac:dyDescent="0.25">
      <c r="A976" s="3" t="s">
        <v>166</v>
      </c>
      <c r="B976" s="3" t="s">
        <v>249</v>
      </c>
      <c r="C976" s="3" t="s">
        <v>250</v>
      </c>
      <c r="D976" s="5">
        <v>45662</v>
      </c>
      <c r="E976" s="4">
        <v>0.37290377314814815</v>
      </c>
      <c r="F976" s="4">
        <v>0</v>
      </c>
      <c r="G976" s="3" t="s">
        <v>1210</v>
      </c>
      <c r="H976" s="3" t="s">
        <v>1374</v>
      </c>
      <c r="I976" s="3" t="s">
        <v>1257</v>
      </c>
    </row>
    <row r="977" spans="1:9" s="3" customFormat="1" x14ac:dyDescent="0.25">
      <c r="A977" s="3" t="s">
        <v>166</v>
      </c>
      <c r="B977" s="3" t="s">
        <v>251</v>
      </c>
      <c r="C977" s="3" t="s">
        <v>252</v>
      </c>
      <c r="D977" s="5">
        <v>45662</v>
      </c>
      <c r="E977" s="4">
        <v>0.95569568287037043</v>
      </c>
      <c r="F977" s="4">
        <v>0.39962922453703703</v>
      </c>
      <c r="G977" s="3" t="s">
        <v>1274</v>
      </c>
      <c r="H977" s="3" t="s">
        <v>1375</v>
      </c>
      <c r="I977" s="3" t="s">
        <v>1231</v>
      </c>
    </row>
    <row r="978" spans="1:9" s="3" customFormat="1" x14ac:dyDescent="0.25">
      <c r="A978" s="3" t="s">
        <v>166</v>
      </c>
      <c r="B978" s="3" t="s">
        <v>251</v>
      </c>
      <c r="C978" s="3" t="s">
        <v>252</v>
      </c>
      <c r="D978" s="5">
        <v>45662</v>
      </c>
      <c r="E978" s="4">
        <v>0.55606645833333335</v>
      </c>
      <c r="F978" s="4">
        <v>1.6896319444444443E-2</v>
      </c>
      <c r="G978" s="3" t="s">
        <v>1274</v>
      </c>
      <c r="H978" s="3" t="s">
        <v>1375</v>
      </c>
      <c r="I978" s="3" t="s">
        <v>1231</v>
      </c>
    </row>
    <row r="979" spans="1:9" s="3" customFormat="1" x14ac:dyDescent="0.25">
      <c r="A979" s="3" t="s">
        <v>166</v>
      </c>
      <c r="B979" s="3" t="s">
        <v>251</v>
      </c>
      <c r="C979" s="3" t="s">
        <v>252</v>
      </c>
      <c r="D979" s="5">
        <v>45662</v>
      </c>
      <c r="E979" s="4">
        <v>0.53917013888888887</v>
      </c>
      <c r="F979" s="4">
        <v>0.12939334490740742</v>
      </c>
      <c r="G979" s="3" t="s">
        <v>1274</v>
      </c>
      <c r="H979" s="3" t="s">
        <v>1375</v>
      </c>
      <c r="I979" s="3" t="s">
        <v>1231</v>
      </c>
    </row>
    <row r="980" spans="1:9" s="3" customFormat="1" x14ac:dyDescent="0.25">
      <c r="A980" s="3" t="s">
        <v>166</v>
      </c>
      <c r="B980" s="3" t="s">
        <v>251</v>
      </c>
      <c r="C980" s="3" t="s">
        <v>252</v>
      </c>
      <c r="D980" s="5">
        <v>45662</v>
      </c>
      <c r="E980" s="4">
        <v>0.40977679398148154</v>
      </c>
      <c r="F980" s="4">
        <v>3.6574328703703703E-2</v>
      </c>
      <c r="G980" s="3" t="s">
        <v>1274</v>
      </c>
      <c r="H980" s="3" t="s">
        <v>1375</v>
      </c>
      <c r="I980" s="3" t="s">
        <v>1231</v>
      </c>
    </row>
    <row r="981" spans="1:9" s="3" customFormat="1" x14ac:dyDescent="0.25">
      <c r="A981" s="3" t="s">
        <v>166</v>
      </c>
      <c r="B981" s="3" t="s">
        <v>251</v>
      </c>
      <c r="C981" s="3" t="s">
        <v>252</v>
      </c>
      <c r="D981" s="5">
        <v>45662</v>
      </c>
      <c r="E981" s="4">
        <v>0.37320246527777773</v>
      </c>
      <c r="F981" s="4">
        <v>0</v>
      </c>
      <c r="G981" s="3" t="s">
        <v>1274</v>
      </c>
      <c r="H981" s="3" t="s">
        <v>1375</v>
      </c>
      <c r="I981" s="3" t="s">
        <v>1231</v>
      </c>
    </row>
    <row r="982" spans="1:9" s="3" customFormat="1" x14ac:dyDescent="0.25">
      <c r="A982" s="3" t="s">
        <v>166</v>
      </c>
      <c r="B982" s="3" t="s">
        <v>253</v>
      </c>
      <c r="C982" s="3" t="s">
        <v>254</v>
      </c>
      <c r="D982" s="5">
        <v>45662</v>
      </c>
      <c r="E982" s="4">
        <v>0.77487208333333335</v>
      </c>
      <c r="F982" s="4">
        <v>0.3329170949074074</v>
      </c>
      <c r="G982" s="3" t="s">
        <v>1222</v>
      </c>
      <c r="H982" s="3" t="s">
        <v>1376</v>
      </c>
      <c r="I982" s="3" t="s">
        <v>1370</v>
      </c>
    </row>
    <row r="983" spans="1:9" s="3" customFormat="1" x14ac:dyDescent="0.25">
      <c r="A983" s="3" t="s">
        <v>166</v>
      </c>
      <c r="B983" s="3" t="s">
        <v>253</v>
      </c>
      <c r="C983" s="3" t="s">
        <v>254</v>
      </c>
      <c r="D983" s="5">
        <v>45662</v>
      </c>
      <c r="E983" s="4">
        <v>0.44195498842592595</v>
      </c>
      <c r="F983" s="4">
        <v>6.5929641203703704E-2</v>
      </c>
      <c r="G983" s="3" t="s">
        <v>1222</v>
      </c>
      <c r="H983" s="3" t="s">
        <v>1376</v>
      </c>
      <c r="I983" s="3" t="s">
        <v>1370</v>
      </c>
    </row>
    <row r="984" spans="1:9" s="3" customFormat="1" x14ac:dyDescent="0.25">
      <c r="A984" s="3" t="s">
        <v>166</v>
      </c>
      <c r="B984" s="3" t="s">
        <v>253</v>
      </c>
      <c r="C984" s="3" t="s">
        <v>254</v>
      </c>
      <c r="D984" s="5">
        <v>45662</v>
      </c>
      <c r="E984" s="4">
        <v>0.37602534722222219</v>
      </c>
      <c r="F984" s="4">
        <v>0</v>
      </c>
      <c r="G984" s="3" t="s">
        <v>1222</v>
      </c>
      <c r="H984" s="3" t="s">
        <v>1376</v>
      </c>
      <c r="I984" s="3" t="s">
        <v>1370</v>
      </c>
    </row>
    <row r="985" spans="1:9" s="3" customFormat="1" x14ac:dyDescent="0.25">
      <c r="A985" s="3" t="s">
        <v>166</v>
      </c>
      <c r="B985" s="3" t="s">
        <v>255</v>
      </c>
      <c r="C985" s="3" t="s">
        <v>256</v>
      </c>
      <c r="D985" s="5">
        <v>45662</v>
      </c>
      <c r="E985" s="4">
        <v>0.76952425925925916</v>
      </c>
      <c r="F985" s="4">
        <v>0.19198559027777776</v>
      </c>
      <c r="G985" s="3" t="s">
        <v>1260</v>
      </c>
      <c r="H985" s="3" t="s">
        <v>1377</v>
      </c>
      <c r="I985" s="3" t="s">
        <v>1378</v>
      </c>
    </row>
    <row r="986" spans="1:9" s="3" customFormat="1" x14ac:dyDescent="0.25">
      <c r="A986" s="3" t="s">
        <v>166</v>
      </c>
      <c r="B986" s="3" t="s">
        <v>255</v>
      </c>
      <c r="C986" s="3" t="s">
        <v>256</v>
      </c>
      <c r="D986" s="5">
        <v>45662</v>
      </c>
      <c r="E986" s="4">
        <v>0.5775386574074074</v>
      </c>
      <c r="F986" s="4">
        <v>0.20862997685185183</v>
      </c>
      <c r="G986" s="3" t="s">
        <v>1222</v>
      </c>
      <c r="H986" s="3" t="s">
        <v>1376</v>
      </c>
      <c r="I986" s="3" t="s">
        <v>1370</v>
      </c>
    </row>
    <row r="987" spans="1:9" s="3" customFormat="1" x14ac:dyDescent="0.25">
      <c r="A987" s="3" t="s">
        <v>166</v>
      </c>
      <c r="B987" s="3" t="s">
        <v>255</v>
      </c>
      <c r="C987" s="3" t="s">
        <v>256</v>
      </c>
      <c r="D987" s="5">
        <v>45662</v>
      </c>
      <c r="E987" s="4">
        <v>0.36890868055555553</v>
      </c>
      <c r="F987" s="4">
        <v>0</v>
      </c>
      <c r="G987" s="3" t="s">
        <v>1260</v>
      </c>
      <c r="H987" s="3" t="s">
        <v>1377</v>
      </c>
      <c r="I987" s="3" t="s">
        <v>1378</v>
      </c>
    </row>
    <row r="988" spans="1:9" s="3" customFormat="1" x14ac:dyDescent="0.25">
      <c r="A988" s="3" t="s">
        <v>50</v>
      </c>
      <c r="B988" s="3" t="s">
        <v>257</v>
      </c>
      <c r="C988" s="3" t="s">
        <v>258</v>
      </c>
      <c r="D988" s="5">
        <v>45662</v>
      </c>
      <c r="E988" s="4">
        <v>0.79090604166666667</v>
      </c>
      <c r="F988" s="4">
        <v>1.0303819444444444E-3</v>
      </c>
      <c r="G988" s="3" t="s">
        <v>1274</v>
      </c>
      <c r="H988" s="3" t="s">
        <v>1379</v>
      </c>
      <c r="I988" s="3" t="s">
        <v>1380</v>
      </c>
    </row>
    <row r="989" spans="1:9" s="3" customFormat="1" x14ac:dyDescent="0.25">
      <c r="A989" s="3" t="s">
        <v>50</v>
      </c>
      <c r="B989" s="3" t="s">
        <v>257</v>
      </c>
      <c r="C989" s="3" t="s">
        <v>258</v>
      </c>
      <c r="D989" s="5">
        <v>45662</v>
      </c>
      <c r="E989" s="4">
        <v>0.78987565972222218</v>
      </c>
      <c r="F989" s="4">
        <v>2.1877314814814814E-4</v>
      </c>
      <c r="G989" s="3" t="s">
        <v>1274</v>
      </c>
      <c r="H989" s="3" t="s">
        <v>1379</v>
      </c>
      <c r="I989" s="3" t="s">
        <v>1380</v>
      </c>
    </row>
    <row r="990" spans="1:9" s="3" customFormat="1" x14ac:dyDescent="0.25">
      <c r="A990" s="3" t="s">
        <v>50</v>
      </c>
      <c r="B990" s="3" t="s">
        <v>257</v>
      </c>
      <c r="C990" s="3" t="s">
        <v>258</v>
      </c>
      <c r="D990" s="5">
        <v>45662</v>
      </c>
      <c r="E990" s="4">
        <v>0.78965688657407407</v>
      </c>
      <c r="F990" s="4">
        <v>5.5305798611111116E-2</v>
      </c>
      <c r="G990" s="3" t="s">
        <v>1274</v>
      </c>
      <c r="H990" s="3" t="s">
        <v>1379</v>
      </c>
      <c r="I990" s="3" t="s">
        <v>1380</v>
      </c>
    </row>
    <row r="991" spans="1:9" s="3" customFormat="1" x14ac:dyDescent="0.25">
      <c r="A991" s="3" t="s">
        <v>50</v>
      </c>
      <c r="B991" s="3" t="s">
        <v>257</v>
      </c>
      <c r="C991" s="3" t="s">
        <v>258</v>
      </c>
      <c r="D991" s="5">
        <v>45662</v>
      </c>
      <c r="E991" s="4">
        <v>0.734351087962963</v>
      </c>
      <c r="F991" s="4">
        <v>0.23388833333333334</v>
      </c>
      <c r="G991" s="3" t="s">
        <v>1274</v>
      </c>
      <c r="H991" s="3" t="s">
        <v>1379</v>
      </c>
      <c r="I991" s="3" t="s">
        <v>1380</v>
      </c>
    </row>
    <row r="992" spans="1:9" s="3" customFormat="1" x14ac:dyDescent="0.25">
      <c r="A992" s="3" t="s">
        <v>50</v>
      </c>
      <c r="B992" s="3" t="s">
        <v>257</v>
      </c>
      <c r="C992" s="3" t="s">
        <v>258</v>
      </c>
      <c r="D992" s="5">
        <v>45662</v>
      </c>
      <c r="E992" s="4">
        <v>0.50046275462962964</v>
      </c>
      <c r="F992" s="4">
        <v>0.13450848379629629</v>
      </c>
      <c r="G992" s="3" t="s">
        <v>1260</v>
      </c>
      <c r="H992" s="3" t="s">
        <v>1261</v>
      </c>
      <c r="I992" s="3" t="s">
        <v>1262</v>
      </c>
    </row>
    <row r="993" spans="1:9" s="3" customFormat="1" x14ac:dyDescent="0.25">
      <c r="A993" s="3" t="s">
        <v>50</v>
      </c>
      <c r="B993" s="3" t="s">
        <v>257</v>
      </c>
      <c r="C993" s="3" t="s">
        <v>258</v>
      </c>
      <c r="D993" s="5">
        <v>45662</v>
      </c>
      <c r="E993" s="4">
        <v>0.36595427083333337</v>
      </c>
      <c r="F993" s="4">
        <v>0</v>
      </c>
      <c r="G993" s="3" t="s">
        <v>1274</v>
      </c>
      <c r="H993" s="3" t="s">
        <v>1379</v>
      </c>
      <c r="I993" s="3" t="s">
        <v>1380</v>
      </c>
    </row>
    <row r="994" spans="1:9" s="3" customFormat="1" x14ac:dyDescent="0.25">
      <c r="A994" s="3" t="s">
        <v>50</v>
      </c>
      <c r="B994" s="3" t="s">
        <v>259</v>
      </c>
      <c r="C994" s="3" t="s">
        <v>260</v>
      </c>
      <c r="D994" s="5">
        <v>45662</v>
      </c>
      <c r="E994" s="4">
        <v>0.79951028935185187</v>
      </c>
      <c r="F994" s="4">
        <v>0.33576299768518519</v>
      </c>
      <c r="G994" s="3" t="s">
        <v>1210</v>
      </c>
      <c r="H994" s="3" t="s">
        <v>1381</v>
      </c>
      <c r="I994" s="3" t="s">
        <v>1229</v>
      </c>
    </row>
    <row r="995" spans="1:9" s="3" customFormat="1" x14ac:dyDescent="0.25">
      <c r="A995" s="3" t="s">
        <v>50</v>
      </c>
      <c r="B995" s="3" t="s">
        <v>259</v>
      </c>
      <c r="C995" s="3" t="s">
        <v>260</v>
      </c>
      <c r="D995" s="5">
        <v>45662</v>
      </c>
      <c r="E995" s="4">
        <v>0.46374729166666667</v>
      </c>
      <c r="F995" s="4">
        <v>5.3113194444444449E-3</v>
      </c>
      <c r="G995" s="3" t="s">
        <v>1210</v>
      </c>
      <c r="H995" s="3" t="s">
        <v>1381</v>
      </c>
      <c r="I995" s="3" t="s">
        <v>1229</v>
      </c>
    </row>
    <row r="996" spans="1:9" s="3" customFormat="1" x14ac:dyDescent="0.25">
      <c r="A996" s="3" t="s">
        <v>50</v>
      </c>
      <c r="B996" s="3" t="s">
        <v>259</v>
      </c>
      <c r="C996" s="3" t="s">
        <v>260</v>
      </c>
      <c r="D996" s="5">
        <v>45662</v>
      </c>
      <c r="E996" s="4">
        <v>0.45843597222222221</v>
      </c>
      <c r="F996" s="4">
        <v>4.2331342592592587E-2</v>
      </c>
      <c r="G996" s="3" t="s">
        <v>1210</v>
      </c>
      <c r="H996" s="3" t="s">
        <v>1381</v>
      </c>
      <c r="I996" s="3" t="s">
        <v>1229</v>
      </c>
    </row>
    <row r="997" spans="1:9" s="3" customFormat="1" x14ac:dyDescent="0.25">
      <c r="A997" s="3" t="s">
        <v>50</v>
      </c>
      <c r="B997" s="3" t="s">
        <v>259</v>
      </c>
      <c r="C997" s="3" t="s">
        <v>260</v>
      </c>
      <c r="D997" s="5">
        <v>45662</v>
      </c>
      <c r="E997" s="4">
        <v>0.41610462962962963</v>
      </c>
      <c r="F997" s="4">
        <v>3.925511574074074E-2</v>
      </c>
      <c r="G997" s="3" t="s">
        <v>1210</v>
      </c>
      <c r="H997" s="3" t="s">
        <v>1381</v>
      </c>
      <c r="I997" s="3" t="s">
        <v>1229</v>
      </c>
    </row>
    <row r="998" spans="1:9" s="3" customFormat="1" x14ac:dyDescent="0.25">
      <c r="A998" s="3" t="s">
        <v>50</v>
      </c>
      <c r="B998" s="3" t="s">
        <v>259</v>
      </c>
      <c r="C998" s="3" t="s">
        <v>260</v>
      </c>
      <c r="D998" s="5">
        <v>45662</v>
      </c>
      <c r="E998" s="4">
        <v>0.37684950231481484</v>
      </c>
      <c r="F998" s="4">
        <v>3.6107986111111115E-3</v>
      </c>
      <c r="G998" s="3" t="s">
        <v>1210</v>
      </c>
      <c r="H998" s="3" t="s">
        <v>1381</v>
      </c>
      <c r="I998" s="3" t="s">
        <v>1229</v>
      </c>
    </row>
    <row r="999" spans="1:9" s="3" customFormat="1" x14ac:dyDescent="0.25">
      <c r="A999" s="3" t="s">
        <v>50</v>
      </c>
      <c r="B999" s="3" t="s">
        <v>259</v>
      </c>
      <c r="C999" s="3" t="s">
        <v>260</v>
      </c>
      <c r="D999" s="5">
        <v>45662</v>
      </c>
      <c r="E999" s="4">
        <v>0.37323870370370371</v>
      </c>
      <c r="F999" s="4">
        <v>0</v>
      </c>
      <c r="G999" s="3" t="s">
        <v>1210</v>
      </c>
      <c r="H999" s="3" t="s">
        <v>1381</v>
      </c>
      <c r="I999" s="3" t="s">
        <v>1229</v>
      </c>
    </row>
    <row r="1000" spans="1:9" s="3" customFormat="1" x14ac:dyDescent="0.25">
      <c r="A1000" s="3" t="s">
        <v>166</v>
      </c>
      <c r="B1000" s="3" t="s">
        <v>261</v>
      </c>
      <c r="C1000" s="3" t="s">
        <v>262</v>
      </c>
      <c r="D1000" s="5">
        <v>45662</v>
      </c>
      <c r="E1000" s="4">
        <v>0.84208690972222222</v>
      </c>
      <c r="F1000" s="4">
        <v>0.37918876157407411</v>
      </c>
      <c r="G1000" s="3" t="s">
        <v>1274</v>
      </c>
      <c r="H1000" s="3" t="s">
        <v>1300</v>
      </c>
      <c r="I1000" s="3" t="s">
        <v>1301</v>
      </c>
    </row>
    <row r="1001" spans="1:9" s="3" customFormat="1" x14ac:dyDescent="0.25">
      <c r="A1001" s="3" t="s">
        <v>166</v>
      </c>
      <c r="B1001" s="3" t="s">
        <v>261</v>
      </c>
      <c r="C1001" s="3" t="s">
        <v>262</v>
      </c>
      <c r="D1001" s="5">
        <v>45662</v>
      </c>
      <c r="E1001" s="4">
        <v>0.46289813657407408</v>
      </c>
      <c r="F1001" s="4">
        <v>6.7095821759259267E-2</v>
      </c>
      <c r="G1001" s="3" t="s">
        <v>1274</v>
      </c>
      <c r="H1001" s="3" t="s">
        <v>1300</v>
      </c>
      <c r="I1001" s="3" t="s">
        <v>1301</v>
      </c>
    </row>
    <row r="1002" spans="1:9" s="3" customFormat="1" x14ac:dyDescent="0.25">
      <c r="A1002" s="3" t="s">
        <v>166</v>
      </c>
      <c r="B1002" s="3" t="s">
        <v>261</v>
      </c>
      <c r="C1002" s="3" t="s">
        <v>262</v>
      </c>
      <c r="D1002" s="5">
        <v>45662</v>
      </c>
      <c r="E1002" s="4">
        <v>0.39580232638888885</v>
      </c>
      <c r="F1002" s="4">
        <v>2.8340740740740746E-2</v>
      </c>
      <c r="G1002" s="3" t="s">
        <v>1274</v>
      </c>
      <c r="H1002" s="3" t="s">
        <v>1300</v>
      </c>
      <c r="I1002" s="3" t="s">
        <v>1301</v>
      </c>
    </row>
    <row r="1003" spans="1:9" s="3" customFormat="1" x14ac:dyDescent="0.25">
      <c r="A1003" s="3" t="s">
        <v>166</v>
      </c>
      <c r="B1003" s="3" t="s">
        <v>261</v>
      </c>
      <c r="C1003" s="3" t="s">
        <v>262</v>
      </c>
      <c r="D1003" s="5">
        <v>45662</v>
      </c>
      <c r="E1003" s="4">
        <v>0.36746158564814818</v>
      </c>
      <c r="F1003" s="4">
        <v>0</v>
      </c>
      <c r="G1003" s="3" t="s">
        <v>1274</v>
      </c>
      <c r="H1003" s="3" t="s">
        <v>1300</v>
      </c>
      <c r="I1003" s="3" t="s">
        <v>1301</v>
      </c>
    </row>
    <row r="1004" spans="1:9" s="3" customFormat="1" x14ac:dyDescent="0.25">
      <c r="A1004" s="3" t="s">
        <v>166</v>
      </c>
      <c r="B1004" s="3" t="s">
        <v>263</v>
      </c>
      <c r="C1004" s="3" t="s">
        <v>264</v>
      </c>
      <c r="D1004" s="5">
        <v>45662</v>
      </c>
      <c r="E1004" s="4">
        <v>0.72373231481481481</v>
      </c>
      <c r="F1004" s="4">
        <v>4.1645439814814812E-2</v>
      </c>
      <c r="G1004" s="3" t="s">
        <v>1359</v>
      </c>
      <c r="H1004" s="3" t="s">
        <v>1382</v>
      </c>
      <c r="I1004" s="3" t="s">
        <v>1257</v>
      </c>
    </row>
    <row r="1005" spans="1:9" s="3" customFormat="1" x14ac:dyDescent="0.25">
      <c r="A1005" s="3" t="s">
        <v>166</v>
      </c>
      <c r="B1005" s="3" t="s">
        <v>263</v>
      </c>
      <c r="C1005" s="3" t="s">
        <v>264</v>
      </c>
      <c r="D1005" s="5">
        <v>45662</v>
      </c>
      <c r="E1005" s="4">
        <v>0.68208687499999998</v>
      </c>
      <c r="F1005" s="4">
        <v>9.7760995370370377E-2</v>
      </c>
      <c r="G1005" s="3" t="s">
        <v>1359</v>
      </c>
      <c r="H1005" s="3" t="s">
        <v>1382</v>
      </c>
      <c r="I1005" s="3" t="s">
        <v>1257</v>
      </c>
    </row>
    <row r="1006" spans="1:9" s="3" customFormat="1" x14ac:dyDescent="0.25">
      <c r="A1006" s="3" t="s">
        <v>166</v>
      </c>
      <c r="B1006" s="3" t="s">
        <v>263</v>
      </c>
      <c r="C1006" s="3" t="s">
        <v>264</v>
      </c>
      <c r="D1006" s="5">
        <v>45662</v>
      </c>
      <c r="E1006" s="4">
        <v>0.58432587962962967</v>
      </c>
      <c r="F1006" s="4">
        <v>0.13493770833333332</v>
      </c>
      <c r="G1006" s="3" t="s">
        <v>1359</v>
      </c>
      <c r="H1006" s="3" t="s">
        <v>1382</v>
      </c>
      <c r="I1006" s="3" t="s">
        <v>1257</v>
      </c>
    </row>
    <row r="1007" spans="1:9" s="3" customFormat="1" x14ac:dyDescent="0.25">
      <c r="A1007" s="3" t="s">
        <v>166</v>
      </c>
      <c r="B1007" s="3" t="s">
        <v>263</v>
      </c>
      <c r="C1007" s="3" t="s">
        <v>264</v>
      </c>
      <c r="D1007" s="5">
        <v>45662</v>
      </c>
      <c r="E1007" s="4">
        <v>0.44938817129629632</v>
      </c>
      <c r="F1007" s="4">
        <v>3.1543750000000002E-2</v>
      </c>
      <c r="G1007" s="3" t="s">
        <v>1359</v>
      </c>
      <c r="H1007" s="3" t="s">
        <v>1382</v>
      </c>
      <c r="I1007" s="3" t="s">
        <v>1257</v>
      </c>
    </row>
    <row r="1008" spans="1:9" s="3" customFormat="1" x14ac:dyDescent="0.25">
      <c r="A1008" s="3" t="s">
        <v>166</v>
      </c>
      <c r="B1008" s="3" t="s">
        <v>263</v>
      </c>
      <c r="C1008" s="3" t="s">
        <v>264</v>
      </c>
      <c r="D1008" s="5">
        <v>45662</v>
      </c>
      <c r="E1008" s="4">
        <v>0.41784443287037037</v>
      </c>
      <c r="F1008" s="4">
        <v>1.7280925925925925E-2</v>
      </c>
      <c r="G1008" s="3" t="s">
        <v>1359</v>
      </c>
      <c r="H1008" s="3" t="s">
        <v>1382</v>
      </c>
      <c r="I1008" s="3" t="s">
        <v>1257</v>
      </c>
    </row>
    <row r="1009" spans="1:9" s="3" customFormat="1" x14ac:dyDescent="0.25">
      <c r="A1009" s="3" t="s">
        <v>166</v>
      </c>
      <c r="B1009" s="3" t="s">
        <v>263</v>
      </c>
      <c r="C1009" s="3" t="s">
        <v>264</v>
      </c>
      <c r="D1009" s="5">
        <v>45662</v>
      </c>
      <c r="E1009" s="4">
        <v>0.40056350694444443</v>
      </c>
      <c r="F1009" s="4">
        <v>3.4888159722222221E-2</v>
      </c>
      <c r="G1009" s="3" t="s">
        <v>1359</v>
      </c>
      <c r="H1009" s="3" t="s">
        <v>1382</v>
      </c>
      <c r="I1009" s="3" t="s">
        <v>1257</v>
      </c>
    </row>
    <row r="1010" spans="1:9" s="3" customFormat="1" x14ac:dyDescent="0.25">
      <c r="A1010" s="3" t="s">
        <v>166</v>
      </c>
      <c r="B1010" s="3" t="s">
        <v>263</v>
      </c>
      <c r="C1010" s="3" t="s">
        <v>264</v>
      </c>
      <c r="D1010" s="5">
        <v>45662</v>
      </c>
      <c r="E1010" s="4">
        <v>0.36567534722222222</v>
      </c>
      <c r="F1010" s="4">
        <v>0</v>
      </c>
      <c r="G1010" s="3" t="s">
        <v>1359</v>
      </c>
      <c r="H1010" s="3" t="s">
        <v>1382</v>
      </c>
      <c r="I1010" s="3" t="s">
        <v>1257</v>
      </c>
    </row>
    <row r="1011" spans="1:9" s="3" customFormat="1" x14ac:dyDescent="0.25">
      <c r="A1011" s="3" t="s">
        <v>50</v>
      </c>
      <c r="B1011" s="3" t="s">
        <v>265</v>
      </c>
      <c r="C1011" s="3" t="s">
        <v>266</v>
      </c>
      <c r="D1011" s="5">
        <v>45662</v>
      </c>
      <c r="E1011" s="4">
        <v>0.61178114583333332</v>
      </c>
      <c r="F1011" s="4">
        <v>5.5269421296296299E-2</v>
      </c>
      <c r="G1011" s="3" t="s">
        <v>1213</v>
      </c>
      <c r="H1011" s="3" t="s">
        <v>1310</v>
      </c>
      <c r="I1011" s="3" t="s">
        <v>1226</v>
      </c>
    </row>
    <row r="1012" spans="1:9" s="3" customFormat="1" x14ac:dyDescent="0.25">
      <c r="A1012" s="3" t="s">
        <v>50</v>
      </c>
      <c r="B1012" s="3" t="s">
        <v>265</v>
      </c>
      <c r="C1012" s="3" t="s">
        <v>266</v>
      </c>
      <c r="D1012" s="5">
        <v>45662</v>
      </c>
      <c r="E1012" s="4">
        <v>0.55651172453703701</v>
      </c>
      <c r="F1012" s="4">
        <v>4.3290821759259253E-2</v>
      </c>
      <c r="G1012" s="3" t="s">
        <v>1213</v>
      </c>
      <c r="H1012" s="3" t="s">
        <v>1310</v>
      </c>
      <c r="I1012" s="3" t="s">
        <v>1226</v>
      </c>
    </row>
    <row r="1013" spans="1:9" s="3" customFormat="1" x14ac:dyDescent="0.25">
      <c r="A1013" s="3" t="s">
        <v>50</v>
      </c>
      <c r="B1013" s="3" t="s">
        <v>265</v>
      </c>
      <c r="C1013" s="3" t="s">
        <v>266</v>
      </c>
      <c r="D1013" s="5">
        <v>45662</v>
      </c>
      <c r="E1013" s="4">
        <v>0.51322090277777777</v>
      </c>
      <c r="F1013" s="4">
        <v>5.7922974537037042E-2</v>
      </c>
      <c r="G1013" s="3" t="s">
        <v>1213</v>
      </c>
      <c r="H1013" s="3" t="s">
        <v>1310</v>
      </c>
      <c r="I1013" s="3" t="s">
        <v>1226</v>
      </c>
    </row>
    <row r="1014" spans="1:9" s="3" customFormat="1" x14ac:dyDescent="0.25">
      <c r="A1014" s="3" t="s">
        <v>50</v>
      </c>
      <c r="B1014" s="3" t="s">
        <v>265</v>
      </c>
      <c r="C1014" s="3" t="s">
        <v>266</v>
      </c>
      <c r="D1014" s="5">
        <v>45662</v>
      </c>
      <c r="E1014" s="4">
        <v>0.45529792824074072</v>
      </c>
      <c r="F1014" s="4">
        <v>3.8457870370370371E-2</v>
      </c>
      <c r="G1014" s="3" t="s">
        <v>1213</v>
      </c>
      <c r="H1014" s="3" t="s">
        <v>1310</v>
      </c>
      <c r="I1014" s="3" t="s">
        <v>1226</v>
      </c>
    </row>
    <row r="1015" spans="1:9" s="3" customFormat="1" x14ac:dyDescent="0.25">
      <c r="A1015" s="3" t="s">
        <v>50</v>
      </c>
      <c r="B1015" s="3" t="s">
        <v>265</v>
      </c>
      <c r="C1015" s="3" t="s">
        <v>266</v>
      </c>
      <c r="D1015" s="5">
        <v>45662</v>
      </c>
      <c r="E1015" s="4">
        <v>0.41684006944444446</v>
      </c>
      <c r="F1015" s="4">
        <v>2.7170555555555555E-2</v>
      </c>
      <c r="G1015" s="3" t="s">
        <v>1213</v>
      </c>
      <c r="H1015" s="3" t="s">
        <v>1310</v>
      </c>
      <c r="I1015" s="3" t="s">
        <v>1226</v>
      </c>
    </row>
    <row r="1016" spans="1:9" s="3" customFormat="1" x14ac:dyDescent="0.25">
      <c r="A1016" s="3" t="s">
        <v>50</v>
      </c>
      <c r="B1016" s="3" t="s">
        <v>265</v>
      </c>
      <c r="C1016" s="3" t="s">
        <v>266</v>
      </c>
      <c r="D1016" s="5">
        <v>45662</v>
      </c>
      <c r="E1016" s="4">
        <v>0.38966951388888887</v>
      </c>
      <c r="F1016" s="4">
        <v>0</v>
      </c>
      <c r="G1016" s="3" t="s">
        <v>1213</v>
      </c>
      <c r="H1016" s="3" t="s">
        <v>1310</v>
      </c>
      <c r="I1016" s="3" t="s">
        <v>1226</v>
      </c>
    </row>
    <row r="1017" spans="1:9" s="3" customFormat="1" x14ac:dyDescent="0.25">
      <c r="A1017" s="3" t="s">
        <v>50</v>
      </c>
      <c r="B1017" s="3" t="s">
        <v>267</v>
      </c>
      <c r="C1017" s="3" t="s">
        <v>268</v>
      </c>
      <c r="D1017" s="5">
        <v>45662</v>
      </c>
      <c r="E1017" s="4">
        <v>0.62581743055555561</v>
      </c>
      <c r="F1017" s="4">
        <v>7.9710370370370376E-2</v>
      </c>
      <c r="G1017" s="3" t="s">
        <v>1210</v>
      </c>
      <c r="H1017" s="3" t="s">
        <v>1383</v>
      </c>
      <c r="I1017" s="3" t="s">
        <v>1229</v>
      </c>
    </row>
    <row r="1018" spans="1:9" s="3" customFormat="1" x14ac:dyDescent="0.25">
      <c r="A1018" s="3" t="s">
        <v>50</v>
      </c>
      <c r="B1018" s="3" t="s">
        <v>267</v>
      </c>
      <c r="C1018" s="3" t="s">
        <v>268</v>
      </c>
      <c r="D1018" s="5">
        <v>45662</v>
      </c>
      <c r="E1018" s="4">
        <v>0.54610706018518518</v>
      </c>
      <c r="F1018" s="4">
        <v>1.5415300925925926E-2</v>
      </c>
      <c r="G1018" s="3" t="s">
        <v>1210</v>
      </c>
      <c r="H1018" s="3" t="s">
        <v>1383</v>
      </c>
      <c r="I1018" s="3" t="s">
        <v>1229</v>
      </c>
    </row>
    <row r="1019" spans="1:9" s="3" customFormat="1" x14ac:dyDescent="0.25">
      <c r="A1019" s="3" t="s">
        <v>50</v>
      </c>
      <c r="B1019" s="3" t="s">
        <v>267</v>
      </c>
      <c r="C1019" s="3" t="s">
        <v>268</v>
      </c>
      <c r="D1019" s="5">
        <v>45662</v>
      </c>
      <c r="E1019" s="4">
        <v>0.53069175925925927</v>
      </c>
      <c r="F1019" s="4">
        <v>7.8532430555555546E-2</v>
      </c>
      <c r="G1019" s="3" t="s">
        <v>1210</v>
      </c>
      <c r="H1019" s="3" t="s">
        <v>1383</v>
      </c>
      <c r="I1019" s="3" t="s">
        <v>1229</v>
      </c>
    </row>
    <row r="1020" spans="1:9" s="3" customFormat="1" x14ac:dyDescent="0.25">
      <c r="A1020" s="3" t="s">
        <v>50</v>
      </c>
      <c r="B1020" s="3" t="s">
        <v>267</v>
      </c>
      <c r="C1020" s="3" t="s">
        <v>268</v>
      </c>
      <c r="D1020" s="5">
        <v>45662</v>
      </c>
      <c r="E1020" s="4">
        <v>0.45215932870370373</v>
      </c>
      <c r="F1020" s="4">
        <v>6.3233865740740747E-2</v>
      </c>
      <c r="G1020" s="3" t="s">
        <v>1210</v>
      </c>
      <c r="H1020" s="3" t="s">
        <v>1383</v>
      </c>
      <c r="I1020" s="3" t="s">
        <v>1229</v>
      </c>
    </row>
    <row r="1021" spans="1:9" s="3" customFormat="1" x14ac:dyDescent="0.25">
      <c r="A1021" s="3" t="s">
        <v>50</v>
      </c>
      <c r="B1021" s="3" t="s">
        <v>267</v>
      </c>
      <c r="C1021" s="3" t="s">
        <v>268</v>
      </c>
      <c r="D1021" s="5">
        <v>45662</v>
      </c>
      <c r="E1021" s="4">
        <v>0.38892546296296299</v>
      </c>
      <c r="F1021" s="4">
        <v>2.8489953703703705E-2</v>
      </c>
      <c r="G1021" s="3" t="s">
        <v>1210</v>
      </c>
      <c r="H1021" s="3" t="s">
        <v>1383</v>
      </c>
      <c r="I1021" s="3" t="s">
        <v>1229</v>
      </c>
    </row>
    <row r="1022" spans="1:9" s="3" customFormat="1" x14ac:dyDescent="0.25">
      <c r="A1022" s="3" t="s">
        <v>50</v>
      </c>
      <c r="B1022" s="3" t="s">
        <v>267</v>
      </c>
      <c r="C1022" s="3" t="s">
        <v>268</v>
      </c>
      <c r="D1022" s="5">
        <v>45662</v>
      </c>
      <c r="E1022" s="4">
        <v>0.36043550925925927</v>
      </c>
      <c r="F1022" s="4">
        <v>0</v>
      </c>
      <c r="G1022" s="3" t="s">
        <v>1210</v>
      </c>
      <c r="H1022" s="3" t="s">
        <v>1383</v>
      </c>
      <c r="I1022" s="3" t="s">
        <v>1229</v>
      </c>
    </row>
    <row r="1023" spans="1:9" s="3" customFormat="1" x14ac:dyDescent="0.25">
      <c r="A1023" s="3" t="s">
        <v>50</v>
      </c>
      <c r="B1023" s="3" t="s">
        <v>267</v>
      </c>
      <c r="C1023" s="3" t="s">
        <v>268</v>
      </c>
      <c r="D1023" s="5">
        <v>45662</v>
      </c>
      <c r="E1023" s="4">
        <v>0.69083487268518518</v>
      </c>
      <c r="F1023" s="4">
        <v>6.5017442129629621E-2</v>
      </c>
      <c r="G1023" s="3" t="s">
        <v>1210</v>
      </c>
      <c r="H1023" s="3" t="s">
        <v>1383</v>
      </c>
      <c r="I1023" s="3" t="s">
        <v>1229</v>
      </c>
    </row>
    <row r="1024" spans="1:9" s="3" customFormat="1" x14ac:dyDescent="0.25">
      <c r="A1024" s="3" t="s">
        <v>50</v>
      </c>
      <c r="B1024" s="3" t="s">
        <v>269</v>
      </c>
      <c r="C1024" s="3" t="s">
        <v>270</v>
      </c>
      <c r="D1024" s="5">
        <v>45662</v>
      </c>
      <c r="E1024" s="4">
        <v>0.71274888888888899</v>
      </c>
      <c r="F1024" s="4">
        <v>0.3488717824074074</v>
      </c>
      <c r="G1024" s="3" t="s">
        <v>1222</v>
      </c>
      <c r="H1024" s="3" t="s">
        <v>1384</v>
      </c>
      <c r="I1024" s="3" t="s">
        <v>1226</v>
      </c>
    </row>
    <row r="1025" spans="1:9" s="3" customFormat="1" x14ac:dyDescent="0.25">
      <c r="A1025" s="3" t="s">
        <v>50</v>
      </c>
      <c r="B1025" s="3" t="s">
        <v>269</v>
      </c>
      <c r="C1025" s="3" t="s">
        <v>270</v>
      </c>
      <c r="D1025" s="5">
        <v>45662</v>
      </c>
      <c r="E1025" s="4">
        <v>0.36387711805555556</v>
      </c>
      <c r="F1025" s="4">
        <v>0</v>
      </c>
      <c r="G1025" s="3" t="s">
        <v>1222</v>
      </c>
      <c r="H1025" s="3" t="s">
        <v>1384</v>
      </c>
      <c r="I1025" s="3" t="s">
        <v>1226</v>
      </c>
    </row>
    <row r="1026" spans="1:9" s="3" customFormat="1" x14ac:dyDescent="0.25">
      <c r="A1026" s="3" t="s">
        <v>9</v>
      </c>
      <c r="B1026" s="3" t="s">
        <v>271</v>
      </c>
      <c r="C1026" s="3" t="s">
        <v>272</v>
      </c>
      <c r="D1026" s="5">
        <v>45662</v>
      </c>
      <c r="E1026" s="4">
        <v>0.70997829861111106</v>
      </c>
      <c r="F1026" s="4">
        <v>6.563231481481481E-2</v>
      </c>
      <c r="G1026" s="3" t="s">
        <v>1247</v>
      </c>
      <c r="H1026" s="3" t="s">
        <v>1385</v>
      </c>
      <c r="I1026" s="3" t="s">
        <v>1386</v>
      </c>
    </row>
    <row r="1027" spans="1:9" s="3" customFormat="1" x14ac:dyDescent="0.25">
      <c r="A1027" s="3" t="s">
        <v>9</v>
      </c>
      <c r="B1027" s="3" t="s">
        <v>271</v>
      </c>
      <c r="C1027" s="3" t="s">
        <v>272</v>
      </c>
      <c r="D1027" s="5">
        <v>45662</v>
      </c>
      <c r="E1027" s="4">
        <v>0.64434599537037041</v>
      </c>
      <c r="F1027" s="4">
        <v>8.2302997685185189E-2</v>
      </c>
      <c r="G1027" s="3" t="s">
        <v>1247</v>
      </c>
      <c r="H1027" s="3" t="s">
        <v>1385</v>
      </c>
      <c r="I1027" s="3" t="s">
        <v>1386</v>
      </c>
    </row>
    <row r="1028" spans="1:9" s="3" customFormat="1" x14ac:dyDescent="0.25">
      <c r="A1028" s="3" t="s">
        <v>9</v>
      </c>
      <c r="B1028" s="3" t="s">
        <v>271</v>
      </c>
      <c r="C1028" s="3" t="s">
        <v>272</v>
      </c>
      <c r="D1028" s="5">
        <v>45662</v>
      </c>
      <c r="E1028" s="4">
        <v>0.56204299768518517</v>
      </c>
      <c r="F1028" s="4">
        <v>0.12703405092592593</v>
      </c>
      <c r="G1028" s="3" t="s">
        <v>1247</v>
      </c>
      <c r="H1028" s="3" t="s">
        <v>1385</v>
      </c>
      <c r="I1028" s="3" t="s">
        <v>1386</v>
      </c>
    </row>
    <row r="1029" spans="1:9" s="3" customFormat="1" x14ac:dyDescent="0.25">
      <c r="A1029" s="3" t="s">
        <v>9</v>
      </c>
      <c r="B1029" s="3" t="s">
        <v>271</v>
      </c>
      <c r="C1029" s="3" t="s">
        <v>272</v>
      </c>
      <c r="D1029" s="5">
        <v>45662</v>
      </c>
      <c r="E1029" s="4">
        <v>0.43500894675925927</v>
      </c>
      <c r="F1029" s="4">
        <v>6.8996168981481476E-2</v>
      </c>
      <c r="G1029" s="3" t="s">
        <v>1247</v>
      </c>
      <c r="H1029" s="3" t="s">
        <v>1385</v>
      </c>
      <c r="I1029" s="3" t="s">
        <v>1386</v>
      </c>
    </row>
    <row r="1030" spans="1:9" s="3" customFormat="1" x14ac:dyDescent="0.25">
      <c r="A1030" s="3" t="s">
        <v>9</v>
      </c>
      <c r="B1030" s="3" t="s">
        <v>271</v>
      </c>
      <c r="C1030" s="3" t="s">
        <v>272</v>
      </c>
      <c r="D1030" s="5">
        <v>45662</v>
      </c>
      <c r="E1030" s="4">
        <v>0.36601277777777774</v>
      </c>
      <c r="F1030" s="4">
        <v>0</v>
      </c>
      <c r="G1030" s="3" t="s">
        <v>1247</v>
      </c>
      <c r="H1030" s="3" t="s">
        <v>1385</v>
      </c>
      <c r="I1030" s="3" t="s">
        <v>1386</v>
      </c>
    </row>
    <row r="1031" spans="1:9" s="3" customFormat="1" x14ac:dyDescent="0.25">
      <c r="A1031" s="3" t="s">
        <v>50</v>
      </c>
      <c r="B1031" s="3" t="s">
        <v>273</v>
      </c>
      <c r="C1031" s="3" t="s">
        <v>274</v>
      </c>
      <c r="D1031" s="5">
        <v>45662</v>
      </c>
      <c r="E1031" s="4">
        <v>0.85453450231481476</v>
      </c>
      <c r="F1031" s="4">
        <v>0.26027062500000003</v>
      </c>
      <c r="G1031" s="3" t="s">
        <v>1222</v>
      </c>
      <c r="H1031" s="3" t="s">
        <v>1387</v>
      </c>
      <c r="I1031" s="3" t="s">
        <v>1226</v>
      </c>
    </row>
    <row r="1032" spans="1:9" s="3" customFormat="1" x14ac:dyDescent="0.25">
      <c r="A1032" s="3" t="s">
        <v>50</v>
      </c>
      <c r="B1032" s="3" t="s">
        <v>273</v>
      </c>
      <c r="C1032" s="3" t="s">
        <v>274</v>
      </c>
      <c r="D1032" s="5">
        <v>45662</v>
      </c>
      <c r="E1032" s="4">
        <v>0.59426387731481478</v>
      </c>
      <c r="F1032" s="4">
        <v>3.3689571759259261E-2</v>
      </c>
      <c r="G1032" s="3" t="s">
        <v>1222</v>
      </c>
      <c r="H1032" s="3" t="s">
        <v>1387</v>
      </c>
      <c r="I1032" s="3" t="s">
        <v>1226</v>
      </c>
    </row>
    <row r="1033" spans="1:9" s="3" customFormat="1" x14ac:dyDescent="0.25">
      <c r="A1033" s="3" t="s">
        <v>50</v>
      </c>
      <c r="B1033" s="3" t="s">
        <v>273</v>
      </c>
      <c r="C1033" s="3" t="s">
        <v>274</v>
      </c>
      <c r="D1033" s="5">
        <v>45662</v>
      </c>
      <c r="E1033" s="4">
        <v>0.56057430555555554</v>
      </c>
      <c r="F1033" s="4">
        <v>0.13063635416666666</v>
      </c>
      <c r="G1033" s="3" t="s">
        <v>1222</v>
      </c>
      <c r="H1033" s="3" t="s">
        <v>1387</v>
      </c>
      <c r="I1033" s="3" t="s">
        <v>1226</v>
      </c>
    </row>
    <row r="1034" spans="1:9" s="3" customFormat="1" x14ac:dyDescent="0.25">
      <c r="A1034" s="3" t="s">
        <v>50</v>
      </c>
      <c r="B1034" s="3" t="s">
        <v>273</v>
      </c>
      <c r="C1034" s="3" t="s">
        <v>274</v>
      </c>
      <c r="D1034" s="5">
        <v>45662</v>
      </c>
      <c r="E1034" s="4">
        <v>0.42993795138888885</v>
      </c>
      <c r="F1034" s="4">
        <v>5.9148958333333335E-2</v>
      </c>
      <c r="G1034" s="3" t="s">
        <v>1222</v>
      </c>
      <c r="H1034" s="3" t="s">
        <v>1387</v>
      </c>
      <c r="I1034" s="3" t="s">
        <v>1226</v>
      </c>
    </row>
    <row r="1035" spans="1:9" s="3" customFormat="1" x14ac:dyDescent="0.25">
      <c r="A1035" s="3" t="s">
        <v>50</v>
      </c>
      <c r="B1035" s="3" t="s">
        <v>273</v>
      </c>
      <c r="C1035" s="3" t="s">
        <v>274</v>
      </c>
      <c r="D1035" s="5">
        <v>45662</v>
      </c>
      <c r="E1035" s="4">
        <v>0.37078899305555552</v>
      </c>
      <c r="F1035" s="4">
        <v>0</v>
      </c>
      <c r="G1035" s="3" t="s">
        <v>1222</v>
      </c>
      <c r="H1035" s="3" t="s">
        <v>1387</v>
      </c>
      <c r="I1035" s="3" t="s">
        <v>1226</v>
      </c>
    </row>
    <row r="1036" spans="1:9" s="3" customFormat="1" x14ac:dyDescent="0.25">
      <c r="A1036" s="3" t="s">
        <v>50</v>
      </c>
      <c r="B1036" s="3" t="s">
        <v>275</v>
      </c>
      <c r="C1036" s="3" t="s">
        <v>276</v>
      </c>
      <c r="D1036" s="5">
        <v>45662</v>
      </c>
      <c r="E1036" s="4">
        <v>0.72979626157407418</v>
      </c>
      <c r="F1036" s="4">
        <v>0.18264680555555557</v>
      </c>
      <c r="G1036" s="3" t="s">
        <v>1274</v>
      </c>
      <c r="H1036" s="3" t="s">
        <v>1388</v>
      </c>
      <c r="I1036" s="3" t="s">
        <v>1265</v>
      </c>
    </row>
    <row r="1037" spans="1:9" s="3" customFormat="1" x14ac:dyDescent="0.25">
      <c r="A1037" s="3" t="s">
        <v>50</v>
      </c>
      <c r="B1037" s="3" t="s">
        <v>275</v>
      </c>
      <c r="C1037" s="3" t="s">
        <v>276</v>
      </c>
      <c r="D1037" s="5">
        <v>45662</v>
      </c>
      <c r="E1037" s="4">
        <v>0.5471494560185185</v>
      </c>
      <c r="F1037" s="4">
        <v>7.1505208333333334E-3</v>
      </c>
      <c r="G1037" s="3" t="s">
        <v>1274</v>
      </c>
      <c r="H1037" s="3" t="s">
        <v>1388</v>
      </c>
      <c r="I1037" s="3" t="s">
        <v>1265</v>
      </c>
    </row>
    <row r="1038" spans="1:9" s="3" customFormat="1" x14ac:dyDescent="0.25">
      <c r="A1038" s="3" t="s">
        <v>50</v>
      </c>
      <c r="B1038" s="3" t="s">
        <v>275</v>
      </c>
      <c r="C1038" s="3" t="s">
        <v>276</v>
      </c>
      <c r="D1038" s="5">
        <v>45662</v>
      </c>
      <c r="E1038" s="4">
        <v>0.53999893518518516</v>
      </c>
      <c r="F1038" s="4">
        <v>1.0419791666666667E-3</v>
      </c>
      <c r="G1038" s="3" t="s">
        <v>1274</v>
      </c>
      <c r="H1038" s="3" t="s">
        <v>1388</v>
      </c>
      <c r="I1038" s="3" t="s">
        <v>1265</v>
      </c>
    </row>
    <row r="1039" spans="1:9" s="3" customFormat="1" x14ac:dyDescent="0.25">
      <c r="A1039" s="3" t="s">
        <v>50</v>
      </c>
      <c r="B1039" s="3" t="s">
        <v>275</v>
      </c>
      <c r="C1039" s="3" t="s">
        <v>276</v>
      </c>
      <c r="D1039" s="5">
        <v>45662</v>
      </c>
      <c r="E1039" s="4">
        <v>0.53895695601851845</v>
      </c>
      <c r="F1039" s="4">
        <v>3.6063414351851848E-2</v>
      </c>
      <c r="G1039" s="3" t="s">
        <v>1274</v>
      </c>
      <c r="H1039" s="3" t="s">
        <v>1388</v>
      </c>
      <c r="I1039" s="3" t="s">
        <v>1265</v>
      </c>
    </row>
    <row r="1040" spans="1:9" s="3" customFormat="1" x14ac:dyDescent="0.25">
      <c r="A1040" s="3" t="s">
        <v>50</v>
      </c>
      <c r="B1040" s="3" t="s">
        <v>275</v>
      </c>
      <c r="C1040" s="3" t="s">
        <v>276</v>
      </c>
      <c r="D1040" s="5">
        <v>45662</v>
      </c>
      <c r="E1040" s="4">
        <v>0.50289354166666667</v>
      </c>
      <c r="F1040" s="4">
        <v>1.4675439814814817E-2</v>
      </c>
      <c r="G1040" s="3" t="s">
        <v>1274</v>
      </c>
      <c r="H1040" s="3" t="s">
        <v>1388</v>
      </c>
      <c r="I1040" s="3" t="s">
        <v>1265</v>
      </c>
    </row>
    <row r="1041" spans="1:9" s="3" customFormat="1" x14ac:dyDescent="0.25">
      <c r="A1041" s="3" t="s">
        <v>50</v>
      </c>
      <c r="B1041" s="3" t="s">
        <v>275</v>
      </c>
      <c r="C1041" s="3" t="s">
        <v>276</v>
      </c>
      <c r="D1041" s="5">
        <v>45662</v>
      </c>
      <c r="E1041" s="4">
        <v>0.48821810185185188</v>
      </c>
      <c r="F1041" s="4">
        <v>4.6178240740740737E-3</v>
      </c>
      <c r="G1041" s="3" t="s">
        <v>1274</v>
      </c>
      <c r="H1041" s="3" t="s">
        <v>1388</v>
      </c>
      <c r="I1041" s="3" t="s">
        <v>1265</v>
      </c>
    </row>
    <row r="1042" spans="1:9" s="3" customFormat="1" x14ac:dyDescent="0.25">
      <c r="A1042" s="3" t="s">
        <v>50</v>
      </c>
      <c r="B1042" s="3" t="s">
        <v>275</v>
      </c>
      <c r="C1042" s="3" t="s">
        <v>276</v>
      </c>
      <c r="D1042" s="5">
        <v>45662</v>
      </c>
      <c r="E1042" s="4">
        <v>0.48360027777777775</v>
      </c>
      <c r="F1042" s="4">
        <v>7.2253819444444449E-3</v>
      </c>
      <c r="G1042" s="3" t="s">
        <v>1274</v>
      </c>
      <c r="H1042" s="3" t="s">
        <v>1388</v>
      </c>
      <c r="I1042" s="3" t="s">
        <v>1265</v>
      </c>
    </row>
    <row r="1043" spans="1:9" s="3" customFormat="1" x14ac:dyDescent="0.25">
      <c r="A1043" s="3" t="s">
        <v>50</v>
      </c>
      <c r="B1043" s="3" t="s">
        <v>275</v>
      </c>
      <c r="C1043" s="3" t="s">
        <v>276</v>
      </c>
      <c r="D1043" s="5">
        <v>45662</v>
      </c>
      <c r="E1043" s="4">
        <v>0.47637489583333337</v>
      </c>
      <c r="F1043" s="4">
        <v>5.3511805555555561E-3</v>
      </c>
      <c r="G1043" s="3" t="s">
        <v>1274</v>
      </c>
      <c r="H1043" s="3" t="s">
        <v>1388</v>
      </c>
      <c r="I1043" s="3" t="s">
        <v>1265</v>
      </c>
    </row>
    <row r="1044" spans="1:9" s="3" customFormat="1" x14ac:dyDescent="0.25">
      <c r="A1044" s="3" t="s">
        <v>50</v>
      </c>
      <c r="B1044" s="3" t="s">
        <v>275</v>
      </c>
      <c r="C1044" s="3" t="s">
        <v>276</v>
      </c>
      <c r="D1044" s="5">
        <v>45662</v>
      </c>
      <c r="E1044" s="4">
        <v>0.47102371527777781</v>
      </c>
      <c r="F1044" s="4">
        <v>4.1592037037037038E-2</v>
      </c>
      <c r="G1044" s="3" t="s">
        <v>1274</v>
      </c>
      <c r="H1044" s="3" t="s">
        <v>1388</v>
      </c>
      <c r="I1044" s="3" t="s">
        <v>1265</v>
      </c>
    </row>
    <row r="1045" spans="1:9" s="3" customFormat="1" x14ac:dyDescent="0.25">
      <c r="A1045" s="3" t="s">
        <v>50</v>
      </c>
      <c r="B1045" s="3" t="s">
        <v>275</v>
      </c>
      <c r="C1045" s="3" t="s">
        <v>276</v>
      </c>
      <c r="D1045" s="5">
        <v>45662</v>
      </c>
      <c r="E1045" s="4">
        <v>0.42943167824074074</v>
      </c>
      <c r="F1045" s="4">
        <v>5.5556018518518518E-2</v>
      </c>
      <c r="G1045" s="3" t="s">
        <v>1274</v>
      </c>
      <c r="H1045" s="3" t="s">
        <v>1388</v>
      </c>
      <c r="I1045" s="3" t="s">
        <v>1265</v>
      </c>
    </row>
    <row r="1046" spans="1:9" s="3" customFormat="1" x14ac:dyDescent="0.25">
      <c r="A1046" s="3" t="s">
        <v>50</v>
      </c>
      <c r="B1046" s="3" t="s">
        <v>275</v>
      </c>
      <c r="C1046" s="3" t="s">
        <v>276</v>
      </c>
      <c r="D1046" s="5">
        <v>45662</v>
      </c>
      <c r="E1046" s="4">
        <v>0.3738756597222222</v>
      </c>
      <c r="F1046" s="4">
        <v>0</v>
      </c>
      <c r="G1046" s="3" t="s">
        <v>1274</v>
      </c>
      <c r="H1046" s="3" t="s">
        <v>1388</v>
      </c>
      <c r="I1046" s="3" t="s">
        <v>1265</v>
      </c>
    </row>
    <row r="1047" spans="1:9" s="3" customFormat="1" x14ac:dyDescent="0.25">
      <c r="A1047" s="3" t="s">
        <v>9</v>
      </c>
      <c r="B1047" s="3" t="s">
        <v>277</v>
      </c>
      <c r="C1047" s="3" t="s">
        <v>278</v>
      </c>
      <c r="D1047" s="5">
        <v>45662</v>
      </c>
      <c r="E1047" s="4">
        <v>0.71555538194444435</v>
      </c>
      <c r="F1047" s="4">
        <v>4.828356481481482E-4</v>
      </c>
      <c r="G1047" s="3" t="s">
        <v>1222</v>
      </c>
      <c r="H1047" s="3" t="s">
        <v>1389</v>
      </c>
      <c r="I1047" s="3" t="s">
        <v>1236</v>
      </c>
    </row>
    <row r="1048" spans="1:9" s="3" customFormat="1" x14ac:dyDescent="0.25">
      <c r="A1048" s="3" t="s">
        <v>9</v>
      </c>
      <c r="B1048" s="3" t="s">
        <v>277</v>
      </c>
      <c r="C1048" s="3" t="s">
        <v>278</v>
      </c>
      <c r="D1048" s="5">
        <v>45662</v>
      </c>
      <c r="E1048" s="4">
        <v>0.71507254629629635</v>
      </c>
      <c r="F1048" s="4">
        <v>1.4238796296296296E-2</v>
      </c>
      <c r="G1048" s="3" t="s">
        <v>1222</v>
      </c>
      <c r="H1048" s="3" t="s">
        <v>1389</v>
      </c>
      <c r="I1048" s="3" t="s">
        <v>1236</v>
      </c>
    </row>
    <row r="1049" spans="1:9" s="3" customFormat="1" x14ac:dyDescent="0.25">
      <c r="A1049" s="3" t="s">
        <v>9</v>
      </c>
      <c r="B1049" s="3" t="s">
        <v>277</v>
      </c>
      <c r="C1049" s="3" t="s">
        <v>278</v>
      </c>
      <c r="D1049" s="5">
        <v>45662</v>
      </c>
      <c r="E1049" s="4">
        <v>0.700833738425926</v>
      </c>
      <c r="F1049" s="4">
        <v>1.6463067129629631E-2</v>
      </c>
      <c r="G1049" s="3" t="s">
        <v>1222</v>
      </c>
      <c r="H1049" s="3" t="s">
        <v>1389</v>
      </c>
      <c r="I1049" s="3" t="s">
        <v>1236</v>
      </c>
    </row>
    <row r="1050" spans="1:9" s="3" customFormat="1" x14ac:dyDescent="0.25">
      <c r="A1050" s="3" t="s">
        <v>9</v>
      </c>
      <c r="B1050" s="3" t="s">
        <v>277</v>
      </c>
      <c r="C1050" s="3" t="s">
        <v>278</v>
      </c>
      <c r="D1050" s="5">
        <v>45662</v>
      </c>
      <c r="E1050" s="4">
        <v>0.68437068287037039</v>
      </c>
      <c r="F1050" s="4">
        <v>1.7753217592592591E-2</v>
      </c>
      <c r="G1050" s="3" t="s">
        <v>1222</v>
      </c>
      <c r="H1050" s="3" t="s">
        <v>1389</v>
      </c>
      <c r="I1050" s="3" t="s">
        <v>1236</v>
      </c>
    </row>
    <row r="1051" spans="1:9" s="3" customFormat="1" x14ac:dyDescent="0.25">
      <c r="A1051" s="3" t="s">
        <v>9</v>
      </c>
      <c r="B1051" s="3" t="s">
        <v>277</v>
      </c>
      <c r="C1051" s="3" t="s">
        <v>278</v>
      </c>
      <c r="D1051" s="5">
        <v>45662</v>
      </c>
      <c r="E1051" s="4">
        <v>0.66661746527777777</v>
      </c>
      <c r="F1051" s="4">
        <v>0.13221239583333333</v>
      </c>
      <c r="G1051" s="3" t="s">
        <v>1222</v>
      </c>
      <c r="H1051" s="3" t="s">
        <v>1389</v>
      </c>
      <c r="I1051" s="3" t="s">
        <v>1236</v>
      </c>
    </row>
    <row r="1052" spans="1:9" s="3" customFormat="1" x14ac:dyDescent="0.25">
      <c r="A1052" s="3" t="s">
        <v>9</v>
      </c>
      <c r="B1052" s="3" t="s">
        <v>277</v>
      </c>
      <c r="C1052" s="3" t="s">
        <v>278</v>
      </c>
      <c r="D1052" s="5">
        <v>45662</v>
      </c>
      <c r="E1052" s="4">
        <v>0.53440506944444444</v>
      </c>
      <c r="F1052" s="4">
        <v>2.8507754629629629E-3</v>
      </c>
      <c r="G1052" s="3" t="s">
        <v>1222</v>
      </c>
      <c r="H1052" s="3" t="s">
        <v>1389</v>
      </c>
      <c r="I1052" s="3" t="s">
        <v>1236</v>
      </c>
    </row>
    <row r="1053" spans="1:9" s="3" customFormat="1" x14ac:dyDescent="0.25">
      <c r="A1053" s="3" t="s">
        <v>9</v>
      </c>
      <c r="B1053" s="3" t="s">
        <v>277</v>
      </c>
      <c r="C1053" s="3" t="s">
        <v>278</v>
      </c>
      <c r="D1053" s="5">
        <v>45662</v>
      </c>
      <c r="E1053" s="4">
        <v>0.53155429398148146</v>
      </c>
      <c r="F1053" s="4">
        <v>1.634298611111111E-2</v>
      </c>
      <c r="G1053" s="3" t="s">
        <v>1222</v>
      </c>
      <c r="H1053" s="3" t="s">
        <v>1389</v>
      </c>
      <c r="I1053" s="3" t="s">
        <v>1236</v>
      </c>
    </row>
    <row r="1054" spans="1:9" s="3" customFormat="1" x14ac:dyDescent="0.25">
      <c r="A1054" s="3" t="s">
        <v>9</v>
      </c>
      <c r="B1054" s="3" t="s">
        <v>277</v>
      </c>
      <c r="C1054" s="3" t="s">
        <v>278</v>
      </c>
      <c r="D1054" s="5">
        <v>45662</v>
      </c>
      <c r="E1054" s="4">
        <v>0.51521130787037039</v>
      </c>
      <c r="F1054" s="4">
        <v>1.9339814814814812E-3</v>
      </c>
      <c r="G1054" s="3" t="s">
        <v>1222</v>
      </c>
      <c r="H1054" s="3" t="s">
        <v>1389</v>
      </c>
      <c r="I1054" s="3" t="s">
        <v>1236</v>
      </c>
    </row>
    <row r="1055" spans="1:9" s="3" customFormat="1" x14ac:dyDescent="0.25">
      <c r="A1055" s="3" t="s">
        <v>9</v>
      </c>
      <c r="B1055" s="3" t="s">
        <v>277</v>
      </c>
      <c r="C1055" s="3" t="s">
        <v>278</v>
      </c>
      <c r="D1055" s="5">
        <v>45662</v>
      </c>
      <c r="E1055" s="4">
        <v>0.5132773263888889</v>
      </c>
      <c r="F1055" s="4">
        <v>7.6455208333333332E-3</v>
      </c>
      <c r="G1055" s="3" t="s">
        <v>1222</v>
      </c>
      <c r="H1055" s="3" t="s">
        <v>1389</v>
      </c>
      <c r="I1055" s="3" t="s">
        <v>1236</v>
      </c>
    </row>
    <row r="1056" spans="1:9" s="3" customFormat="1" x14ac:dyDescent="0.25">
      <c r="A1056" s="3" t="s">
        <v>9</v>
      </c>
      <c r="B1056" s="3" t="s">
        <v>277</v>
      </c>
      <c r="C1056" s="3" t="s">
        <v>278</v>
      </c>
      <c r="D1056" s="5">
        <v>45662</v>
      </c>
      <c r="E1056" s="4">
        <v>0.50563181712962957</v>
      </c>
      <c r="F1056" s="4">
        <v>1.4362858796296297E-2</v>
      </c>
      <c r="G1056" s="3" t="s">
        <v>1222</v>
      </c>
      <c r="H1056" s="3" t="s">
        <v>1389</v>
      </c>
      <c r="I1056" s="3" t="s">
        <v>1236</v>
      </c>
    </row>
    <row r="1057" spans="1:9" s="3" customFormat="1" x14ac:dyDescent="0.25">
      <c r="A1057" s="3" t="s">
        <v>9</v>
      </c>
      <c r="B1057" s="3" t="s">
        <v>277</v>
      </c>
      <c r="C1057" s="3" t="s">
        <v>278</v>
      </c>
      <c r="D1057" s="5">
        <v>45662</v>
      </c>
      <c r="E1057" s="4">
        <v>0.49126895833333334</v>
      </c>
      <c r="F1057" s="4">
        <v>4.741412037037037E-3</v>
      </c>
      <c r="G1057" s="3" t="s">
        <v>1222</v>
      </c>
      <c r="H1057" s="3" t="s">
        <v>1389</v>
      </c>
      <c r="I1057" s="3" t="s">
        <v>1236</v>
      </c>
    </row>
    <row r="1058" spans="1:9" s="3" customFormat="1" x14ac:dyDescent="0.25">
      <c r="A1058" s="3" t="s">
        <v>9</v>
      </c>
      <c r="B1058" s="3" t="s">
        <v>277</v>
      </c>
      <c r="C1058" s="3" t="s">
        <v>278</v>
      </c>
      <c r="D1058" s="5">
        <v>45662</v>
      </c>
      <c r="E1058" s="4">
        <v>0.4865275462962963</v>
      </c>
      <c r="F1058" s="4">
        <v>2.0569398148148146E-2</v>
      </c>
      <c r="G1058" s="3" t="s">
        <v>1222</v>
      </c>
      <c r="H1058" s="3" t="s">
        <v>1389</v>
      </c>
      <c r="I1058" s="3" t="s">
        <v>1236</v>
      </c>
    </row>
    <row r="1059" spans="1:9" s="3" customFormat="1" x14ac:dyDescent="0.25">
      <c r="A1059" s="3" t="s">
        <v>9</v>
      </c>
      <c r="B1059" s="3" t="s">
        <v>277</v>
      </c>
      <c r="C1059" s="3" t="s">
        <v>278</v>
      </c>
      <c r="D1059" s="5">
        <v>45662</v>
      </c>
      <c r="E1059" s="4">
        <v>0.46595814814814812</v>
      </c>
      <c r="F1059" s="4">
        <v>2.3863541666666664E-3</v>
      </c>
      <c r="G1059" s="3" t="s">
        <v>1222</v>
      </c>
      <c r="H1059" s="3" t="s">
        <v>1389</v>
      </c>
      <c r="I1059" s="3" t="s">
        <v>1236</v>
      </c>
    </row>
    <row r="1060" spans="1:9" s="3" customFormat="1" x14ac:dyDescent="0.25">
      <c r="A1060" s="3" t="s">
        <v>9</v>
      </c>
      <c r="B1060" s="3" t="s">
        <v>277</v>
      </c>
      <c r="C1060" s="3" t="s">
        <v>278</v>
      </c>
      <c r="D1060" s="5">
        <v>45662</v>
      </c>
      <c r="E1060" s="4">
        <v>0.46357179398148146</v>
      </c>
      <c r="F1060" s="4">
        <v>2.3196527777777777E-3</v>
      </c>
      <c r="G1060" s="3" t="s">
        <v>1222</v>
      </c>
      <c r="H1060" s="3" t="s">
        <v>1389</v>
      </c>
      <c r="I1060" s="3" t="s">
        <v>1236</v>
      </c>
    </row>
    <row r="1061" spans="1:9" s="3" customFormat="1" x14ac:dyDescent="0.25">
      <c r="A1061" s="3" t="s">
        <v>9</v>
      </c>
      <c r="B1061" s="3" t="s">
        <v>277</v>
      </c>
      <c r="C1061" s="3" t="s">
        <v>278</v>
      </c>
      <c r="D1061" s="5">
        <v>45662</v>
      </c>
      <c r="E1061" s="4">
        <v>0.46125214120370367</v>
      </c>
      <c r="F1061" s="4">
        <v>6.349305555555556E-3</v>
      </c>
      <c r="G1061" s="3" t="s">
        <v>1222</v>
      </c>
      <c r="H1061" s="3" t="s">
        <v>1389</v>
      </c>
      <c r="I1061" s="3" t="s">
        <v>1236</v>
      </c>
    </row>
    <row r="1062" spans="1:9" s="3" customFormat="1" x14ac:dyDescent="0.25">
      <c r="A1062" s="3" t="s">
        <v>9</v>
      </c>
      <c r="B1062" s="3" t="s">
        <v>277</v>
      </c>
      <c r="C1062" s="3" t="s">
        <v>278</v>
      </c>
      <c r="D1062" s="5">
        <v>45662</v>
      </c>
      <c r="E1062" s="4">
        <v>0.45490284722222224</v>
      </c>
      <c r="F1062" s="4">
        <v>2.5361574074074075E-3</v>
      </c>
      <c r="G1062" s="3" t="s">
        <v>1222</v>
      </c>
      <c r="H1062" s="3" t="s">
        <v>1389</v>
      </c>
      <c r="I1062" s="3" t="s">
        <v>1236</v>
      </c>
    </row>
    <row r="1063" spans="1:9" s="3" customFormat="1" x14ac:dyDescent="0.25">
      <c r="A1063" s="3" t="s">
        <v>9</v>
      </c>
      <c r="B1063" s="3" t="s">
        <v>277</v>
      </c>
      <c r="C1063" s="3" t="s">
        <v>278</v>
      </c>
      <c r="D1063" s="5">
        <v>45662</v>
      </c>
      <c r="E1063" s="4">
        <v>0.45236668981481482</v>
      </c>
      <c r="F1063" s="4">
        <v>1.9347337962962964E-3</v>
      </c>
      <c r="G1063" s="3" t="s">
        <v>1222</v>
      </c>
      <c r="H1063" s="3" t="s">
        <v>1389</v>
      </c>
      <c r="I1063" s="3" t="s">
        <v>1236</v>
      </c>
    </row>
    <row r="1064" spans="1:9" s="3" customFormat="1" x14ac:dyDescent="0.25">
      <c r="A1064" s="3" t="s">
        <v>9</v>
      </c>
      <c r="B1064" s="3" t="s">
        <v>277</v>
      </c>
      <c r="C1064" s="3" t="s">
        <v>278</v>
      </c>
      <c r="D1064" s="5">
        <v>45662</v>
      </c>
      <c r="E1064" s="4">
        <v>0.45043195601851854</v>
      </c>
      <c r="F1064" s="4">
        <v>2.680960648148148E-3</v>
      </c>
      <c r="G1064" s="3" t="s">
        <v>1222</v>
      </c>
      <c r="H1064" s="3" t="s">
        <v>1389</v>
      </c>
      <c r="I1064" s="3" t="s">
        <v>1236</v>
      </c>
    </row>
    <row r="1065" spans="1:9" s="3" customFormat="1" x14ac:dyDescent="0.25">
      <c r="A1065" s="3" t="s">
        <v>9</v>
      </c>
      <c r="B1065" s="3" t="s">
        <v>277</v>
      </c>
      <c r="C1065" s="3" t="s">
        <v>278</v>
      </c>
      <c r="D1065" s="5">
        <v>45662</v>
      </c>
      <c r="E1065" s="4">
        <v>0.44775100694444442</v>
      </c>
      <c r="F1065" s="4">
        <v>8.1281249999999999E-3</v>
      </c>
      <c r="G1065" s="3" t="s">
        <v>1222</v>
      </c>
      <c r="H1065" s="3" t="s">
        <v>1389</v>
      </c>
      <c r="I1065" s="3" t="s">
        <v>1236</v>
      </c>
    </row>
    <row r="1066" spans="1:9" s="3" customFormat="1" x14ac:dyDescent="0.25">
      <c r="A1066" s="3" t="s">
        <v>9</v>
      </c>
      <c r="B1066" s="3" t="s">
        <v>277</v>
      </c>
      <c r="C1066" s="3" t="s">
        <v>278</v>
      </c>
      <c r="D1066" s="5">
        <v>45662</v>
      </c>
      <c r="E1066" s="4">
        <v>0.4396228703703704</v>
      </c>
      <c r="F1066" s="4">
        <v>7.1839490740740738E-2</v>
      </c>
      <c r="G1066" s="3" t="s">
        <v>1222</v>
      </c>
      <c r="H1066" s="3" t="s">
        <v>1389</v>
      </c>
      <c r="I1066" s="3" t="s">
        <v>1236</v>
      </c>
    </row>
    <row r="1067" spans="1:9" s="3" customFormat="1" x14ac:dyDescent="0.25">
      <c r="A1067" s="3" t="s">
        <v>9</v>
      </c>
      <c r="B1067" s="3" t="s">
        <v>277</v>
      </c>
      <c r="C1067" s="3" t="s">
        <v>278</v>
      </c>
      <c r="D1067" s="5">
        <v>45662</v>
      </c>
      <c r="E1067" s="4">
        <v>0.36778337962962965</v>
      </c>
      <c r="F1067" s="4">
        <v>0</v>
      </c>
      <c r="G1067" s="3" t="s">
        <v>1222</v>
      </c>
      <c r="H1067" s="3" t="s">
        <v>1389</v>
      </c>
      <c r="I1067" s="3" t="s">
        <v>1236</v>
      </c>
    </row>
    <row r="1068" spans="1:9" s="3" customFormat="1" x14ac:dyDescent="0.25">
      <c r="A1068" s="3" t="s">
        <v>9</v>
      </c>
      <c r="B1068" s="3" t="s">
        <v>279</v>
      </c>
      <c r="C1068" s="3" t="s">
        <v>280</v>
      </c>
      <c r="D1068" s="5">
        <v>45662</v>
      </c>
      <c r="E1068" s="4">
        <v>0.84413597222222225</v>
      </c>
      <c r="F1068" s="4">
        <v>0.11227966435185184</v>
      </c>
      <c r="G1068" s="3" t="s">
        <v>1274</v>
      </c>
      <c r="H1068" s="3" t="s">
        <v>1390</v>
      </c>
      <c r="I1068" s="3" t="s">
        <v>1303</v>
      </c>
    </row>
    <row r="1069" spans="1:9" s="3" customFormat="1" x14ac:dyDescent="0.25">
      <c r="A1069" s="3" t="s">
        <v>9</v>
      </c>
      <c r="B1069" s="3" t="s">
        <v>279</v>
      </c>
      <c r="C1069" s="3" t="s">
        <v>280</v>
      </c>
      <c r="D1069" s="5">
        <v>45662</v>
      </c>
      <c r="E1069" s="4">
        <v>0.73185630787037026</v>
      </c>
      <c r="F1069" s="4">
        <v>0.28633644675925923</v>
      </c>
      <c r="G1069" s="3" t="s">
        <v>1274</v>
      </c>
      <c r="H1069" s="3" t="s">
        <v>1390</v>
      </c>
      <c r="I1069" s="3" t="s">
        <v>1303</v>
      </c>
    </row>
    <row r="1070" spans="1:9" s="3" customFormat="1" x14ac:dyDescent="0.25">
      <c r="A1070" s="3" t="s">
        <v>9</v>
      </c>
      <c r="B1070" s="3" t="s">
        <v>279</v>
      </c>
      <c r="C1070" s="3" t="s">
        <v>280</v>
      </c>
      <c r="D1070" s="5">
        <v>45662</v>
      </c>
      <c r="E1070" s="4">
        <v>0.44551986111111108</v>
      </c>
      <c r="F1070" s="4">
        <v>5.6734745370370376E-2</v>
      </c>
      <c r="G1070" s="3" t="s">
        <v>1274</v>
      </c>
      <c r="H1070" s="3" t="s">
        <v>1390</v>
      </c>
      <c r="I1070" s="3" t="s">
        <v>1303</v>
      </c>
    </row>
    <row r="1071" spans="1:9" s="3" customFormat="1" x14ac:dyDescent="0.25">
      <c r="A1071" s="3" t="s">
        <v>9</v>
      </c>
      <c r="B1071" s="3" t="s">
        <v>279</v>
      </c>
      <c r="C1071" s="3" t="s">
        <v>280</v>
      </c>
      <c r="D1071" s="5">
        <v>45662</v>
      </c>
      <c r="E1071" s="4">
        <v>0.38878511574074071</v>
      </c>
      <c r="F1071" s="4">
        <v>0</v>
      </c>
      <c r="G1071" s="3" t="s">
        <v>1274</v>
      </c>
      <c r="H1071" s="3" t="s">
        <v>1390</v>
      </c>
      <c r="I1071" s="3" t="s">
        <v>1303</v>
      </c>
    </row>
    <row r="1072" spans="1:9" s="3" customFormat="1" x14ac:dyDescent="0.25">
      <c r="A1072" s="3" t="s">
        <v>87</v>
      </c>
      <c r="B1072" s="3" t="s">
        <v>281</v>
      </c>
      <c r="C1072" s="3" t="s">
        <v>282</v>
      </c>
      <c r="D1072" s="5">
        <v>45662</v>
      </c>
      <c r="E1072" s="4">
        <v>0.90589115740740744</v>
      </c>
      <c r="F1072" s="4">
        <v>6.5251157407407402E-4</v>
      </c>
      <c r="G1072" s="3" t="s">
        <v>1210</v>
      </c>
      <c r="H1072" s="3" t="s">
        <v>1230</v>
      </c>
      <c r="I1072" s="3" t="s">
        <v>1231</v>
      </c>
    </row>
    <row r="1073" spans="1:9" s="3" customFormat="1" x14ac:dyDescent="0.25">
      <c r="A1073" s="3" t="s">
        <v>87</v>
      </c>
      <c r="B1073" s="3" t="s">
        <v>281</v>
      </c>
      <c r="C1073" s="3" t="s">
        <v>282</v>
      </c>
      <c r="D1073" s="5">
        <v>45662</v>
      </c>
      <c r="E1073" s="4">
        <v>0.90523864583333336</v>
      </c>
      <c r="F1073" s="4">
        <v>0.19777998842592592</v>
      </c>
      <c r="G1073" s="3" t="s">
        <v>1210</v>
      </c>
      <c r="H1073" s="3" t="s">
        <v>1230</v>
      </c>
      <c r="I1073" s="3" t="s">
        <v>1231</v>
      </c>
    </row>
    <row r="1074" spans="1:9" s="3" customFormat="1" x14ac:dyDescent="0.25">
      <c r="A1074" s="3" t="s">
        <v>87</v>
      </c>
      <c r="B1074" s="3" t="s">
        <v>281</v>
      </c>
      <c r="C1074" s="3" t="s">
        <v>282</v>
      </c>
      <c r="D1074" s="5">
        <v>45662</v>
      </c>
      <c r="E1074" s="4">
        <v>0.70745865740740743</v>
      </c>
      <c r="F1074" s="4">
        <v>0.15427783564814815</v>
      </c>
      <c r="G1074" s="3" t="s">
        <v>1210</v>
      </c>
      <c r="H1074" s="3" t="s">
        <v>1230</v>
      </c>
      <c r="I1074" s="3" t="s">
        <v>1231</v>
      </c>
    </row>
    <row r="1075" spans="1:9" s="3" customFormat="1" x14ac:dyDescent="0.25">
      <c r="A1075" s="3" t="s">
        <v>87</v>
      </c>
      <c r="B1075" s="3" t="s">
        <v>281</v>
      </c>
      <c r="C1075" s="3" t="s">
        <v>282</v>
      </c>
      <c r="D1075" s="5">
        <v>45662</v>
      </c>
      <c r="E1075" s="4">
        <v>0.5531808217592592</v>
      </c>
      <c r="F1075" s="4">
        <v>1.6498391203703704E-2</v>
      </c>
      <c r="G1075" s="3" t="s">
        <v>1210</v>
      </c>
      <c r="H1075" s="3" t="s">
        <v>1230</v>
      </c>
      <c r="I1075" s="3" t="s">
        <v>1231</v>
      </c>
    </row>
    <row r="1076" spans="1:9" s="3" customFormat="1" x14ac:dyDescent="0.25">
      <c r="A1076" s="3" t="s">
        <v>87</v>
      </c>
      <c r="B1076" s="3" t="s">
        <v>281</v>
      </c>
      <c r="C1076" s="3" t="s">
        <v>282</v>
      </c>
      <c r="D1076" s="5">
        <v>45662</v>
      </c>
      <c r="E1076" s="4">
        <v>0.53668243055555553</v>
      </c>
      <c r="F1076" s="4">
        <v>1.7525173611111108E-2</v>
      </c>
      <c r="G1076" s="3" t="s">
        <v>1210</v>
      </c>
      <c r="H1076" s="3" t="s">
        <v>1230</v>
      </c>
      <c r="I1076" s="3" t="s">
        <v>1231</v>
      </c>
    </row>
    <row r="1077" spans="1:9" s="3" customFormat="1" x14ac:dyDescent="0.25">
      <c r="A1077" s="3" t="s">
        <v>87</v>
      </c>
      <c r="B1077" s="3" t="s">
        <v>281</v>
      </c>
      <c r="C1077" s="3" t="s">
        <v>282</v>
      </c>
      <c r="D1077" s="5">
        <v>45662</v>
      </c>
      <c r="E1077" s="4">
        <v>0.51915725694444448</v>
      </c>
      <c r="F1077" s="4">
        <v>5.9517037037037035E-2</v>
      </c>
      <c r="G1077" s="3" t="s">
        <v>1210</v>
      </c>
      <c r="H1077" s="3" t="s">
        <v>1230</v>
      </c>
      <c r="I1077" s="3" t="s">
        <v>1231</v>
      </c>
    </row>
    <row r="1078" spans="1:9" s="3" customFormat="1" x14ac:dyDescent="0.25">
      <c r="A1078" s="3" t="s">
        <v>87</v>
      </c>
      <c r="B1078" s="3" t="s">
        <v>281</v>
      </c>
      <c r="C1078" s="3" t="s">
        <v>282</v>
      </c>
      <c r="D1078" s="5">
        <v>45662</v>
      </c>
      <c r="E1078" s="4">
        <v>0.45964023148148153</v>
      </c>
      <c r="F1078" s="4">
        <v>1.4268622685185186E-2</v>
      </c>
      <c r="G1078" s="3" t="s">
        <v>1210</v>
      </c>
      <c r="H1078" s="3" t="s">
        <v>1230</v>
      </c>
      <c r="I1078" s="3" t="s">
        <v>1231</v>
      </c>
    </row>
    <row r="1079" spans="1:9" s="3" customFormat="1" x14ac:dyDescent="0.25">
      <c r="A1079" s="3" t="s">
        <v>87</v>
      </c>
      <c r="B1079" s="3" t="s">
        <v>281</v>
      </c>
      <c r="C1079" s="3" t="s">
        <v>282</v>
      </c>
      <c r="D1079" s="5">
        <v>45662</v>
      </c>
      <c r="E1079" s="4">
        <v>0.44537160879629628</v>
      </c>
      <c r="F1079" s="4">
        <v>7.5721759259259258E-3</v>
      </c>
      <c r="G1079" s="3" t="s">
        <v>1210</v>
      </c>
      <c r="H1079" s="3" t="s">
        <v>1230</v>
      </c>
      <c r="I1079" s="3" t="s">
        <v>1231</v>
      </c>
    </row>
    <row r="1080" spans="1:9" s="3" customFormat="1" x14ac:dyDescent="0.25">
      <c r="A1080" s="3" t="s">
        <v>87</v>
      </c>
      <c r="B1080" s="3" t="s">
        <v>281</v>
      </c>
      <c r="C1080" s="3" t="s">
        <v>282</v>
      </c>
      <c r="D1080" s="5">
        <v>45662</v>
      </c>
      <c r="E1080" s="4">
        <v>0.43779943287037032</v>
      </c>
      <c r="F1080" s="4">
        <v>2.3437094907407408E-2</v>
      </c>
      <c r="G1080" s="3" t="s">
        <v>1210</v>
      </c>
      <c r="H1080" s="3" t="s">
        <v>1230</v>
      </c>
      <c r="I1080" s="3" t="s">
        <v>1231</v>
      </c>
    </row>
    <row r="1081" spans="1:9" s="3" customFormat="1" x14ac:dyDescent="0.25">
      <c r="A1081" s="3" t="s">
        <v>87</v>
      </c>
      <c r="B1081" s="3" t="s">
        <v>281</v>
      </c>
      <c r="C1081" s="3" t="s">
        <v>282</v>
      </c>
      <c r="D1081" s="5">
        <v>45662</v>
      </c>
      <c r="E1081" s="4">
        <v>0.41436233796296301</v>
      </c>
      <c r="F1081" s="4">
        <v>2.0053715277777776E-2</v>
      </c>
      <c r="G1081" s="3" t="s">
        <v>1210</v>
      </c>
      <c r="H1081" s="3" t="s">
        <v>1230</v>
      </c>
      <c r="I1081" s="3" t="s">
        <v>1231</v>
      </c>
    </row>
    <row r="1082" spans="1:9" s="3" customFormat="1" x14ac:dyDescent="0.25">
      <c r="A1082" s="3" t="s">
        <v>87</v>
      </c>
      <c r="B1082" s="3" t="s">
        <v>281</v>
      </c>
      <c r="C1082" s="3" t="s">
        <v>282</v>
      </c>
      <c r="D1082" s="5">
        <v>45662</v>
      </c>
      <c r="E1082" s="4">
        <v>0.39430862268518524</v>
      </c>
      <c r="F1082" s="4">
        <v>0</v>
      </c>
      <c r="G1082" s="3" t="s">
        <v>1210</v>
      </c>
      <c r="H1082" s="3" t="s">
        <v>1230</v>
      </c>
      <c r="I1082" s="3" t="s">
        <v>1231</v>
      </c>
    </row>
    <row r="1083" spans="1:9" s="3" customFormat="1" x14ac:dyDescent="0.25">
      <c r="A1083" s="3" t="s">
        <v>9</v>
      </c>
      <c r="B1083" s="3" t="s">
        <v>283</v>
      </c>
      <c r="C1083" s="3" t="s">
        <v>284</v>
      </c>
      <c r="D1083" s="5">
        <v>45662</v>
      </c>
      <c r="E1083" s="4">
        <v>0.62946944444444441</v>
      </c>
      <c r="F1083" s="4">
        <v>3.7337210648148149E-2</v>
      </c>
      <c r="G1083" s="3" t="s">
        <v>1224</v>
      </c>
      <c r="H1083" s="3" t="s">
        <v>1391</v>
      </c>
      <c r="I1083" s="3" t="s">
        <v>1257</v>
      </c>
    </row>
    <row r="1084" spans="1:9" s="3" customFormat="1" x14ac:dyDescent="0.25">
      <c r="A1084" s="3" t="s">
        <v>9</v>
      </c>
      <c r="B1084" s="3" t="s">
        <v>283</v>
      </c>
      <c r="C1084" s="3" t="s">
        <v>284</v>
      </c>
      <c r="D1084" s="5">
        <v>45662</v>
      </c>
      <c r="E1084" s="4">
        <v>0.59213222222222217</v>
      </c>
      <c r="F1084" s="4">
        <v>9.0923379629629635E-3</v>
      </c>
      <c r="G1084" s="3" t="s">
        <v>1224</v>
      </c>
      <c r="H1084" s="3" t="s">
        <v>1391</v>
      </c>
      <c r="I1084" s="3" t="s">
        <v>1257</v>
      </c>
    </row>
    <row r="1085" spans="1:9" s="3" customFormat="1" x14ac:dyDescent="0.25">
      <c r="A1085" s="3" t="s">
        <v>9</v>
      </c>
      <c r="B1085" s="3" t="s">
        <v>283</v>
      </c>
      <c r="C1085" s="3" t="s">
        <v>284</v>
      </c>
      <c r="D1085" s="5">
        <v>45662</v>
      </c>
      <c r="E1085" s="4">
        <v>0.58303989583333327</v>
      </c>
      <c r="F1085" s="4">
        <v>7.5790335648148147E-2</v>
      </c>
      <c r="G1085" s="3" t="s">
        <v>1224</v>
      </c>
      <c r="H1085" s="3" t="s">
        <v>1391</v>
      </c>
      <c r="I1085" s="3" t="s">
        <v>1257</v>
      </c>
    </row>
    <row r="1086" spans="1:9" s="3" customFormat="1" x14ac:dyDescent="0.25">
      <c r="A1086" s="3" t="s">
        <v>9</v>
      </c>
      <c r="B1086" s="3" t="s">
        <v>283</v>
      </c>
      <c r="C1086" s="3" t="s">
        <v>284</v>
      </c>
      <c r="D1086" s="5">
        <v>45662</v>
      </c>
      <c r="E1086" s="4">
        <v>0.50724956018518519</v>
      </c>
      <c r="F1086" s="4">
        <v>8.945420138888889E-2</v>
      </c>
      <c r="G1086" s="3" t="s">
        <v>1224</v>
      </c>
      <c r="H1086" s="3" t="s">
        <v>1391</v>
      </c>
      <c r="I1086" s="3" t="s">
        <v>1257</v>
      </c>
    </row>
    <row r="1087" spans="1:9" s="3" customFormat="1" x14ac:dyDescent="0.25">
      <c r="A1087" s="3" t="s">
        <v>9</v>
      </c>
      <c r="B1087" s="3" t="s">
        <v>283</v>
      </c>
      <c r="C1087" s="3" t="s">
        <v>284</v>
      </c>
      <c r="D1087" s="5">
        <v>45662</v>
      </c>
      <c r="E1087" s="4">
        <v>0.41779535879629631</v>
      </c>
      <c r="F1087" s="4">
        <v>2.4826770833333331E-2</v>
      </c>
      <c r="G1087" s="3" t="s">
        <v>1224</v>
      </c>
      <c r="H1087" s="3" t="s">
        <v>1391</v>
      </c>
      <c r="I1087" s="3" t="s">
        <v>1257</v>
      </c>
    </row>
    <row r="1088" spans="1:9" s="3" customFormat="1" x14ac:dyDescent="0.25">
      <c r="A1088" s="3" t="s">
        <v>9</v>
      </c>
      <c r="B1088" s="3" t="s">
        <v>283</v>
      </c>
      <c r="C1088" s="3" t="s">
        <v>284</v>
      </c>
      <c r="D1088" s="5">
        <v>45662</v>
      </c>
      <c r="E1088" s="4">
        <v>0.39296858796296297</v>
      </c>
      <c r="F1088" s="4">
        <v>1.8565162037037036E-2</v>
      </c>
      <c r="G1088" s="3" t="s">
        <v>1224</v>
      </c>
      <c r="H1088" s="3" t="s">
        <v>1391</v>
      </c>
      <c r="I1088" s="3" t="s">
        <v>1257</v>
      </c>
    </row>
    <row r="1089" spans="1:9" s="3" customFormat="1" x14ac:dyDescent="0.25">
      <c r="A1089" s="3" t="s">
        <v>9</v>
      </c>
      <c r="B1089" s="3" t="s">
        <v>283</v>
      </c>
      <c r="C1089" s="3" t="s">
        <v>284</v>
      </c>
      <c r="D1089" s="5">
        <v>45662</v>
      </c>
      <c r="E1089" s="4">
        <v>0.37440343749999999</v>
      </c>
      <c r="F1089" s="4">
        <v>0</v>
      </c>
      <c r="G1089" s="3" t="s">
        <v>1224</v>
      </c>
      <c r="H1089" s="3" t="s">
        <v>1391</v>
      </c>
      <c r="I1089" s="3" t="s">
        <v>1257</v>
      </c>
    </row>
    <row r="1090" spans="1:9" s="3" customFormat="1" x14ac:dyDescent="0.25">
      <c r="A1090" s="3" t="s">
        <v>9</v>
      </c>
      <c r="B1090" s="3" t="s">
        <v>285</v>
      </c>
      <c r="C1090" s="3" t="s">
        <v>286</v>
      </c>
      <c r="D1090" s="5">
        <v>45662</v>
      </c>
      <c r="E1090" s="4">
        <v>0.9791517824074073</v>
      </c>
      <c r="F1090" s="4">
        <v>0.12975314814814815</v>
      </c>
      <c r="G1090" s="3" t="s">
        <v>1224</v>
      </c>
      <c r="H1090" s="3" t="s">
        <v>1392</v>
      </c>
      <c r="I1090" s="3" t="s">
        <v>1238</v>
      </c>
    </row>
    <row r="1091" spans="1:9" s="3" customFormat="1" x14ac:dyDescent="0.25">
      <c r="A1091" s="3" t="s">
        <v>9</v>
      </c>
      <c r="B1091" s="3" t="s">
        <v>285</v>
      </c>
      <c r="C1091" s="3" t="s">
        <v>286</v>
      </c>
      <c r="D1091" s="5">
        <v>45662</v>
      </c>
      <c r="E1091" s="4">
        <v>0.84939863425925921</v>
      </c>
      <c r="F1091" s="4">
        <v>0.28003877314814812</v>
      </c>
      <c r="G1091" s="3" t="s">
        <v>1224</v>
      </c>
      <c r="H1091" s="3" t="s">
        <v>1392</v>
      </c>
      <c r="I1091" s="3" t="s">
        <v>1238</v>
      </c>
    </row>
    <row r="1092" spans="1:9" s="3" customFormat="1" x14ac:dyDescent="0.25">
      <c r="A1092" s="3" t="s">
        <v>9</v>
      </c>
      <c r="B1092" s="3" t="s">
        <v>285</v>
      </c>
      <c r="C1092" s="3" t="s">
        <v>286</v>
      </c>
      <c r="D1092" s="5">
        <v>45662</v>
      </c>
      <c r="E1092" s="4">
        <v>0.56935986111111114</v>
      </c>
      <c r="F1092" s="4">
        <v>2.74231712962963E-2</v>
      </c>
      <c r="G1092" s="3" t="s">
        <v>1224</v>
      </c>
      <c r="H1092" s="3" t="s">
        <v>1392</v>
      </c>
      <c r="I1092" s="3" t="s">
        <v>1238</v>
      </c>
    </row>
    <row r="1093" spans="1:9" s="3" customFormat="1" x14ac:dyDescent="0.25">
      <c r="A1093" s="3" t="s">
        <v>9</v>
      </c>
      <c r="B1093" s="3" t="s">
        <v>285</v>
      </c>
      <c r="C1093" s="3" t="s">
        <v>286</v>
      </c>
      <c r="D1093" s="5">
        <v>45662</v>
      </c>
      <c r="E1093" s="4">
        <v>0.54193667824074077</v>
      </c>
      <c r="F1093" s="4">
        <v>1.15375E-3</v>
      </c>
      <c r="G1093" s="3" t="s">
        <v>1224</v>
      </c>
      <c r="H1093" s="3" t="s">
        <v>1392</v>
      </c>
      <c r="I1093" s="3" t="s">
        <v>1238</v>
      </c>
    </row>
    <row r="1094" spans="1:9" s="3" customFormat="1" x14ac:dyDescent="0.25">
      <c r="A1094" s="3" t="s">
        <v>9</v>
      </c>
      <c r="B1094" s="3" t="s">
        <v>285</v>
      </c>
      <c r="C1094" s="3" t="s">
        <v>286</v>
      </c>
      <c r="D1094" s="5">
        <v>45662</v>
      </c>
      <c r="E1094" s="4">
        <v>0.54078293981481484</v>
      </c>
      <c r="F1094" s="4">
        <v>5.2006087962962966E-2</v>
      </c>
      <c r="G1094" s="3" t="s">
        <v>1224</v>
      </c>
      <c r="H1094" s="3" t="s">
        <v>1392</v>
      </c>
      <c r="I1094" s="3" t="s">
        <v>1238</v>
      </c>
    </row>
    <row r="1095" spans="1:9" s="3" customFormat="1" x14ac:dyDescent="0.25">
      <c r="A1095" s="3" t="s">
        <v>9</v>
      </c>
      <c r="B1095" s="3" t="s">
        <v>285</v>
      </c>
      <c r="C1095" s="3" t="s">
        <v>286</v>
      </c>
      <c r="D1095" s="5">
        <v>45662</v>
      </c>
      <c r="E1095" s="4">
        <v>0.48877685185185182</v>
      </c>
      <c r="F1095" s="4">
        <v>3.6022337962962961E-2</v>
      </c>
      <c r="G1095" s="3" t="s">
        <v>1224</v>
      </c>
      <c r="H1095" s="3" t="s">
        <v>1392</v>
      </c>
      <c r="I1095" s="3" t="s">
        <v>1238</v>
      </c>
    </row>
    <row r="1096" spans="1:9" s="3" customFormat="1" x14ac:dyDescent="0.25">
      <c r="A1096" s="3" t="s">
        <v>9</v>
      </c>
      <c r="B1096" s="3" t="s">
        <v>285</v>
      </c>
      <c r="C1096" s="3" t="s">
        <v>286</v>
      </c>
      <c r="D1096" s="5">
        <v>45662</v>
      </c>
      <c r="E1096" s="4">
        <v>0.45275452546296296</v>
      </c>
      <c r="F1096" s="4">
        <v>2.8431909722222221E-2</v>
      </c>
      <c r="G1096" s="3" t="s">
        <v>1224</v>
      </c>
      <c r="H1096" s="3" t="s">
        <v>1392</v>
      </c>
      <c r="I1096" s="3" t="s">
        <v>1238</v>
      </c>
    </row>
    <row r="1097" spans="1:9" s="3" customFormat="1" x14ac:dyDescent="0.25">
      <c r="A1097" s="3" t="s">
        <v>9</v>
      </c>
      <c r="B1097" s="3" t="s">
        <v>285</v>
      </c>
      <c r="C1097" s="3" t="s">
        <v>286</v>
      </c>
      <c r="D1097" s="5">
        <v>45662</v>
      </c>
      <c r="E1097" s="4">
        <v>0.42432260416666662</v>
      </c>
      <c r="F1097" s="4">
        <v>3.0867407407407409E-2</v>
      </c>
      <c r="G1097" s="3" t="s">
        <v>1224</v>
      </c>
      <c r="H1097" s="3" t="s">
        <v>1392</v>
      </c>
      <c r="I1097" s="3" t="s">
        <v>1238</v>
      </c>
    </row>
    <row r="1098" spans="1:9" s="3" customFormat="1" x14ac:dyDescent="0.25">
      <c r="A1098" s="3" t="s">
        <v>9</v>
      </c>
      <c r="B1098" s="3" t="s">
        <v>285</v>
      </c>
      <c r="C1098" s="3" t="s">
        <v>286</v>
      </c>
      <c r="D1098" s="5">
        <v>45662</v>
      </c>
      <c r="E1098" s="4">
        <v>0.39345520833333336</v>
      </c>
      <c r="F1098" s="4">
        <v>1.1263611111111111E-2</v>
      </c>
      <c r="G1098" s="3" t="s">
        <v>1224</v>
      </c>
      <c r="H1098" s="3" t="s">
        <v>1392</v>
      </c>
      <c r="I1098" s="3" t="s">
        <v>1238</v>
      </c>
    </row>
    <row r="1099" spans="1:9" s="3" customFormat="1" x14ac:dyDescent="0.25">
      <c r="A1099" s="3" t="s">
        <v>9</v>
      </c>
      <c r="B1099" s="3" t="s">
        <v>285</v>
      </c>
      <c r="C1099" s="3" t="s">
        <v>286</v>
      </c>
      <c r="D1099" s="5">
        <v>45662</v>
      </c>
      <c r="E1099" s="4">
        <v>0.38219159722222223</v>
      </c>
      <c r="F1099" s="4">
        <v>0</v>
      </c>
      <c r="G1099" s="3" t="s">
        <v>1224</v>
      </c>
      <c r="H1099" s="3" t="s">
        <v>1392</v>
      </c>
      <c r="I1099" s="3" t="s">
        <v>1238</v>
      </c>
    </row>
    <row r="1100" spans="1:9" s="3" customFormat="1" x14ac:dyDescent="0.25">
      <c r="A1100" s="3" t="s">
        <v>64</v>
      </c>
      <c r="B1100" s="3" t="s">
        <v>287</v>
      </c>
      <c r="C1100" s="3" t="s">
        <v>288</v>
      </c>
      <c r="D1100" s="5">
        <v>45662</v>
      </c>
      <c r="E1100" s="4">
        <v>0.61490737268518514</v>
      </c>
      <c r="F1100" s="4">
        <v>0.16742318287037036</v>
      </c>
      <c r="G1100" s="3" t="s">
        <v>1222</v>
      </c>
      <c r="H1100" s="3" t="s">
        <v>1311</v>
      </c>
      <c r="I1100" s="3" t="s">
        <v>1238</v>
      </c>
    </row>
    <row r="1101" spans="1:9" s="3" customFormat="1" x14ac:dyDescent="0.25">
      <c r="A1101" s="3" t="s">
        <v>64</v>
      </c>
      <c r="B1101" s="3" t="s">
        <v>287</v>
      </c>
      <c r="C1101" s="3" t="s">
        <v>288</v>
      </c>
      <c r="D1101" s="5">
        <v>45662</v>
      </c>
      <c r="E1101" s="4">
        <v>0.4474841898148148</v>
      </c>
      <c r="F1101" s="4">
        <v>8.3158206018518518E-2</v>
      </c>
      <c r="G1101" s="3" t="s">
        <v>1222</v>
      </c>
      <c r="H1101" s="3" t="s">
        <v>1311</v>
      </c>
      <c r="I1101" s="3" t="s">
        <v>1238</v>
      </c>
    </row>
    <row r="1102" spans="1:9" s="3" customFormat="1" x14ac:dyDescent="0.25">
      <c r="A1102" s="3" t="s">
        <v>64</v>
      </c>
      <c r="B1102" s="3" t="s">
        <v>287</v>
      </c>
      <c r="C1102" s="3" t="s">
        <v>288</v>
      </c>
      <c r="D1102" s="5">
        <v>45662</v>
      </c>
      <c r="E1102" s="4">
        <v>0.36432598379629627</v>
      </c>
      <c r="F1102" s="4">
        <v>0</v>
      </c>
      <c r="G1102" s="3" t="s">
        <v>1222</v>
      </c>
      <c r="H1102" s="3" t="s">
        <v>1311</v>
      </c>
      <c r="I1102" s="3" t="s">
        <v>1238</v>
      </c>
    </row>
    <row r="1103" spans="1:9" s="3" customFormat="1" x14ac:dyDescent="0.25">
      <c r="A1103" s="3" t="s">
        <v>64</v>
      </c>
      <c r="B1103" s="3" t="s">
        <v>289</v>
      </c>
      <c r="C1103" s="3" t="s">
        <v>290</v>
      </c>
      <c r="D1103" s="5">
        <v>45662</v>
      </c>
      <c r="E1103" s="4">
        <v>0.7073747222222222</v>
      </c>
      <c r="F1103" s="4">
        <v>1.5818865740740738E-2</v>
      </c>
      <c r="G1103" s="3" t="s">
        <v>1216</v>
      </c>
      <c r="H1103" s="3" t="s">
        <v>1304</v>
      </c>
      <c r="I1103" s="3" t="s">
        <v>1257</v>
      </c>
    </row>
    <row r="1104" spans="1:9" s="3" customFormat="1" x14ac:dyDescent="0.25">
      <c r="A1104" s="3" t="s">
        <v>64</v>
      </c>
      <c r="B1104" s="3" t="s">
        <v>289</v>
      </c>
      <c r="C1104" s="3" t="s">
        <v>290</v>
      </c>
      <c r="D1104" s="5">
        <v>45662</v>
      </c>
      <c r="E1104" s="4">
        <v>0.6915558449074074</v>
      </c>
      <c r="F1104" s="4">
        <v>7.0567013888888884E-3</v>
      </c>
      <c r="G1104" s="3" t="s">
        <v>1216</v>
      </c>
      <c r="H1104" s="3" t="s">
        <v>1304</v>
      </c>
      <c r="I1104" s="3" t="s">
        <v>1257</v>
      </c>
    </row>
    <row r="1105" spans="1:9" s="3" customFormat="1" x14ac:dyDescent="0.25">
      <c r="A1105" s="3" t="s">
        <v>64</v>
      </c>
      <c r="B1105" s="3" t="s">
        <v>289</v>
      </c>
      <c r="C1105" s="3" t="s">
        <v>290</v>
      </c>
      <c r="D1105" s="5">
        <v>45662</v>
      </c>
      <c r="E1105" s="4">
        <v>0.68449914351851859</v>
      </c>
      <c r="F1105" s="4">
        <v>4.9956493055555551E-2</v>
      </c>
      <c r="G1105" s="3" t="s">
        <v>1216</v>
      </c>
      <c r="H1105" s="3" t="s">
        <v>1304</v>
      </c>
      <c r="I1105" s="3" t="s">
        <v>1257</v>
      </c>
    </row>
    <row r="1106" spans="1:9" s="3" customFormat="1" x14ac:dyDescent="0.25">
      <c r="A1106" s="3" t="s">
        <v>64</v>
      </c>
      <c r="B1106" s="3" t="s">
        <v>289</v>
      </c>
      <c r="C1106" s="3" t="s">
        <v>290</v>
      </c>
      <c r="D1106" s="5">
        <v>45662</v>
      </c>
      <c r="E1106" s="4">
        <v>0.63454265046296299</v>
      </c>
      <c r="F1106" s="4">
        <v>0.17923771990740742</v>
      </c>
      <c r="G1106" s="3" t="s">
        <v>1216</v>
      </c>
      <c r="H1106" s="3" t="s">
        <v>1304</v>
      </c>
      <c r="I1106" s="3" t="s">
        <v>1257</v>
      </c>
    </row>
    <row r="1107" spans="1:9" s="3" customFormat="1" x14ac:dyDescent="0.25">
      <c r="A1107" s="3" t="s">
        <v>64</v>
      </c>
      <c r="B1107" s="3" t="s">
        <v>289</v>
      </c>
      <c r="C1107" s="3" t="s">
        <v>290</v>
      </c>
      <c r="D1107" s="5">
        <v>45662</v>
      </c>
      <c r="E1107" s="4">
        <v>0.4553049305555556</v>
      </c>
      <c r="F1107" s="4">
        <v>7.4910173611111117E-2</v>
      </c>
      <c r="G1107" s="3" t="s">
        <v>1216</v>
      </c>
      <c r="H1107" s="3" t="s">
        <v>1304</v>
      </c>
      <c r="I1107" s="3" t="s">
        <v>1257</v>
      </c>
    </row>
    <row r="1108" spans="1:9" s="3" customFormat="1" x14ac:dyDescent="0.25">
      <c r="A1108" s="3" t="s">
        <v>64</v>
      </c>
      <c r="B1108" s="3" t="s">
        <v>289</v>
      </c>
      <c r="C1108" s="3" t="s">
        <v>290</v>
      </c>
      <c r="D1108" s="5">
        <v>45662</v>
      </c>
      <c r="E1108" s="4">
        <v>0.38039475694444441</v>
      </c>
      <c r="F1108" s="4">
        <v>7.2605092592592582E-3</v>
      </c>
      <c r="G1108" s="3" t="s">
        <v>1216</v>
      </c>
      <c r="H1108" s="3" t="s">
        <v>1304</v>
      </c>
      <c r="I1108" s="3" t="s">
        <v>1257</v>
      </c>
    </row>
    <row r="1109" spans="1:9" s="3" customFormat="1" x14ac:dyDescent="0.25">
      <c r="A1109" s="3" t="s">
        <v>64</v>
      </c>
      <c r="B1109" s="3" t="s">
        <v>289</v>
      </c>
      <c r="C1109" s="3" t="s">
        <v>290</v>
      </c>
      <c r="D1109" s="5">
        <v>45662</v>
      </c>
      <c r="E1109" s="4">
        <v>0.37313425925925925</v>
      </c>
      <c r="F1109" s="4">
        <v>0</v>
      </c>
      <c r="G1109" s="3" t="s">
        <v>1216</v>
      </c>
      <c r="H1109" s="3" t="s">
        <v>1304</v>
      </c>
      <c r="I1109" s="3" t="s">
        <v>1257</v>
      </c>
    </row>
    <row r="1110" spans="1:9" s="3" customFormat="1" x14ac:dyDescent="0.25">
      <c r="A1110" s="3" t="s">
        <v>9</v>
      </c>
      <c r="B1110" s="3" t="s">
        <v>291</v>
      </c>
      <c r="C1110" s="3" t="s">
        <v>292</v>
      </c>
      <c r="D1110" s="5">
        <v>45662</v>
      </c>
      <c r="E1110" s="4">
        <v>0.8242234259259259</v>
      </c>
      <c r="F1110" s="4">
        <v>6.3376851851851849E-3</v>
      </c>
      <c r="G1110" s="3" t="s">
        <v>1216</v>
      </c>
      <c r="H1110" s="3" t="s">
        <v>1393</v>
      </c>
      <c r="I1110" s="3" t="s">
        <v>1362</v>
      </c>
    </row>
    <row r="1111" spans="1:9" s="3" customFormat="1" x14ac:dyDescent="0.25">
      <c r="A1111" s="3" t="s">
        <v>9</v>
      </c>
      <c r="B1111" s="3" t="s">
        <v>291</v>
      </c>
      <c r="C1111" s="3" t="s">
        <v>292</v>
      </c>
      <c r="D1111" s="5">
        <v>45662</v>
      </c>
      <c r="E1111" s="4">
        <v>0.81788574074074072</v>
      </c>
      <c r="F1111" s="4">
        <v>3.1843368055555557E-2</v>
      </c>
      <c r="G1111" s="3" t="s">
        <v>1216</v>
      </c>
      <c r="H1111" s="3" t="s">
        <v>1393</v>
      </c>
      <c r="I1111" s="3" t="s">
        <v>1362</v>
      </c>
    </row>
    <row r="1112" spans="1:9" s="3" customFormat="1" x14ac:dyDescent="0.25">
      <c r="A1112" s="3" t="s">
        <v>9</v>
      </c>
      <c r="B1112" s="3" t="s">
        <v>291</v>
      </c>
      <c r="C1112" s="3" t="s">
        <v>292</v>
      </c>
      <c r="D1112" s="5">
        <v>45662</v>
      </c>
      <c r="E1112" s="4">
        <v>0.78604237268518518</v>
      </c>
      <c r="F1112" s="4">
        <v>5.6633715277777774E-2</v>
      </c>
      <c r="G1112" s="3" t="s">
        <v>1216</v>
      </c>
      <c r="H1112" s="3" t="s">
        <v>1393</v>
      </c>
      <c r="I1112" s="3" t="s">
        <v>1362</v>
      </c>
    </row>
    <row r="1113" spans="1:9" s="3" customFormat="1" x14ac:dyDescent="0.25">
      <c r="A1113" s="3" t="s">
        <v>9</v>
      </c>
      <c r="B1113" s="3" t="s">
        <v>291</v>
      </c>
      <c r="C1113" s="3" t="s">
        <v>292</v>
      </c>
      <c r="D1113" s="5">
        <v>45662</v>
      </c>
      <c r="E1113" s="4">
        <v>0.72940865740740746</v>
      </c>
      <c r="F1113" s="4">
        <v>3.7084988425925926E-2</v>
      </c>
      <c r="G1113" s="3" t="s">
        <v>1216</v>
      </c>
      <c r="H1113" s="3" t="s">
        <v>1393</v>
      </c>
      <c r="I1113" s="3" t="s">
        <v>1362</v>
      </c>
    </row>
    <row r="1114" spans="1:9" s="3" customFormat="1" x14ac:dyDescent="0.25">
      <c r="A1114" s="3" t="s">
        <v>9</v>
      </c>
      <c r="B1114" s="3" t="s">
        <v>291</v>
      </c>
      <c r="C1114" s="3" t="s">
        <v>292</v>
      </c>
      <c r="D1114" s="5">
        <v>45662</v>
      </c>
      <c r="E1114" s="4">
        <v>0.69232366898148145</v>
      </c>
      <c r="F1114" s="4">
        <v>6.4134155092592585E-2</v>
      </c>
      <c r="G1114" s="3" t="s">
        <v>1216</v>
      </c>
      <c r="H1114" s="3" t="s">
        <v>1393</v>
      </c>
      <c r="I1114" s="3" t="s">
        <v>1362</v>
      </c>
    </row>
    <row r="1115" spans="1:9" s="3" customFormat="1" x14ac:dyDescent="0.25">
      <c r="A1115" s="3" t="s">
        <v>9</v>
      </c>
      <c r="B1115" s="3" t="s">
        <v>291</v>
      </c>
      <c r="C1115" s="3" t="s">
        <v>292</v>
      </c>
      <c r="D1115" s="5">
        <v>45662</v>
      </c>
      <c r="E1115" s="4">
        <v>0.62818951388888888</v>
      </c>
      <c r="F1115" s="4">
        <v>9.0076851851851839E-2</v>
      </c>
      <c r="G1115" s="3" t="s">
        <v>1216</v>
      </c>
      <c r="H1115" s="3" t="s">
        <v>1393</v>
      </c>
      <c r="I1115" s="3" t="s">
        <v>1362</v>
      </c>
    </row>
    <row r="1116" spans="1:9" s="3" customFormat="1" x14ac:dyDescent="0.25">
      <c r="A1116" s="3" t="s">
        <v>9</v>
      </c>
      <c r="B1116" s="3" t="s">
        <v>291</v>
      </c>
      <c r="C1116" s="3" t="s">
        <v>292</v>
      </c>
      <c r="D1116" s="5">
        <v>45662</v>
      </c>
      <c r="E1116" s="4">
        <v>0.538112662037037</v>
      </c>
      <c r="F1116" s="4">
        <v>1.7222870370370371E-2</v>
      </c>
      <c r="G1116" s="3" t="s">
        <v>1216</v>
      </c>
      <c r="H1116" s="3" t="s">
        <v>1393</v>
      </c>
      <c r="I1116" s="3" t="s">
        <v>1362</v>
      </c>
    </row>
    <row r="1117" spans="1:9" s="3" customFormat="1" x14ac:dyDescent="0.25">
      <c r="A1117" s="3" t="s">
        <v>9</v>
      </c>
      <c r="B1117" s="3" t="s">
        <v>291</v>
      </c>
      <c r="C1117" s="3" t="s">
        <v>292</v>
      </c>
      <c r="D1117" s="5">
        <v>45662</v>
      </c>
      <c r="E1117" s="4">
        <v>0.52088979166666671</v>
      </c>
      <c r="F1117" s="4">
        <v>1.4181759259259257E-2</v>
      </c>
      <c r="G1117" s="3" t="s">
        <v>1216</v>
      </c>
      <c r="H1117" s="3" t="s">
        <v>1393</v>
      </c>
      <c r="I1117" s="3" t="s">
        <v>1362</v>
      </c>
    </row>
    <row r="1118" spans="1:9" s="3" customFormat="1" x14ac:dyDescent="0.25">
      <c r="A1118" s="3" t="s">
        <v>9</v>
      </c>
      <c r="B1118" s="3" t="s">
        <v>291</v>
      </c>
      <c r="C1118" s="3" t="s">
        <v>292</v>
      </c>
      <c r="D1118" s="5">
        <v>45662</v>
      </c>
      <c r="E1118" s="4">
        <v>0.5067080439814815</v>
      </c>
      <c r="F1118" s="4">
        <v>3.0290949074074074E-2</v>
      </c>
      <c r="G1118" s="3" t="s">
        <v>1216</v>
      </c>
      <c r="H1118" s="3" t="s">
        <v>1393</v>
      </c>
      <c r="I1118" s="3" t="s">
        <v>1362</v>
      </c>
    </row>
    <row r="1119" spans="1:9" s="3" customFormat="1" x14ac:dyDescent="0.25">
      <c r="A1119" s="3" t="s">
        <v>9</v>
      </c>
      <c r="B1119" s="3" t="s">
        <v>291</v>
      </c>
      <c r="C1119" s="3" t="s">
        <v>292</v>
      </c>
      <c r="D1119" s="5">
        <v>45662</v>
      </c>
      <c r="E1119" s="4">
        <v>0.47641709490740741</v>
      </c>
      <c r="F1119" s="4">
        <v>1.5778877314814817E-2</v>
      </c>
      <c r="G1119" s="3" t="s">
        <v>1216</v>
      </c>
      <c r="H1119" s="3" t="s">
        <v>1393</v>
      </c>
      <c r="I1119" s="3" t="s">
        <v>1362</v>
      </c>
    </row>
    <row r="1120" spans="1:9" s="3" customFormat="1" x14ac:dyDescent="0.25">
      <c r="A1120" s="3" t="s">
        <v>9</v>
      </c>
      <c r="B1120" s="3" t="s">
        <v>291</v>
      </c>
      <c r="C1120" s="3" t="s">
        <v>292</v>
      </c>
      <c r="D1120" s="5">
        <v>45662</v>
      </c>
      <c r="E1120" s="4">
        <v>0.46063821759259255</v>
      </c>
      <c r="F1120" s="4">
        <v>8.0480115740740751E-2</v>
      </c>
      <c r="G1120" s="3" t="s">
        <v>1216</v>
      </c>
      <c r="H1120" s="3" t="s">
        <v>1393</v>
      </c>
      <c r="I1120" s="3" t="s">
        <v>1362</v>
      </c>
    </row>
    <row r="1121" spans="1:9" s="3" customFormat="1" x14ac:dyDescent="0.25">
      <c r="A1121" s="3" t="s">
        <v>9</v>
      </c>
      <c r="B1121" s="3" t="s">
        <v>291</v>
      </c>
      <c r="C1121" s="3" t="s">
        <v>292</v>
      </c>
      <c r="D1121" s="5">
        <v>45662</v>
      </c>
      <c r="E1121" s="4">
        <v>0.38015810185185184</v>
      </c>
      <c r="F1121" s="4">
        <v>0</v>
      </c>
      <c r="G1121" s="3" t="s">
        <v>1216</v>
      </c>
      <c r="H1121" s="3" t="s">
        <v>1393</v>
      </c>
      <c r="I1121" s="3" t="s">
        <v>1362</v>
      </c>
    </row>
    <row r="1122" spans="1:9" s="3" customFormat="1" x14ac:dyDescent="0.25">
      <c r="A1122" s="3" t="s">
        <v>87</v>
      </c>
      <c r="B1122" s="3" t="s">
        <v>293</v>
      </c>
      <c r="C1122" s="3" t="s">
        <v>294</v>
      </c>
      <c r="D1122" s="5">
        <v>45662</v>
      </c>
      <c r="E1122" s="4">
        <v>0.79947232638888888</v>
      </c>
      <c r="F1122" s="4">
        <v>5.7240740740740744E-4</v>
      </c>
      <c r="G1122" s="3" t="s">
        <v>1359</v>
      </c>
      <c r="H1122" s="3" t="s">
        <v>1394</v>
      </c>
      <c r="I1122" s="3" t="s">
        <v>1229</v>
      </c>
    </row>
    <row r="1123" spans="1:9" s="3" customFormat="1" x14ac:dyDescent="0.25">
      <c r="A1123" s="3" t="s">
        <v>87</v>
      </c>
      <c r="B1123" s="3" t="s">
        <v>293</v>
      </c>
      <c r="C1123" s="3" t="s">
        <v>294</v>
      </c>
      <c r="D1123" s="5">
        <v>45662</v>
      </c>
      <c r="E1123" s="4">
        <v>0.79889991898148149</v>
      </c>
      <c r="F1123" s="4">
        <v>2.0531608796296296E-2</v>
      </c>
      <c r="G1123" s="3" t="s">
        <v>1359</v>
      </c>
      <c r="H1123" s="3" t="s">
        <v>1394</v>
      </c>
      <c r="I1123" s="3" t="s">
        <v>1229</v>
      </c>
    </row>
    <row r="1124" spans="1:9" s="3" customFormat="1" x14ac:dyDescent="0.25">
      <c r="A1124" s="3" t="s">
        <v>87</v>
      </c>
      <c r="B1124" s="3" t="s">
        <v>293</v>
      </c>
      <c r="C1124" s="3" t="s">
        <v>294</v>
      </c>
      <c r="D1124" s="5">
        <v>45662</v>
      </c>
      <c r="E1124" s="4">
        <v>0.77836831018518515</v>
      </c>
      <c r="F1124" s="4">
        <v>0.2547666203703704</v>
      </c>
      <c r="G1124" s="3" t="s">
        <v>1359</v>
      </c>
      <c r="H1124" s="3" t="s">
        <v>1394</v>
      </c>
      <c r="I1124" s="3" t="s">
        <v>1229</v>
      </c>
    </row>
    <row r="1125" spans="1:9" s="3" customFormat="1" x14ac:dyDescent="0.25">
      <c r="A1125" s="3" t="s">
        <v>87</v>
      </c>
      <c r="B1125" s="3" t="s">
        <v>293</v>
      </c>
      <c r="C1125" s="3" t="s">
        <v>294</v>
      </c>
      <c r="D1125" s="5">
        <v>45662</v>
      </c>
      <c r="E1125" s="4">
        <v>0.52360168981481481</v>
      </c>
      <c r="F1125" s="4">
        <v>4.5014930555555555E-3</v>
      </c>
      <c r="G1125" s="3" t="s">
        <v>1359</v>
      </c>
      <c r="H1125" s="3" t="s">
        <v>1394</v>
      </c>
      <c r="I1125" s="3" t="s">
        <v>1229</v>
      </c>
    </row>
    <row r="1126" spans="1:9" s="3" customFormat="1" x14ac:dyDescent="0.25">
      <c r="A1126" s="3" t="s">
        <v>87</v>
      </c>
      <c r="B1126" s="3" t="s">
        <v>293</v>
      </c>
      <c r="C1126" s="3" t="s">
        <v>294</v>
      </c>
      <c r="D1126" s="5">
        <v>45662</v>
      </c>
      <c r="E1126" s="4">
        <v>0.51910019675925922</v>
      </c>
      <c r="F1126" s="4">
        <v>1.7764097222222223E-2</v>
      </c>
      <c r="G1126" s="3" t="s">
        <v>1359</v>
      </c>
      <c r="H1126" s="3" t="s">
        <v>1394</v>
      </c>
      <c r="I1126" s="3" t="s">
        <v>1229</v>
      </c>
    </row>
    <row r="1127" spans="1:9" s="3" customFormat="1" x14ac:dyDescent="0.25">
      <c r="A1127" s="3" t="s">
        <v>87</v>
      </c>
      <c r="B1127" s="3" t="s">
        <v>293</v>
      </c>
      <c r="C1127" s="3" t="s">
        <v>294</v>
      </c>
      <c r="D1127" s="5">
        <v>45662</v>
      </c>
      <c r="E1127" s="4">
        <v>0.50133611111111109</v>
      </c>
      <c r="F1127" s="4">
        <v>1.8179155092592592E-2</v>
      </c>
      <c r="G1127" s="3" t="s">
        <v>1359</v>
      </c>
      <c r="H1127" s="3" t="s">
        <v>1394</v>
      </c>
      <c r="I1127" s="3" t="s">
        <v>1229</v>
      </c>
    </row>
    <row r="1128" spans="1:9" s="3" customFormat="1" x14ac:dyDescent="0.25">
      <c r="A1128" s="3" t="s">
        <v>87</v>
      </c>
      <c r="B1128" s="3" t="s">
        <v>293</v>
      </c>
      <c r="C1128" s="3" t="s">
        <v>294</v>
      </c>
      <c r="D1128" s="5">
        <v>45662</v>
      </c>
      <c r="E1128" s="4">
        <v>0.4831569444444444</v>
      </c>
      <c r="F1128" s="4">
        <v>9.8697106481481486E-2</v>
      </c>
      <c r="G1128" s="3" t="s">
        <v>1359</v>
      </c>
      <c r="H1128" s="3" t="s">
        <v>1394</v>
      </c>
      <c r="I1128" s="3" t="s">
        <v>1229</v>
      </c>
    </row>
    <row r="1129" spans="1:9" s="3" customFormat="1" x14ac:dyDescent="0.25">
      <c r="A1129" s="3" t="s">
        <v>87</v>
      </c>
      <c r="B1129" s="3" t="s">
        <v>293</v>
      </c>
      <c r="C1129" s="3" t="s">
        <v>294</v>
      </c>
      <c r="D1129" s="5">
        <v>45662</v>
      </c>
      <c r="E1129" s="4">
        <v>0.38445983796296296</v>
      </c>
      <c r="F1129" s="4">
        <v>0</v>
      </c>
      <c r="G1129" s="3" t="s">
        <v>1359</v>
      </c>
      <c r="H1129" s="3" t="s">
        <v>1394</v>
      </c>
      <c r="I1129" s="3" t="s">
        <v>1229</v>
      </c>
    </row>
    <row r="1130" spans="1:9" s="3" customFormat="1" x14ac:dyDescent="0.25">
      <c r="A1130" s="3" t="s">
        <v>87</v>
      </c>
      <c r="B1130" s="3" t="s">
        <v>295</v>
      </c>
      <c r="C1130" s="3" t="s">
        <v>296</v>
      </c>
      <c r="D1130" s="5">
        <v>45662</v>
      </c>
      <c r="E1130" s="4">
        <v>0.78656250000000005</v>
      </c>
      <c r="F1130" s="4">
        <v>7.5075231481481488E-4</v>
      </c>
      <c r="G1130" s="3" t="s">
        <v>1210</v>
      </c>
      <c r="H1130" s="3" t="s">
        <v>1383</v>
      </c>
      <c r="I1130" s="3" t="s">
        <v>1229</v>
      </c>
    </row>
    <row r="1131" spans="1:9" s="3" customFormat="1" x14ac:dyDescent="0.25">
      <c r="A1131" s="3" t="s">
        <v>87</v>
      </c>
      <c r="B1131" s="3" t="s">
        <v>295</v>
      </c>
      <c r="C1131" s="3" t="s">
        <v>296</v>
      </c>
      <c r="D1131" s="5">
        <v>45662</v>
      </c>
      <c r="E1131" s="4">
        <v>0.78581174768518514</v>
      </c>
      <c r="F1131" s="4">
        <v>5.118888888888889E-3</v>
      </c>
      <c r="G1131" s="3" t="s">
        <v>1210</v>
      </c>
      <c r="H1131" s="3" t="s">
        <v>1383</v>
      </c>
      <c r="I1131" s="3" t="s">
        <v>1229</v>
      </c>
    </row>
    <row r="1132" spans="1:9" s="3" customFormat="1" x14ac:dyDescent="0.25">
      <c r="A1132" s="3" t="s">
        <v>87</v>
      </c>
      <c r="B1132" s="3" t="s">
        <v>295</v>
      </c>
      <c r="C1132" s="3" t="s">
        <v>296</v>
      </c>
      <c r="D1132" s="5">
        <v>45662</v>
      </c>
      <c r="E1132" s="4">
        <v>0.78069285879629635</v>
      </c>
      <c r="F1132" s="4">
        <v>7.8222824074074077E-2</v>
      </c>
      <c r="G1132" s="3" t="s">
        <v>1210</v>
      </c>
      <c r="H1132" s="3" t="s">
        <v>1383</v>
      </c>
      <c r="I1132" s="3" t="s">
        <v>1229</v>
      </c>
    </row>
    <row r="1133" spans="1:9" s="3" customFormat="1" x14ac:dyDescent="0.25">
      <c r="A1133" s="3" t="s">
        <v>87</v>
      </c>
      <c r="B1133" s="3" t="s">
        <v>295</v>
      </c>
      <c r="C1133" s="3" t="s">
        <v>296</v>
      </c>
      <c r="D1133" s="5">
        <v>45662</v>
      </c>
      <c r="E1133" s="4">
        <v>0.70247003472222225</v>
      </c>
      <c r="F1133" s="4">
        <v>0.18629665509259261</v>
      </c>
      <c r="G1133" s="3" t="s">
        <v>1210</v>
      </c>
      <c r="H1133" s="3" t="s">
        <v>1383</v>
      </c>
      <c r="I1133" s="3" t="s">
        <v>1229</v>
      </c>
    </row>
    <row r="1134" spans="1:9" s="3" customFormat="1" x14ac:dyDescent="0.25">
      <c r="A1134" s="3" t="s">
        <v>87</v>
      </c>
      <c r="B1134" s="3" t="s">
        <v>295</v>
      </c>
      <c r="C1134" s="3" t="s">
        <v>296</v>
      </c>
      <c r="D1134" s="5">
        <v>45662</v>
      </c>
      <c r="E1134" s="4">
        <v>0.51617337962962961</v>
      </c>
      <c r="F1134" s="4">
        <v>6.6222453703703707E-2</v>
      </c>
      <c r="G1134" s="3" t="s">
        <v>1210</v>
      </c>
      <c r="H1134" s="3" t="s">
        <v>1383</v>
      </c>
      <c r="I1134" s="3" t="s">
        <v>1229</v>
      </c>
    </row>
    <row r="1135" spans="1:9" s="3" customFormat="1" x14ac:dyDescent="0.25">
      <c r="A1135" s="3" t="s">
        <v>87</v>
      </c>
      <c r="B1135" s="3" t="s">
        <v>295</v>
      </c>
      <c r="C1135" s="3" t="s">
        <v>296</v>
      </c>
      <c r="D1135" s="5">
        <v>45662</v>
      </c>
      <c r="E1135" s="4">
        <v>0.44995092592592595</v>
      </c>
      <c r="F1135" s="4">
        <v>5.6120937500000002E-2</v>
      </c>
      <c r="G1135" s="3" t="s">
        <v>1210</v>
      </c>
      <c r="H1135" s="3" t="s">
        <v>1383</v>
      </c>
      <c r="I1135" s="3" t="s">
        <v>1229</v>
      </c>
    </row>
    <row r="1136" spans="1:9" s="3" customFormat="1" x14ac:dyDescent="0.25">
      <c r="A1136" s="3" t="s">
        <v>87</v>
      </c>
      <c r="B1136" s="3" t="s">
        <v>295</v>
      </c>
      <c r="C1136" s="3" t="s">
        <v>296</v>
      </c>
      <c r="D1136" s="5">
        <v>45662</v>
      </c>
      <c r="E1136" s="4">
        <v>0.39382998842592593</v>
      </c>
      <c r="F1136" s="4">
        <v>0</v>
      </c>
      <c r="G1136" s="3" t="s">
        <v>1210</v>
      </c>
      <c r="H1136" s="3" t="s">
        <v>1383</v>
      </c>
      <c r="I1136" s="3" t="s">
        <v>1229</v>
      </c>
    </row>
    <row r="1137" spans="1:9" s="3" customFormat="1" x14ac:dyDescent="0.25">
      <c r="A1137" s="3" t="s">
        <v>87</v>
      </c>
      <c r="B1137" s="3" t="s">
        <v>297</v>
      </c>
      <c r="C1137" s="3" t="s">
        <v>298</v>
      </c>
      <c r="D1137" s="5">
        <v>45662</v>
      </c>
      <c r="E1137" s="4">
        <v>0.7625214583333334</v>
      </c>
      <c r="F1137" s="4">
        <v>1.2633449074074075E-3</v>
      </c>
      <c r="G1137" s="3" t="s">
        <v>1210</v>
      </c>
      <c r="H1137" s="3" t="s">
        <v>1295</v>
      </c>
      <c r="I1137" s="3" t="s">
        <v>1221</v>
      </c>
    </row>
    <row r="1138" spans="1:9" s="3" customFormat="1" x14ac:dyDescent="0.25">
      <c r="A1138" s="3" t="s">
        <v>87</v>
      </c>
      <c r="B1138" s="3" t="s">
        <v>297</v>
      </c>
      <c r="C1138" s="3" t="s">
        <v>298</v>
      </c>
      <c r="D1138" s="5">
        <v>45662</v>
      </c>
      <c r="E1138" s="4">
        <v>0.76125811342592586</v>
      </c>
      <c r="F1138" s="4">
        <v>0.31204275462962966</v>
      </c>
      <c r="G1138" s="3" t="s">
        <v>1210</v>
      </c>
      <c r="H1138" s="3" t="s">
        <v>1295</v>
      </c>
      <c r="I1138" s="3" t="s">
        <v>1221</v>
      </c>
    </row>
    <row r="1139" spans="1:9" s="3" customFormat="1" x14ac:dyDescent="0.25">
      <c r="A1139" s="3" t="s">
        <v>87</v>
      </c>
      <c r="B1139" s="3" t="s">
        <v>297</v>
      </c>
      <c r="C1139" s="3" t="s">
        <v>298</v>
      </c>
      <c r="D1139" s="5">
        <v>45662</v>
      </c>
      <c r="E1139" s="4">
        <v>0.44921534722222223</v>
      </c>
      <c r="F1139" s="4">
        <v>3.3221238425925927E-2</v>
      </c>
      <c r="G1139" s="3" t="s">
        <v>1210</v>
      </c>
      <c r="H1139" s="3" t="s">
        <v>1295</v>
      </c>
      <c r="I1139" s="3" t="s">
        <v>1221</v>
      </c>
    </row>
    <row r="1140" spans="1:9" s="3" customFormat="1" x14ac:dyDescent="0.25">
      <c r="A1140" s="3" t="s">
        <v>87</v>
      </c>
      <c r="B1140" s="3" t="s">
        <v>297</v>
      </c>
      <c r="C1140" s="3" t="s">
        <v>298</v>
      </c>
      <c r="D1140" s="5">
        <v>45662</v>
      </c>
      <c r="E1140" s="4">
        <v>0.41599412037037037</v>
      </c>
      <c r="F1140" s="4">
        <v>3.0883923611111114E-2</v>
      </c>
      <c r="G1140" s="3" t="s">
        <v>1210</v>
      </c>
      <c r="H1140" s="3" t="s">
        <v>1295</v>
      </c>
      <c r="I1140" s="3" t="s">
        <v>1221</v>
      </c>
    </row>
    <row r="1141" spans="1:9" s="3" customFormat="1" x14ac:dyDescent="0.25">
      <c r="A1141" s="3" t="s">
        <v>87</v>
      </c>
      <c r="B1141" s="3" t="s">
        <v>297</v>
      </c>
      <c r="C1141" s="3" t="s">
        <v>298</v>
      </c>
      <c r="D1141" s="5">
        <v>45662</v>
      </c>
      <c r="E1141" s="4">
        <v>0.38511019675925923</v>
      </c>
      <c r="F1141" s="4">
        <v>0</v>
      </c>
      <c r="G1141" s="3" t="s">
        <v>1210</v>
      </c>
      <c r="H1141" s="3" t="s">
        <v>1295</v>
      </c>
      <c r="I1141" s="3" t="s">
        <v>1221</v>
      </c>
    </row>
    <row r="1142" spans="1:9" s="3" customFormat="1" x14ac:dyDescent="0.25">
      <c r="A1142" s="3" t="s">
        <v>55</v>
      </c>
      <c r="B1142" s="3" t="s">
        <v>299</v>
      </c>
      <c r="C1142" s="3" t="s">
        <v>300</v>
      </c>
      <c r="D1142" s="5">
        <v>45662</v>
      </c>
      <c r="E1142" s="4">
        <v>0.7686475810185186</v>
      </c>
      <c r="F1142" s="4">
        <v>0.28685194444444445</v>
      </c>
      <c r="G1142" s="3" t="s">
        <v>1274</v>
      </c>
      <c r="H1142" s="3" t="s">
        <v>1395</v>
      </c>
      <c r="I1142" s="3" t="s">
        <v>1231</v>
      </c>
    </row>
    <row r="1143" spans="1:9" s="3" customFormat="1" x14ac:dyDescent="0.25">
      <c r="A1143" s="3" t="s">
        <v>55</v>
      </c>
      <c r="B1143" s="3" t="s">
        <v>299</v>
      </c>
      <c r="C1143" s="3" t="s">
        <v>300</v>
      </c>
      <c r="D1143" s="5">
        <v>45662</v>
      </c>
      <c r="E1143" s="4">
        <v>0.48179563657407409</v>
      </c>
      <c r="F1143" s="4">
        <v>8.8333888888888892E-2</v>
      </c>
      <c r="G1143" s="3" t="s">
        <v>1274</v>
      </c>
      <c r="H1143" s="3" t="s">
        <v>1395</v>
      </c>
      <c r="I1143" s="3" t="s">
        <v>1231</v>
      </c>
    </row>
    <row r="1144" spans="1:9" s="3" customFormat="1" x14ac:dyDescent="0.25">
      <c r="A1144" s="3" t="s">
        <v>55</v>
      </c>
      <c r="B1144" s="3" t="s">
        <v>299</v>
      </c>
      <c r="C1144" s="3" t="s">
        <v>300</v>
      </c>
      <c r="D1144" s="5">
        <v>45662</v>
      </c>
      <c r="E1144" s="4">
        <v>0.39346174768518516</v>
      </c>
      <c r="F1144" s="4">
        <v>0</v>
      </c>
      <c r="G1144" s="3" t="s">
        <v>1274</v>
      </c>
      <c r="H1144" s="3" t="s">
        <v>1395</v>
      </c>
      <c r="I1144" s="3" t="s">
        <v>1231</v>
      </c>
    </row>
    <row r="1145" spans="1:9" s="3" customFormat="1" x14ac:dyDescent="0.25">
      <c r="A1145" s="3" t="s">
        <v>166</v>
      </c>
      <c r="B1145" s="3" t="s">
        <v>301</v>
      </c>
      <c r="C1145" s="3" t="s">
        <v>302</v>
      </c>
      <c r="D1145" s="5">
        <v>45662</v>
      </c>
      <c r="E1145" s="4">
        <v>0.74639269675925923</v>
      </c>
      <c r="F1145" s="4">
        <v>6.9425671296296301E-2</v>
      </c>
      <c r="G1145" s="3" t="s">
        <v>1227</v>
      </c>
      <c r="H1145" s="3" t="s">
        <v>1396</v>
      </c>
      <c r="I1145" s="3" t="s">
        <v>1231</v>
      </c>
    </row>
    <row r="1146" spans="1:9" s="3" customFormat="1" x14ac:dyDescent="0.25">
      <c r="A1146" s="3" t="s">
        <v>166</v>
      </c>
      <c r="B1146" s="3" t="s">
        <v>301</v>
      </c>
      <c r="C1146" s="3" t="s">
        <v>302</v>
      </c>
      <c r="D1146" s="5">
        <v>45662</v>
      </c>
      <c r="E1146" s="4">
        <v>0.67696702546296306</v>
      </c>
      <c r="F1146" s="4">
        <v>1.0920138888888889E-4</v>
      </c>
      <c r="G1146" s="3" t="s">
        <v>1227</v>
      </c>
      <c r="H1146" s="3" t="s">
        <v>1396</v>
      </c>
      <c r="I1146" s="3" t="s">
        <v>1231</v>
      </c>
    </row>
    <row r="1147" spans="1:9" s="3" customFormat="1" x14ac:dyDescent="0.25">
      <c r="A1147" s="3" t="s">
        <v>166</v>
      </c>
      <c r="B1147" s="3" t="s">
        <v>301</v>
      </c>
      <c r="C1147" s="3" t="s">
        <v>302</v>
      </c>
      <c r="D1147" s="5">
        <v>45662</v>
      </c>
      <c r="E1147" s="4">
        <v>0.67685782407407402</v>
      </c>
      <c r="F1147" s="4">
        <v>1.902546296296296E-4</v>
      </c>
      <c r="G1147" s="3" t="s">
        <v>1227</v>
      </c>
      <c r="H1147" s="3" t="s">
        <v>1396</v>
      </c>
      <c r="I1147" s="3" t="s">
        <v>1231</v>
      </c>
    </row>
    <row r="1148" spans="1:9" s="3" customFormat="1" x14ac:dyDescent="0.25">
      <c r="A1148" s="3" t="s">
        <v>166</v>
      </c>
      <c r="B1148" s="3" t="s">
        <v>301</v>
      </c>
      <c r="C1148" s="3" t="s">
        <v>302</v>
      </c>
      <c r="D1148" s="5">
        <v>45662</v>
      </c>
      <c r="E1148" s="4">
        <v>0.67666756944444451</v>
      </c>
      <c r="F1148" s="4">
        <v>2.5868055555555552E-5</v>
      </c>
      <c r="G1148" s="3" t="s">
        <v>1227</v>
      </c>
      <c r="H1148" s="3" t="s">
        <v>1396</v>
      </c>
      <c r="I1148" s="3" t="s">
        <v>1231</v>
      </c>
    </row>
    <row r="1149" spans="1:9" s="3" customFormat="1" x14ac:dyDescent="0.25">
      <c r="A1149" s="3" t="s">
        <v>166</v>
      </c>
      <c r="B1149" s="3" t="s">
        <v>301</v>
      </c>
      <c r="C1149" s="3" t="s">
        <v>302</v>
      </c>
      <c r="D1149" s="5">
        <v>45662</v>
      </c>
      <c r="E1149" s="4">
        <v>0.67664170138888891</v>
      </c>
      <c r="F1149" s="4">
        <v>4.7311342592592593E-4</v>
      </c>
      <c r="G1149" s="3" t="s">
        <v>1227</v>
      </c>
      <c r="H1149" s="3" t="s">
        <v>1396</v>
      </c>
      <c r="I1149" s="3" t="s">
        <v>1231</v>
      </c>
    </row>
    <row r="1150" spans="1:9" s="3" customFormat="1" x14ac:dyDescent="0.25">
      <c r="A1150" s="3" t="s">
        <v>166</v>
      </c>
      <c r="B1150" s="3" t="s">
        <v>301</v>
      </c>
      <c r="C1150" s="3" t="s">
        <v>302</v>
      </c>
      <c r="D1150" s="5">
        <v>45662</v>
      </c>
      <c r="E1150" s="4">
        <v>0.67616859953703701</v>
      </c>
      <c r="F1150" s="4">
        <v>7.1572187499999995E-2</v>
      </c>
      <c r="G1150" s="3" t="s">
        <v>1227</v>
      </c>
      <c r="H1150" s="3" t="s">
        <v>1396</v>
      </c>
      <c r="I1150" s="3" t="s">
        <v>1231</v>
      </c>
    </row>
    <row r="1151" spans="1:9" s="3" customFormat="1" x14ac:dyDescent="0.25">
      <c r="A1151" s="3" t="s">
        <v>166</v>
      </c>
      <c r="B1151" s="3" t="s">
        <v>301</v>
      </c>
      <c r="C1151" s="3" t="s">
        <v>302</v>
      </c>
      <c r="D1151" s="5">
        <v>45662</v>
      </c>
      <c r="E1151" s="4">
        <v>0.60459641203703707</v>
      </c>
      <c r="F1151" s="4">
        <v>1.5427418981481483E-2</v>
      </c>
      <c r="G1151" s="3" t="s">
        <v>1227</v>
      </c>
      <c r="H1151" s="3" t="s">
        <v>1396</v>
      </c>
      <c r="I1151" s="3" t="s">
        <v>1231</v>
      </c>
    </row>
    <row r="1152" spans="1:9" s="3" customFormat="1" x14ac:dyDescent="0.25">
      <c r="A1152" s="3" t="s">
        <v>166</v>
      </c>
      <c r="B1152" s="3" t="s">
        <v>301</v>
      </c>
      <c r="C1152" s="3" t="s">
        <v>302</v>
      </c>
      <c r="D1152" s="5">
        <v>45662</v>
      </c>
      <c r="E1152" s="4">
        <v>0.58916898148148145</v>
      </c>
      <c r="F1152" s="4">
        <v>6.5089699074074069E-3</v>
      </c>
      <c r="G1152" s="3" t="s">
        <v>1227</v>
      </c>
      <c r="H1152" s="3" t="s">
        <v>1396</v>
      </c>
      <c r="I1152" s="3" t="s">
        <v>1231</v>
      </c>
    </row>
    <row r="1153" spans="1:9" s="3" customFormat="1" x14ac:dyDescent="0.25">
      <c r="A1153" s="3" t="s">
        <v>166</v>
      </c>
      <c r="B1153" s="3" t="s">
        <v>301</v>
      </c>
      <c r="C1153" s="3" t="s">
        <v>302</v>
      </c>
      <c r="D1153" s="5">
        <v>45662</v>
      </c>
      <c r="E1153" s="4">
        <v>0.5826600115740741</v>
      </c>
      <c r="F1153" s="4">
        <v>3.608321759259259E-3</v>
      </c>
      <c r="G1153" s="3" t="s">
        <v>1227</v>
      </c>
      <c r="H1153" s="3" t="s">
        <v>1396</v>
      </c>
      <c r="I1153" s="3" t="s">
        <v>1231</v>
      </c>
    </row>
    <row r="1154" spans="1:9" s="3" customFormat="1" x14ac:dyDescent="0.25">
      <c r="A1154" s="3" t="s">
        <v>166</v>
      </c>
      <c r="B1154" s="3" t="s">
        <v>301</v>
      </c>
      <c r="C1154" s="3" t="s">
        <v>302</v>
      </c>
      <c r="D1154" s="5">
        <v>45662</v>
      </c>
      <c r="E1154" s="4">
        <v>0.57905168981481481</v>
      </c>
      <c r="F1154" s="4">
        <v>1.5909756944444443E-2</v>
      </c>
      <c r="G1154" s="3" t="s">
        <v>1227</v>
      </c>
      <c r="H1154" s="3" t="s">
        <v>1396</v>
      </c>
      <c r="I1154" s="3" t="s">
        <v>1231</v>
      </c>
    </row>
    <row r="1155" spans="1:9" s="3" customFormat="1" x14ac:dyDescent="0.25">
      <c r="A1155" s="3" t="s">
        <v>166</v>
      </c>
      <c r="B1155" s="3" t="s">
        <v>301</v>
      </c>
      <c r="C1155" s="3" t="s">
        <v>302</v>
      </c>
      <c r="D1155" s="5">
        <v>45662</v>
      </c>
      <c r="E1155" s="4">
        <v>0.56314192129629637</v>
      </c>
      <c r="F1155" s="4">
        <v>6.2649768518518514E-3</v>
      </c>
      <c r="G1155" s="3" t="s">
        <v>1227</v>
      </c>
      <c r="H1155" s="3" t="s">
        <v>1396</v>
      </c>
      <c r="I1155" s="3" t="s">
        <v>1231</v>
      </c>
    </row>
    <row r="1156" spans="1:9" s="3" customFormat="1" x14ac:dyDescent="0.25">
      <c r="A1156" s="3" t="s">
        <v>166</v>
      </c>
      <c r="B1156" s="3" t="s">
        <v>301</v>
      </c>
      <c r="C1156" s="3" t="s">
        <v>302</v>
      </c>
      <c r="D1156" s="5">
        <v>45662</v>
      </c>
      <c r="E1156" s="4">
        <v>0.5568769560185185</v>
      </c>
      <c r="F1156" s="4">
        <v>2.1459490740740741E-2</v>
      </c>
      <c r="G1156" s="3" t="s">
        <v>1227</v>
      </c>
      <c r="H1156" s="3" t="s">
        <v>1396</v>
      </c>
      <c r="I1156" s="3" t="s">
        <v>1231</v>
      </c>
    </row>
    <row r="1157" spans="1:9" s="3" customFormat="1" x14ac:dyDescent="0.25">
      <c r="A1157" s="3" t="s">
        <v>166</v>
      </c>
      <c r="B1157" s="3" t="s">
        <v>301</v>
      </c>
      <c r="C1157" s="3" t="s">
        <v>302</v>
      </c>
      <c r="D1157" s="5">
        <v>45662</v>
      </c>
      <c r="E1157" s="4">
        <v>0.53541746527777778</v>
      </c>
      <c r="F1157" s="4">
        <v>6.5437037037037035E-3</v>
      </c>
      <c r="G1157" s="3" t="s">
        <v>1227</v>
      </c>
      <c r="H1157" s="3" t="s">
        <v>1396</v>
      </c>
      <c r="I1157" s="3" t="s">
        <v>1231</v>
      </c>
    </row>
    <row r="1158" spans="1:9" s="3" customFormat="1" x14ac:dyDescent="0.25">
      <c r="A1158" s="3" t="s">
        <v>166</v>
      </c>
      <c r="B1158" s="3" t="s">
        <v>301</v>
      </c>
      <c r="C1158" s="3" t="s">
        <v>302</v>
      </c>
      <c r="D1158" s="5">
        <v>45662</v>
      </c>
      <c r="E1158" s="4">
        <v>0.52887376157407406</v>
      </c>
      <c r="F1158" s="4">
        <v>2.4341203703703703E-3</v>
      </c>
      <c r="G1158" s="3" t="s">
        <v>1227</v>
      </c>
      <c r="H1158" s="3" t="s">
        <v>1396</v>
      </c>
      <c r="I1158" s="3" t="s">
        <v>1231</v>
      </c>
    </row>
    <row r="1159" spans="1:9" s="3" customFormat="1" x14ac:dyDescent="0.25">
      <c r="A1159" s="3" t="s">
        <v>166</v>
      </c>
      <c r="B1159" s="3" t="s">
        <v>301</v>
      </c>
      <c r="C1159" s="3" t="s">
        <v>302</v>
      </c>
      <c r="D1159" s="5">
        <v>45662</v>
      </c>
      <c r="E1159" s="4">
        <v>0.52643964120370368</v>
      </c>
      <c r="F1159" s="4">
        <v>2.5685879629629631E-3</v>
      </c>
      <c r="G1159" s="3" t="s">
        <v>1227</v>
      </c>
      <c r="H1159" s="3" t="s">
        <v>1396</v>
      </c>
      <c r="I1159" s="3" t="s">
        <v>1231</v>
      </c>
    </row>
    <row r="1160" spans="1:9" s="3" customFormat="1" x14ac:dyDescent="0.25">
      <c r="A1160" s="3" t="s">
        <v>166</v>
      </c>
      <c r="B1160" s="3" t="s">
        <v>301</v>
      </c>
      <c r="C1160" s="3" t="s">
        <v>302</v>
      </c>
      <c r="D1160" s="5">
        <v>45662</v>
      </c>
      <c r="E1160" s="4">
        <v>0.52387105324074079</v>
      </c>
      <c r="F1160" s="4">
        <v>3.9572106481481481E-3</v>
      </c>
      <c r="G1160" s="3" t="s">
        <v>1227</v>
      </c>
      <c r="H1160" s="3" t="s">
        <v>1396</v>
      </c>
      <c r="I1160" s="3" t="s">
        <v>1231</v>
      </c>
    </row>
    <row r="1161" spans="1:9" s="3" customFormat="1" x14ac:dyDescent="0.25">
      <c r="A1161" s="3" t="s">
        <v>166</v>
      </c>
      <c r="B1161" s="3" t="s">
        <v>301</v>
      </c>
      <c r="C1161" s="3" t="s">
        <v>302</v>
      </c>
      <c r="D1161" s="5">
        <v>45662</v>
      </c>
      <c r="E1161" s="4">
        <v>0.51991384259259255</v>
      </c>
      <c r="F1161" s="4">
        <v>2.0454814814814815E-2</v>
      </c>
      <c r="G1161" s="3" t="s">
        <v>1227</v>
      </c>
      <c r="H1161" s="3" t="s">
        <v>1396</v>
      </c>
      <c r="I1161" s="3" t="s">
        <v>1231</v>
      </c>
    </row>
    <row r="1162" spans="1:9" s="3" customFormat="1" x14ac:dyDescent="0.25">
      <c r="A1162" s="3" t="s">
        <v>166</v>
      </c>
      <c r="B1162" s="3" t="s">
        <v>301</v>
      </c>
      <c r="C1162" s="3" t="s">
        <v>302</v>
      </c>
      <c r="D1162" s="5">
        <v>45662</v>
      </c>
      <c r="E1162" s="4">
        <v>0.49945903935185187</v>
      </c>
      <c r="F1162" s="4">
        <v>2.8400347222222217E-3</v>
      </c>
      <c r="G1162" s="3" t="s">
        <v>1227</v>
      </c>
      <c r="H1162" s="3" t="s">
        <v>1396</v>
      </c>
      <c r="I1162" s="3" t="s">
        <v>1231</v>
      </c>
    </row>
    <row r="1163" spans="1:9" s="3" customFormat="1" x14ac:dyDescent="0.25">
      <c r="A1163" s="3" t="s">
        <v>166</v>
      </c>
      <c r="B1163" s="3" t="s">
        <v>301</v>
      </c>
      <c r="C1163" s="3" t="s">
        <v>302</v>
      </c>
      <c r="D1163" s="5">
        <v>45662</v>
      </c>
      <c r="E1163" s="4">
        <v>0.49661900462962966</v>
      </c>
      <c r="F1163" s="4">
        <v>3.9914583333333338E-3</v>
      </c>
      <c r="G1163" s="3" t="s">
        <v>1227</v>
      </c>
      <c r="H1163" s="3" t="s">
        <v>1396</v>
      </c>
      <c r="I1163" s="3" t="s">
        <v>1231</v>
      </c>
    </row>
    <row r="1164" spans="1:9" s="3" customFormat="1" x14ac:dyDescent="0.25">
      <c r="A1164" s="3" t="s">
        <v>166</v>
      </c>
      <c r="B1164" s="3" t="s">
        <v>301</v>
      </c>
      <c r="C1164" s="3" t="s">
        <v>302</v>
      </c>
      <c r="D1164" s="5">
        <v>45662</v>
      </c>
      <c r="E1164" s="4">
        <v>0.49262754629629629</v>
      </c>
      <c r="F1164" s="4">
        <v>7.0422453703703697E-3</v>
      </c>
      <c r="G1164" s="3" t="s">
        <v>1227</v>
      </c>
      <c r="H1164" s="3" t="s">
        <v>1396</v>
      </c>
      <c r="I1164" s="3" t="s">
        <v>1231</v>
      </c>
    </row>
    <row r="1165" spans="1:9" s="3" customFormat="1" x14ac:dyDescent="0.25">
      <c r="A1165" s="3" t="s">
        <v>166</v>
      </c>
      <c r="B1165" s="3" t="s">
        <v>301</v>
      </c>
      <c r="C1165" s="3" t="s">
        <v>302</v>
      </c>
      <c r="D1165" s="5">
        <v>45662</v>
      </c>
      <c r="E1165" s="4">
        <v>0.48558530092592589</v>
      </c>
      <c r="F1165" s="4">
        <v>6.4573379629629625E-3</v>
      </c>
      <c r="G1165" s="3" t="s">
        <v>1227</v>
      </c>
      <c r="H1165" s="3" t="s">
        <v>1396</v>
      </c>
      <c r="I1165" s="3" t="s">
        <v>1231</v>
      </c>
    </row>
    <row r="1166" spans="1:9" s="3" customFormat="1" x14ac:dyDescent="0.25">
      <c r="A1166" s="3" t="s">
        <v>166</v>
      </c>
      <c r="B1166" s="3" t="s">
        <v>301</v>
      </c>
      <c r="C1166" s="3" t="s">
        <v>302</v>
      </c>
      <c r="D1166" s="5">
        <v>45662</v>
      </c>
      <c r="E1166" s="4">
        <v>0.47912796296296295</v>
      </c>
      <c r="F1166" s="4">
        <v>2.8717465277777774E-2</v>
      </c>
      <c r="G1166" s="3" t="s">
        <v>1227</v>
      </c>
      <c r="H1166" s="3" t="s">
        <v>1396</v>
      </c>
      <c r="I1166" s="3" t="s">
        <v>1231</v>
      </c>
    </row>
    <row r="1167" spans="1:9" s="3" customFormat="1" x14ac:dyDescent="0.25">
      <c r="A1167" s="3" t="s">
        <v>166</v>
      </c>
      <c r="B1167" s="3" t="s">
        <v>301</v>
      </c>
      <c r="C1167" s="3" t="s">
        <v>302</v>
      </c>
      <c r="D1167" s="5">
        <v>45662</v>
      </c>
      <c r="E1167" s="4">
        <v>0.45041049768518521</v>
      </c>
      <c r="F1167" s="4">
        <v>6.7288541666666668E-3</v>
      </c>
      <c r="G1167" s="3" t="s">
        <v>1227</v>
      </c>
      <c r="H1167" s="3" t="s">
        <v>1396</v>
      </c>
      <c r="I1167" s="3" t="s">
        <v>1231</v>
      </c>
    </row>
    <row r="1168" spans="1:9" s="3" customFormat="1" x14ac:dyDescent="0.25">
      <c r="A1168" s="3" t="s">
        <v>166</v>
      </c>
      <c r="B1168" s="3" t="s">
        <v>301</v>
      </c>
      <c r="C1168" s="3" t="s">
        <v>302</v>
      </c>
      <c r="D1168" s="5">
        <v>45662</v>
      </c>
      <c r="E1168" s="4">
        <v>0.44368164351851852</v>
      </c>
      <c r="F1168" s="4">
        <v>6.9722685185185193E-2</v>
      </c>
      <c r="G1168" s="3" t="s">
        <v>1227</v>
      </c>
      <c r="H1168" s="3" t="s">
        <v>1396</v>
      </c>
      <c r="I1168" s="3" t="s">
        <v>1231</v>
      </c>
    </row>
    <row r="1169" spans="1:9" s="3" customFormat="1" x14ac:dyDescent="0.25">
      <c r="A1169" s="3" t="s">
        <v>166</v>
      </c>
      <c r="B1169" s="3" t="s">
        <v>301</v>
      </c>
      <c r="C1169" s="3" t="s">
        <v>302</v>
      </c>
      <c r="D1169" s="5">
        <v>45662</v>
      </c>
      <c r="E1169" s="4">
        <v>0.37395894675925923</v>
      </c>
      <c r="F1169" s="4">
        <v>1.1306851851851851E-2</v>
      </c>
      <c r="G1169" s="3" t="s">
        <v>1227</v>
      </c>
      <c r="H1169" s="3" t="s">
        <v>1396</v>
      </c>
      <c r="I1169" s="3" t="s">
        <v>1231</v>
      </c>
    </row>
    <row r="1170" spans="1:9" s="3" customFormat="1" x14ac:dyDescent="0.25">
      <c r="A1170" s="3" t="s">
        <v>166</v>
      </c>
      <c r="B1170" s="3" t="s">
        <v>301</v>
      </c>
      <c r="C1170" s="3" t="s">
        <v>302</v>
      </c>
      <c r="D1170" s="5">
        <v>45662</v>
      </c>
      <c r="E1170" s="4">
        <v>0.36265210648148144</v>
      </c>
      <c r="F1170" s="4">
        <v>0</v>
      </c>
      <c r="G1170" s="3" t="s">
        <v>1227</v>
      </c>
      <c r="H1170" s="3" t="s">
        <v>1396</v>
      </c>
      <c r="I1170" s="3" t="s">
        <v>1231</v>
      </c>
    </row>
    <row r="1171" spans="1:9" s="3" customFormat="1" x14ac:dyDescent="0.25">
      <c r="A1171" s="3" t="s">
        <v>87</v>
      </c>
      <c r="B1171" s="3" t="s">
        <v>303</v>
      </c>
      <c r="C1171" s="3" t="s">
        <v>304</v>
      </c>
      <c r="D1171" s="5">
        <v>45662</v>
      </c>
      <c r="E1171" s="4">
        <v>0.72221246527777783</v>
      </c>
      <c r="F1171" s="4">
        <v>3.157851851851852E-2</v>
      </c>
      <c r="G1171" s="3" t="s">
        <v>1397</v>
      </c>
      <c r="H1171" s="3" t="s">
        <v>1398</v>
      </c>
      <c r="I1171" s="3" t="s">
        <v>1399</v>
      </c>
    </row>
    <row r="1172" spans="1:9" s="3" customFormat="1" x14ac:dyDescent="0.25">
      <c r="A1172" s="3" t="s">
        <v>87</v>
      </c>
      <c r="B1172" s="3" t="s">
        <v>303</v>
      </c>
      <c r="C1172" s="3" t="s">
        <v>304</v>
      </c>
      <c r="D1172" s="5">
        <v>45662</v>
      </c>
      <c r="E1172" s="4">
        <v>0.6906339583333333</v>
      </c>
      <c r="F1172" s="4">
        <v>9.4148564814814817E-2</v>
      </c>
      <c r="G1172" s="3" t="s">
        <v>1397</v>
      </c>
      <c r="H1172" s="3" t="s">
        <v>1398</v>
      </c>
      <c r="I1172" s="3" t="s">
        <v>1399</v>
      </c>
    </row>
    <row r="1173" spans="1:9" s="3" customFormat="1" x14ac:dyDescent="0.25">
      <c r="A1173" s="3" t="s">
        <v>87</v>
      </c>
      <c r="B1173" s="3" t="s">
        <v>303</v>
      </c>
      <c r="C1173" s="3" t="s">
        <v>304</v>
      </c>
      <c r="D1173" s="5">
        <v>45662</v>
      </c>
      <c r="E1173" s="4">
        <v>0.59648538194444445</v>
      </c>
      <c r="F1173" s="4">
        <v>0.14904490740740742</v>
      </c>
      <c r="G1173" s="3" t="s">
        <v>1397</v>
      </c>
      <c r="H1173" s="3" t="s">
        <v>1398</v>
      </c>
      <c r="I1173" s="3" t="s">
        <v>1399</v>
      </c>
    </row>
    <row r="1174" spans="1:9" s="3" customFormat="1" x14ac:dyDescent="0.25">
      <c r="A1174" s="3" t="s">
        <v>87</v>
      </c>
      <c r="B1174" s="3" t="s">
        <v>303</v>
      </c>
      <c r="C1174" s="3" t="s">
        <v>304</v>
      </c>
      <c r="D1174" s="5">
        <v>45662</v>
      </c>
      <c r="E1174" s="4">
        <v>0.44744048611111115</v>
      </c>
      <c r="F1174" s="4">
        <v>3.8944826388888888E-2</v>
      </c>
      <c r="G1174" s="3" t="s">
        <v>1397</v>
      </c>
      <c r="H1174" s="3" t="s">
        <v>1398</v>
      </c>
      <c r="I1174" s="3" t="s">
        <v>1399</v>
      </c>
    </row>
    <row r="1175" spans="1:9" s="3" customFormat="1" x14ac:dyDescent="0.25">
      <c r="A1175" s="3" t="s">
        <v>87</v>
      </c>
      <c r="B1175" s="3" t="s">
        <v>303</v>
      </c>
      <c r="C1175" s="3" t="s">
        <v>304</v>
      </c>
      <c r="D1175" s="5">
        <v>45662</v>
      </c>
      <c r="E1175" s="4">
        <v>0.40849565972222224</v>
      </c>
      <c r="F1175" s="4">
        <v>3.5330104166666661E-2</v>
      </c>
      <c r="G1175" s="3" t="s">
        <v>1397</v>
      </c>
      <c r="H1175" s="3" t="s">
        <v>1398</v>
      </c>
      <c r="I1175" s="3" t="s">
        <v>1399</v>
      </c>
    </row>
    <row r="1176" spans="1:9" s="3" customFormat="1" x14ac:dyDescent="0.25">
      <c r="A1176" s="3" t="s">
        <v>87</v>
      </c>
      <c r="B1176" s="3" t="s">
        <v>303</v>
      </c>
      <c r="C1176" s="3" t="s">
        <v>304</v>
      </c>
      <c r="D1176" s="5">
        <v>45662</v>
      </c>
      <c r="E1176" s="4">
        <v>0.37316555555555553</v>
      </c>
      <c r="F1176" s="4">
        <v>0</v>
      </c>
      <c r="G1176" s="3" t="s">
        <v>1397</v>
      </c>
      <c r="H1176" s="3" t="s">
        <v>1398</v>
      </c>
      <c r="I1176" s="3" t="s">
        <v>1399</v>
      </c>
    </row>
    <row r="1177" spans="1:9" s="3" customFormat="1" x14ac:dyDescent="0.25">
      <c r="A1177" s="3" t="s">
        <v>87</v>
      </c>
      <c r="B1177" s="3" t="s">
        <v>305</v>
      </c>
      <c r="C1177" s="3" t="s">
        <v>306</v>
      </c>
      <c r="D1177" s="5">
        <v>45662</v>
      </c>
      <c r="E1177" s="4">
        <v>0.75491162037037041</v>
      </c>
      <c r="F1177" s="4">
        <v>2.2103171296296298E-2</v>
      </c>
      <c r="G1177" s="3" t="s">
        <v>1210</v>
      </c>
      <c r="H1177" s="3" t="s">
        <v>1400</v>
      </c>
      <c r="I1177" s="3" t="s">
        <v>1257</v>
      </c>
    </row>
    <row r="1178" spans="1:9" s="3" customFormat="1" x14ac:dyDescent="0.25">
      <c r="A1178" s="3" t="s">
        <v>87</v>
      </c>
      <c r="B1178" s="3" t="s">
        <v>305</v>
      </c>
      <c r="C1178" s="3" t="s">
        <v>306</v>
      </c>
      <c r="D1178" s="5">
        <v>45662</v>
      </c>
      <c r="E1178" s="4">
        <v>0.73280844907407416</v>
      </c>
      <c r="F1178" s="4">
        <v>9.9893900462962967E-2</v>
      </c>
      <c r="G1178" s="3" t="s">
        <v>1210</v>
      </c>
      <c r="H1178" s="3" t="s">
        <v>1400</v>
      </c>
      <c r="I1178" s="3" t="s">
        <v>1257</v>
      </c>
    </row>
    <row r="1179" spans="1:9" s="3" customFormat="1" x14ac:dyDescent="0.25">
      <c r="A1179" s="3" t="s">
        <v>87</v>
      </c>
      <c r="B1179" s="3" t="s">
        <v>305</v>
      </c>
      <c r="C1179" s="3" t="s">
        <v>306</v>
      </c>
      <c r="D1179" s="5">
        <v>45662</v>
      </c>
      <c r="E1179" s="4">
        <v>0.63291454861111107</v>
      </c>
      <c r="F1179" s="4">
        <v>3.0643148148148152E-2</v>
      </c>
      <c r="G1179" s="3" t="s">
        <v>1210</v>
      </c>
      <c r="H1179" s="3" t="s">
        <v>1400</v>
      </c>
      <c r="I1179" s="3" t="s">
        <v>1257</v>
      </c>
    </row>
    <row r="1180" spans="1:9" s="3" customFormat="1" x14ac:dyDescent="0.25">
      <c r="A1180" s="3" t="s">
        <v>87</v>
      </c>
      <c r="B1180" s="3" t="s">
        <v>305</v>
      </c>
      <c r="C1180" s="3" t="s">
        <v>306</v>
      </c>
      <c r="D1180" s="5">
        <v>45662</v>
      </c>
      <c r="E1180" s="4">
        <v>0.60227141203703705</v>
      </c>
      <c r="F1180" s="4">
        <v>0.16577189814814816</v>
      </c>
      <c r="G1180" s="3" t="s">
        <v>1210</v>
      </c>
      <c r="H1180" s="3" t="s">
        <v>1400</v>
      </c>
      <c r="I1180" s="3" t="s">
        <v>1257</v>
      </c>
    </row>
    <row r="1181" spans="1:9" s="3" customFormat="1" x14ac:dyDescent="0.25">
      <c r="A1181" s="3" t="s">
        <v>87</v>
      </c>
      <c r="B1181" s="3" t="s">
        <v>305</v>
      </c>
      <c r="C1181" s="3" t="s">
        <v>306</v>
      </c>
      <c r="D1181" s="5">
        <v>45662</v>
      </c>
      <c r="E1181" s="4">
        <v>0.43649950231481482</v>
      </c>
      <c r="F1181" s="4">
        <v>6.1900023148148152E-2</v>
      </c>
      <c r="G1181" s="3" t="s">
        <v>1210</v>
      </c>
      <c r="H1181" s="3" t="s">
        <v>1400</v>
      </c>
      <c r="I1181" s="3" t="s">
        <v>1257</v>
      </c>
    </row>
    <row r="1182" spans="1:9" s="3" customFormat="1" x14ac:dyDescent="0.25">
      <c r="A1182" s="3" t="s">
        <v>87</v>
      </c>
      <c r="B1182" s="3" t="s">
        <v>305</v>
      </c>
      <c r="C1182" s="3" t="s">
        <v>306</v>
      </c>
      <c r="D1182" s="5">
        <v>45662</v>
      </c>
      <c r="E1182" s="4">
        <v>0.37459947916666669</v>
      </c>
      <c r="F1182" s="4">
        <v>0</v>
      </c>
      <c r="G1182" s="3" t="s">
        <v>1210</v>
      </c>
      <c r="H1182" s="3" t="s">
        <v>1400</v>
      </c>
      <c r="I1182" s="3" t="s">
        <v>1257</v>
      </c>
    </row>
    <row r="1183" spans="1:9" s="3" customFormat="1" x14ac:dyDescent="0.25">
      <c r="A1183" s="3" t="s">
        <v>87</v>
      </c>
      <c r="B1183" s="3" t="s">
        <v>307</v>
      </c>
      <c r="C1183" s="3" t="s">
        <v>308</v>
      </c>
      <c r="D1183" s="5">
        <v>45662</v>
      </c>
      <c r="E1183" s="4">
        <v>0.74071385416666669</v>
      </c>
      <c r="F1183" s="4">
        <v>0.29608575231481482</v>
      </c>
      <c r="G1183" s="3" t="s">
        <v>1219</v>
      </c>
      <c r="H1183" s="3" t="s">
        <v>1401</v>
      </c>
      <c r="I1183" s="3" t="s">
        <v>1226</v>
      </c>
    </row>
    <row r="1184" spans="1:9" s="3" customFormat="1" x14ac:dyDescent="0.25">
      <c r="A1184" s="3" t="s">
        <v>87</v>
      </c>
      <c r="B1184" s="3" t="s">
        <v>307</v>
      </c>
      <c r="C1184" s="3" t="s">
        <v>308</v>
      </c>
      <c r="D1184" s="5">
        <v>45662</v>
      </c>
      <c r="E1184" s="4">
        <v>0.44462809027777778</v>
      </c>
      <c r="F1184" s="4">
        <v>7.7046909722222223E-2</v>
      </c>
      <c r="G1184" s="3" t="s">
        <v>1219</v>
      </c>
      <c r="H1184" s="3" t="s">
        <v>1401</v>
      </c>
      <c r="I1184" s="3" t="s">
        <v>1226</v>
      </c>
    </row>
    <row r="1185" spans="1:9" s="3" customFormat="1" x14ac:dyDescent="0.25">
      <c r="A1185" s="3" t="s">
        <v>87</v>
      </c>
      <c r="B1185" s="3" t="s">
        <v>307</v>
      </c>
      <c r="C1185" s="3" t="s">
        <v>308</v>
      </c>
      <c r="D1185" s="5">
        <v>45662</v>
      </c>
      <c r="E1185" s="4">
        <v>0.36758119212962964</v>
      </c>
      <c r="F1185" s="4">
        <v>0</v>
      </c>
      <c r="G1185" s="3" t="s">
        <v>1219</v>
      </c>
      <c r="H1185" s="3" t="s">
        <v>1401</v>
      </c>
      <c r="I1185" s="3" t="s">
        <v>1226</v>
      </c>
    </row>
    <row r="1186" spans="1:9" s="3" customFormat="1" x14ac:dyDescent="0.25">
      <c r="A1186" s="3" t="s">
        <v>64</v>
      </c>
      <c r="B1186" s="3" t="s">
        <v>309</v>
      </c>
      <c r="C1186" s="3" t="s">
        <v>310</v>
      </c>
      <c r="D1186" s="5">
        <v>45662</v>
      </c>
      <c r="E1186" s="4">
        <v>0.75457475694444442</v>
      </c>
      <c r="F1186" s="4">
        <v>0.18898584490740741</v>
      </c>
      <c r="G1186" s="3" t="s">
        <v>1274</v>
      </c>
      <c r="H1186" s="3" t="s">
        <v>1300</v>
      </c>
      <c r="I1186" s="3" t="s">
        <v>1301</v>
      </c>
    </row>
    <row r="1187" spans="1:9" s="3" customFormat="1" x14ac:dyDescent="0.25">
      <c r="A1187" s="3" t="s">
        <v>64</v>
      </c>
      <c r="B1187" s="3" t="s">
        <v>309</v>
      </c>
      <c r="C1187" s="3" t="s">
        <v>310</v>
      </c>
      <c r="D1187" s="5">
        <v>45662</v>
      </c>
      <c r="E1187" s="4">
        <v>0.56558890046296295</v>
      </c>
      <c r="F1187" s="4">
        <v>3.6162696759259261E-2</v>
      </c>
      <c r="G1187" s="3" t="s">
        <v>1274</v>
      </c>
      <c r="H1187" s="3" t="s">
        <v>1300</v>
      </c>
      <c r="I1187" s="3" t="s">
        <v>1301</v>
      </c>
    </row>
    <row r="1188" spans="1:9" s="3" customFormat="1" x14ac:dyDescent="0.25">
      <c r="A1188" s="3" t="s">
        <v>64</v>
      </c>
      <c r="B1188" s="3" t="s">
        <v>309</v>
      </c>
      <c r="C1188" s="3" t="s">
        <v>310</v>
      </c>
      <c r="D1188" s="5">
        <v>45662</v>
      </c>
      <c r="E1188" s="4">
        <v>0.52942620370370375</v>
      </c>
      <c r="F1188" s="4">
        <v>3.8302175925925927E-2</v>
      </c>
      <c r="G1188" s="3" t="s">
        <v>1274</v>
      </c>
      <c r="H1188" s="3" t="s">
        <v>1300</v>
      </c>
      <c r="I1188" s="3" t="s">
        <v>1301</v>
      </c>
    </row>
    <row r="1189" spans="1:9" s="3" customFormat="1" x14ac:dyDescent="0.25">
      <c r="A1189" s="3" t="s">
        <v>64</v>
      </c>
      <c r="B1189" s="3" t="s">
        <v>309</v>
      </c>
      <c r="C1189" s="3" t="s">
        <v>310</v>
      </c>
      <c r="D1189" s="5">
        <v>45662</v>
      </c>
      <c r="E1189" s="4">
        <v>0.49112403935185184</v>
      </c>
      <c r="F1189" s="4">
        <v>0.12689809027777779</v>
      </c>
      <c r="G1189" s="3" t="s">
        <v>1274</v>
      </c>
      <c r="H1189" s="3" t="s">
        <v>1300</v>
      </c>
      <c r="I1189" s="3" t="s">
        <v>1301</v>
      </c>
    </row>
    <row r="1190" spans="1:9" s="3" customFormat="1" x14ac:dyDescent="0.25">
      <c r="A1190" s="3" t="s">
        <v>64</v>
      </c>
      <c r="B1190" s="3" t="s">
        <v>309</v>
      </c>
      <c r="C1190" s="3" t="s">
        <v>310</v>
      </c>
      <c r="D1190" s="5">
        <v>45662</v>
      </c>
      <c r="E1190" s="4">
        <v>0.36422593750000004</v>
      </c>
      <c r="F1190" s="4">
        <v>0</v>
      </c>
      <c r="G1190" s="3" t="s">
        <v>1274</v>
      </c>
      <c r="H1190" s="3" t="s">
        <v>1300</v>
      </c>
      <c r="I1190" s="3" t="s">
        <v>1301</v>
      </c>
    </row>
    <row r="1191" spans="1:9" s="3" customFormat="1" x14ac:dyDescent="0.25">
      <c r="A1191" s="3" t="s">
        <v>64</v>
      </c>
      <c r="B1191" s="3" t="s">
        <v>311</v>
      </c>
      <c r="C1191" s="3" t="s">
        <v>312</v>
      </c>
      <c r="D1191" s="5">
        <v>45662</v>
      </c>
      <c r="E1191" s="4">
        <v>0.87186790509259249</v>
      </c>
      <c r="F1191" s="4">
        <v>0.24897673611111112</v>
      </c>
      <c r="G1191" s="3" t="s">
        <v>1216</v>
      </c>
      <c r="H1191" s="3" t="s">
        <v>1402</v>
      </c>
      <c r="I1191" s="3" t="s">
        <v>1403</v>
      </c>
    </row>
    <row r="1192" spans="1:9" s="3" customFormat="1" x14ac:dyDescent="0.25">
      <c r="A1192" s="3" t="s">
        <v>64</v>
      </c>
      <c r="B1192" s="3" t="s">
        <v>311</v>
      </c>
      <c r="C1192" s="3" t="s">
        <v>312</v>
      </c>
      <c r="D1192" s="5">
        <v>45662</v>
      </c>
      <c r="E1192" s="4">
        <v>0.62289116898148145</v>
      </c>
      <c r="F1192" s="4">
        <v>4.397685185185185E-2</v>
      </c>
      <c r="G1192" s="3" t="s">
        <v>1216</v>
      </c>
      <c r="H1192" s="3" t="s">
        <v>1402</v>
      </c>
      <c r="I1192" s="3" t="s">
        <v>1403</v>
      </c>
    </row>
    <row r="1193" spans="1:9" s="3" customFormat="1" x14ac:dyDescent="0.25">
      <c r="A1193" s="3" t="s">
        <v>64</v>
      </c>
      <c r="B1193" s="3" t="s">
        <v>311</v>
      </c>
      <c r="C1193" s="3" t="s">
        <v>312</v>
      </c>
      <c r="D1193" s="5">
        <v>45662</v>
      </c>
      <c r="E1193" s="4">
        <v>0.57891432870370374</v>
      </c>
      <c r="F1193" s="4">
        <v>4.0541435185185186E-3</v>
      </c>
      <c r="G1193" s="3" t="s">
        <v>1216</v>
      </c>
      <c r="H1193" s="3" t="s">
        <v>1402</v>
      </c>
      <c r="I1193" s="3" t="s">
        <v>1403</v>
      </c>
    </row>
    <row r="1194" spans="1:9" s="3" customFormat="1" x14ac:dyDescent="0.25">
      <c r="A1194" s="3" t="s">
        <v>64</v>
      </c>
      <c r="B1194" s="3" t="s">
        <v>311</v>
      </c>
      <c r="C1194" s="3" t="s">
        <v>312</v>
      </c>
      <c r="D1194" s="5">
        <v>45662</v>
      </c>
      <c r="E1194" s="4">
        <v>0.57486018518518522</v>
      </c>
      <c r="F1194" s="4">
        <v>4.4763657407407408E-3</v>
      </c>
      <c r="G1194" s="3" t="s">
        <v>1216</v>
      </c>
      <c r="H1194" s="3" t="s">
        <v>1402</v>
      </c>
      <c r="I1194" s="3" t="s">
        <v>1403</v>
      </c>
    </row>
    <row r="1195" spans="1:9" s="3" customFormat="1" x14ac:dyDescent="0.25">
      <c r="A1195" s="3" t="s">
        <v>64</v>
      </c>
      <c r="B1195" s="3" t="s">
        <v>311</v>
      </c>
      <c r="C1195" s="3" t="s">
        <v>312</v>
      </c>
      <c r="D1195" s="5">
        <v>45662</v>
      </c>
      <c r="E1195" s="4">
        <v>0.5703838194444445</v>
      </c>
      <c r="F1195" s="4">
        <v>1.1150694444444444E-2</v>
      </c>
      <c r="G1195" s="3" t="s">
        <v>1216</v>
      </c>
      <c r="H1195" s="3" t="s">
        <v>1402</v>
      </c>
      <c r="I1195" s="3" t="s">
        <v>1403</v>
      </c>
    </row>
    <row r="1196" spans="1:9" s="3" customFormat="1" x14ac:dyDescent="0.25">
      <c r="A1196" s="3" t="s">
        <v>64</v>
      </c>
      <c r="B1196" s="3" t="s">
        <v>311</v>
      </c>
      <c r="C1196" s="3" t="s">
        <v>312</v>
      </c>
      <c r="D1196" s="5">
        <v>45662</v>
      </c>
      <c r="E1196" s="4">
        <v>0.559233125</v>
      </c>
      <c r="F1196" s="4">
        <v>2.9624884259259261E-3</v>
      </c>
      <c r="G1196" s="3" t="s">
        <v>1216</v>
      </c>
      <c r="H1196" s="3" t="s">
        <v>1402</v>
      </c>
      <c r="I1196" s="3" t="s">
        <v>1403</v>
      </c>
    </row>
    <row r="1197" spans="1:9" s="3" customFormat="1" x14ac:dyDescent="0.25">
      <c r="A1197" s="3" t="s">
        <v>64</v>
      </c>
      <c r="B1197" s="3" t="s">
        <v>311</v>
      </c>
      <c r="C1197" s="3" t="s">
        <v>312</v>
      </c>
      <c r="D1197" s="5">
        <v>45662</v>
      </c>
      <c r="E1197" s="4">
        <v>0.55627063657407405</v>
      </c>
      <c r="F1197" s="4">
        <v>5.9247037037037042E-2</v>
      </c>
      <c r="G1197" s="3" t="s">
        <v>1216</v>
      </c>
      <c r="H1197" s="3" t="s">
        <v>1402</v>
      </c>
      <c r="I1197" s="3" t="s">
        <v>1403</v>
      </c>
    </row>
    <row r="1198" spans="1:9" s="3" customFormat="1" x14ac:dyDescent="0.25">
      <c r="A1198" s="3" t="s">
        <v>64</v>
      </c>
      <c r="B1198" s="3" t="s">
        <v>311</v>
      </c>
      <c r="C1198" s="3" t="s">
        <v>312</v>
      </c>
      <c r="D1198" s="5">
        <v>45662</v>
      </c>
      <c r="E1198" s="4">
        <v>0.49702359953703706</v>
      </c>
      <c r="F1198" s="4">
        <v>2.1306631944444446E-2</v>
      </c>
      <c r="G1198" s="3" t="s">
        <v>1216</v>
      </c>
      <c r="H1198" s="3" t="s">
        <v>1402</v>
      </c>
      <c r="I1198" s="3" t="s">
        <v>1403</v>
      </c>
    </row>
    <row r="1199" spans="1:9" s="3" customFormat="1" x14ac:dyDescent="0.25">
      <c r="A1199" s="3" t="s">
        <v>64</v>
      </c>
      <c r="B1199" s="3" t="s">
        <v>311</v>
      </c>
      <c r="C1199" s="3" t="s">
        <v>312</v>
      </c>
      <c r="D1199" s="5">
        <v>45662</v>
      </c>
      <c r="E1199" s="4">
        <v>0.47571696759259258</v>
      </c>
      <c r="F1199" s="4">
        <v>6.3959259259259264E-3</v>
      </c>
      <c r="G1199" s="3" t="s">
        <v>1216</v>
      </c>
      <c r="H1199" s="3" t="s">
        <v>1402</v>
      </c>
      <c r="I1199" s="3" t="s">
        <v>1403</v>
      </c>
    </row>
    <row r="1200" spans="1:9" s="3" customFormat="1" x14ac:dyDescent="0.25">
      <c r="A1200" s="3" t="s">
        <v>64</v>
      </c>
      <c r="B1200" s="3" t="s">
        <v>311</v>
      </c>
      <c r="C1200" s="3" t="s">
        <v>312</v>
      </c>
      <c r="D1200" s="5">
        <v>45662</v>
      </c>
      <c r="E1200" s="4">
        <v>0.46932104166666666</v>
      </c>
      <c r="F1200" s="4">
        <v>1.2271400462962963E-2</v>
      </c>
      <c r="G1200" s="3" t="s">
        <v>1216</v>
      </c>
      <c r="H1200" s="3" t="s">
        <v>1402</v>
      </c>
      <c r="I1200" s="3" t="s">
        <v>1403</v>
      </c>
    </row>
    <row r="1201" spans="1:9" s="3" customFormat="1" x14ac:dyDescent="0.25">
      <c r="A1201" s="3" t="s">
        <v>64</v>
      </c>
      <c r="B1201" s="3" t="s">
        <v>311</v>
      </c>
      <c r="C1201" s="3" t="s">
        <v>312</v>
      </c>
      <c r="D1201" s="5">
        <v>45662</v>
      </c>
      <c r="E1201" s="4">
        <v>0.45704964120370373</v>
      </c>
      <c r="F1201" s="4">
        <v>4.600262731481481E-2</v>
      </c>
      <c r="G1201" s="3" t="s">
        <v>1216</v>
      </c>
      <c r="H1201" s="3" t="s">
        <v>1402</v>
      </c>
      <c r="I1201" s="3" t="s">
        <v>1403</v>
      </c>
    </row>
    <row r="1202" spans="1:9" s="3" customFormat="1" x14ac:dyDescent="0.25">
      <c r="A1202" s="3" t="s">
        <v>64</v>
      </c>
      <c r="B1202" s="3" t="s">
        <v>311</v>
      </c>
      <c r="C1202" s="3" t="s">
        <v>312</v>
      </c>
      <c r="D1202" s="5">
        <v>45662</v>
      </c>
      <c r="E1202" s="4">
        <v>0.41104701388888887</v>
      </c>
      <c r="F1202" s="4">
        <v>3.5873981481481479E-2</v>
      </c>
      <c r="G1202" s="3" t="s">
        <v>1216</v>
      </c>
      <c r="H1202" s="3" t="s">
        <v>1402</v>
      </c>
      <c r="I1202" s="3" t="s">
        <v>1403</v>
      </c>
    </row>
    <row r="1203" spans="1:9" s="3" customFormat="1" x14ac:dyDescent="0.25">
      <c r="A1203" s="3" t="s">
        <v>64</v>
      </c>
      <c r="B1203" s="3" t="s">
        <v>311</v>
      </c>
      <c r="C1203" s="3" t="s">
        <v>312</v>
      </c>
      <c r="D1203" s="5">
        <v>45662</v>
      </c>
      <c r="E1203" s="4">
        <v>0.37517302083333331</v>
      </c>
      <c r="F1203" s="4">
        <v>1.1930555555555556E-4</v>
      </c>
      <c r="G1203" s="3" t="s">
        <v>1216</v>
      </c>
      <c r="H1203" s="3" t="s">
        <v>1402</v>
      </c>
      <c r="I1203" s="3" t="s">
        <v>1403</v>
      </c>
    </row>
    <row r="1204" spans="1:9" s="3" customFormat="1" x14ac:dyDescent="0.25">
      <c r="A1204" s="3" t="s">
        <v>64</v>
      </c>
      <c r="B1204" s="3" t="s">
        <v>311</v>
      </c>
      <c r="C1204" s="3" t="s">
        <v>312</v>
      </c>
      <c r="D1204" s="5">
        <v>45662</v>
      </c>
      <c r="E1204" s="4">
        <v>0.37505371527777775</v>
      </c>
      <c r="F1204" s="4">
        <v>2.4543981481481482E-4</v>
      </c>
      <c r="G1204" s="3" t="s">
        <v>1216</v>
      </c>
      <c r="H1204" s="3" t="s">
        <v>1402</v>
      </c>
      <c r="I1204" s="3" t="s">
        <v>1403</v>
      </c>
    </row>
    <row r="1205" spans="1:9" s="3" customFormat="1" x14ac:dyDescent="0.25">
      <c r="A1205" s="3" t="s">
        <v>64</v>
      </c>
      <c r="B1205" s="3" t="s">
        <v>311</v>
      </c>
      <c r="C1205" s="3" t="s">
        <v>312</v>
      </c>
      <c r="D1205" s="5">
        <v>45662</v>
      </c>
      <c r="E1205" s="4">
        <v>0.37480827546296297</v>
      </c>
      <c r="F1205" s="4">
        <v>1.4589120370370372E-4</v>
      </c>
      <c r="G1205" s="3" t="s">
        <v>1216</v>
      </c>
      <c r="H1205" s="3" t="s">
        <v>1402</v>
      </c>
      <c r="I1205" s="3" t="s">
        <v>1403</v>
      </c>
    </row>
    <row r="1206" spans="1:9" s="3" customFormat="1" x14ac:dyDescent="0.25">
      <c r="A1206" s="3" t="s">
        <v>64</v>
      </c>
      <c r="B1206" s="3" t="s">
        <v>311</v>
      </c>
      <c r="C1206" s="3" t="s">
        <v>312</v>
      </c>
      <c r="D1206" s="5">
        <v>45662</v>
      </c>
      <c r="E1206" s="4">
        <v>0.3746623842592593</v>
      </c>
      <c r="F1206" s="4">
        <v>0</v>
      </c>
      <c r="G1206" s="3" t="s">
        <v>1216</v>
      </c>
      <c r="H1206" s="3" t="s">
        <v>1402</v>
      </c>
      <c r="I1206" s="3" t="s">
        <v>1403</v>
      </c>
    </row>
    <row r="1207" spans="1:9" s="3" customFormat="1" x14ac:dyDescent="0.25">
      <c r="A1207" s="3" t="s">
        <v>64</v>
      </c>
      <c r="B1207" s="3" t="s">
        <v>313</v>
      </c>
      <c r="C1207" s="3" t="s">
        <v>314</v>
      </c>
      <c r="D1207" s="5">
        <v>45662</v>
      </c>
      <c r="E1207" s="4">
        <v>0.8102475925925926</v>
      </c>
      <c r="F1207" s="4">
        <v>2.0936342592592591E-3</v>
      </c>
      <c r="G1207" s="3" t="s">
        <v>1274</v>
      </c>
      <c r="H1207" s="3" t="s">
        <v>1404</v>
      </c>
      <c r="I1207" s="3" t="s">
        <v>1303</v>
      </c>
    </row>
    <row r="1208" spans="1:9" s="3" customFormat="1" x14ac:dyDescent="0.25">
      <c r="A1208" s="3" t="s">
        <v>64</v>
      </c>
      <c r="B1208" s="3" t="s">
        <v>313</v>
      </c>
      <c r="C1208" s="3" t="s">
        <v>314</v>
      </c>
      <c r="D1208" s="5">
        <v>45662</v>
      </c>
      <c r="E1208" s="4">
        <v>0.80815395833333337</v>
      </c>
      <c r="F1208" s="4">
        <v>0.12109336805555555</v>
      </c>
      <c r="G1208" s="3" t="s">
        <v>1274</v>
      </c>
      <c r="H1208" s="3" t="s">
        <v>1404</v>
      </c>
      <c r="I1208" s="3" t="s">
        <v>1303</v>
      </c>
    </row>
    <row r="1209" spans="1:9" s="3" customFormat="1" x14ac:dyDescent="0.25">
      <c r="A1209" s="3" t="s">
        <v>64</v>
      </c>
      <c r="B1209" s="3" t="s">
        <v>313</v>
      </c>
      <c r="C1209" s="3" t="s">
        <v>314</v>
      </c>
      <c r="D1209" s="5">
        <v>45662</v>
      </c>
      <c r="E1209" s="4">
        <v>0.68706059027777788</v>
      </c>
      <c r="F1209" s="4">
        <v>3.7968148148148147E-2</v>
      </c>
      <c r="G1209" s="3" t="s">
        <v>1274</v>
      </c>
      <c r="H1209" s="3" t="s">
        <v>1404</v>
      </c>
      <c r="I1209" s="3" t="s">
        <v>1303</v>
      </c>
    </row>
    <row r="1210" spans="1:9" s="3" customFormat="1" x14ac:dyDescent="0.25">
      <c r="A1210" s="3" t="s">
        <v>64</v>
      </c>
      <c r="B1210" s="3" t="s">
        <v>313</v>
      </c>
      <c r="C1210" s="3" t="s">
        <v>314</v>
      </c>
      <c r="D1210" s="5">
        <v>45662</v>
      </c>
      <c r="E1210" s="4">
        <v>0.64909244212962969</v>
      </c>
      <c r="F1210" s="4">
        <v>2.7910138888888891E-2</v>
      </c>
      <c r="G1210" s="3" t="s">
        <v>1274</v>
      </c>
      <c r="H1210" s="3" t="s">
        <v>1404</v>
      </c>
      <c r="I1210" s="3" t="s">
        <v>1303</v>
      </c>
    </row>
    <row r="1211" spans="1:9" s="3" customFormat="1" x14ac:dyDescent="0.25">
      <c r="A1211" s="3" t="s">
        <v>64</v>
      </c>
      <c r="B1211" s="3" t="s">
        <v>313</v>
      </c>
      <c r="C1211" s="3" t="s">
        <v>314</v>
      </c>
      <c r="D1211" s="5">
        <v>45662</v>
      </c>
      <c r="E1211" s="4">
        <v>0.62118230324074075</v>
      </c>
      <c r="F1211" s="4">
        <v>1.1301828703703705E-2</v>
      </c>
      <c r="G1211" s="3" t="s">
        <v>1274</v>
      </c>
      <c r="H1211" s="3" t="s">
        <v>1404</v>
      </c>
      <c r="I1211" s="3" t="s">
        <v>1303</v>
      </c>
    </row>
    <row r="1212" spans="1:9" s="3" customFormat="1" x14ac:dyDescent="0.25">
      <c r="A1212" s="3" t="s">
        <v>64</v>
      </c>
      <c r="B1212" s="3" t="s">
        <v>313</v>
      </c>
      <c r="C1212" s="3" t="s">
        <v>314</v>
      </c>
      <c r="D1212" s="5">
        <v>45662</v>
      </c>
      <c r="E1212" s="4">
        <v>0.60988048611111112</v>
      </c>
      <c r="F1212" s="4">
        <v>3.1515914351851852E-2</v>
      </c>
      <c r="G1212" s="3" t="s">
        <v>1274</v>
      </c>
      <c r="H1212" s="3" t="s">
        <v>1404</v>
      </c>
      <c r="I1212" s="3" t="s">
        <v>1303</v>
      </c>
    </row>
    <row r="1213" spans="1:9" s="3" customFormat="1" x14ac:dyDescent="0.25">
      <c r="A1213" s="3" t="s">
        <v>64</v>
      </c>
      <c r="B1213" s="3" t="s">
        <v>313</v>
      </c>
      <c r="C1213" s="3" t="s">
        <v>314</v>
      </c>
      <c r="D1213" s="5">
        <v>45662</v>
      </c>
      <c r="E1213" s="4">
        <v>0.57836457175925926</v>
      </c>
      <c r="F1213" s="4">
        <v>0.12110665509259259</v>
      </c>
      <c r="G1213" s="3" t="s">
        <v>1274</v>
      </c>
      <c r="H1213" s="3" t="s">
        <v>1404</v>
      </c>
      <c r="I1213" s="3" t="s">
        <v>1303</v>
      </c>
    </row>
    <row r="1214" spans="1:9" s="3" customFormat="1" x14ac:dyDescent="0.25">
      <c r="A1214" s="3" t="s">
        <v>64</v>
      </c>
      <c r="B1214" s="3" t="s">
        <v>313</v>
      </c>
      <c r="C1214" s="3" t="s">
        <v>314</v>
      </c>
      <c r="D1214" s="5">
        <v>45662</v>
      </c>
      <c r="E1214" s="4">
        <v>0.45725792824074074</v>
      </c>
      <c r="F1214" s="4">
        <v>1.7621736111111109E-2</v>
      </c>
      <c r="G1214" s="3" t="s">
        <v>1274</v>
      </c>
      <c r="H1214" s="3" t="s">
        <v>1404</v>
      </c>
      <c r="I1214" s="3" t="s">
        <v>1303</v>
      </c>
    </row>
    <row r="1215" spans="1:9" s="3" customFormat="1" x14ac:dyDescent="0.25">
      <c r="A1215" s="3" t="s">
        <v>64</v>
      </c>
      <c r="B1215" s="3" t="s">
        <v>313</v>
      </c>
      <c r="C1215" s="3" t="s">
        <v>314</v>
      </c>
      <c r="D1215" s="5">
        <v>45662</v>
      </c>
      <c r="E1215" s="4">
        <v>0.43963618055555553</v>
      </c>
      <c r="F1215" s="4">
        <v>1.62790625E-2</v>
      </c>
      <c r="G1215" s="3" t="s">
        <v>1274</v>
      </c>
      <c r="H1215" s="3" t="s">
        <v>1404</v>
      </c>
      <c r="I1215" s="3" t="s">
        <v>1303</v>
      </c>
    </row>
    <row r="1216" spans="1:9" s="3" customFormat="1" x14ac:dyDescent="0.25">
      <c r="A1216" s="3" t="s">
        <v>64</v>
      </c>
      <c r="B1216" s="3" t="s">
        <v>313</v>
      </c>
      <c r="C1216" s="3" t="s">
        <v>314</v>
      </c>
      <c r="D1216" s="5">
        <v>45662</v>
      </c>
      <c r="E1216" s="4">
        <v>0.42335711805555554</v>
      </c>
      <c r="F1216" s="4">
        <v>6.8380115740740738E-2</v>
      </c>
      <c r="G1216" s="3" t="s">
        <v>1274</v>
      </c>
      <c r="H1216" s="3" t="s">
        <v>1404</v>
      </c>
      <c r="I1216" s="3" t="s">
        <v>1303</v>
      </c>
    </row>
    <row r="1217" spans="1:9" s="3" customFormat="1" x14ac:dyDescent="0.25">
      <c r="A1217" s="3" t="s">
        <v>64</v>
      </c>
      <c r="B1217" s="3" t="s">
        <v>313</v>
      </c>
      <c r="C1217" s="3" t="s">
        <v>314</v>
      </c>
      <c r="D1217" s="5">
        <v>45662</v>
      </c>
      <c r="E1217" s="4">
        <v>0.35497700231481483</v>
      </c>
      <c r="F1217" s="4">
        <v>0</v>
      </c>
      <c r="G1217" s="3" t="s">
        <v>1274</v>
      </c>
      <c r="H1217" s="3" t="s">
        <v>1404</v>
      </c>
      <c r="I1217" s="3" t="s">
        <v>1303</v>
      </c>
    </row>
    <row r="1218" spans="1:9" s="3" customFormat="1" x14ac:dyDescent="0.25">
      <c r="A1218" s="3" t="s">
        <v>9</v>
      </c>
      <c r="B1218" s="3" t="s">
        <v>315</v>
      </c>
      <c r="C1218" s="3" t="s">
        <v>316</v>
      </c>
      <c r="D1218" s="5">
        <v>45662</v>
      </c>
      <c r="E1218" s="4">
        <v>0.74201059027777783</v>
      </c>
      <c r="F1218" s="4">
        <v>0.1831017824074074</v>
      </c>
      <c r="G1218" s="3" t="s">
        <v>1274</v>
      </c>
      <c r="H1218" s="3" t="s">
        <v>1405</v>
      </c>
      <c r="I1218" s="3" t="s">
        <v>1406</v>
      </c>
    </row>
    <row r="1219" spans="1:9" s="3" customFormat="1" x14ac:dyDescent="0.25">
      <c r="A1219" s="3" t="s">
        <v>9</v>
      </c>
      <c r="B1219" s="3" t="s">
        <v>315</v>
      </c>
      <c r="C1219" s="3" t="s">
        <v>316</v>
      </c>
      <c r="D1219" s="5">
        <v>45662</v>
      </c>
      <c r="E1219" s="4">
        <v>0.55890880787037034</v>
      </c>
      <c r="F1219" s="4">
        <v>0.10778391203703704</v>
      </c>
      <c r="G1219" s="3" t="s">
        <v>1274</v>
      </c>
      <c r="H1219" s="3" t="s">
        <v>1405</v>
      </c>
      <c r="I1219" s="3" t="s">
        <v>1406</v>
      </c>
    </row>
    <row r="1220" spans="1:9" s="3" customFormat="1" x14ac:dyDescent="0.25">
      <c r="A1220" s="3" t="s">
        <v>9</v>
      </c>
      <c r="B1220" s="3" t="s">
        <v>315</v>
      </c>
      <c r="C1220" s="3" t="s">
        <v>316</v>
      </c>
      <c r="D1220" s="5">
        <v>45662</v>
      </c>
      <c r="E1220" s="4">
        <v>0.45112489583333332</v>
      </c>
      <c r="F1220" s="4">
        <v>7.5484143518518523E-2</v>
      </c>
      <c r="G1220" s="3" t="s">
        <v>1274</v>
      </c>
      <c r="H1220" s="3" t="s">
        <v>1405</v>
      </c>
      <c r="I1220" s="3" t="s">
        <v>1406</v>
      </c>
    </row>
    <row r="1221" spans="1:9" s="3" customFormat="1" x14ac:dyDescent="0.25">
      <c r="A1221" s="3" t="s">
        <v>9</v>
      </c>
      <c r="B1221" s="3" t="s">
        <v>315</v>
      </c>
      <c r="C1221" s="3" t="s">
        <v>316</v>
      </c>
      <c r="D1221" s="5">
        <v>45662</v>
      </c>
      <c r="E1221" s="4">
        <v>0.37564075231481481</v>
      </c>
      <c r="F1221" s="4">
        <v>0</v>
      </c>
      <c r="G1221" s="3" t="s">
        <v>1274</v>
      </c>
      <c r="H1221" s="3" t="s">
        <v>1405</v>
      </c>
      <c r="I1221" s="3" t="s">
        <v>1406</v>
      </c>
    </row>
    <row r="1222" spans="1:9" s="3" customFormat="1" x14ac:dyDescent="0.25">
      <c r="A1222" s="3" t="s">
        <v>9</v>
      </c>
      <c r="B1222" s="3" t="s">
        <v>317</v>
      </c>
      <c r="C1222" s="3" t="s">
        <v>318</v>
      </c>
      <c r="D1222" s="5">
        <v>45662</v>
      </c>
      <c r="E1222" s="4">
        <v>0.77972239583333336</v>
      </c>
      <c r="F1222" s="4">
        <v>3.8923344907407405E-2</v>
      </c>
      <c r="G1222" s="3" t="s">
        <v>1222</v>
      </c>
      <c r="H1222" s="3" t="s">
        <v>1387</v>
      </c>
      <c r="I1222" s="3" t="s">
        <v>1226</v>
      </c>
    </row>
    <row r="1223" spans="1:9" s="3" customFormat="1" x14ac:dyDescent="0.25">
      <c r="A1223" s="3" t="s">
        <v>9</v>
      </c>
      <c r="B1223" s="3" t="s">
        <v>317</v>
      </c>
      <c r="C1223" s="3" t="s">
        <v>318</v>
      </c>
      <c r="D1223" s="5">
        <v>45662</v>
      </c>
      <c r="E1223" s="4">
        <v>0.74079905092592602</v>
      </c>
      <c r="F1223" s="4">
        <v>0.14360822916666668</v>
      </c>
      <c r="G1223" s="3" t="s">
        <v>1222</v>
      </c>
      <c r="H1223" s="3" t="s">
        <v>1387</v>
      </c>
      <c r="I1223" s="3" t="s">
        <v>1226</v>
      </c>
    </row>
    <row r="1224" spans="1:9" s="3" customFormat="1" x14ac:dyDescent="0.25">
      <c r="A1224" s="3" t="s">
        <v>9</v>
      </c>
      <c r="B1224" s="3" t="s">
        <v>317</v>
      </c>
      <c r="C1224" s="3" t="s">
        <v>318</v>
      </c>
      <c r="D1224" s="5">
        <v>45662</v>
      </c>
      <c r="E1224" s="4">
        <v>0.59719083333333334</v>
      </c>
      <c r="F1224" s="4">
        <v>8.0382060185185178E-2</v>
      </c>
      <c r="G1224" s="3" t="s">
        <v>1222</v>
      </c>
      <c r="H1224" s="3" t="s">
        <v>1387</v>
      </c>
      <c r="I1224" s="3" t="s">
        <v>1226</v>
      </c>
    </row>
    <row r="1225" spans="1:9" s="3" customFormat="1" x14ac:dyDescent="0.25">
      <c r="A1225" s="3" t="s">
        <v>9</v>
      </c>
      <c r="B1225" s="3" t="s">
        <v>317</v>
      </c>
      <c r="C1225" s="3" t="s">
        <v>318</v>
      </c>
      <c r="D1225" s="5">
        <v>45662</v>
      </c>
      <c r="E1225" s="4">
        <v>0.51680877314814821</v>
      </c>
      <c r="F1225" s="4">
        <v>5.9466493055555548E-2</v>
      </c>
      <c r="G1225" s="3" t="s">
        <v>1222</v>
      </c>
      <c r="H1225" s="3" t="s">
        <v>1387</v>
      </c>
      <c r="I1225" s="3" t="s">
        <v>1226</v>
      </c>
    </row>
    <row r="1226" spans="1:9" s="3" customFormat="1" x14ac:dyDescent="0.25">
      <c r="A1226" s="3" t="s">
        <v>9</v>
      </c>
      <c r="B1226" s="3" t="s">
        <v>317</v>
      </c>
      <c r="C1226" s="3" t="s">
        <v>318</v>
      </c>
      <c r="D1226" s="5">
        <v>45662</v>
      </c>
      <c r="E1226" s="4">
        <v>0.45734228009259259</v>
      </c>
      <c r="F1226" s="4">
        <v>9.4829201388888895E-2</v>
      </c>
      <c r="G1226" s="3" t="s">
        <v>1222</v>
      </c>
      <c r="H1226" s="3" t="s">
        <v>1387</v>
      </c>
      <c r="I1226" s="3" t="s">
        <v>1226</v>
      </c>
    </row>
    <row r="1227" spans="1:9" s="3" customFormat="1" x14ac:dyDescent="0.25">
      <c r="A1227" s="3" t="s">
        <v>9</v>
      </c>
      <c r="B1227" s="3" t="s">
        <v>317</v>
      </c>
      <c r="C1227" s="3" t="s">
        <v>318</v>
      </c>
      <c r="D1227" s="5">
        <v>45662</v>
      </c>
      <c r="E1227" s="4">
        <v>0.3625130787037037</v>
      </c>
      <c r="F1227" s="4">
        <v>0</v>
      </c>
      <c r="G1227" s="3" t="s">
        <v>1222</v>
      </c>
      <c r="H1227" s="3" t="s">
        <v>1387</v>
      </c>
      <c r="I1227" s="3" t="s">
        <v>1226</v>
      </c>
    </row>
    <row r="1228" spans="1:9" s="3" customFormat="1" x14ac:dyDescent="0.25">
      <c r="A1228" s="3" t="s">
        <v>55</v>
      </c>
      <c r="B1228" s="3" t="s">
        <v>319</v>
      </c>
      <c r="C1228" s="3" t="s">
        <v>320</v>
      </c>
      <c r="D1228" s="5">
        <v>45662</v>
      </c>
      <c r="E1228" s="4">
        <v>0.83699479166666668</v>
      </c>
      <c r="F1228" s="4">
        <v>0.1002032986111111</v>
      </c>
      <c r="G1228" s="3" t="s">
        <v>1216</v>
      </c>
      <c r="H1228" s="3" t="s">
        <v>1407</v>
      </c>
      <c r="I1228" s="3" t="s">
        <v>1238</v>
      </c>
    </row>
    <row r="1229" spans="1:9" s="3" customFormat="1" x14ac:dyDescent="0.25">
      <c r="A1229" s="3" t="s">
        <v>55</v>
      </c>
      <c r="B1229" s="3" t="s">
        <v>319</v>
      </c>
      <c r="C1229" s="3" t="s">
        <v>320</v>
      </c>
      <c r="D1229" s="5">
        <v>45662</v>
      </c>
      <c r="E1229" s="4">
        <v>0.73679149305555558</v>
      </c>
      <c r="F1229" s="4">
        <v>8.4233101851851847E-3</v>
      </c>
      <c r="G1229" s="3" t="s">
        <v>1216</v>
      </c>
      <c r="H1229" s="3" t="s">
        <v>1407</v>
      </c>
      <c r="I1229" s="3" t="s">
        <v>1238</v>
      </c>
    </row>
    <row r="1230" spans="1:9" s="3" customFormat="1" x14ac:dyDescent="0.25">
      <c r="A1230" s="3" t="s">
        <v>55</v>
      </c>
      <c r="B1230" s="3" t="s">
        <v>319</v>
      </c>
      <c r="C1230" s="3" t="s">
        <v>320</v>
      </c>
      <c r="D1230" s="5">
        <v>45662</v>
      </c>
      <c r="E1230" s="4">
        <v>0.72836817129629627</v>
      </c>
      <c r="F1230" s="4">
        <v>3.3365277777777772E-3</v>
      </c>
      <c r="G1230" s="3" t="s">
        <v>1216</v>
      </c>
      <c r="H1230" s="3" t="s">
        <v>1407</v>
      </c>
      <c r="I1230" s="3" t="s">
        <v>1238</v>
      </c>
    </row>
    <row r="1231" spans="1:9" s="3" customFormat="1" x14ac:dyDescent="0.25">
      <c r="A1231" s="3" t="s">
        <v>55</v>
      </c>
      <c r="B1231" s="3" t="s">
        <v>319</v>
      </c>
      <c r="C1231" s="3" t="s">
        <v>320</v>
      </c>
      <c r="D1231" s="5">
        <v>45662</v>
      </c>
      <c r="E1231" s="4">
        <v>0.72503164351851845</v>
      </c>
      <c r="F1231" s="4">
        <v>1.1297766203703702E-2</v>
      </c>
      <c r="G1231" s="3" t="s">
        <v>1216</v>
      </c>
      <c r="H1231" s="3" t="s">
        <v>1407</v>
      </c>
      <c r="I1231" s="3" t="s">
        <v>1238</v>
      </c>
    </row>
    <row r="1232" spans="1:9" s="3" customFormat="1" x14ac:dyDescent="0.25">
      <c r="A1232" s="3" t="s">
        <v>55</v>
      </c>
      <c r="B1232" s="3" t="s">
        <v>319</v>
      </c>
      <c r="C1232" s="3" t="s">
        <v>320</v>
      </c>
      <c r="D1232" s="5">
        <v>45662</v>
      </c>
      <c r="E1232" s="4">
        <v>0.71373387731481486</v>
      </c>
      <c r="F1232" s="4">
        <v>8.115312500000001E-3</v>
      </c>
      <c r="G1232" s="3" t="s">
        <v>1216</v>
      </c>
      <c r="H1232" s="3" t="s">
        <v>1407</v>
      </c>
      <c r="I1232" s="3" t="s">
        <v>1238</v>
      </c>
    </row>
    <row r="1233" spans="1:9" s="3" customFormat="1" x14ac:dyDescent="0.25">
      <c r="A1233" s="3" t="s">
        <v>55</v>
      </c>
      <c r="B1233" s="3" t="s">
        <v>319</v>
      </c>
      <c r="C1233" s="3" t="s">
        <v>320</v>
      </c>
      <c r="D1233" s="5">
        <v>45662</v>
      </c>
      <c r="E1233" s="4">
        <v>0.70561856481481477</v>
      </c>
      <c r="F1233" s="4">
        <v>3.4115358796296298E-2</v>
      </c>
      <c r="G1233" s="3" t="s">
        <v>1216</v>
      </c>
      <c r="H1233" s="3" t="s">
        <v>1407</v>
      </c>
      <c r="I1233" s="3" t="s">
        <v>1238</v>
      </c>
    </row>
    <row r="1234" spans="1:9" s="3" customFormat="1" x14ac:dyDescent="0.25">
      <c r="A1234" s="3" t="s">
        <v>55</v>
      </c>
      <c r="B1234" s="3" t="s">
        <v>319</v>
      </c>
      <c r="C1234" s="3" t="s">
        <v>320</v>
      </c>
      <c r="D1234" s="5">
        <v>45662</v>
      </c>
      <c r="E1234" s="4">
        <v>0.67150320601851854</v>
      </c>
      <c r="F1234" s="4">
        <v>2.1315335648148147E-2</v>
      </c>
      <c r="G1234" s="3" t="s">
        <v>1216</v>
      </c>
      <c r="H1234" s="3" t="s">
        <v>1407</v>
      </c>
      <c r="I1234" s="3" t="s">
        <v>1238</v>
      </c>
    </row>
    <row r="1235" spans="1:9" s="3" customFormat="1" x14ac:dyDescent="0.25">
      <c r="A1235" s="3" t="s">
        <v>55</v>
      </c>
      <c r="B1235" s="3" t="s">
        <v>319</v>
      </c>
      <c r="C1235" s="3" t="s">
        <v>320</v>
      </c>
      <c r="D1235" s="5">
        <v>45662</v>
      </c>
      <c r="E1235" s="4">
        <v>0.6501878703703704</v>
      </c>
      <c r="F1235" s="4">
        <v>8.4767476851851861E-3</v>
      </c>
      <c r="G1235" s="3" t="s">
        <v>1216</v>
      </c>
      <c r="H1235" s="3" t="s">
        <v>1407</v>
      </c>
      <c r="I1235" s="3" t="s">
        <v>1238</v>
      </c>
    </row>
    <row r="1236" spans="1:9" s="3" customFormat="1" x14ac:dyDescent="0.25">
      <c r="A1236" s="3" t="s">
        <v>55</v>
      </c>
      <c r="B1236" s="3" t="s">
        <v>319</v>
      </c>
      <c r="C1236" s="3" t="s">
        <v>320</v>
      </c>
      <c r="D1236" s="5">
        <v>45662</v>
      </c>
      <c r="E1236" s="4">
        <v>0.64171112268518515</v>
      </c>
      <c r="F1236" s="4">
        <v>6.1377546296296293E-3</v>
      </c>
      <c r="G1236" s="3" t="s">
        <v>1216</v>
      </c>
      <c r="H1236" s="3" t="s">
        <v>1407</v>
      </c>
      <c r="I1236" s="3" t="s">
        <v>1238</v>
      </c>
    </row>
    <row r="1237" spans="1:9" s="3" customFormat="1" x14ac:dyDescent="0.25">
      <c r="A1237" s="3" t="s">
        <v>55</v>
      </c>
      <c r="B1237" s="3" t="s">
        <v>319</v>
      </c>
      <c r="C1237" s="3" t="s">
        <v>320</v>
      </c>
      <c r="D1237" s="5">
        <v>45662</v>
      </c>
      <c r="E1237" s="4">
        <v>0.6355733564814815</v>
      </c>
      <c r="F1237" s="4">
        <v>1.7833078703703705E-2</v>
      </c>
      <c r="G1237" s="3" t="s">
        <v>1216</v>
      </c>
      <c r="H1237" s="3" t="s">
        <v>1407</v>
      </c>
      <c r="I1237" s="3" t="s">
        <v>1238</v>
      </c>
    </row>
    <row r="1238" spans="1:9" s="3" customFormat="1" x14ac:dyDescent="0.25">
      <c r="A1238" s="3" t="s">
        <v>55</v>
      </c>
      <c r="B1238" s="3" t="s">
        <v>319</v>
      </c>
      <c r="C1238" s="3" t="s">
        <v>320</v>
      </c>
      <c r="D1238" s="5">
        <v>45662</v>
      </c>
      <c r="E1238" s="4">
        <v>0.61774027777777774</v>
      </c>
      <c r="F1238" s="4">
        <v>4.933553240740741E-3</v>
      </c>
      <c r="G1238" s="3" t="s">
        <v>1216</v>
      </c>
      <c r="H1238" s="3" t="s">
        <v>1407</v>
      </c>
      <c r="I1238" s="3" t="s">
        <v>1238</v>
      </c>
    </row>
    <row r="1239" spans="1:9" s="3" customFormat="1" x14ac:dyDescent="0.25">
      <c r="A1239" s="3" t="s">
        <v>55</v>
      </c>
      <c r="B1239" s="3" t="s">
        <v>319</v>
      </c>
      <c r="C1239" s="3" t="s">
        <v>320</v>
      </c>
      <c r="D1239" s="5">
        <v>45662</v>
      </c>
      <c r="E1239" s="4">
        <v>0.61280672453703711</v>
      </c>
      <c r="F1239" s="4">
        <v>2.1864814814814813E-2</v>
      </c>
      <c r="G1239" s="3" t="s">
        <v>1216</v>
      </c>
      <c r="H1239" s="3" t="s">
        <v>1407</v>
      </c>
      <c r="I1239" s="3" t="s">
        <v>1238</v>
      </c>
    </row>
    <row r="1240" spans="1:9" s="3" customFormat="1" x14ac:dyDescent="0.25">
      <c r="A1240" s="3" t="s">
        <v>55</v>
      </c>
      <c r="B1240" s="3" t="s">
        <v>319</v>
      </c>
      <c r="C1240" s="3" t="s">
        <v>320</v>
      </c>
      <c r="D1240" s="5">
        <v>45662</v>
      </c>
      <c r="E1240" s="4">
        <v>0.59094190972222227</v>
      </c>
      <c r="F1240" s="4">
        <v>1.4989375000000001E-2</v>
      </c>
      <c r="G1240" s="3" t="s">
        <v>1216</v>
      </c>
      <c r="H1240" s="3" t="s">
        <v>1407</v>
      </c>
      <c r="I1240" s="3" t="s">
        <v>1238</v>
      </c>
    </row>
    <row r="1241" spans="1:9" s="3" customFormat="1" x14ac:dyDescent="0.25">
      <c r="A1241" s="3" t="s">
        <v>55</v>
      </c>
      <c r="B1241" s="3" t="s">
        <v>319</v>
      </c>
      <c r="C1241" s="3" t="s">
        <v>320</v>
      </c>
      <c r="D1241" s="5">
        <v>45662</v>
      </c>
      <c r="E1241" s="4">
        <v>0.57595253472222219</v>
      </c>
      <c r="F1241" s="4">
        <v>5.5923495370370372E-3</v>
      </c>
      <c r="G1241" s="3" t="s">
        <v>1216</v>
      </c>
      <c r="H1241" s="3" t="s">
        <v>1407</v>
      </c>
      <c r="I1241" s="3" t="s">
        <v>1238</v>
      </c>
    </row>
    <row r="1242" spans="1:9" s="3" customFormat="1" x14ac:dyDescent="0.25">
      <c r="A1242" s="3" t="s">
        <v>55</v>
      </c>
      <c r="B1242" s="3" t="s">
        <v>319</v>
      </c>
      <c r="C1242" s="3" t="s">
        <v>320</v>
      </c>
      <c r="D1242" s="5">
        <v>45662</v>
      </c>
      <c r="E1242" s="4">
        <v>0.5703601967592592</v>
      </c>
      <c r="F1242" s="4">
        <v>6.3898611111111109E-3</v>
      </c>
      <c r="G1242" s="3" t="s">
        <v>1216</v>
      </c>
      <c r="H1242" s="3" t="s">
        <v>1407</v>
      </c>
      <c r="I1242" s="3" t="s">
        <v>1238</v>
      </c>
    </row>
    <row r="1243" spans="1:9" s="3" customFormat="1" x14ac:dyDescent="0.25">
      <c r="A1243" s="3" t="s">
        <v>55</v>
      </c>
      <c r="B1243" s="3" t="s">
        <v>319</v>
      </c>
      <c r="C1243" s="3" t="s">
        <v>320</v>
      </c>
      <c r="D1243" s="5">
        <v>45662</v>
      </c>
      <c r="E1243" s="4">
        <v>0.56397033564814814</v>
      </c>
      <c r="F1243" s="4">
        <v>6.9548611111111122E-3</v>
      </c>
      <c r="G1243" s="3" t="s">
        <v>1216</v>
      </c>
      <c r="H1243" s="3" t="s">
        <v>1407</v>
      </c>
      <c r="I1243" s="3" t="s">
        <v>1238</v>
      </c>
    </row>
    <row r="1244" spans="1:9" s="3" customFormat="1" x14ac:dyDescent="0.25">
      <c r="A1244" s="3" t="s">
        <v>55</v>
      </c>
      <c r="B1244" s="3" t="s">
        <v>319</v>
      </c>
      <c r="C1244" s="3" t="s">
        <v>320</v>
      </c>
      <c r="D1244" s="5">
        <v>45662</v>
      </c>
      <c r="E1244" s="4">
        <v>0.55701548611111107</v>
      </c>
      <c r="F1244" s="4">
        <v>8.7056712962962964E-3</v>
      </c>
      <c r="G1244" s="3" t="s">
        <v>1216</v>
      </c>
      <c r="H1244" s="3" t="s">
        <v>1407</v>
      </c>
      <c r="I1244" s="3" t="s">
        <v>1238</v>
      </c>
    </row>
    <row r="1245" spans="1:9" s="3" customFormat="1" x14ac:dyDescent="0.25">
      <c r="A1245" s="3" t="s">
        <v>55</v>
      </c>
      <c r="B1245" s="3" t="s">
        <v>319</v>
      </c>
      <c r="C1245" s="3" t="s">
        <v>320</v>
      </c>
      <c r="D1245" s="5">
        <v>45662</v>
      </c>
      <c r="E1245" s="4">
        <v>0.54830981481481478</v>
      </c>
      <c r="F1245" s="4">
        <v>5.3156828703703708E-3</v>
      </c>
      <c r="G1245" s="3" t="s">
        <v>1216</v>
      </c>
      <c r="H1245" s="3" t="s">
        <v>1407</v>
      </c>
      <c r="I1245" s="3" t="s">
        <v>1238</v>
      </c>
    </row>
    <row r="1246" spans="1:9" s="3" customFormat="1" x14ac:dyDescent="0.25">
      <c r="A1246" s="3" t="s">
        <v>55</v>
      </c>
      <c r="B1246" s="3" t="s">
        <v>319</v>
      </c>
      <c r="C1246" s="3" t="s">
        <v>320</v>
      </c>
      <c r="D1246" s="5">
        <v>45662</v>
      </c>
      <c r="E1246" s="4">
        <v>0.54299412037037043</v>
      </c>
      <c r="F1246" s="4">
        <v>4.443553240740741E-3</v>
      </c>
      <c r="G1246" s="3" t="s">
        <v>1216</v>
      </c>
      <c r="H1246" s="3" t="s">
        <v>1407</v>
      </c>
      <c r="I1246" s="3" t="s">
        <v>1238</v>
      </c>
    </row>
    <row r="1247" spans="1:9" s="3" customFormat="1" x14ac:dyDescent="0.25">
      <c r="A1247" s="3" t="s">
        <v>55</v>
      </c>
      <c r="B1247" s="3" t="s">
        <v>319</v>
      </c>
      <c r="C1247" s="3" t="s">
        <v>320</v>
      </c>
      <c r="D1247" s="5">
        <v>45662</v>
      </c>
      <c r="E1247" s="4">
        <v>0.53855056712962968</v>
      </c>
      <c r="F1247" s="4">
        <v>1.5183310185185185E-2</v>
      </c>
      <c r="G1247" s="3" t="s">
        <v>1216</v>
      </c>
      <c r="H1247" s="3" t="s">
        <v>1407</v>
      </c>
      <c r="I1247" s="3" t="s">
        <v>1238</v>
      </c>
    </row>
    <row r="1248" spans="1:9" s="3" customFormat="1" x14ac:dyDescent="0.25">
      <c r="A1248" s="3" t="s">
        <v>55</v>
      </c>
      <c r="B1248" s="3" t="s">
        <v>319</v>
      </c>
      <c r="C1248" s="3" t="s">
        <v>320</v>
      </c>
      <c r="D1248" s="5">
        <v>45662</v>
      </c>
      <c r="E1248" s="4">
        <v>0.52336726851851856</v>
      </c>
      <c r="F1248" s="4">
        <v>8.2414583333333333E-3</v>
      </c>
      <c r="G1248" s="3" t="s">
        <v>1216</v>
      </c>
      <c r="H1248" s="3" t="s">
        <v>1407</v>
      </c>
      <c r="I1248" s="3" t="s">
        <v>1238</v>
      </c>
    </row>
    <row r="1249" spans="1:9" s="3" customFormat="1" x14ac:dyDescent="0.25">
      <c r="A1249" s="3" t="s">
        <v>55</v>
      </c>
      <c r="B1249" s="3" t="s">
        <v>319</v>
      </c>
      <c r="C1249" s="3" t="s">
        <v>320</v>
      </c>
      <c r="D1249" s="5">
        <v>45662</v>
      </c>
      <c r="E1249" s="4">
        <v>0.51512581018518522</v>
      </c>
      <c r="F1249" s="4">
        <v>2.4599745370370369E-2</v>
      </c>
      <c r="G1249" s="3" t="s">
        <v>1216</v>
      </c>
      <c r="H1249" s="3" t="s">
        <v>1407</v>
      </c>
      <c r="I1249" s="3" t="s">
        <v>1238</v>
      </c>
    </row>
    <row r="1250" spans="1:9" s="3" customFormat="1" x14ac:dyDescent="0.25">
      <c r="A1250" s="3" t="s">
        <v>55</v>
      </c>
      <c r="B1250" s="3" t="s">
        <v>319</v>
      </c>
      <c r="C1250" s="3" t="s">
        <v>320</v>
      </c>
      <c r="D1250" s="5">
        <v>45662</v>
      </c>
      <c r="E1250" s="4">
        <v>0.49052606481481481</v>
      </c>
      <c r="F1250" s="4">
        <v>1.0284027777777777E-2</v>
      </c>
      <c r="G1250" s="3" t="s">
        <v>1216</v>
      </c>
      <c r="H1250" s="3" t="s">
        <v>1407</v>
      </c>
      <c r="I1250" s="3" t="s">
        <v>1238</v>
      </c>
    </row>
    <row r="1251" spans="1:9" s="3" customFormat="1" x14ac:dyDescent="0.25">
      <c r="A1251" s="3" t="s">
        <v>55</v>
      </c>
      <c r="B1251" s="3" t="s">
        <v>319</v>
      </c>
      <c r="C1251" s="3" t="s">
        <v>320</v>
      </c>
      <c r="D1251" s="5">
        <v>45662</v>
      </c>
      <c r="E1251" s="4">
        <v>0.48024203703703705</v>
      </c>
      <c r="F1251" s="4">
        <v>1.2083715277777777E-2</v>
      </c>
      <c r="G1251" s="3" t="s">
        <v>1216</v>
      </c>
      <c r="H1251" s="3" t="s">
        <v>1407</v>
      </c>
      <c r="I1251" s="3" t="s">
        <v>1238</v>
      </c>
    </row>
    <row r="1252" spans="1:9" s="3" customFormat="1" x14ac:dyDescent="0.25">
      <c r="A1252" s="3" t="s">
        <v>55</v>
      </c>
      <c r="B1252" s="3" t="s">
        <v>319</v>
      </c>
      <c r="C1252" s="3" t="s">
        <v>320</v>
      </c>
      <c r="D1252" s="5">
        <v>45662</v>
      </c>
      <c r="E1252" s="4">
        <v>0.46815832175925925</v>
      </c>
      <c r="F1252" s="4">
        <v>9.9150937499999994E-2</v>
      </c>
      <c r="G1252" s="3" t="s">
        <v>1216</v>
      </c>
      <c r="H1252" s="3" t="s">
        <v>1407</v>
      </c>
      <c r="I1252" s="3" t="s">
        <v>1238</v>
      </c>
    </row>
    <row r="1253" spans="1:9" s="3" customFormat="1" x14ac:dyDescent="0.25">
      <c r="A1253" s="3" t="s">
        <v>55</v>
      </c>
      <c r="B1253" s="3" t="s">
        <v>319</v>
      </c>
      <c r="C1253" s="3" t="s">
        <v>320</v>
      </c>
      <c r="D1253" s="5">
        <v>45662</v>
      </c>
      <c r="E1253" s="4">
        <v>0.36900738425925922</v>
      </c>
      <c r="F1253" s="4">
        <v>0</v>
      </c>
      <c r="G1253" s="3" t="s">
        <v>1216</v>
      </c>
      <c r="H1253" s="3" t="s">
        <v>1407</v>
      </c>
      <c r="I1253" s="3" t="s">
        <v>1238</v>
      </c>
    </row>
    <row r="1254" spans="1:9" s="3" customFormat="1" x14ac:dyDescent="0.25">
      <c r="A1254" s="3" t="s">
        <v>87</v>
      </c>
      <c r="B1254" s="3" t="s">
        <v>321</v>
      </c>
      <c r="C1254" s="3" t="s">
        <v>322</v>
      </c>
      <c r="D1254" s="5">
        <v>45662</v>
      </c>
      <c r="E1254" s="4">
        <v>0.8319951157407407</v>
      </c>
      <c r="F1254" s="4">
        <v>1.6584710648148149E-2</v>
      </c>
      <c r="G1254" s="3" t="s">
        <v>1210</v>
      </c>
      <c r="H1254" s="3" t="s">
        <v>1408</v>
      </c>
      <c r="I1254" s="3" t="s">
        <v>1272</v>
      </c>
    </row>
    <row r="1255" spans="1:9" s="3" customFormat="1" x14ac:dyDescent="0.25">
      <c r="A1255" s="3" t="s">
        <v>87</v>
      </c>
      <c r="B1255" s="3" t="s">
        <v>321</v>
      </c>
      <c r="C1255" s="3" t="s">
        <v>322</v>
      </c>
      <c r="D1255" s="5">
        <v>45662</v>
      </c>
      <c r="E1255" s="4">
        <v>0.81541040509259266</v>
      </c>
      <c r="F1255" s="4">
        <v>4.8572939814814815E-2</v>
      </c>
      <c r="G1255" s="3" t="s">
        <v>1210</v>
      </c>
      <c r="H1255" s="3" t="s">
        <v>1408</v>
      </c>
      <c r="I1255" s="3" t="s">
        <v>1272</v>
      </c>
    </row>
    <row r="1256" spans="1:9" s="3" customFormat="1" x14ac:dyDescent="0.25">
      <c r="A1256" s="3" t="s">
        <v>87</v>
      </c>
      <c r="B1256" s="3" t="s">
        <v>321</v>
      </c>
      <c r="C1256" s="3" t="s">
        <v>322</v>
      </c>
      <c r="D1256" s="5">
        <v>45662</v>
      </c>
      <c r="E1256" s="4">
        <v>0.76683746527777785</v>
      </c>
      <c r="F1256" s="4">
        <v>0.11674918981481482</v>
      </c>
      <c r="G1256" s="3" t="s">
        <v>1210</v>
      </c>
      <c r="H1256" s="3" t="s">
        <v>1408</v>
      </c>
      <c r="I1256" s="3" t="s">
        <v>1272</v>
      </c>
    </row>
    <row r="1257" spans="1:9" s="3" customFormat="1" x14ac:dyDescent="0.25">
      <c r="A1257" s="3" t="s">
        <v>87</v>
      </c>
      <c r="B1257" s="3" t="s">
        <v>321</v>
      </c>
      <c r="C1257" s="3" t="s">
        <v>322</v>
      </c>
      <c r="D1257" s="5">
        <v>45662</v>
      </c>
      <c r="E1257" s="4">
        <v>0.65008827546296299</v>
      </c>
      <c r="F1257" s="4">
        <v>2.4270868055555551E-2</v>
      </c>
      <c r="G1257" s="3" t="s">
        <v>1210</v>
      </c>
      <c r="H1257" s="3" t="s">
        <v>1408</v>
      </c>
      <c r="I1257" s="3" t="s">
        <v>1272</v>
      </c>
    </row>
    <row r="1258" spans="1:9" s="3" customFormat="1" x14ac:dyDescent="0.25">
      <c r="A1258" s="3" t="s">
        <v>87</v>
      </c>
      <c r="B1258" s="3" t="s">
        <v>321</v>
      </c>
      <c r="C1258" s="3" t="s">
        <v>322</v>
      </c>
      <c r="D1258" s="5">
        <v>45662</v>
      </c>
      <c r="E1258" s="4">
        <v>0.62581740740740743</v>
      </c>
      <c r="F1258" s="4">
        <v>0.19606017361111108</v>
      </c>
      <c r="G1258" s="3" t="s">
        <v>1210</v>
      </c>
      <c r="H1258" s="3" t="s">
        <v>1408</v>
      </c>
      <c r="I1258" s="3" t="s">
        <v>1272</v>
      </c>
    </row>
    <row r="1259" spans="1:9" s="3" customFormat="1" x14ac:dyDescent="0.25">
      <c r="A1259" s="3" t="s">
        <v>87</v>
      </c>
      <c r="B1259" s="3" t="s">
        <v>321</v>
      </c>
      <c r="C1259" s="3" t="s">
        <v>322</v>
      </c>
      <c r="D1259" s="5">
        <v>45662</v>
      </c>
      <c r="E1259" s="4">
        <v>0.42975723379629627</v>
      </c>
      <c r="F1259" s="4">
        <v>5.9521053240740744E-2</v>
      </c>
      <c r="G1259" s="3" t="s">
        <v>1210</v>
      </c>
      <c r="H1259" s="3" t="s">
        <v>1408</v>
      </c>
      <c r="I1259" s="3" t="s">
        <v>1272</v>
      </c>
    </row>
    <row r="1260" spans="1:9" s="3" customFormat="1" x14ac:dyDescent="0.25">
      <c r="A1260" s="3" t="s">
        <v>87</v>
      </c>
      <c r="B1260" s="3" t="s">
        <v>321</v>
      </c>
      <c r="C1260" s="3" t="s">
        <v>322</v>
      </c>
      <c r="D1260" s="5">
        <v>45662</v>
      </c>
      <c r="E1260" s="4">
        <v>0.37023618055555557</v>
      </c>
      <c r="F1260" s="4">
        <v>0</v>
      </c>
      <c r="G1260" s="3" t="s">
        <v>1210</v>
      </c>
      <c r="H1260" s="3" t="s">
        <v>1408</v>
      </c>
      <c r="I1260" s="3" t="s">
        <v>1272</v>
      </c>
    </row>
    <row r="1261" spans="1:9" s="3" customFormat="1" x14ac:dyDescent="0.25">
      <c r="A1261" s="3" t="s">
        <v>87</v>
      </c>
      <c r="B1261" s="3" t="s">
        <v>323</v>
      </c>
      <c r="C1261" s="3" t="s">
        <v>324</v>
      </c>
      <c r="D1261" s="5">
        <v>45662</v>
      </c>
      <c r="E1261" s="4">
        <v>0.92346835648148151</v>
      </c>
      <c r="F1261" s="4">
        <v>0.1511523263888889</v>
      </c>
      <c r="G1261" s="3" t="s">
        <v>1222</v>
      </c>
      <c r="H1261" s="3" t="s">
        <v>1409</v>
      </c>
      <c r="I1261" s="3" t="s">
        <v>1370</v>
      </c>
    </row>
    <row r="1262" spans="1:9" s="3" customFormat="1" x14ac:dyDescent="0.25">
      <c r="A1262" s="3" t="s">
        <v>87</v>
      </c>
      <c r="B1262" s="3" t="s">
        <v>323</v>
      </c>
      <c r="C1262" s="3" t="s">
        <v>324</v>
      </c>
      <c r="D1262" s="5">
        <v>45662</v>
      </c>
      <c r="E1262" s="4">
        <v>0.77231603009259253</v>
      </c>
      <c r="F1262" s="4">
        <v>0.21409274305555556</v>
      </c>
      <c r="G1262" s="3" t="s">
        <v>1222</v>
      </c>
      <c r="H1262" s="3" t="s">
        <v>1409</v>
      </c>
      <c r="I1262" s="3" t="s">
        <v>1370</v>
      </c>
    </row>
    <row r="1263" spans="1:9" s="3" customFormat="1" x14ac:dyDescent="0.25">
      <c r="A1263" s="3" t="s">
        <v>87</v>
      </c>
      <c r="B1263" s="3" t="s">
        <v>323</v>
      </c>
      <c r="C1263" s="3" t="s">
        <v>324</v>
      </c>
      <c r="D1263" s="5">
        <v>45662</v>
      </c>
      <c r="E1263" s="4">
        <v>0.55822328703703705</v>
      </c>
      <c r="F1263" s="4">
        <v>0.12512030092592594</v>
      </c>
      <c r="G1263" s="3" t="s">
        <v>1222</v>
      </c>
      <c r="H1263" s="3" t="s">
        <v>1409</v>
      </c>
      <c r="I1263" s="3" t="s">
        <v>1370</v>
      </c>
    </row>
    <row r="1264" spans="1:9" s="3" customFormat="1" x14ac:dyDescent="0.25">
      <c r="A1264" s="3" t="s">
        <v>87</v>
      </c>
      <c r="B1264" s="3" t="s">
        <v>323</v>
      </c>
      <c r="C1264" s="3" t="s">
        <v>324</v>
      </c>
      <c r="D1264" s="5">
        <v>45662</v>
      </c>
      <c r="E1264" s="4">
        <v>0.43310298611111109</v>
      </c>
      <c r="F1264" s="4">
        <v>6.0858530092592594E-2</v>
      </c>
      <c r="G1264" s="3" t="s">
        <v>1222</v>
      </c>
      <c r="H1264" s="3" t="s">
        <v>1409</v>
      </c>
      <c r="I1264" s="3" t="s">
        <v>1370</v>
      </c>
    </row>
    <row r="1265" spans="1:9" s="3" customFormat="1" x14ac:dyDescent="0.25">
      <c r="A1265" s="3" t="s">
        <v>87</v>
      </c>
      <c r="B1265" s="3" t="s">
        <v>323</v>
      </c>
      <c r="C1265" s="3" t="s">
        <v>324</v>
      </c>
      <c r="D1265" s="5">
        <v>45662</v>
      </c>
      <c r="E1265" s="4">
        <v>0.37224445601851852</v>
      </c>
      <c r="F1265" s="4">
        <v>0</v>
      </c>
      <c r="G1265" s="3" t="s">
        <v>1222</v>
      </c>
      <c r="H1265" s="3" t="s">
        <v>1409</v>
      </c>
      <c r="I1265" s="3" t="s">
        <v>1370</v>
      </c>
    </row>
    <row r="1266" spans="1:9" s="3" customFormat="1" x14ac:dyDescent="0.25">
      <c r="A1266" s="3" t="s">
        <v>87</v>
      </c>
      <c r="B1266" s="3" t="s">
        <v>325</v>
      </c>
      <c r="C1266" s="3" t="s">
        <v>326</v>
      </c>
      <c r="D1266" s="5">
        <v>45662</v>
      </c>
      <c r="E1266" s="4">
        <v>0.80546236111111114</v>
      </c>
      <c r="F1266" s="4">
        <v>3.2362557870370366E-2</v>
      </c>
      <c r="G1266" s="3" t="s">
        <v>1274</v>
      </c>
      <c r="H1266" s="3" t="s">
        <v>1410</v>
      </c>
      <c r="I1266" s="3" t="s">
        <v>1303</v>
      </c>
    </row>
    <row r="1267" spans="1:9" s="3" customFormat="1" x14ac:dyDescent="0.25">
      <c r="A1267" s="3" t="s">
        <v>87</v>
      </c>
      <c r="B1267" s="3" t="s">
        <v>325</v>
      </c>
      <c r="C1267" s="3" t="s">
        <v>326</v>
      </c>
      <c r="D1267" s="5">
        <v>45662</v>
      </c>
      <c r="E1267" s="4">
        <v>0.77309980324074079</v>
      </c>
      <c r="F1267" s="4">
        <v>3.5133506944444441E-2</v>
      </c>
      <c r="G1267" s="3" t="s">
        <v>1274</v>
      </c>
      <c r="H1267" s="3" t="s">
        <v>1410</v>
      </c>
      <c r="I1267" s="3" t="s">
        <v>1303</v>
      </c>
    </row>
    <row r="1268" spans="1:9" s="3" customFormat="1" x14ac:dyDescent="0.25">
      <c r="A1268" s="3" t="s">
        <v>87</v>
      </c>
      <c r="B1268" s="3" t="s">
        <v>325</v>
      </c>
      <c r="C1268" s="3" t="s">
        <v>326</v>
      </c>
      <c r="D1268" s="5">
        <v>45662</v>
      </c>
      <c r="E1268" s="4">
        <v>0.7379662962962964</v>
      </c>
      <c r="F1268" s="4">
        <v>3.7046863425925926E-2</v>
      </c>
      <c r="G1268" s="3" t="s">
        <v>1274</v>
      </c>
      <c r="H1268" s="3" t="s">
        <v>1410</v>
      </c>
      <c r="I1268" s="3" t="s">
        <v>1303</v>
      </c>
    </row>
    <row r="1269" spans="1:9" s="3" customFormat="1" x14ac:dyDescent="0.25">
      <c r="A1269" s="3" t="s">
        <v>87</v>
      </c>
      <c r="B1269" s="3" t="s">
        <v>325</v>
      </c>
      <c r="C1269" s="3" t="s">
        <v>326</v>
      </c>
      <c r="D1269" s="5">
        <v>45662</v>
      </c>
      <c r="E1269" s="4">
        <v>0.7009194328703704</v>
      </c>
      <c r="F1269" s="4">
        <v>1.0708935185185184E-2</v>
      </c>
      <c r="G1269" s="3" t="s">
        <v>1274</v>
      </c>
      <c r="H1269" s="3" t="s">
        <v>1410</v>
      </c>
      <c r="I1269" s="3" t="s">
        <v>1303</v>
      </c>
    </row>
    <row r="1270" spans="1:9" s="3" customFormat="1" x14ac:dyDescent="0.25">
      <c r="A1270" s="3" t="s">
        <v>87</v>
      </c>
      <c r="B1270" s="3" t="s">
        <v>325</v>
      </c>
      <c r="C1270" s="3" t="s">
        <v>326</v>
      </c>
      <c r="D1270" s="5">
        <v>45662</v>
      </c>
      <c r="E1270" s="4">
        <v>0.69021049768518516</v>
      </c>
      <c r="F1270" s="4">
        <v>2.0075601851851855E-2</v>
      </c>
      <c r="G1270" s="3" t="s">
        <v>1274</v>
      </c>
      <c r="H1270" s="3" t="s">
        <v>1410</v>
      </c>
      <c r="I1270" s="3" t="s">
        <v>1303</v>
      </c>
    </row>
    <row r="1271" spans="1:9" s="3" customFormat="1" x14ac:dyDescent="0.25">
      <c r="A1271" s="3" t="s">
        <v>87</v>
      </c>
      <c r="B1271" s="3" t="s">
        <v>325</v>
      </c>
      <c r="C1271" s="3" t="s">
        <v>326</v>
      </c>
      <c r="D1271" s="5">
        <v>45662</v>
      </c>
      <c r="E1271" s="4">
        <v>0.6701348958333333</v>
      </c>
      <c r="F1271" s="4">
        <v>3.4034537037037037E-2</v>
      </c>
      <c r="G1271" s="3" t="s">
        <v>1274</v>
      </c>
      <c r="H1271" s="3" t="s">
        <v>1410</v>
      </c>
      <c r="I1271" s="3" t="s">
        <v>1303</v>
      </c>
    </row>
    <row r="1272" spans="1:9" s="3" customFormat="1" x14ac:dyDescent="0.25">
      <c r="A1272" s="3" t="s">
        <v>87</v>
      </c>
      <c r="B1272" s="3" t="s">
        <v>325</v>
      </c>
      <c r="C1272" s="3" t="s">
        <v>326</v>
      </c>
      <c r="D1272" s="5">
        <v>45662</v>
      </c>
      <c r="E1272" s="4">
        <v>0.6361003472222222</v>
      </c>
      <c r="F1272" s="4">
        <v>2.0227245370370371E-2</v>
      </c>
      <c r="G1272" s="3" t="s">
        <v>1274</v>
      </c>
      <c r="H1272" s="3" t="s">
        <v>1410</v>
      </c>
      <c r="I1272" s="3" t="s">
        <v>1303</v>
      </c>
    </row>
    <row r="1273" spans="1:9" s="3" customFormat="1" x14ac:dyDescent="0.25">
      <c r="A1273" s="3" t="s">
        <v>87</v>
      </c>
      <c r="B1273" s="3" t="s">
        <v>325</v>
      </c>
      <c r="C1273" s="3" t="s">
        <v>326</v>
      </c>
      <c r="D1273" s="5">
        <v>45662</v>
      </c>
      <c r="E1273" s="4">
        <v>0.61587311342592599</v>
      </c>
      <c r="F1273" s="4">
        <v>1.3992361111111113E-2</v>
      </c>
      <c r="G1273" s="3" t="s">
        <v>1274</v>
      </c>
      <c r="H1273" s="3" t="s">
        <v>1410</v>
      </c>
      <c r="I1273" s="3" t="s">
        <v>1303</v>
      </c>
    </row>
    <row r="1274" spans="1:9" s="3" customFormat="1" x14ac:dyDescent="0.25">
      <c r="A1274" s="3" t="s">
        <v>87</v>
      </c>
      <c r="B1274" s="3" t="s">
        <v>325</v>
      </c>
      <c r="C1274" s="3" t="s">
        <v>326</v>
      </c>
      <c r="D1274" s="5">
        <v>45662</v>
      </c>
      <c r="E1274" s="4">
        <v>0.60188075231481475</v>
      </c>
      <c r="F1274" s="4">
        <v>2.6677812499999998E-2</v>
      </c>
      <c r="G1274" s="3" t="s">
        <v>1274</v>
      </c>
      <c r="H1274" s="3" t="s">
        <v>1410</v>
      </c>
      <c r="I1274" s="3" t="s">
        <v>1303</v>
      </c>
    </row>
    <row r="1275" spans="1:9" s="3" customFormat="1" x14ac:dyDescent="0.25">
      <c r="A1275" s="3" t="s">
        <v>87</v>
      </c>
      <c r="B1275" s="3" t="s">
        <v>325</v>
      </c>
      <c r="C1275" s="3" t="s">
        <v>326</v>
      </c>
      <c r="D1275" s="5">
        <v>45662</v>
      </c>
      <c r="E1275" s="4">
        <v>0.57520293981481485</v>
      </c>
      <c r="F1275" s="4">
        <v>2.2397673611111113E-2</v>
      </c>
      <c r="G1275" s="3" t="s">
        <v>1274</v>
      </c>
      <c r="H1275" s="3" t="s">
        <v>1410</v>
      </c>
      <c r="I1275" s="3" t="s">
        <v>1303</v>
      </c>
    </row>
    <row r="1276" spans="1:9" s="3" customFormat="1" x14ac:dyDescent="0.25">
      <c r="A1276" s="3" t="s">
        <v>87</v>
      </c>
      <c r="B1276" s="3" t="s">
        <v>325</v>
      </c>
      <c r="C1276" s="3" t="s">
        <v>326</v>
      </c>
      <c r="D1276" s="5">
        <v>45662</v>
      </c>
      <c r="E1276" s="4">
        <v>0.55280526620370374</v>
      </c>
      <c r="F1276" s="4">
        <v>9.1963541666666652E-3</v>
      </c>
      <c r="G1276" s="3" t="s">
        <v>1274</v>
      </c>
      <c r="H1276" s="3" t="s">
        <v>1410</v>
      </c>
      <c r="I1276" s="3" t="s">
        <v>1303</v>
      </c>
    </row>
    <row r="1277" spans="1:9" s="3" customFormat="1" x14ac:dyDescent="0.25">
      <c r="A1277" s="3" t="s">
        <v>87</v>
      </c>
      <c r="B1277" s="3" t="s">
        <v>325</v>
      </c>
      <c r="C1277" s="3" t="s">
        <v>326</v>
      </c>
      <c r="D1277" s="5">
        <v>45662</v>
      </c>
      <c r="E1277" s="4">
        <v>0.54360891203703698</v>
      </c>
      <c r="F1277" s="4">
        <v>1.5422847222222223E-2</v>
      </c>
      <c r="G1277" s="3" t="s">
        <v>1274</v>
      </c>
      <c r="H1277" s="3" t="s">
        <v>1410</v>
      </c>
      <c r="I1277" s="3" t="s">
        <v>1303</v>
      </c>
    </row>
    <row r="1278" spans="1:9" s="3" customFormat="1" x14ac:dyDescent="0.25">
      <c r="A1278" s="3" t="s">
        <v>87</v>
      </c>
      <c r="B1278" s="3" t="s">
        <v>325</v>
      </c>
      <c r="C1278" s="3" t="s">
        <v>326</v>
      </c>
      <c r="D1278" s="5">
        <v>45662</v>
      </c>
      <c r="E1278" s="4">
        <v>0.52818606481481478</v>
      </c>
      <c r="F1278" s="4">
        <v>1.7567152777777779E-2</v>
      </c>
      <c r="G1278" s="3" t="s">
        <v>1274</v>
      </c>
      <c r="H1278" s="3" t="s">
        <v>1410</v>
      </c>
      <c r="I1278" s="3" t="s">
        <v>1303</v>
      </c>
    </row>
    <row r="1279" spans="1:9" s="3" customFormat="1" x14ac:dyDescent="0.25">
      <c r="A1279" s="3" t="s">
        <v>87</v>
      </c>
      <c r="B1279" s="3" t="s">
        <v>325</v>
      </c>
      <c r="C1279" s="3" t="s">
        <v>326</v>
      </c>
      <c r="D1279" s="5">
        <v>45662</v>
      </c>
      <c r="E1279" s="4">
        <v>0.51061891203703702</v>
      </c>
      <c r="F1279" s="4">
        <v>9.4315162037037041E-3</v>
      </c>
      <c r="G1279" s="3" t="s">
        <v>1274</v>
      </c>
      <c r="H1279" s="3" t="s">
        <v>1410</v>
      </c>
      <c r="I1279" s="3" t="s">
        <v>1303</v>
      </c>
    </row>
    <row r="1280" spans="1:9" s="3" customFormat="1" x14ac:dyDescent="0.25">
      <c r="A1280" s="3" t="s">
        <v>87</v>
      </c>
      <c r="B1280" s="3" t="s">
        <v>325</v>
      </c>
      <c r="C1280" s="3" t="s">
        <v>326</v>
      </c>
      <c r="D1280" s="5">
        <v>45662</v>
      </c>
      <c r="E1280" s="4">
        <v>0.50118739583333338</v>
      </c>
      <c r="F1280" s="4">
        <v>5.6037847222222227E-3</v>
      </c>
      <c r="G1280" s="3" t="s">
        <v>1274</v>
      </c>
      <c r="H1280" s="3" t="s">
        <v>1410</v>
      </c>
      <c r="I1280" s="3" t="s">
        <v>1303</v>
      </c>
    </row>
    <row r="1281" spans="1:9" s="3" customFormat="1" x14ac:dyDescent="0.25">
      <c r="A1281" s="3" t="s">
        <v>87</v>
      </c>
      <c r="B1281" s="3" t="s">
        <v>325</v>
      </c>
      <c r="C1281" s="3" t="s">
        <v>326</v>
      </c>
      <c r="D1281" s="5">
        <v>45662</v>
      </c>
      <c r="E1281" s="4">
        <v>0.4955836111111111</v>
      </c>
      <c r="F1281" s="4">
        <v>2.3346851851851855E-2</v>
      </c>
      <c r="G1281" s="3" t="s">
        <v>1274</v>
      </c>
      <c r="H1281" s="3" t="s">
        <v>1410</v>
      </c>
      <c r="I1281" s="3" t="s">
        <v>1303</v>
      </c>
    </row>
    <row r="1282" spans="1:9" s="3" customFormat="1" x14ac:dyDescent="0.25">
      <c r="A1282" s="3" t="s">
        <v>87</v>
      </c>
      <c r="B1282" s="3" t="s">
        <v>325</v>
      </c>
      <c r="C1282" s="3" t="s">
        <v>326</v>
      </c>
      <c r="D1282" s="5">
        <v>45662</v>
      </c>
      <c r="E1282" s="4">
        <v>0.47223675925925929</v>
      </c>
      <c r="F1282" s="4">
        <v>1.6912384259259259E-3</v>
      </c>
      <c r="G1282" s="3" t="s">
        <v>1274</v>
      </c>
      <c r="H1282" s="3" t="s">
        <v>1410</v>
      </c>
      <c r="I1282" s="3" t="s">
        <v>1303</v>
      </c>
    </row>
    <row r="1283" spans="1:9" s="3" customFormat="1" x14ac:dyDescent="0.25">
      <c r="A1283" s="3" t="s">
        <v>87</v>
      </c>
      <c r="B1283" s="3" t="s">
        <v>325</v>
      </c>
      <c r="C1283" s="3" t="s">
        <v>326</v>
      </c>
      <c r="D1283" s="5">
        <v>45662</v>
      </c>
      <c r="E1283" s="4">
        <v>0.47054553240740743</v>
      </c>
      <c r="F1283" s="4">
        <v>9.0509259259259258E-3</v>
      </c>
      <c r="G1283" s="3" t="s">
        <v>1274</v>
      </c>
      <c r="H1283" s="3" t="s">
        <v>1410</v>
      </c>
      <c r="I1283" s="3" t="s">
        <v>1303</v>
      </c>
    </row>
    <row r="1284" spans="1:9" s="3" customFormat="1" x14ac:dyDescent="0.25">
      <c r="A1284" s="3" t="s">
        <v>87</v>
      </c>
      <c r="B1284" s="3" t="s">
        <v>325</v>
      </c>
      <c r="C1284" s="3" t="s">
        <v>326</v>
      </c>
      <c r="D1284" s="5">
        <v>45662</v>
      </c>
      <c r="E1284" s="4">
        <v>0.4614946064814815</v>
      </c>
      <c r="F1284" s="4">
        <v>9.0725312500000002E-2</v>
      </c>
      <c r="G1284" s="3" t="s">
        <v>1274</v>
      </c>
      <c r="H1284" s="3" t="s">
        <v>1410</v>
      </c>
      <c r="I1284" s="3" t="s">
        <v>1303</v>
      </c>
    </row>
    <row r="1285" spans="1:9" s="3" customFormat="1" x14ac:dyDescent="0.25">
      <c r="A1285" s="3" t="s">
        <v>87</v>
      </c>
      <c r="B1285" s="3" t="s">
        <v>325</v>
      </c>
      <c r="C1285" s="3" t="s">
        <v>326</v>
      </c>
      <c r="D1285" s="5">
        <v>45662</v>
      </c>
      <c r="E1285" s="4">
        <v>0.37076929398148151</v>
      </c>
      <c r="F1285" s="4">
        <v>0</v>
      </c>
      <c r="G1285" s="3" t="s">
        <v>1274</v>
      </c>
      <c r="H1285" s="3" t="s">
        <v>1410</v>
      </c>
      <c r="I1285" s="3" t="s">
        <v>1303</v>
      </c>
    </row>
    <row r="1286" spans="1:9" s="3" customFormat="1" x14ac:dyDescent="0.25">
      <c r="A1286" s="3" t="s">
        <v>87</v>
      </c>
      <c r="B1286" s="3" t="s">
        <v>327</v>
      </c>
      <c r="C1286" s="3" t="s">
        <v>328</v>
      </c>
      <c r="D1286" s="5">
        <v>45662</v>
      </c>
      <c r="E1286" s="4">
        <v>0.37944782407407412</v>
      </c>
      <c r="F1286" s="4">
        <v>0</v>
      </c>
      <c r="G1286" s="3" t="s">
        <v>1216</v>
      </c>
      <c r="H1286" s="3" t="s">
        <v>1284</v>
      </c>
      <c r="I1286" s="3" t="s">
        <v>1285</v>
      </c>
    </row>
    <row r="1287" spans="1:9" s="3" customFormat="1" x14ac:dyDescent="0.25">
      <c r="A1287" s="3" t="s">
        <v>87</v>
      </c>
      <c r="B1287" s="3" t="s">
        <v>327</v>
      </c>
      <c r="C1287" s="3" t="s">
        <v>328</v>
      </c>
      <c r="D1287" s="5">
        <v>45662</v>
      </c>
      <c r="E1287" s="4">
        <v>0.75310197916666677</v>
      </c>
      <c r="F1287" s="4">
        <v>1.2135416666666668E-3</v>
      </c>
      <c r="G1287" s="3" t="s">
        <v>1216</v>
      </c>
      <c r="H1287" s="3" t="s">
        <v>1284</v>
      </c>
      <c r="I1287" s="3" t="s">
        <v>1285</v>
      </c>
    </row>
    <row r="1288" spans="1:9" s="3" customFormat="1" x14ac:dyDescent="0.25">
      <c r="A1288" s="3" t="s">
        <v>87</v>
      </c>
      <c r="B1288" s="3" t="s">
        <v>327</v>
      </c>
      <c r="C1288" s="3" t="s">
        <v>328</v>
      </c>
      <c r="D1288" s="5">
        <v>45662</v>
      </c>
      <c r="E1288" s="4">
        <v>0.75188843750000001</v>
      </c>
      <c r="F1288" s="4">
        <v>2.861303240740741E-2</v>
      </c>
      <c r="G1288" s="3" t="s">
        <v>1216</v>
      </c>
      <c r="H1288" s="3" t="s">
        <v>1284</v>
      </c>
      <c r="I1288" s="3" t="s">
        <v>1285</v>
      </c>
    </row>
    <row r="1289" spans="1:9" s="3" customFormat="1" x14ac:dyDescent="0.25">
      <c r="A1289" s="3" t="s">
        <v>87</v>
      </c>
      <c r="B1289" s="3" t="s">
        <v>327</v>
      </c>
      <c r="C1289" s="3" t="s">
        <v>328</v>
      </c>
      <c r="D1289" s="5">
        <v>45662</v>
      </c>
      <c r="E1289" s="4">
        <v>0.72327540509259258</v>
      </c>
      <c r="F1289" s="4">
        <v>3.6204861111111111E-4</v>
      </c>
      <c r="G1289" s="3" t="s">
        <v>1216</v>
      </c>
      <c r="H1289" s="3" t="s">
        <v>1284</v>
      </c>
      <c r="I1289" s="3" t="s">
        <v>1285</v>
      </c>
    </row>
    <row r="1290" spans="1:9" s="3" customFormat="1" x14ac:dyDescent="0.25">
      <c r="A1290" s="3" t="s">
        <v>87</v>
      </c>
      <c r="B1290" s="3" t="s">
        <v>327</v>
      </c>
      <c r="C1290" s="3" t="s">
        <v>328</v>
      </c>
      <c r="D1290" s="5">
        <v>45662</v>
      </c>
      <c r="E1290" s="4">
        <v>0.72291335648148147</v>
      </c>
      <c r="F1290" s="4">
        <v>8.0182407407407411E-2</v>
      </c>
      <c r="G1290" s="3" t="s">
        <v>1216</v>
      </c>
      <c r="H1290" s="3" t="s">
        <v>1284</v>
      </c>
      <c r="I1290" s="3" t="s">
        <v>1285</v>
      </c>
    </row>
    <row r="1291" spans="1:9" s="3" customFormat="1" x14ac:dyDescent="0.25">
      <c r="A1291" s="3" t="s">
        <v>87</v>
      </c>
      <c r="B1291" s="3" t="s">
        <v>327</v>
      </c>
      <c r="C1291" s="3" t="s">
        <v>328</v>
      </c>
      <c r="D1291" s="5">
        <v>45662</v>
      </c>
      <c r="E1291" s="4">
        <v>0.64273094907407413</v>
      </c>
      <c r="F1291" s="4">
        <v>6.2895833333333331E-2</v>
      </c>
      <c r="G1291" s="3" t="s">
        <v>1216</v>
      </c>
      <c r="H1291" s="3" t="s">
        <v>1284</v>
      </c>
      <c r="I1291" s="3" t="s">
        <v>1285</v>
      </c>
    </row>
    <row r="1292" spans="1:9" s="3" customFormat="1" x14ac:dyDescent="0.25">
      <c r="A1292" s="3" t="s">
        <v>87</v>
      </c>
      <c r="B1292" s="3" t="s">
        <v>327</v>
      </c>
      <c r="C1292" s="3" t="s">
        <v>328</v>
      </c>
      <c r="D1292" s="5">
        <v>45662</v>
      </c>
      <c r="E1292" s="4">
        <v>0.57983511574074076</v>
      </c>
      <c r="F1292" s="4">
        <v>2.1103715277777779E-2</v>
      </c>
      <c r="G1292" s="3" t="s">
        <v>1216</v>
      </c>
      <c r="H1292" s="3" t="s">
        <v>1284</v>
      </c>
      <c r="I1292" s="3" t="s">
        <v>1285</v>
      </c>
    </row>
    <row r="1293" spans="1:9" s="3" customFormat="1" x14ac:dyDescent="0.25">
      <c r="A1293" s="3" t="s">
        <v>87</v>
      </c>
      <c r="B1293" s="3" t="s">
        <v>327</v>
      </c>
      <c r="C1293" s="3" t="s">
        <v>328</v>
      </c>
      <c r="D1293" s="5">
        <v>45662</v>
      </c>
      <c r="E1293" s="4">
        <v>0.55873140046296299</v>
      </c>
      <c r="F1293" s="4">
        <v>8.2149166666666662E-2</v>
      </c>
      <c r="G1293" s="3" t="s">
        <v>1216</v>
      </c>
      <c r="H1293" s="3" t="s">
        <v>1284</v>
      </c>
      <c r="I1293" s="3" t="s">
        <v>1285</v>
      </c>
    </row>
    <row r="1294" spans="1:9" s="3" customFormat="1" x14ac:dyDescent="0.25">
      <c r="A1294" s="3" t="s">
        <v>87</v>
      </c>
      <c r="B1294" s="3" t="s">
        <v>327</v>
      </c>
      <c r="C1294" s="3" t="s">
        <v>328</v>
      </c>
      <c r="D1294" s="5">
        <v>45662</v>
      </c>
      <c r="E1294" s="4">
        <v>0.47658222222222224</v>
      </c>
      <c r="F1294" s="4">
        <v>2.8630428240740743E-2</v>
      </c>
      <c r="G1294" s="3" t="s">
        <v>1216</v>
      </c>
      <c r="H1294" s="3" t="s">
        <v>1284</v>
      </c>
      <c r="I1294" s="3" t="s">
        <v>1285</v>
      </c>
    </row>
    <row r="1295" spans="1:9" s="3" customFormat="1" x14ac:dyDescent="0.25">
      <c r="A1295" s="3" t="s">
        <v>87</v>
      </c>
      <c r="B1295" s="3" t="s">
        <v>327</v>
      </c>
      <c r="C1295" s="3" t="s">
        <v>328</v>
      </c>
      <c r="D1295" s="5">
        <v>45662</v>
      </c>
      <c r="E1295" s="4">
        <v>0.44795180555555558</v>
      </c>
      <c r="F1295" s="4">
        <v>6.8503969907407411E-2</v>
      </c>
      <c r="G1295" s="3" t="s">
        <v>1216</v>
      </c>
      <c r="H1295" s="3" t="s">
        <v>1284</v>
      </c>
      <c r="I1295" s="3" t="s">
        <v>1285</v>
      </c>
    </row>
    <row r="1296" spans="1:9" s="3" customFormat="1" x14ac:dyDescent="0.25">
      <c r="A1296" s="3" t="s">
        <v>166</v>
      </c>
      <c r="B1296" s="3" t="s">
        <v>329</v>
      </c>
      <c r="C1296" s="3" t="s">
        <v>330</v>
      </c>
      <c r="D1296" s="5">
        <v>45662</v>
      </c>
      <c r="E1296" s="4">
        <v>0.70168094907407408</v>
      </c>
      <c r="F1296" s="4">
        <v>0.14640027777777778</v>
      </c>
      <c r="G1296" s="3" t="s">
        <v>1216</v>
      </c>
      <c r="H1296" s="3" t="s">
        <v>1304</v>
      </c>
      <c r="I1296" s="3" t="s">
        <v>1221</v>
      </c>
    </row>
    <row r="1297" spans="1:9" s="3" customFormat="1" x14ac:dyDescent="0.25">
      <c r="A1297" s="3" t="s">
        <v>166</v>
      </c>
      <c r="B1297" s="3" t="s">
        <v>329</v>
      </c>
      <c r="C1297" s="3" t="s">
        <v>330</v>
      </c>
      <c r="D1297" s="5">
        <v>45662</v>
      </c>
      <c r="E1297" s="4">
        <v>0.55528067129629632</v>
      </c>
      <c r="F1297" s="4">
        <v>0.13908290509259261</v>
      </c>
      <c r="G1297" s="3" t="s">
        <v>1216</v>
      </c>
      <c r="H1297" s="3" t="s">
        <v>1304</v>
      </c>
      <c r="I1297" s="3" t="s">
        <v>1221</v>
      </c>
    </row>
    <row r="1298" spans="1:9" s="3" customFormat="1" x14ac:dyDescent="0.25">
      <c r="A1298" s="3" t="s">
        <v>166</v>
      </c>
      <c r="B1298" s="3" t="s">
        <v>329</v>
      </c>
      <c r="C1298" s="3" t="s">
        <v>330</v>
      </c>
      <c r="D1298" s="5">
        <v>45662</v>
      </c>
      <c r="E1298" s="4">
        <v>0.41619776620370369</v>
      </c>
      <c r="F1298" s="4">
        <v>5.3967546296296298E-2</v>
      </c>
      <c r="G1298" s="3" t="s">
        <v>1216</v>
      </c>
      <c r="H1298" s="3" t="s">
        <v>1304</v>
      </c>
      <c r="I1298" s="3" t="s">
        <v>1221</v>
      </c>
    </row>
    <row r="1299" spans="1:9" s="3" customFormat="1" x14ac:dyDescent="0.25">
      <c r="A1299" s="3" t="s">
        <v>166</v>
      </c>
      <c r="B1299" s="3" t="s">
        <v>329</v>
      </c>
      <c r="C1299" s="3" t="s">
        <v>330</v>
      </c>
      <c r="D1299" s="5">
        <v>45662</v>
      </c>
      <c r="E1299" s="4">
        <v>0.36223023148148153</v>
      </c>
      <c r="F1299" s="4">
        <v>0</v>
      </c>
      <c r="G1299" s="3" t="s">
        <v>1216</v>
      </c>
      <c r="H1299" s="3" t="s">
        <v>1304</v>
      </c>
      <c r="I1299" s="3" t="s">
        <v>1221</v>
      </c>
    </row>
    <row r="1300" spans="1:9" s="3" customFormat="1" x14ac:dyDescent="0.25">
      <c r="A1300" s="3" t="s">
        <v>166</v>
      </c>
      <c r="B1300" s="3" t="s">
        <v>331</v>
      </c>
      <c r="C1300" s="3" t="s">
        <v>332</v>
      </c>
      <c r="D1300" s="5">
        <v>45662</v>
      </c>
      <c r="E1300" s="4">
        <v>0.77742351851851854</v>
      </c>
      <c r="F1300" s="4">
        <v>0.20424666666666669</v>
      </c>
      <c r="G1300" s="3" t="s">
        <v>1359</v>
      </c>
      <c r="H1300" s="3" t="s">
        <v>1411</v>
      </c>
      <c r="I1300" s="3" t="s">
        <v>1231</v>
      </c>
    </row>
    <row r="1301" spans="1:9" s="3" customFormat="1" x14ac:dyDescent="0.25">
      <c r="A1301" s="3" t="s">
        <v>166</v>
      </c>
      <c r="B1301" s="3" t="s">
        <v>331</v>
      </c>
      <c r="C1301" s="3" t="s">
        <v>332</v>
      </c>
      <c r="D1301" s="5">
        <v>45662</v>
      </c>
      <c r="E1301" s="4">
        <v>0.57317685185185185</v>
      </c>
      <c r="F1301" s="4">
        <v>3.3331956018518516E-2</v>
      </c>
      <c r="G1301" s="3" t="s">
        <v>1359</v>
      </c>
      <c r="H1301" s="3" t="s">
        <v>1411</v>
      </c>
      <c r="I1301" s="3" t="s">
        <v>1231</v>
      </c>
    </row>
    <row r="1302" spans="1:9" s="3" customFormat="1" x14ac:dyDescent="0.25">
      <c r="A1302" s="3" t="s">
        <v>166</v>
      </c>
      <c r="B1302" s="3" t="s">
        <v>331</v>
      </c>
      <c r="C1302" s="3" t="s">
        <v>332</v>
      </c>
      <c r="D1302" s="5">
        <v>45662</v>
      </c>
      <c r="E1302" s="4">
        <v>0.53984488425925925</v>
      </c>
      <c r="F1302" s="4">
        <v>1.4941689814814814E-2</v>
      </c>
      <c r="G1302" s="3" t="s">
        <v>1359</v>
      </c>
      <c r="H1302" s="3" t="s">
        <v>1411</v>
      </c>
      <c r="I1302" s="3" t="s">
        <v>1231</v>
      </c>
    </row>
    <row r="1303" spans="1:9" s="3" customFormat="1" x14ac:dyDescent="0.25">
      <c r="A1303" s="3" t="s">
        <v>166</v>
      </c>
      <c r="B1303" s="3" t="s">
        <v>331</v>
      </c>
      <c r="C1303" s="3" t="s">
        <v>332</v>
      </c>
      <c r="D1303" s="5">
        <v>45662</v>
      </c>
      <c r="E1303" s="4">
        <v>0.52490319444444444</v>
      </c>
      <c r="F1303" s="4">
        <v>4.9671759259259263E-2</v>
      </c>
      <c r="G1303" s="3" t="s">
        <v>1359</v>
      </c>
      <c r="H1303" s="3" t="s">
        <v>1411</v>
      </c>
      <c r="I1303" s="3" t="s">
        <v>1231</v>
      </c>
    </row>
    <row r="1304" spans="1:9" s="3" customFormat="1" x14ac:dyDescent="0.25">
      <c r="A1304" s="3" t="s">
        <v>166</v>
      </c>
      <c r="B1304" s="3" t="s">
        <v>331</v>
      </c>
      <c r="C1304" s="3" t="s">
        <v>332</v>
      </c>
      <c r="D1304" s="5">
        <v>45662</v>
      </c>
      <c r="E1304" s="4">
        <v>0.47523143518518518</v>
      </c>
      <c r="F1304" s="4">
        <v>2.0809293981481482E-2</v>
      </c>
      <c r="G1304" s="3" t="s">
        <v>1359</v>
      </c>
      <c r="H1304" s="3" t="s">
        <v>1411</v>
      </c>
      <c r="I1304" s="3" t="s">
        <v>1231</v>
      </c>
    </row>
    <row r="1305" spans="1:9" s="3" customFormat="1" x14ac:dyDescent="0.25">
      <c r="A1305" s="3" t="s">
        <v>166</v>
      </c>
      <c r="B1305" s="3" t="s">
        <v>331</v>
      </c>
      <c r="C1305" s="3" t="s">
        <v>332</v>
      </c>
      <c r="D1305" s="5">
        <v>45662</v>
      </c>
      <c r="E1305" s="4">
        <v>0.45442214120370372</v>
      </c>
      <c r="F1305" s="4">
        <v>5.9312708333333332E-2</v>
      </c>
      <c r="G1305" s="3" t="s">
        <v>1359</v>
      </c>
      <c r="H1305" s="3" t="s">
        <v>1411</v>
      </c>
      <c r="I1305" s="3" t="s">
        <v>1231</v>
      </c>
    </row>
    <row r="1306" spans="1:9" s="3" customFormat="1" x14ac:dyDescent="0.25">
      <c r="A1306" s="3" t="s">
        <v>166</v>
      </c>
      <c r="B1306" s="3" t="s">
        <v>331</v>
      </c>
      <c r="C1306" s="3" t="s">
        <v>332</v>
      </c>
      <c r="D1306" s="5">
        <v>45662</v>
      </c>
      <c r="E1306" s="4">
        <v>0.39510943287037037</v>
      </c>
      <c r="F1306" s="4">
        <v>2.550732638888889E-2</v>
      </c>
      <c r="G1306" s="3" t="s">
        <v>1359</v>
      </c>
      <c r="H1306" s="3" t="s">
        <v>1411</v>
      </c>
      <c r="I1306" s="3" t="s">
        <v>1231</v>
      </c>
    </row>
    <row r="1307" spans="1:9" s="3" customFormat="1" x14ac:dyDescent="0.25">
      <c r="A1307" s="3" t="s">
        <v>166</v>
      </c>
      <c r="B1307" s="3" t="s">
        <v>331</v>
      </c>
      <c r="C1307" s="3" t="s">
        <v>332</v>
      </c>
      <c r="D1307" s="5">
        <v>45662</v>
      </c>
      <c r="E1307" s="4">
        <v>0.36960210648148145</v>
      </c>
      <c r="F1307" s="4">
        <v>1.0087731481481482E-3</v>
      </c>
      <c r="G1307" s="3" t="s">
        <v>1359</v>
      </c>
      <c r="H1307" s="3" t="s">
        <v>1411</v>
      </c>
      <c r="I1307" s="3" t="s">
        <v>1231</v>
      </c>
    </row>
    <row r="1308" spans="1:9" s="3" customFormat="1" x14ac:dyDescent="0.25">
      <c r="A1308" s="3" t="s">
        <v>166</v>
      </c>
      <c r="B1308" s="3" t="s">
        <v>331</v>
      </c>
      <c r="C1308" s="3" t="s">
        <v>332</v>
      </c>
      <c r="D1308" s="5">
        <v>45662</v>
      </c>
      <c r="E1308" s="4">
        <v>0.36859332175925924</v>
      </c>
      <c r="F1308" s="4">
        <v>2.0323148148148149E-3</v>
      </c>
      <c r="G1308" s="3" t="s">
        <v>1359</v>
      </c>
      <c r="H1308" s="3" t="s">
        <v>1411</v>
      </c>
      <c r="I1308" s="3" t="s">
        <v>1231</v>
      </c>
    </row>
    <row r="1309" spans="1:9" s="3" customFormat="1" x14ac:dyDescent="0.25">
      <c r="A1309" s="3" t="s">
        <v>166</v>
      </c>
      <c r="B1309" s="3" t="s">
        <v>331</v>
      </c>
      <c r="C1309" s="3" t="s">
        <v>332</v>
      </c>
      <c r="D1309" s="5">
        <v>45662</v>
      </c>
      <c r="E1309" s="4">
        <v>0.36656100694444443</v>
      </c>
      <c r="F1309" s="4">
        <v>0</v>
      </c>
      <c r="G1309" s="3" t="s">
        <v>1359</v>
      </c>
      <c r="H1309" s="3" t="s">
        <v>1411</v>
      </c>
      <c r="I1309" s="3" t="s">
        <v>1231</v>
      </c>
    </row>
    <row r="1310" spans="1:9" s="3" customFormat="1" x14ac:dyDescent="0.25">
      <c r="A1310" s="3" t="s">
        <v>64</v>
      </c>
      <c r="B1310" s="3" t="s">
        <v>333</v>
      </c>
      <c r="C1310" s="3" t="s">
        <v>334</v>
      </c>
      <c r="D1310" s="5">
        <v>45662</v>
      </c>
      <c r="E1310" s="4">
        <v>0.6687402199074074</v>
      </c>
      <c r="F1310" s="4">
        <v>1.2014942129629629E-2</v>
      </c>
      <c r="G1310" s="3" t="s">
        <v>1210</v>
      </c>
      <c r="H1310" s="3" t="s">
        <v>1383</v>
      </c>
      <c r="I1310" s="3" t="s">
        <v>1229</v>
      </c>
    </row>
    <row r="1311" spans="1:9" s="3" customFormat="1" x14ac:dyDescent="0.25">
      <c r="A1311" s="3" t="s">
        <v>64</v>
      </c>
      <c r="B1311" s="3" t="s">
        <v>333</v>
      </c>
      <c r="C1311" s="3" t="s">
        <v>334</v>
      </c>
      <c r="D1311" s="5">
        <v>45662</v>
      </c>
      <c r="E1311" s="4">
        <v>0.65672526620370364</v>
      </c>
      <c r="F1311" s="4">
        <v>4.7044791666666667E-3</v>
      </c>
      <c r="G1311" s="3" t="s">
        <v>1210</v>
      </c>
      <c r="H1311" s="3" t="s">
        <v>1383</v>
      </c>
      <c r="I1311" s="3" t="s">
        <v>1229</v>
      </c>
    </row>
    <row r="1312" spans="1:9" s="3" customFormat="1" x14ac:dyDescent="0.25">
      <c r="A1312" s="3" t="s">
        <v>64</v>
      </c>
      <c r="B1312" s="3" t="s">
        <v>333</v>
      </c>
      <c r="C1312" s="3" t="s">
        <v>334</v>
      </c>
      <c r="D1312" s="5">
        <v>45662</v>
      </c>
      <c r="E1312" s="4">
        <v>0.65202078703703703</v>
      </c>
      <c r="F1312" s="4">
        <v>5.2968078703703701E-2</v>
      </c>
      <c r="G1312" s="3" t="s">
        <v>1210</v>
      </c>
      <c r="H1312" s="3" t="s">
        <v>1383</v>
      </c>
      <c r="I1312" s="3" t="s">
        <v>1229</v>
      </c>
    </row>
    <row r="1313" spans="1:9" s="3" customFormat="1" x14ac:dyDescent="0.25">
      <c r="A1313" s="3" t="s">
        <v>64</v>
      </c>
      <c r="B1313" s="3" t="s">
        <v>333</v>
      </c>
      <c r="C1313" s="3" t="s">
        <v>334</v>
      </c>
      <c r="D1313" s="5">
        <v>45662</v>
      </c>
      <c r="E1313" s="4">
        <v>0.59905270833333335</v>
      </c>
      <c r="F1313" s="4">
        <v>6.9854629629629633E-3</v>
      </c>
      <c r="G1313" s="3" t="s">
        <v>1210</v>
      </c>
      <c r="H1313" s="3" t="s">
        <v>1383</v>
      </c>
      <c r="I1313" s="3" t="s">
        <v>1229</v>
      </c>
    </row>
    <row r="1314" spans="1:9" s="3" customFormat="1" x14ac:dyDescent="0.25">
      <c r="A1314" s="3" t="s">
        <v>64</v>
      </c>
      <c r="B1314" s="3" t="s">
        <v>333</v>
      </c>
      <c r="C1314" s="3" t="s">
        <v>334</v>
      </c>
      <c r="D1314" s="5">
        <v>45662</v>
      </c>
      <c r="E1314" s="4">
        <v>0.59206724537037037</v>
      </c>
      <c r="F1314" s="4">
        <v>0.10395281249999999</v>
      </c>
      <c r="G1314" s="3" t="s">
        <v>1210</v>
      </c>
      <c r="H1314" s="3" t="s">
        <v>1383</v>
      </c>
      <c r="I1314" s="3" t="s">
        <v>1229</v>
      </c>
    </row>
    <row r="1315" spans="1:9" s="3" customFormat="1" x14ac:dyDescent="0.25">
      <c r="A1315" s="3" t="s">
        <v>64</v>
      </c>
      <c r="B1315" s="3" t="s">
        <v>333</v>
      </c>
      <c r="C1315" s="3" t="s">
        <v>334</v>
      </c>
      <c r="D1315" s="5">
        <v>45662</v>
      </c>
      <c r="E1315" s="4">
        <v>0.48811443287037037</v>
      </c>
      <c r="F1315" s="4">
        <v>8.5111574074074083E-3</v>
      </c>
      <c r="G1315" s="3" t="s">
        <v>1210</v>
      </c>
      <c r="H1315" s="3" t="s">
        <v>1383</v>
      </c>
      <c r="I1315" s="3" t="s">
        <v>1229</v>
      </c>
    </row>
    <row r="1316" spans="1:9" s="3" customFormat="1" x14ac:dyDescent="0.25">
      <c r="A1316" s="3" t="s">
        <v>64</v>
      </c>
      <c r="B1316" s="3" t="s">
        <v>333</v>
      </c>
      <c r="C1316" s="3" t="s">
        <v>334</v>
      </c>
      <c r="D1316" s="5">
        <v>45662</v>
      </c>
      <c r="E1316" s="4">
        <v>0.47960326388888891</v>
      </c>
      <c r="F1316" s="4">
        <v>9.0100879629629635E-2</v>
      </c>
      <c r="G1316" s="3" t="s">
        <v>1210</v>
      </c>
      <c r="H1316" s="3" t="s">
        <v>1383</v>
      </c>
      <c r="I1316" s="3" t="s">
        <v>1229</v>
      </c>
    </row>
    <row r="1317" spans="1:9" s="3" customFormat="1" x14ac:dyDescent="0.25">
      <c r="A1317" s="3" t="s">
        <v>64</v>
      </c>
      <c r="B1317" s="3" t="s">
        <v>333</v>
      </c>
      <c r="C1317" s="3" t="s">
        <v>334</v>
      </c>
      <c r="D1317" s="5">
        <v>45662</v>
      </c>
      <c r="E1317" s="4">
        <v>0.38950239583333329</v>
      </c>
      <c r="F1317" s="4">
        <v>8.471701388888888E-3</v>
      </c>
      <c r="G1317" s="3" t="s">
        <v>1210</v>
      </c>
      <c r="H1317" s="3" t="s">
        <v>1383</v>
      </c>
      <c r="I1317" s="3" t="s">
        <v>1229</v>
      </c>
    </row>
    <row r="1318" spans="1:9" s="3" customFormat="1" x14ac:dyDescent="0.25">
      <c r="A1318" s="3" t="s">
        <v>64</v>
      </c>
      <c r="B1318" s="3" t="s">
        <v>333</v>
      </c>
      <c r="C1318" s="3" t="s">
        <v>334</v>
      </c>
      <c r="D1318" s="5">
        <v>45662</v>
      </c>
      <c r="E1318" s="4">
        <v>0.38103069444444443</v>
      </c>
      <c r="F1318" s="4">
        <v>0</v>
      </c>
      <c r="G1318" s="3" t="s">
        <v>1210</v>
      </c>
      <c r="H1318" s="3" t="s">
        <v>1383</v>
      </c>
      <c r="I1318" s="3" t="s">
        <v>1229</v>
      </c>
    </row>
    <row r="1319" spans="1:9" s="3" customFormat="1" x14ac:dyDescent="0.25">
      <c r="A1319" s="3" t="s">
        <v>64</v>
      </c>
      <c r="B1319" s="3" t="s">
        <v>335</v>
      </c>
      <c r="C1319" s="3" t="s">
        <v>336</v>
      </c>
      <c r="D1319" s="5">
        <v>45662</v>
      </c>
      <c r="E1319" s="4">
        <v>0.7105970949074073</v>
      </c>
      <c r="F1319" s="4">
        <v>2.4446157407407406E-2</v>
      </c>
      <c r="G1319" s="3" t="s">
        <v>1213</v>
      </c>
      <c r="H1319" s="3" t="s">
        <v>1253</v>
      </c>
      <c r="I1319" s="3" t="s">
        <v>1265</v>
      </c>
    </row>
    <row r="1320" spans="1:9" s="3" customFormat="1" x14ac:dyDescent="0.25">
      <c r="A1320" s="3" t="s">
        <v>64</v>
      </c>
      <c r="B1320" s="3" t="s">
        <v>335</v>
      </c>
      <c r="C1320" s="3" t="s">
        <v>336</v>
      </c>
      <c r="D1320" s="5">
        <v>45662</v>
      </c>
      <c r="E1320" s="4">
        <v>0.68615092592592586</v>
      </c>
      <c r="F1320" s="4">
        <v>3.180140046296296E-2</v>
      </c>
      <c r="G1320" s="3" t="s">
        <v>1213</v>
      </c>
      <c r="H1320" s="3" t="s">
        <v>1253</v>
      </c>
      <c r="I1320" s="3" t="s">
        <v>1265</v>
      </c>
    </row>
    <row r="1321" spans="1:9" s="3" customFormat="1" x14ac:dyDescent="0.25">
      <c r="A1321" s="3" t="s">
        <v>64</v>
      </c>
      <c r="B1321" s="3" t="s">
        <v>335</v>
      </c>
      <c r="C1321" s="3" t="s">
        <v>336</v>
      </c>
      <c r="D1321" s="5">
        <v>45662</v>
      </c>
      <c r="E1321" s="4">
        <v>0.65434953703703702</v>
      </c>
      <c r="F1321" s="4">
        <v>3.4287175925925929E-2</v>
      </c>
      <c r="G1321" s="3" t="s">
        <v>1213</v>
      </c>
      <c r="H1321" s="3" t="s">
        <v>1253</v>
      </c>
      <c r="I1321" s="3" t="s">
        <v>1265</v>
      </c>
    </row>
    <row r="1322" spans="1:9" s="3" customFormat="1" x14ac:dyDescent="0.25">
      <c r="A1322" s="3" t="s">
        <v>64</v>
      </c>
      <c r="B1322" s="3" t="s">
        <v>335</v>
      </c>
      <c r="C1322" s="3" t="s">
        <v>336</v>
      </c>
      <c r="D1322" s="5">
        <v>45662</v>
      </c>
      <c r="E1322" s="4">
        <v>0.62006236111111113</v>
      </c>
      <c r="F1322" s="4">
        <v>6.0057187499999998E-2</v>
      </c>
      <c r="G1322" s="3" t="s">
        <v>1213</v>
      </c>
      <c r="H1322" s="3" t="s">
        <v>1253</v>
      </c>
      <c r="I1322" s="3" t="s">
        <v>1265</v>
      </c>
    </row>
    <row r="1323" spans="1:9" s="3" customFormat="1" x14ac:dyDescent="0.25">
      <c r="A1323" s="3" t="s">
        <v>64</v>
      </c>
      <c r="B1323" s="3" t="s">
        <v>335</v>
      </c>
      <c r="C1323" s="3" t="s">
        <v>336</v>
      </c>
      <c r="D1323" s="5">
        <v>45662</v>
      </c>
      <c r="E1323" s="4">
        <v>0.5600051620370371</v>
      </c>
      <c r="F1323" s="4">
        <v>6.3159143518518521E-2</v>
      </c>
      <c r="G1323" s="3" t="s">
        <v>1213</v>
      </c>
      <c r="H1323" s="3" t="s">
        <v>1253</v>
      </c>
      <c r="I1323" s="3" t="s">
        <v>1265</v>
      </c>
    </row>
    <row r="1324" spans="1:9" s="3" customFormat="1" x14ac:dyDescent="0.25">
      <c r="A1324" s="3" t="s">
        <v>64</v>
      </c>
      <c r="B1324" s="3" t="s">
        <v>335</v>
      </c>
      <c r="C1324" s="3" t="s">
        <v>336</v>
      </c>
      <c r="D1324" s="5">
        <v>45662</v>
      </c>
      <c r="E1324" s="4">
        <v>0.49684601851851856</v>
      </c>
      <c r="F1324" s="4">
        <v>9.7602314814814808E-3</v>
      </c>
      <c r="G1324" s="3" t="s">
        <v>1213</v>
      </c>
      <c r="H1324" s="3" t="s">
        <v>1253</v>
      </c>
      <c r="I1324" s="3" t="s">
        <v>1265</v>
      </c>
    </row>
    <row r="1325" spans="1:9" s="3" customFormat="1" x14ac:dyDescent="0.25">
      <c r="A1325" s="3" t="s">
        <v>64</v>
      </c>
      <c r="B1325" s="3" t="s">
        <v>335</v>
      </c>
      <c r="C1325" s="3" t="s">
        <v>336</v>
      </c>
      <c r="D1325" s="5">
        <v>45662</v>
      </c>
      <c r="E1325" s="4">
        <v>0.48708579861111106</v>
      </c>
      <c r="F1325" s="4">
        <v>6.0860879629629633E-3</v>
      </c>
      <c r="G1325" s="3" t="s">
        <v>1213</v>
      </c>
      <c r="H1325" s="3" t="s">
        <v>1253</v>
      </c>
      <c r="I1325" s="3" t="s">
        <v>1265</v>
      </c>
    </row>
    <row r="1326" spans="1:9" s="3" customFormat="1" x14ac:dyDescent="0.25">
      <c r="A1326" s="3" t="s">
        <v>64</v>
      </c>
      <c r="B1326" s="3" t="s">
        <v>335</v>
      </c>
      <c r="C1326" s="3" t="s">
        <v>336</v>
      </c>
      <c r="D1326" s="5">
        <v>45662</v>
      </c>
      <c r="E1326" s="4">
        <v>0.48099969907407408</v>
      </c>
      <c r="F1326" s="4">
        <v>1.6315381944444447E-2</v>
      </c>
      <c r="G1326" s="3" t="s">
        <v>1213</v>
      </c>
      <c r="H1326" s="3" t="s">
        <v>1253</v>
      </c>
      <c r="I1326" s="3" t="s">
        <v>1265</v>
      </c>
    </row>
    <row r="1327" spans="1:9" s="3" customFormat="1" x14ac:dyDescent="0.25">
      <c r="A1327" s="3" t="s">
        <v>64</v>
      </c>
      <c r="B1327" s="3" t="s">
        <v>335</v>
      </c>
      <c r="C1327" s="3" t="s">
        <v>336</v>
      </c>
      <c r="D1327" s="5">
        <v>45662</v>
      </c>
      <c r="E1327" s="4">
        <v>0.4646843171296296</v>
      </c>
      <c r="F1327" s="4">
        <v>2.463204861111111E-2</v>
      </c>
      <c r="G1327" s="3" t="s">
        <v>1213</v>
      </c>
      <c r="H1327" s="3" t="s">
        <v>1253</v>
      </c>
      <c r="I1327" s="3" t="s">
        <v>1265</v>
      </c>
    </row>
    <row r="1328" spans="1:9" s="3" customFormat="1" x14ac:dyDescent="0.25">
      <c r="A1328" s="3" t="s">
        <v>64</v>
      </c>
      <c r="B1328" s="3" t="s">
        <v>335</v>
      </c>
      <c r="C1328" s="3" t="s">
        <v>336</v>
      </c>
      <c r="D1328" s="5">
        <v>45662</v>
      </c>
      <c r="E1328" s="4">
        <v>0.44005228009259256</v>
      </c>
      <c r="F1328" s="4">
        <v>0</v>
      </c>
      <c r="G1328" s="3" t="s">
        <v>1213</v>
      </c>
      <c r="H1328" s="3" t="s">
        <v>1253</v>
      </c>
      <c r="I1328" s="3" t="s">
        <v>1265</v>
      </c>
    </row>
    <row r="1329" spans="1:9" s="3" customFormat="1" x14ac:dyDescent="0.25">
      <c r="A1329" s="3" t="s">
        <v>55</v>
      </c>
      <c r="B1329" s="3" t="s">
        <v>337</v>
      </c>
      <c r="C1329" s="3" t="s">
        <v>338</v>
      </c>
      <c r="D1329" s="5">
        <v>45662</v>
      </c>
      <c r="E1329" s="4">
        <v>0.86089607638888888</v>
      </c>
      <c r="F1329" s="4">
        <v>7.0108391203703699E-2</v>
      </c>
      <c r="G1329" s="3" t="s">
        <v>1216</v>
      </c>
      <c r="H1329" s="3" t="s">
        <v>1284</v>
      </c>
      <c r="I1329" s="3" t="s">
        <v>1285</v>
      </c>
    </row>
    <row r="1330" spans="1:9" s="3" customFormat="1" x14ac:dyDescent="0.25">
      <c r="A1330" s="3" t="s">
        <v>55</v>
      </c>
      <c r="B1330" s="3" t="s">
        <v>337</v>
      </c>
      <c r="C1330" s="3" t="s">
        <v>338</v>
      </c>
      <c r="D1330" s="5">
        <v>45662</v>
      </c>
      <c r="E1330" s="4">
        <v>0.79078768518518527</v>
      </c>
      <c r="F1330" s="4">
        <v>4.0192719907407408E-2</v>
      </c>
      <c r="G1330" s="3" t="s">
        <v>1216</v>
      </c>
      <c r="H1330" s="3" t="s">
        <v>1284</v>
      </c>
      <c r="I1330" s="3" t="s">
        <v>1285</v>
      </c>
    </row>
    <row r="1331" spans="1:9" s="3" customFormat="1" x14ac:dyDescent="0.25">
      <c r="A1331" s="3" t="s">
        <v>55</v>
      </c>
      <c r="B1331" s="3" t="s">
        <v>337</v>
      </c>
      <c r="C1331" s="3" t="s">
        <v>338</v>
      </c>
      <c r="D1331" s="5">
        <v>45662</v>
      </c>
      <c r="E1331" s="4">
        <v>0.7505949652777778</v>
      </c>
      <c r="F1331" s="4">
        <v>7.7574189814814815E-3</v>
      </c>
      <c r="G1331" s="3" t="s">
        <v>1216</v>
      </c>
      <c r="H1331" s="3" t="s">
        <v>1284</v>
      </c>
      <c r="I1331" s="3" t="s">
        <v>1285</v>
      </c>
    </row>
    <row r="1332" spans="1:9" s="3" customFormat="1" x14ac:dyDescent="0.25">
      <c r="A1332" s="3" t="s">
        <v>55</v>
      </c>
      <c r="B1332" s="3" t="s">
        <v>337</v>
      </c>
      <c r="C1332" s="3" t="s">
        <v>338</v>
      </c>
      <c r="D1332" s="5">
        <v>45662</v>
      </c>
      <c r="E1332" s="4">
        <v>0.74283754629629628</v>
      </c>
      <c r="F1332" s="4">
        <v>0.18444525462962966</v>
      </c>
      <c r="G1332" s="3" t="s">
        <v>1216</v>
      </c>
      <c r="H1332" s="3" t="s">
        <v>1284</v>
      </c>
      <c r="I1332" s="3" t="s">
        <v>1285</v>
      </c>
    </row>
    <row r="1333" spans="1:9" s="3" customFormat="1" x14ac:dyDescent="0.25">
      <c r="A1333" s="3" t="s">
        <v>55</v>
      </c>
      <c r="B1333" s="3" t="s">
        <v>337</v>
      </c>
      <c r="C1333" s="3" t="s">
        <v>338</v>
      </c>
      <c r="D1333" s="5">
        <v>45662</v>
      </c>
      <c r="E1333" s="4">
        <v>0.55839229166666671</v>
      </c>
      <c r="F1333" s="4">
        <v>8.4302071759259259E-2</v>
      </c>
      <c r="G1333" s="3" t="s">
        <v>1216</v>
      </c>
      <c r="H1333" s="3" t="s">
        <v>1284</v>
      </c>
      <c r="I1333" s="3" t="s">
        <v>1285</v>
      </c>
    </row>
    <row r="1334" spans="1:9" s="3" customFormat="1" x14ac:dyDescent="0.25">
      <c r="A1334" s="3" t="s">
        <v>55</v>
      </c>
      <c r="B1334" s="3" t="s">
        <v>337</v>
      </c>
      <c r="C1334" s="3" t="s">
        <v>338</v>
      </c>
      <c r="D1334" s="5">
        <v>45662</v>
      </c>
      <c r="E1334" s="4">
        <v>0.47409021990740746</v>
      </c>
      <c r="F1334" s="4">
        <v>3.1072349537037035E-2</v>
      </c>
      <c r="G1334" s="3" t="s">
        <v>1216</v>
      </c>
      <c r="H1334" s="3" t="s">
        <v>1284</v>
      </c>
      <c r="I1334" s="3" t="s">
        <v>1285</v>
      </c>
    </row>
    <row r="1335" spans="1:9" s="3" customFormat="1" x14ac:dyDescent="0.25">
      <c r="A1335" s="3" t="s">
        <v>55</v>
      </c>
      <c r="B1335" s="3" t="s">
        <v>337</v>
      </c>
      <c r="C1335" s="3" t="s">
        <v>338</v>
      </c>
      <c r="D1335" s="5">
        <v>45662</v>
      </c>
      <c r="E1335" s="4">
        <v>0.44301787037037038</v>
      </c>
      <c r="F1335" s="4">
        <v>5.9112361111111116E-2</v>
      </c>
      <c r="G1335" s="3" t="s">
        <v>1216</v>
      </c>
      <c r="H1335" s="3" t="s">
        <v>1284</v>
      </c>
      <c r="I1335" s="3" t="s">
        <v>1285</v>
      </c>
    </row>
    <row r="1336" spans="1:9" s="3" customFormat="1" x14ac:dyDescent="0.25">
      <c r="A1336" s="3" t="s">
        <v>55</v>
      </c>
      <c r="B1336" s="3" t="s">
        <v>337</v>
      </c>
      <c r="C1336" s="3" t="s">
        <v>338</v>
      </c>
      <c r="D1336" s="5">
        <v>45662</v>
      </c>
      <c r="E1336" s="4">
        <v>0.38390552083333335</v>
      </c>
      <c r="F1336" s="4">
        <v>0</v>
      </c>
      <c r="G1336" s="3" t="s">
        <v>1216</v>
      </c>
      <c r="H1336" s="3" t="s">
        <v>1284</v>
      </c>
      <c r="I1336" s="3" t="s">
        <v>1285</v>
      </c>
    </row>
    <row r="1337" spans="1:9" s="3" customFormat="1" x14ac:dyDescent="0.25">
      <c r="A1337" s="3" t="s">
        <v>55</v>
      </c>
      <c r="B1337" s="3" t="s">
        <v>339</v>
      </c>
      <c r="C1337" s="3" t="s">
        <v>340</v>
      </c>
      <c r="D1337" s="5">
        <v>45662</v>
      </c>
      <c r="E1337" s="4">
        <v>0.65965925925925928</v>
      </c>
      <c r="F1337" s="4">
        <v>6.1377754629629633E-2</v>
      </c>
      <c r="G1337" s="3" t="s">
        <v>1274</v>
      </c>
      <c r="H1337" s="3" t="s">
        <v>1300</v>
      </c>
      <c r="I1337" s="3" t="s">
        <v>1301</v>
      </c>
    </row>
    <row r="1338" spans="1:9" s="3" customFormat="1" x14ac:dyDescent="0.25">
      <c r="A1338" s="3" t="s">
        <v>55</v>
      </c>
      <c r="B1338" s="3" t="s">
        <v>339</v>
      </c>
      <c r="C1338" s="3" t="s">
        <v>340</v>
      </c>
      <c r="D1338" s="5">
        <v>45662</v>
      </c>
      <c r="E1338" s="4">
        <v>0.59828150462962959</v>
      </c>
      <c r="F1338" s="4">
        <v>2.8029155092592597E-2</v>
      </c>
      <c r="G1338" s="3" t="s">
        <v>1274</v>
      </c>
      <c r="H1338" s="3" t="s">
        <v>1300</v>
      </c>
      <c r="I1338" s="3" t="s">
        <v>1301</v>
      </c>
    </row>
    <row r="1339" spans="1:9" s="3" customFormat="1" x14ac:dyDescent="0.25">
      <c r="A1339" s="3" t="s">
        <v>55</v>
      </c>
      <c r="B1339" s="3" t="s">
        <v>339</v>
      </c>
      <c r="C1339" s="3" t="s">
        <v>340</v>
      </c>
      <c r="D1339" s="5">
        <v>45662</v>
      </c>
      <c r="E1339" s="4">
        <v>0.57025234953703707</v>
      </c>
      <c r="F1339" s="4">
        <v>4.1034641203703703E-2</v>
      </c>
      <c r="G1339" s="3" t="s">
        <v>1274</v>
      </c>
      <c r="H1339" s="3" t="s">
        <v>1300</v>
      </c>
      <c r="I1339" s="3" t="s">
        <v>1301</v>
      </c>
    </row>
    <row r="1340" spans="1:9" s="3" customFormat="1" x14ac:dyDescent="0.25">
      <c r="A1340" s="3" t="s">
        <v>55</v>
      </c>
      <c r="B1340" s="3" t="s">
        <v>339</v>
      </c>
      <c r="C1340" s="3" t="s">
        <v>340</v>
      </c>
      <c r="D1340" s="5">
        <v>45662</v>
      </c>
      <c r="E1340" s="4">
        <v>0.52921770833333337</v>
      </c>
      <c r="F1340" s="4">
        <v>3.7512268518518524E-3</v>
      </c>
      <c r="G1340" s="3" t="s">
        <v>1274</v>
      </c>
      <c r="H1340" s="3" t="s">
        <v>1300</v>
      </c>
      <c r="I1340" s="3" t="s">
        <v>1301</v>
      </c>
    </row>
    <row r="1341" spans="1:9" s="3" customFormat="1" x14ac:dyDescent="0.25">
      <c r="A1341" s="3" t="s">
        <v>55</v>
      </c>
      <c r="B1341" s="3" t="s">
        <v>339</v>
      </c>
      <c r="C1341" s="3" t="s">
        <v>340</v>
      </c>
      <c r="D1341" s="5">
        <v>45662</v>
      </c>
      <c r="E1341" s="4">
        <v>0.52546648148148145</v>
      </c>
      <c r="F1341" s="4">
        <v>8.2287476851851851E-2</v>
      </c>
      <c r="G1341" s="3" t="s">
        <v>1274</v>
      </c>
      <c r="H1341" s="3" t="s">
        <v>1300</v>
      </c>
      <c r="I1341" s="3" t="s">
        <v>1301</v>
      </c>
    </row>
    <row r="1342" spans="1:9" s="3" customFormat="1" x14ac:dyDescent="0.25">
      <c r="A1342" s="3" t="s">
        <v>55</v>
      </c>
      <c r="B1342" s="3" t="s">
        <v>339</v>
      </c>
      <c r="C1342" s="3" t="s">
        <v>340</v>
      </c>
      <c r="D1342" s="5">
        <v>45662</v>
      </c>
      <c r="E1342" s="4">
        <v>0.44317900462962961</v>
      </c>
      <c r="F1342" s="4">
        <v>1.2431412037037038E-2</v>
      </c>
      <c r="G1342" s="3" t="s">
        <v>1274</v>
      </c>
      <c r="H1342" s="3" t="s">
        <v>1300</v>
      </c>
      <c r="I1342" s="3" t="s">
        <v>1301</v>
      </c>
    </row>
    <row r="1343" spans="1:9" s="3" customFormat="1" x14ac:dyDescent="0.25">
      <c r="A1343" s="3" t="s">
        <v>55</v>
      </c>
      <c r="B1343" s="3" t="s">
        <v>339</v>
      </c>
      <c r="C1343" s="3" t="s">
        <v>340</v>
      </c>
      <c r="D1343" s="5">
        <v>45662</v>
      </c>
      <c r="E1343" s="4">
        <v>0.4307475925925926</v>
      </c>
      <c r="F1343" s="4">
        <v>9.4556018518518522E-3</v>
      </c>
      <c r="G1343" s="3" t="s">
        <v>1274</v>
      </c>
      <c r="H1343" s="3" t="s">
        <v>1300</v>
      </c>
      <c r="I1343" s="3" t="s">
        <v>1301</v>
      </c>
    </row>
    <row r="1344" spans="1:9" s="3" customFormat="1" x14ac:dyDescent="0.25">
      <c r="A1344" s="3" t="s">
        <v>55</v>
      </c>
      <c r="B1344" s="3" t="s">
        <v>339</v>
      </c>
      <c r="C1344" s="3" t="s">
        <v>340</v>
      </c>
      <c r="D1344" s="5">
        <v>45662</v>
      </c>
      <c r="E1344" s="4">
        <v>0.4212919907407407</v>
      </c>
      <c r="F1344" s="4">
        <v>2.6683634259259261E-2</v>
      </c>
      <c r="G1344" s="3" t="s">
        <v>1274</v>
      </c>
      <c r="H1344" s="3" t="s">
        <v>1300</v>
      </c>
      <c r="I1344" s="3" t="s">
        <v>1301</v>
      </c>
    </row>
    <row r="1345" spans="1:9" s="3" customFormat="1" x14ac:dyDescent="0.25">
      <c r="A1345" s="3" t="s">
        <v>55</v>
      </c>
      <c r="B1345" s="3" t="s">
        <v>339</v>
      </c>
      <c r="C1345" s="3" t="s">
        <v>340</v>
      </c>
      <c r="D1345" s="5">
        <v>45662</v>
      </c>
      <c r="E1345" s="4">
        <v>0.39460835648148151</v>
      </c>
      <c r="F1345" s="4">
        <v>0</v>
      </c>
      <c r="G1345" s="3" t="s">
        <v>1274</v>
      </c>
      <c r="H1345" s="3" t="s">
        <v>1300</v>
      </c>
      <c r="I1345" s="3" t="s">
        <v>1301</v>
      </c>
    </row>
    <row r="1346" spans="1:9" s="3" customFormat="1" x14ac:dyDescent="0.25">
      <c r="A1346" s="3" t="s">
        <v>87</v>
      </c>
      <c r="B1346" s="3" t="s">
        <v>341</v>
      </c>
      <c r="C1346" s="3" t="s">
        <v>342</v>
      </c>
      <c r="D1346" s="5">
        <v>45662</v>
      </c>
      <c r="E1346" s="4">
        <v>0.78013642361111113</v>
      </c>
      <c r="F1346" s="4">
        <v>7.5363854166666674E-2</v>
      </c>
      <c r="G1346" s="3" t="s">
        <v>1219</v>
      </c>
      <c r="H1346" s="3" t="s">
        <v>1220</v>
      </c>
      <c r="I1346" s="3" t="s">
        <v>1221</v>
      </c>
    </row>
    <row r="1347" spans="1:9" s="3" customFormat="1" x14ac:dyDescent="0.25">
      <c r="A1347" s="3" t="s">
        <v>87</v>
      </c>
      <c r="B1347" s="3" t="s">
        <v>341</v>
      </c>
      <c r="C1347" s="3" t="s">
        <v>342</v>
      </c>
      <c r="D1347" s="5">
        <v>45662</v>
      </c>
      <c r="E1347" s="4">
        <v>0.70477256944444455</v>
      </c>
      <c r="F1347" s="4">
        <v>4.1015335648148146E-2</v>
      </c>
      <c r="G1347" s="3" t="s">
        <v>1219</v>
      </c>
      <c r="H1347" s="3" t="s">
        <v>1220</v>
      </c>
      <c r="I1347" s="3" t="s">
        <v>1221</v>
      </c>
    </row>
    <row r="1348" spans="1:9" s="3" customFormat="1" x14ac:dyDescent="0.25">
      <c r="A1348" s="3" t="s">
        <v>87</v>
      </c>
      <c r="B1348" s="3" t="s">
        <v>341</v>
      </c>
      <c r="C1348" s="3" t="s">
        <v>342</v>
      </c>
      <c r="D1348" s="5">
        <v>45662</v>
      </c>
      <c r="E1348" s="4">
        <v>0.66375723379629636</v>
      </c>
      <c r="F1348" s="4">
        <v>0.22645675925925926</v>
      </c>
      <c r="G1348" s="3" t="s">
        <v>1219</v>
      </c>
      <c r="H1348" s="3" t="s">
        <v>1220</v>
      </c>
      <c r="I1348" s="3" t="s">
        <v>1221</v>
      </c>
    </row>
    <row r="1349" spans="1:9" s="3" customFormat="1" x14ac:dyDescent="0.25">
      <c r="A1349" s="3" t="s">
        <v>87</v>
      </c>
      <c r="B1349" s="3" t="s">
        <v>341</v>
      </c>
      <c r="C1349" s="3" t="s">
        <v>342</v>
      </c>
      <c r="D1349" s="5">
        <v>45662</v>
      </c>
      <c r="E1349" s="4">
        <v>0.43730047453703702</v>
      </c>
      <c r="F1349" s="4">
        <v>6.2694652777777776E-2</v>
      </c>
      <c r="G1349" s="3" t="s">
        <v>1219</v>
      </c>
      <c r="H1349" s="3" t="s">
        <v>1220</v>
      </c>
      <c r="I1349" s="3" t="s">
        <v>1221</v>
      </c>
    </row>
    <row r="1350" spans="1:9" s="3" customFormat="1" x14ac:dyDescent="0.25">
      <c r="A1350" s="3" t="s">
        <v>87</v>
      </c>
      <c r="B1350" s="3" t="s">
        <v>341</v>
      </c>
      <c r="C1350" s="3" t="s">
        <v>342</v>
      </c>
      <c r="D1350" s="5">
        <v>45662</v>
      </c>
      <c r="E1350" s="4">
        <v>0.37460582175925922</v>
      </c>
      <c r="F1350" s="4">
        <v>0</v>
      </c>
      <c r="G1350" s="3" t="s">
        <v>1219</v>
      </c>
      <c r="H1350" s="3" t="s">
        <v>1220</v>
      </c>
      <c r="I1350" s="3" t="s">
        <v>1221</v>
      </c>
    </row>
    <row r="1351" spans="1:9" s="3" customFormat="1" x14ac:dyDescent="0.25">
      <c r="A1351" s="3" t="s">
        <v>87</v>
      </c>
      <c r="B1351" s="3" t="s">
        <v>343</v>
      </c>
      <c r="C1351" s="3" t="s">
        <v>344</v>
      </c>
      <c r="D1351" s="5">
        <v>45662</v>
      </c>
      <c r="E1351" s="4">
        <v>0.72470611111111116</v>
      </c>
      <c r="F1351" s="4">
        <v>7.0290173611111104E-2</v>
      </c>
      <c r="G1351" s="3" t="s">
        <v>1210</v>
      </c>
      <c r="H1351" s="3" t="s">
        <v>1412</v>
      </c>
      <c r="I1351" s="3" t="s">
        <v>1309</v>
      </c>
    </row>
    <row r="1352" spans="1:9" s="3" customFormat="1" x14ac:dyDescent="0.25">
      <c r="A1352" s="3" t="s">
        <v>87</v>
      </c>
      <c r="B1352" s="3" t="s">
        <v>343</v>
      </c>
      <c r="C1352" s="3" t="s">
        <v>344</v>
      </c>
      <c r="D1352" s="5">
        <v>45662</v>
      </c>
      <c r="E1352" s="4">
        <v>0.6544159259259259</v>
      </c>
      <c r="F1352" s="4">
        <v>1.5980902777777779E-3</v>
      </c>
      <c r="G1352" s="3" t="s">
        <v>1210</v>
      </c>
      <c r="H1352" s="3" t="s">
        <v>1412</v>
      </c>
      <c r="I1352" s="3" t="s">
        <v>1309</v>
      </c>
    </row>
    <row r="1353" spans="1:9" s="3" customFormat="1" x14ac:dyDescent="0.25">
      <c r="A1353" s="3" t="s">
        <v>87</v>
      </c>
      <c r="B1353" s="3" t="s">
        <v>343</v>
      </c>
      <c r="C1353" s="3" t="s">
        <v>344</v>
      </c>
      <c r="D1353" s="5">
        <v>45662</v>
      </c>
      <c r="E1353" s="4">
        <v>0.65281784722222225</v>
      </c>
      <c r="F1353" s="4">
        <v>0.117846875</v>
      </c>
      <c r="G1353" s="3" t="s">
        <v>1210</v>
      </c>
      <c r="H1353" s="3" t="s">
        <v>1412</v>
      </c>
      <c r="I1353" s="3" t="s">
        <v>1309</v>
      </c>
    </row>
    <row r="1354" spans="1:9" s="3" customFormat="1" x14ac:dyDescent="0.25">
      <c r="A1354" s="3" t="s">
        <v>87</v>
      </c>
      <c r="B1354" s="3" t="s">
        <v>343</v>
      </c>
      <c r="C1354" s="3" t="s">
        <v>344</v>
      </c>
      <c r="D1354" s="5">
        <v>45662</v>
      </c>
      <c r="E1354" s="4">
        <v>0.53497097222222223</v>
      </c>
      <c r="F1354" s="4">
        <v>0.11906204861111112</v>
      </c>
      <c r="G1354" s="3" t="s">
        <v>1210</v>
      </c>
      <c r="H1354" s="3" t="s">
        <v>1412</v>
      </c>
      <c r="I1354" s="3" t="s">
        <v>1309</v>
      </c>
    </row>
    <row r="1355" spans="1:9" s="3" customFormat="1" x14ac:dyDescent="0.25">
      <c r="A1355" s="3" t="s">
        <v>87</v>
      </c>
      <c r="B1355" s="3" t="s">
        <v>343</v>
      </c>
      <c r="C1355" s="3" t="s">
        <v>344</v>
      </c>
      <c r="D1355" s="5">
        <v>45662</v>
      </c>
      <c r="E1355" s="4">
        <v>0.41590892361111109</v>
      </c>
      <c r="F1355" s="4">
        <v>4.7512743055555556E-2</v>
      </c>
      <c r="G1355" s="3" t="s">
        <v>1210</v>
      </c>
      <c r="H1355" s="3" t="s">
        <v>1412</v>
      </c>
      <c r="I1355" s="3" t="s">
        <v>1309</v>
      </c>
    </row>
    <row r="1356" spans="1:9" s="3" customFormat="1" x14ac:dyDescent="0.25">
      <c r="A1356" s="3" t="s">
        <v>87</v>
      </c>
      <c r="B1356" s="3" t="s">
        <v>343</v>
      </c>
      <c r="C1356" s="3" t="s">
        <v>344</v>
      </c>
      <c r="D1356" s="5">
        <v>45662</v>
      </c>
      <c r="E1356" s="4">
        <v>0.36839618055555556</v>
      </c>
      <c r="F1356" s="4">
        <v>0</v>
      </c>
      <c r="G1356" s="3" t="s">
        <v>1210</v>
      </c>
      <c r="H1356" s="3" t="s">
        <v>1412</v>
      </c>
      <c r="I1356" s="3" t="s">
        <v>1309</v>
      </c>
    </row>
    <row r="1357" spans="1:9" s="3" customFormat="1" x14ac:dyDescent="0.25">
      <c r="A1357" s="3" t="s">
        <v>87</v>
      </c>
      <c r="B1357" s="3" t="s">
        <v>345</v>
      </c>
      <c r="C1357" s="3" t="s">
        <v>346</v>
      </c>
      <c r="D1357" s="5">
        <v>45662</v>
      </c>
      <c r="E1357" s="4">
        <v>0.76269519675925934</v>
      </c>
      <c r="F1357" s="4">
        <v>0.12703706018518518</v>
      </c>
      <c r="G1357" s="3" t="s">
        <v>1213</v>
      </c>
      <c r="H1357" s="3" t="s">
        <v>1413</v>
      </c>
      <c r="I1357" s="3" t="s">
        <v>1254</v>
      </c>
    </row>
    <row r="1358" spans="1:9" s="3" customFormat="1" x14ac:dyDescent="0.25">
      <c r="A1358" s="3" t="s">
        <v>87</v>
      </c>
      <c r="B1358" s="3" t="s">
        <v>345</v>
      </c>
      <c r="C1358" s="3" t="s">
        <v>346</v>
      </c>
      <c r="D1358" s="5">
        <v>45662</v>
      </c>
      <c r="E1358" s="4">
        <v>0.63565813657407411</v>
      </c>
      <c r="F1358" s="4">
        <v>5.0104699074074076E-2</v>
      </c>
      <c r="G1358" s="3" t="s">
        <v>1213</v>
      </c>
      <c r="H1358" s="3" t="s">
        <v>1413</v>
      </c>
      <c r="I1358" s="3" t="s">
        <v>1254</v>
      </c>
    </row>
    <row r="1359" spans="1:9" s="3" customFormat="1" x14ac:dyDescent="0.25">
      <c r="A1359" s="3" t="s">
        <v>87</v>
      </c>
      <c r="B1359" s="3" t="s">
        <v>345</v>
      </c>
      <c r="C1359" s="3" t="s">
        <v>346</v>
      </c>
      <c r="D1359" s="5">
        <v>45662</v>
      </c>
      <c r="E1359" s="4">
        <v>0.58555342592592596</v>
      </c>
      <c r="F1359" s="4">
        <v>0.16590701388888887</v>
      </c>
      <c r="G1359" s="3" t="s">
        <v>1213</v>
      </c>
      <c r="H1359" s="3" t="s">
        <v>1413</v>
      </c>
      <c r="I1359" s="3" t="s">
        <v>1254</v>
      </c>
    </row>
    <row r="1360" spans="1:9" s="3" customFormat="1" x14ac:dyDescent="0.25">
      <c r="A1360" s="3" t="s">
        <v>87</v>
      </c>
      <c r="B1360" s="3" t="s">
        <v>345</v>
      </c>
      <c r="C1360" s="3" t="s">
        <v>346</v>
      </c>
      <c r="D1360" s="5">
        <v>45662</v>
      </c>
      <c r="E1360" s="4">
        <v>0.41964641203703706</v>
      </c>
      <c r="F1360" s="4">
        <v>4.1470393518518514E-2</v>
      </c>
      <c r="G1360" s="3" t="s">
        <v>1213</v>
      </c>
      <c r="H1360" s="3" t="s">
        <v>1413</v>
      </c>
      <c r="I1360" s="3" t="s">
        <v>1254</v>
      </c>
    </row>
    <row r="1361" spans="1:9" s="3" customFormat="1" x14ac:dyDescent="0.25">
      <c r="A1361" s="3" t="s">
        <v>87</v>
      </c>
      <c r="B1361" s="3" t="s">
        <v>345</v>
      </c>
      <c r="C1361" s="3" t="s">
        <v>346</v>
      </c>
      <c r="D1361" s="5">
        <v>45662</v>
      </c>
      <c r="E1361" s="4">
        <v>0.37817601851851851</v>
      </c>
      <c r="F1361" s="4">
        <v>0</v>
      </c>
      <c r="G1361" s="3" t="s">
        <v>1213</v>
      </c>
      <c r="H1361" s="3" t="s">
        <v>1413</v>
      </c>
      <c r="I1361" s="3" t="s">
        <v>1254</v>
      </c>
    </row>
    <row r="1362" spans="1:9" s="3" customFormat="1" x14ac:dyDescent="0.25">
      <c r="A1362" s="3" t="s">
        <v>87</v>
      </c>
      <c r="B1362" s="3" t="s">
        <v>347</v>
      </c>
      <c r="C1362" s="3" t="s">
        <v>348</v>
      </c>
      <c r="D1362" s="5">
        <v>45662</v>
      </c>
      <c r="E1362" s="4">
        <v>0.67993386574074066</v>
      </c>
      <c r="F1362" s="4">
        <v>4.7268437500000003E-2</v>
      </c>
      <c r="G1362" s="3" t="s">
        <v>1239</v>
      </c>
      <c r="H1362" s="3" t="s">
        <v>1414</v>
      </c>
      <c r="I1362" s="3" t="s">
        <v>1309</v>
      </c>
    </row>
    <row r="1363" spans="1:9" s="3" customFormat="1" x14ac:dyDescent="0.25">
      <c r="A1363" s="3" t="s">
        <v>87</v>
      </c>
      <c r="B1363" s="3" t="s">
        <v>347</v>
      </c>
      <c r="C1363" s="3" t="s">
        <v>348</v>
      </c>
      <c r="D1363" s="5">
        <v>45662</v>
      </c>
      <c r="E1363" s="4">
        <v>0.63266542824074079</v>
      </c>
      <c r="F1363" s="4">
        <v>5.007488425925926E-2</v>
      </c>
      <c r="G1363" s="3" t="s">
        <v>1239</v>
      </c>
      <c r="H1363" s="3" t="s">
        <v>1414</v>
      </c>
      <c r="I1363" s="3" t="s">
        <v>1309</v>
      </c>
    </row>
    <row r="1364" spans="1:9" s="3" customFormat="1" x14ac:dyDescent="0.25">
      <c r="A1364" s="3" t="s">
        <v>87</v>
      </c>
      <c r="B1364" s="3" t="s">
        <v>347</v>
      </c>
      <c r="C1364" s="3" t="s">
        <v>348</v>
      </c>
      <c r="D1364" s="5">
        <v>45662</v>
      </c>
      <c r="E1364" s="4">
        <v>0.58259054398148147</v>
      </c>
      <c r="F1364" s="4">
        <v>9.8858229166666658E-2</v>
      </c>
      <c r="G1364" s="3" t="s">
        <v>1239</v>
      </c>
      <c r="H1364" s="3" t="s">
        <v>1414</v>
      </c>
      <c r="I1364" s="3" t="s">
        <v>1309</v>
      </c>
    </row>
    <row r="1365" spans="1:9" s="3" customFormat="1" x14ac:dyDescent="0.25">
      <c r="A1365" s="3" t="s">
        <v>87</v>
      </c>
      <c r="B1365" s="3" t="s">
        <v>347</v>
      </c>
      <c r="C1365" s="3" t="s">
        <v>348</v>
      </c>
      <c r="D1365" s="5">
        <v>45662</v>
      </c>
      <c r="E1365" s="4">
        <v>0.48373232638888886</v>
      </c>
      <c r="F1365" s="4">
        <v>3.1915173611111111E-2</v>
      </c>
      <c r="G1365" s="3" t="s">
        <v>1239</v>
      </c>
      <c r="H1365" s="3" t="s">
        <v>1414</v>
      </c>
      <c r="I1365" s="3" t="s">
        <v>1309</v>
      </c>
    </row>
    <row r="1366" spans="1:9" s="3" customFormat="1" x14ac:dyDescent="0.25">
      <c r="A1366" s="3" t="s">
        <v>87</v>
      </c>
      <c r="B1366" s="3" t="s">
        <v>347</v>
      </c>
      <c r="C1366" s="3" t="s">
        <v>348</v>
      </c>
      <c r="D1366" s="5">
        <v>45662</v>
      </c>
      <c r="E1366" s="4">
        <v>0.45181715277777773</v>
      </c>
      <c r="F1366" s="4">
        <v>6.4582476851851853E-2</v>
      </c>
      <c r="G1366" s="3" t="s">
        <v>1239</v>
      </c>
      <c r="H1366" s="3" t="s">
        <v>1414</v>
      </c>
      <c r="I1366" s="3" t="s">
        <v>1309</v>
      </c>
    </row>
    <row r="1367" spans="1:9" s="3" customFormat="1" x14ac:dyDescent="0.25">
      <c r="A1367" s="3" t="s">
        <v>87</v>
      </c>
      <c r="B1367" s="3" t="s">
        <v>347</v>
      </c>
      <c r="C1367" s="3" t="s">
        <v>348</v>
      </c>
      <c r="D1367" s="5">
        <v>45662</v>
      </c>
      <c r="E1367" s="4">
        <v>0.38723467592592592</v>
      </c>
      <c r="F1367" s="4">
        <v>0</v>
      </c>
      <c r="G1367" s="3" t="s">
        <v>1239</v>
      </c>
      <c r="H1367" s="3" t="s">
        <v>1414</v>
      </c>
      <c r="I1367" s="3" t="s">
        <v>1309</v>
      </c>
    </row>
    <row r="1368" spans="1:9" s="3" customFormat="1" x14ac:dyDescent="0.25">
      <c r="A1368" s="3" t="s">
        <v>87</v>
      </c>
      <c r="B1368" s="3" t="s">
        <v>349</v>
      </c>
      <c r="C1368" s="3" t="s">
        <v>350</v>
      </c>
      <c r="D1368" s="5">
        <v>45662</v>
      </c>
      <c r="E1368" s="4">
        <v>0.79758877314814824</v>
      </c>
      <c r="F1368" s="4">
        <v>6.5708645833333343E-2</v>
      </c>
      <c r="G1368" s="3" t="s">
        <v>1222</v>
      </c>
      <c r="H1368" s="3" t="s">
        <v>1415</v>
      </c>
      <c r="I1368" s="3" t="s">
        <v>1231</v>
      </c>
    </row>
    <row r="1369" spans="1:9" s="3" customFormat="1" x14ac:dyDescent="0.25">
      <c r="A1369" s="3" t="s">
        <v>87</v>
      </c>
      <c r="B1369" s="3" t="s">
        <v>349</v>
      </c>
      <c r="C1369" s="3" t="s">
        <v>350</v>
      </c>
      <c r="D1369" s="5">
        <v>45662</v>
      </c>
      <c r="E1369" s="4">
        <v>0.73188012731481489</v>
      </c>
      <c r="F1369" s="4">
        <v>5.7035069444444447E-2</v>
      </c>
      <c r="G1369" s="3" t="s">
        <v>1222</v>
      </c>
      <c r="H1369" s="3" t="s">
        <v>1415</v>
      </c>
      <c r="I1369" s="3" t="s">
        <v>1231</v>
      </c>
    </row>
    <row r="1370" spans="1:9" s="3" customFormat="1" x14ac:dyDescent="0.25">
      <c r="A1370" s="3" t="s">
        <v>87</v>
      </c>
      <c r="B1370" s="3" t="s">
        <v>349</v>
      </c>
      <c r="C1370" s="3" t="s">
        <v>350</v>
      </c>
      <c r="D1370" s="5">
        <v>45662</v>
      </c>
      <c r="E1370" s="4">
        <v>0.6748450578703703</v>
      </c>
      <c r="F1370" s="4">
        <v>4.374273148148148E-2</v>
      </c>
      <c r="G1370" s="3" t="s">
        <v>1222</v>
      </c>
      <c r="H1370" s="3" t="s">
        <v>1415</v>
      </c>
      <c r="I1370" s="3" t="s">
        <v>1231</v>
      </c>
    </row>
    <row r="1371" spans="1:9" s="3" customFormat="1" x14ac:dyDescent="0.25">
      <c r="A1371" s="3" t="s">
        <v>87</v>
      </c>
      <c r="B1371" s="3" t="s">
        <v>349</v>
      </c>
      <c r="C1371" s="3" t="s">
        <v>350</v>
      </c>
      <c r="D1371" s="5">
        <v>45662</v>
      </c>
      <c r="E1371" s="4">
        <v>0.63110232638888886</v>
      </c>
      <c r="F1371" s="4">
        <v>4.6949930555555554E-2</v>
      </c>
      <c r="G1371" s="3" t="s">
        <v>1222</v>
      </c>
      <c r="H1371" s="3" t="s">
        <v>1415</v>
      </c>
      <c r="I1371" s="3" t="s">
        <v>1231</v>
      </c>
    </row>
    <row r="1372" spans="1:9" s="3" customFormat="1" x14ac:dyDescent="0.25">
      <c r="A1372" s="3" t="s">
        <v>87</v>
      </c>
      <c r="B1372" s="3" t="s">
        <v>349</v>
      </c>
      <c r="C1372" s="3" t="s">
        <v>350</v>
      </c>
      <c r="D1372" s="5">
        <v>45662</v>
      </c>
      <c r="E1372" s="4">
        <v>0.58415239583333334</v>
      </c>
      <c r="F1372" s="4">
        <v>0.12948476851851851</v>
      </c>
      <c r="G1372" s="3" t="s">
        <v>1222</v>
      </c>
      <c r="H1372" s="3" t="s">
        <v>1415</v>
      </c>
      <c r="I1372" s="3" t="s">
        <v>1231</v>
      </c>
    </row>
    <row r="1373" spans="1:9" s="3" customFormat="1" x14ac:dyDescent="0.25">
      <c r="A1373" s="3" t="s">
        <v>87</v>
      </c>
      <c r="B1373" s="3" t="s">
        <v>349</v>
      </c>
      <c r="C1373" s="3" t="s">
        <v>350</v>
      </c>
      <c r="D1373" s="5">
        <v>45662</v>
      </c>
      <c r="E1373" s="4">
        <v>0.45466762731481486</v>
      </c>
      <c r="F1373" s="4">
        <v>8.0969988425925926E-2</v>
      </c>
      <c r="G1373" s="3" t="s">
        <v>1222</v>
      </c>
      <c r="H1373" s="3" t="s">
        <v>1415</v>
      </c>
      <c r="I1373" s="3" t="s">
        <v>1231</v>
      </c>
    </row>
    <row r="1374" spans="1:9" s="3" customFormat="1" x14ac:dyDescent="0.25">
      <c r="A1374" s="3" t="s">
        <v>87</v>
      </c>
      <c r="B1374" s="3" t="s">
        <v>349</v>
      </c>
      <c r="C1374" s="3" t="s">
        <v>350</v>
      </c>
      <c r="D1374" s="5">
        <v>45662</v>
      </c>
      <c r="E1374" s="4">
        <v>0.37369763888888891</v>
      </c>
      <c r="F1374" s="4">
        <v>0</v>
      </c>
      <c r="G1374" s="3" t="s">
        <v>1222</v>
      </c>
      <c r="H1374" s="3" t="s">
        <v>1415</v>
      </c>
      <c r="I1374" s="3" t="s">
        <v>1231</v>
      </c>
    </row>
    <row r="1375" spans="1:9" s="3" customFormat="1" x14ac:dyDescent="0.25">
      <c r="A1375" s="3" t="s">
        <v>9</v>
      </c>
      <c r="B1375" s="3" t="s">
        <v>351</v>
      </c>
      <c r="C1375" s="3" t="s">
        <v>352</v>
      </c>
      <c r="D1375" s="5">
        <v>45662</v>
      </c>
      <c r="E1375" s="4">
        <v>0.80262384259259256</v>
      </c>
      <c r="F1375" s="4">
        <v>7.6044571759259258E-2</v>
      </c>
      <c r="G1375" s="3" t="s">
        <v>1216</v>
      </c>
      <c r="H1375" s="3" t="s">
        <v>1304</v>
      </c>
      <c r="I1375" s="3" t="s">
        <v>1221</v>
      </c>
    </row>
    <row r="1376" spans="1:9" s="3" customFormat="1" x14ac:dyDescent="0.25">
      <c r="A1376" s="3" t="s">
        <v>9</v>
      </c>
      <c r="B1376" s="3" t="s">
        <v>351</v>
      </c>
      <c r="C1376" s="3" t="s">
        <v>352</v>
      </c>
      <c r="D1376" s="5">
        <v>45662</v>
      </c>
      <c r="E1376" s="4">
        <v>0.72657927083333329</v>
      </c>
      <c r="F1376" s="4">
        <v>5.1884548611111109E-2</v>
      </c>
      <c r="G1376" s="3" t="s">
        <v>1216</v>
      </c>
      <c r="H1376" s="3" t="s">
        <v>1304</v>
      </c>
      <c r="I1376" s="3" t="s">
        <v>1221</v>
      </c>
    </row>
    <row r="1377" spans="1:9" s="3" customFormat="1" x14ac:dyDescent="0.25">
      <c r="A1377" s="3" t="s">
        <v>9</v>
      </c>
      <c r="B1377" s="3" t="s">
        <v>351</v>
      </c>
      <c r="C1377" s="3" t="s">
        <v>352</v>
      </c>
      <c r="D1377" s="5">
        <v>45662</v>
      </c>
      <c r="E1377" s="4">
        <v>0.67469472222222215</v>
      </c>
      <c r="F1377" s="4">
        <v>0.22141170138888888</v>
      </c>
      <c r="G1377" s="3" t="s">
        <v>1216</v>
      </c>
      <c r="H1377" s="3" t="s">
        <v>1304</v>
      </c>
      <c r="I1377" s="3" t="s">
        <v>1221</v>
      </c>
    </row>
    <row r="1378" spans="1:9" s="3" customFormat="1" x14ac:dyDescent="0.25">
      <c r="A1378" s="3" t="s">
        <v>9</v>
      </c>
      <c r="B1378" s="3" t="s">
        <v>351</v>
      </c>
      <c r="C1378" s="3" t="s">
        <v>352</v>
      </c>
      <c r="D1378" s="5">
        <v>45662</v>
      </c>
      <c r="E1378" s="4">
        <v>0.45328302083333333</v>
      </c>
      <c r="F1378" s="4">
        <v>7.8527777777777786E-4</v>
      </c>
      <c r="G1378" s="3" t="s">
        <v>1216</v>
      </c>
      <c r="H1378" s="3" t="s">
        <v>1304</v>
      </c>
      <c r="I1378" s="3" t="s">
        <v>1221</v>
      </c>
    </row>
    <row r="1379" spans="1:9" s="3" customFormat="1" x14ac:dyDescent="0.25">
      <c r="A1379" s="3" t="s">
        <v>9</v>
      </c>
      <c r="B1379" s="3" t="s">
        <v>351</v>
      </c>
      <c r="C1379" s="3" t="s">
        <v>352</v>
      </c>
      <c r="D1379" s="5">
        <v>45662</v>
      </c>
      <c r="E1379" s="4">
        <v>0.45249774305555551</v>
      </c>
      <c r="F1379" s="4">
        <v>2.9971493055555552E-2</v>
      </c>
      <c r="G1379" s="3" t="s">
        <v>1216</v>
      </c>
      <c r="H1379" s="3" t="s">
        <v>1304</v>
      </c>
      <c r="I1379" s="3" t="s">
        <v>1221</v>
      </c>
    </row>
    <row r="1380" spans="1:9" s="3" customFormat="1" x14ac:dyDescent="0.25">
      <c r="A1380" s="3" t="s">
        <v>9</v>
      </c>
      <c r="B1380" s="3" t="s">
        <v>351</v>
      </c>
      <c r="C1380" s="3" t="s">
        <v>352</v>
      </c>
      <c r="D1380" s="5">
        <v>45662</v>
      </c>
      <c r="E1380" s="4">
        <v>0.42252624999999999</v>
      </c>
      <c r="F1380" s="4">
        <v>5.1246504629629631E-2</v>
      </c>
      <c r="G1380" s="3" t="s">
        <v>1216</v>
      </c>
      <c r="H1380" s="3" t="s">
        <v>1304</v>
      </c>
      <c r="I1380" s="3" t="s">
        <v>1221</v>
      </c>
    </row>
    <row r="1381" spans="1:9" s="3" customFormat="1" x14ac:dyDescent="0.25">
      <c r="A1381" s="3" t="s">
        <v>9</v>
      </c>
      <c r="B1381" s="3" t="s">
        <v>351</v>
      </c>
      <c r="C1381" s="3" t="s">
        <v>352</v>
      </c>
      <c r="D1381" s="5">
        <v>45662</v>
      </c>
      <c r="E1381" s="4">
        <v>0.3712797453703704</v>
      </c>
      <c r="F1381" s="4">
        <v>0</v>
      </c>
      <c r="G1381" s="3" t="s">
        <v>1216</v>
      </c>
      <c r="H1381" s="3" t="s">
        <v>1304</v>
      </c>
      <c r="I1381" s="3" t="s">
        <v>1221</v>
      </c>
    </row>
    <row r="1382" spans="1:9" s="3" customFormat="1" x14ac:dyDescent="0.25">
      <c r="A1382" s="3" t="s">
        <v>9</v>
      </c>
      <c r="B1382" s="3" t="s">
        <v>353</v>
      </c>
      <c r="C1382" s="3" t="s">
        <v>354</v>
      </c>
      <c r="D1382" s="5">
        <v>45662</v>
      </c>
      <c r="E1382" s="4">
        <v>0.77257184027777781</v>
      </c>
      <c r="F1382" s="4">
        <v>5.4061840277777773E-2</v>
      </c>
      <c r="G1382" s="3" t="s">
        <v>1222</v>
      </c>
      <c r="H1382" s="3" t="s">
        <v>1416</v>
      </c>
      <c r="I1382" s="3" t="s">
        <v>1226</v>
      </c>
    </row>
    <row r="1383" spans="1:9" s="3" customFormat="1" x14ac:dyDescent="0.25">
      <c r="A1383" s="3" t="s">
        <v>9</v>
      </c>
      <c r="B1383" s="3" t="s">
        <v>353</v>
      </c>
      <c r="C1383" s="3" t="s">
        <v>354</v>
      </c>
      <c r="D1383" s="5">
        <v>45662</v>
      </c>
      <c r="E1383" s="4">
        <v>0.71851000000000009</v>
      </c>
      <c r="F1383" s="4">
        <v>1.8874594907407408E-2</v>
      </c>
      <c r="G1383" s="3" t="s">
        <v>1222</v>
      </c>
      <c r="H1383" s="3" t="s">
        <v>1416</v>
      </c>
      <c r="I1383" s="3" t="s">
        <v>1226</v>
      </c>
    </row>
    <row r="1384" spans="1:9" s="3" customFormat="1" x14ac:dyDescent="0.25">
      <c r="A1384" s="3" t="s">
        <v>9</v>
      </c>
      <c r="B1384" s="3" t="s">
        <v>353</v>
      </c>
      <c r="C1384" s="3" t="s">
        <v>354</v>
      </c>
      <c r="D1384" s="5">
        <v>45662</v>
      </c>
      <c r="E1384" s="4">
        <v>0.69963540509259259</v>
      </c>
      <c r="F1384" s="4">
        <v>0.20574625000000002</v>
      </c>
      <c r="G1384" s="3" t="s">
        <v>1222</v>
      </c>
      <c r="H1384" s="3" t="s">
        <v>1416</v>
      </c>
      <c r="I1384" s="3" t="s">
        <v>1226</v>
      </c>
    </row>
    <row r="1385" spans="1:9" s="3" customFormat="1" x14ac:dyDescent="0.25">
      <c r="A1385" s="3" t="s">
        <v>9</v>
      </c>
      <c r="B1385" s="3" t="s">
        <v>353</v>
      </c>
      <c r="C1385" s="3" t="s">
        <v>354</v>
      </c>
      <c r="D1385" s="5">
        <v>45662</v>
      </c>
      <c r="E1385" s="4">
        <v>0.49388915509259257</v>
      </c>
      <c r="F1385" s="4">
        <v>1.1967083333333335E-2</v>
      </c>
      <c r="G1385" s="3" t="s">
        <v>1222</v>
      </c>
      <c r="H1385" s="3" t="s">
        <v>1416</v>
      </c>
      <c r="I1385" s="3" t="s">
        <v>1226</v>
      </c>
    </row>
    <row r="1386" spans="1:9" s="3" customFormat="1" x14ac:dyDescent="0.25">
      <c r="A1386" s="3" t="s">
        <v>9</v>
      </c>
      <c r="B1386" s="3" t="s">
        <v>353</v>
      </c>
      <c r="C1386" s="3" t="s">
        <v>354</v>
      </c>
      <c r="D1386" s="5">
        <v>45662</v>
      </c>
      <c r="E1386" s="4">
        <v>0.48192207175925922</v>
      </c>
      <c r="F1386" s="4">
        <v>1.0307210648148149E-2</v>
      </c>
      <c r="G1386" s="3" t="s">
        <v>1222</v>
      </c>
      <c r="H1386" s="3" t="s">
        <v>1416</v>
      </c>
      <c r="I1386" s="3" t="s">
        <v>1226</v>
      </c>
    </row>
    <row r="1387" spans="1:9" s="3" customFormat="1" x14ac:dyDescent="0.25">
      <c r="A1387" s="3" t="s">
        <v>9</v>
      </c>
      <c r="B1387" s="3" t="s">
        <v>353</v>
      </c>
      <c r="C1387" s="3" t="s">
        <v>354</v>
      </c>
      <c r="D1387" s="5">
        <v>45662</v>
      </c>
      <c r="E1387" s="4">
        <v>0.47161486111111112</v>
      </c>
      <c r="F1387" s="4">
        <v>9.8470289351851856E-2</v>
      </c>
      <c r="G1387" s="3" t="s">
        <v>1222</v>
      </c>
      <c r="H1387" s="3" t="s">
        <v>1416</v>
      </c>
      <c r="I1387" s="3" t="s">
        <v>1226</v>
      </c>
    </row>
    <row r="1388" spans="1:9" s="3" customFormat="1" x14ac:dyDescent="0.25">
      <c r="A1388" s="3" t="s">
        <v>9</v>
      </c>
      <c r="B1388" s="3" t="s">
        <v>353</v>
      </c>
      <c r="C1388" s="3" t="s">
        <v>354</v>
      </c>
      <c r="D1388" s="5">
        <v>45662</v>
      </c>
      <c r="E1388" s="4">
        <v>0.37314457175925925</v>
      </c>
      <c r="F1388" s="4">
        <v>0</v>
      </c>
      <c r="G1388" s="3" t="s">
        <v>1222</v>
      </c>
      <c r="H1388" s="3" t="s">
        <v>1416</v>
      </c>
      <c r="I1388" s="3" t="s">
        <v>1226</v>
      </c>
    </row>
    <row r="1389" spans="1:9" s="3" customFormat="1" x14ac:dyDescent="0.25">
      <c r="A1389" s="3" t="s">
        <v>166</v>
      </c>
      <c r="B1389" s="3" t="s">
        <v>355</v>
      </c>
      <c r="C1389" s="3" t="s">
        <v>356</v>
      </c>
      <c r="D1389" s="5">
        <v>45662</v>
      </c>
      <c r="E1389" s="4">
        <v>0.81952535879629629</v>
      </c>
      <c r="F1389" s="4">
        <v>0.29390326388888888</v>
      </c>
      <c r="G1389" s="3" t="s">
        <v>1224</v>
      </c>
      <c r="H1389" s="3" t="s">
        <v>1417</v>
      </c>
      <c r="I1389" s="3" t="s">
        <v>1254</v>
      </c>
    </row>
    <row r="1390" spans="1:9" s="3" customFormat="1" x14ac:dyDescent="0.25">
      <c r="A1390" s="3" t="s">
        <v>166</v>
      </c>
      <c r="B1390" s="3" t="s">
        <v>355</v>
      </c>
      <c r="C1390" s="3" t="s">
        <v>356</v>
      </c>
      <c r="D1390" s="5">
        <v>45662</v>
      </c>
      <c r="E1390" s="4">
        <v>0.52562209490740741</v>
      </c>
      <c r="F1390" s="4">
        <v>1.3050925925925927E-3</v>
      </c>
      <c r="G1390" s="3" t="s">
        <v>1224</v>
      </c>
      <c r="H1390" s="3" t="s">
        <v>1417</v>
      </c>
      <c r="I1390" s="3" t="s">
        <v>1254</v>
      </c>
    </row>
    <row r="1391" spans="1:9" s="3" customFormat="1" x14ac:dyDescent="0.25">
      <c r="A1391" s="3" t="s">
        <v>166</v>
      </c>
      <c r="B1391" s="3" t="s">
        <v>355</v>
      </c>
      <c r="C1391" s="3" t="s">
        <v>356</v>
      </c>
      <c r="D1391" s="5">
        <v>45662</v>
      </c>
      <c r="E1391" s="4">
        <v>0.52431700231481482</v>
      </c>
      <c r="F1391" s="4">
        <v>9.2112037037037034E-2</v>
      </c>
      <c r="G1391" s="3" t="s">
        <v>1224</v>
      </c>
      <c r="H1391" s="3" t="s">
        <v>1417</v>
      </c>
      <c r="I1391" s="3" t="s">
        <v>1254</v>
      </c>
    </row>
    <row r="1392" spans="1:9" s="3" customFormat="1" x14ac:dyDescent="0.25">
      <c r="A1392" s="3" t="s">
        <v>166</v>
      </c>
      <c r="B1392" s="3" t="s">
        <v>355</v>
      </c>
      <c r="C1392" s="3" t="s">
        <v>356</v>
      </c>
      <c r="D1392" s="5">
        <v>45662</v>
      </c>
      <c r="E1392" s="4">
        <v>0.43220496527777774</v>
      </c>
      <c r="F1392" s="4">
        <v>1.4591087962962962E-3</v>
      </c>
      <c r="G1392" s="3" t="s">
        <v>1224</v>
      </c>
      <c r="H1392" s="3" t="s">
        <v>1417</v>
      </c>
      <c r="I1392" s="3" t="s">
        <v>1254</v>
      </c>
    </row>
    <row r="1393" spans="1:9" s="3" customFormat="1" x14ac:dyDescent="0.25">
      <c r="A1393" s="3" t="s">
        <v>166</v>
      </c>
      <c r="B1393" s="3" t="s">
        <v>355</v>
      </c>
      <c r="C1393" s="3" t="s">
        <v>356</v>
      </c>
      <c r="D1393" s="5">
        <v>45662</v>
      </c>
      <c r="E1393" s="4">
        <v>0.43074584490740736</v>
      </c>
      <c r="F1393" s="4">
        <v>8.5667129629629635E-3</v>
      </c>
      <c r="G1393" s="3" t="s">
        <v>1224</v>
      </c>
      <c r="H1393" s="3" t="s">
        <v>1417</v>
      </c>
      <c r="I1393" s="3" t="s">
        <v>1254</v>
      </c>
    </row>
    <row r="1394" spans="1:9" s="3" customFormat="1" x14ac:dyDescent="0.25">
      <c r="A1394" s="3" t="s">
        <v>166</v>
      </c>
      <c r="B1394" s="3" t="s">
        <v>355</v>
      </c>
      <c r="C1394" s="3" t="s">
        <v>356</v>
      </c>
      <c r="D1394" s="5">
        <v>45662</v>
      </c>
      <c r="E1394" s="4">
        <v>0.4221791319444444</v>
      </c>
      <c r="F1394" s="4">
        <v>5.4205706018518519E-2</v>
      </c>
      <c r="G1394" s="3" t="s">
        <v>1224</v>
      </c>
      <c r="H1394" s="3" t="s">
        <v>1417</v>
      </c>
      <c r="I1394" s="3" t="s">
        <v>1254</v>
      </c>
    </row>
    <row r="1395" spans="1:9" s="3" customFormat="1" x14ac:dyDescent="0.25">
      <c r="A1395" s="3" t="s">
        <v>166</v>
      </c>
      <c r="B1395" s="3" t="s">
        <v>355</v>
      </c>
      <c r="C1395" s="3" t="s">
        <v>356</v>
      </c>
      <c r="D1395" s="5">
        <v>45662</v>
      </c>
      <c r="E1395" s="4">
        <v>0.36797343749999994</v>
      </c>
      <c r="F1395" s="4">
        <v>8.4109490740740742E-3</v>
      </c>
      <c r="G1395" s="3" t="s">
        <v>1224</v>
      </c>
      <c r="H1395" s="3" t="s">
        <v>1417</v>
      </c>
      <c r="I1395" s="3" t="s">
        <v>1254</v>
      </c>
    </row>
    <row r="1396" spans="1:9" s="3" customFormat="1" x14ac:dyDescent="0.25">
      <c r="A1396" s="3" t="s">
        <v>166</v>
      </c>
      <c r="B1396" s="3" t="s">
        <v>355</v>
      </c>
      <c r="C1396" s="3" t="s">
        <v>356</v>
      </c>
      <c r="D1396" s="5">
        <v>45662</v>
      </c>
      <c r="E1396" s="4">
        <v>0.35956248842592592</v>
      </c>
      <c r="F1396" s="4">
        <v>0</v>
      </c>
      <c r="G1396" s="3" t="s">
        <v>1224</v>
      </c>
      <c r="H1396" s="3" t="s">
        <v>1417</v>
      </c>
      <c r="I1396" s="3" t="s">
        <v>1254</v>
      </c>
    </row>
    <row r="1397" spans="1:9" s="3" customFormat="1" x14ac:dyDescent="0.25">
      <c r="A1397" s="3" t="s">
        <v>166</v>
      </c>
      <c r="B1397" s="3" t="s">
        <v>357</v>
      </c>
      <c r="C1397" s="3" t="s">
        <v>358</v>
      </c>
      <c r="D1397" s="5">
        <v>45662</v>
      </c>
      <c r="E1397" s="4">
        <v>0.8544021064814814</v>
      </c>
      <c r="F1397" s="4">
        <v>6.7796759259259265E-2</v>
      </c>
      <c r="G1397" s="3" t="s">
        <v>1224</v>
      </c>
      <c r="H1397" s="3" t="s">
        <v>1392</v>
      </c>
      <c r="I1397" s="3" t="s">
        <v>1238</v>
      </c>
    </row>
    <row r="1398" spans="1:9" s="3" customFormat="1" x14ac:dyDescent="0.25">
      <c r="A1398" s="3" t="s">
        <v>166</v>
      </c>
      <c r="B1398" s="3" t="s">
        <v>357</v>
      </c>
      <c r="C1398" s="3" t="s">
        <v>358</v>
      </c>
      <c r="D1398" s="5">
        <v>45662</v>
      </c>
      <c r="E1398" s="4">
        <v>0.7866053472222222</v>
      </c>
      <c r="F1398" s="4">
        <v>0.35832380787037038</v>
      </c>
      <c r="G1398" s="3" t="s">
        <v>1224</v>
      </c>
      <c r="H1398" s="3" t="s">
        <v>1392</v>
      </c>
      <c r="I1398" s="3" t="s">
        <v>1238</v>
      </c>
    </row>
    <row r="1399" spans="1:9" s="3" customFormat="1" x14ac:dyDescent="0.25">
      <c r="A1399" s="3" t="s">
        <v>166</v>
      </c>
      <c r="B1399" s="3" t="s">
        <v>357</v>
      </c>
      <c r="C1399" s="3" t="s">
        <v>358</v>
      </c>
      <c r="D1399" s="5">
        <v>45662</v>
      </c>
      <c r="E1399" s="4">
        <v>0.42828153935185181</v>
      </c>
      <c r="F1399" s="4">
        <v>5.1712395833333334E-2</v>
      </c>
      <c r="G1399" s="3" t="s">
        <v>1224</v>
      </c>
      <c r="H1399" s="3" t="s">
        <v>1392</v>
      </c>
      <c r="I1399" s="3" t="s">
        <v>1238</v>
      </c>
    </row>
    <row r="1400" spans="1:9" s="3" customFormat="1" x14ac:dyDescent="0.25">
      <c r="A1400" s="3" t="s">
        <v>166</v>
      </c>
      <c r="B1400" s="3" t="s">
        <v>357</v>
      </c>
      <c r="C1400" s="3" t="s">
        <v>358</v>
      </c>
      <c r="D1400" s="5">
        <v>45662</v>
      </c>
      <c r="E1400" s="4">
        <v>0.37656915509259264</v>
      </c>
      <c r="F1400" s="4">
        <v>0</v>
      </c>
      <c r="G1400" s="3" t="s">
        <v>1224</v>
      </c>
      <c r="H1400" s="3" t="s">
        <v>1392</v>
      </c>
      <c r="I1400" s="3" t="s">
        <v>1238</v>
      </c>
    </row>
    <row r="1401" spans="1:9" s="3" customFormat="1" x14ac:dyDescent="0.25">
      <c r="A1401" s="3" t="s">
        <v>87</v>
      </c>
      <c r="B1401" s="3" t="s">
        <v>359</v>
      </c>
      <c r="C1401" s="3" t="s">
        <v>360</v>
      </c>
      <c r="D1401" s="5">
        <v>45662</v>
      </c>
      <c r="E1401" s="4">
        <v>0.85601975694444443</v>
      </c>
      <c r="F1401" s="4">
        <v>3.9824965277777777E-2</v>
      </c>
      <c r="G1401" s="3" t="s">
        <v>1227</v>
      </c>
      <c r="H1401" s="3" t="s">
        <v>1418</v>
      </c>
      <c r="I1401" s="3" t="s">
        <v>1238</v>
      </c>
    </row>
    <row r="1402" spans="1:9" s="3" customFormat="1" x14ac:dyDescent="0.25">
      <c r="A1402" s="3" t="s">
        <v>87</v>
      </c>
      <c r="B1402" s="3" t="s">
        <v>359</v>
      </c>
      <c r="C1402" s="3" t="s">
        <v>360</v>
      </c>
      <c r="D1402" s="5">
        <v>45662</v>
      </c>
      <c r="E1402" s="4">
        <v>0.81619479166666664</v>
      </c>
      <c r="F1402" s="4">
        <v>5.9269999999999996E-2</v>
      </c>
      <c r="G1402" s="3" t="s">
        <v>1227</v>
      </c>
      <c r="H1402" s="3" t="s">
        <v>1418</v>
      </c>
      <c r="I1402" s="3" t="s">
        <v>1238</v>
      </c>
    </row>
    <row r="1403" spans="1:9" s="3" customFormat="1" x14ac:dyDescent="0.25">
      <c r="A1403" s="3" t="s">
        <v>87</v>
      </c>
      <c r="B1403" s="3" t="s">
        <v>359</v>
      </c>
      <c r="C1403" s="3" t="s">
        <v>360</v>
      </c>
      <c r="D1403" s="5">
        <v>45662</v>
      </c>
      <c r="E1403" s="4">
        <v>0.7569247916666666</v>
      </c>
      <c r="F1403" s="4">
        <v>4.4821087962962962E-2</v>
      </c>
      <c r="G1403" s="3" t="s">
        <v>1213</v>
      </c>
      <c r="H1403" s="3" t="s">
        <v>1307</v>
      </c>
      <c r="I1403" s="3" t="s">
        <v>1226</v>
      </c>
    </row>
    <row r="1404" spans="1:9" s="3" customFormat="1" x14ac:dyDescent="0.25">
      <c r="A1404" s="3" t="s">
        <v>87</v>
      </c>
      <c r="B1404" s="3" t="s">
        <v>359</v>
      </c>
      <c r="C1404" s="3" t="s">
        <v>360</v>
      </c>
      <c r="D1404" s="5">
        <v>45662</v>
      </c>
      <c r="E1404" s="4">
        <v>0.71210370370370368</v>
      </c>
      <c r="F1404" s="4">
        <v>5.2773668981481482E-2</v>
      </c>
      <c r="G1404" s="3" t="s">
        <v>1227</v>
      </c>
      <c r="H1404" s="3" t="s">
        <v>1418</v>
      </c>
      <c r="I1404" s="3" t="s">
        <v>1238</v>
      </c>
    </row>
    <row r="1405" spans="1:9" s="3" customFormat="1" x14ac:dyDescent="0.25">
      <c r="A1405" s="3" t="s">
        <v>87</v>
      </c>
      <c r="B1405" s="3" t="s">
        <v>359</v>
      </c>
      <c r="C1405" s="3" t="s">
        <v>360</v>
      </c>
      <c r="D1405" s="5">
        <v>45662</v>
      </c>
      <c r="E1405" s="4">
        <v>0.65933003472222229</v>
      </c>
      <c r="F1405" s="4">
        <v>6.838399305555555E-2</v>
      </c>
      <c r="G1405" s="3" t="s">
        <v>1227</v>
      </c>
      <c r="H1405" s="3" t="s">
        <v>1418</v>
      </c>
      <c r="I1405" s="3" t="s">
        <v>1238</v>
      </c>
    </row>
    <row r="1406" spans="1:9" s="3" customFormat="1" x14ac:dyDescent="0.25">
      <c r="A1406" s="3" t="s">
        <v>87</v>
      </c>
      <c r="B1406" s="3" t="s">
        <v>359</v>
      </c>
      <c r="C1406" s="3" t="s">
        <v>360</v>
      </c>
      <c r="D1406" s="5">
        <v>45662</v>
      </c>
      <c r="E1406" s="4">
        <v>0.59094604166666664</v>
      </c>
      <c r="F1406" s="4">
        <v>9.0668078703703706E-2</v>
      </c>
      <c r="G1406" s="3" t="s">
        <v>1227</v>
      </c>
      <c r="H1406" s="3" t="s">
        <v>1418</v>
      </c>
      <c r="I1406" s="3" t="s">
        <v>1238</v>
      </c>
    </row>
    <row r="1407" spans="1:9" s="3" customFormat="1" x14ac:dyDescent="0.25">
      <c r="A1407" s="3" t="s">
        <v>87</v>
      </c>
      <c r="B1407" s="3" t="s">
        <v>359</v>
      </c>
      <c r="C1407" s="3" t="s">
        <v>360</v>
      </c>
      <c r="D1407" s="5">
        <v>45662</v>
      </c>
      <c r="E1407" s="4">
        <v>0.5002779629629629</v>
      </c>
      <c r="F1407" s="4">
        <v>4.025434027777778E-2</v>
      </c>
      <c r="G1407" s="3" t="s">
        <v>1227</v>
      </c>
      <c r="H1407" s="3" t="s">
        <v>1418</v>
      </c>
      <c r="I1407" s="3" t="s">
        <v>1238</v>
      </c>
    </row>
    <row r="1408" spans="1:9" s="3" customFormat="1" x14ac:dyDescent="0.25">
      <c r="A1408" s="3" t="s">
        <v>87</v>
      </c>
      <c r="B1408" s="3" t="s">
        <v>359</v>
      </c>
      <c r="C1408" s="3" t="s">
        <v>360</v>
      </c>
      <c r="D1408" s="5">
        <v>45662</v>
      </c>
      <c r="E1408" s="4">
        <v>0.46002362268518521</v>
      </c>
      <c r="F1408" s="4">
        <v>3.1657384259259257E-2</v>
      </c>
      <c r="G1408" s="3" t="s">
        <v>1227</v>
      </c>
      <c r="H1408" s="3" t="s">
        <v>1418</v>
      </c>
      <c r="I1408" s="3" t="s">
        <v>1238</v>
      </c>
    </row>
    <row r="1409" spans="1:9" s="3" customFormat="1" x14ac:dyDescent="0.25">
      <c r="A1409" s="3" t="s">
        <v>87</v>
      </c>
      <c r="B1409" s="3" t="s">
        <v>359</v>
      </c>
      <c r="C1409" s="3" t="s">
        <v>360</v>
      </c>
      <c r="D1409" s="5">
        <v>45662</v>
      </c>
      <c r="E1409" s="4">
        <v>0.42836623842592592</v>
      </c>
      <c r="F1409" s="4">
        <v>6.7089328703703696E-2</v>
      </c>
      <c r="G1409" s="3" t="s">
        <v>1227</v>
      </c>
      <c r="H1409" s="3" t="s">
        <v>1418</v>
      </c>
      <c r="I1409" s="3" t="s">
        <v>1238</v>
      </c>
    </row>
    <row r="1410" spans="1:9" s="3" customFormat="1" x14ac:dyDescent="0.25">
      <c r="A1410" s="3" t="s">
        <v>87</v>
      </c>
      <c r="B1410" s="3" t="s">
        <v>359</v>
      </c>
      <c r="C1410" s="3" t="s">
        <v>360</v>
      </c>
      <c r="D1410" s="5">
        <v>45662</v>
      </c>
      <c r="E1410" s="4">
        <v>0.36127689814814817</v>
      </c>
      <c r="F1410" s="4">
        <v>0</v>
      </c>
      <c r="G1410" s="3" t="s">
        <v>1227</v>
      </c>
      <c r="H1410" s="3" t="s">
        <v>1418</v>
      </c>
      <c r="I1410" s="3" t="s">
        <v>1238</v>
      </c>
    </row>
    <row r="1411" spans="1:9" s="3" customFormat="1" x14ac:dyDescent="0.25">
      <c r="A1411" s="3" t="s">
        <v>87</v>
      </c>
      <c r="B1411" s="3" t="s">
        <v>361</v>
      </c>
      <c r="C1411" s="3" t="s">
        <v>362</v>
      </c>
      <c r="D1411" s="5">
        <v>45662</v>
      </c>
      <c r="E1411" s="4">
        <v>0.80616163194444435</v>
      </c>
      <c r="F1411" s="4">
        <v>2.8944699074074071E-2</v>
      </c>
      <c r="G1411" s="3" t="s">
        <v>1224</v>
      </c>
      <c r="H1411" s="3" t="s">
        <v>1225</v>
      </c>
      <c r="I1411" s="3" t="s">
        <v>1226</v>
      </c>
    </row>
    <row r="1412" spans="1:9" s="3" customFormat="1" x14ac:dyDescent="0.25">
      <c r="A1412" s="3" t="s">
        <v>87</v>
      </c>
      <c r="B1412" s="3" t="s">
        <v>361</v>
      </c>
      <c r="C1412" s="3" t="s">
        <v>362</v>
      </c>
      <c r="D1412" s="5">
        <v>45662</v>
      </c>
      <c r="E1412" s="4">
        <v>0.77721692129629627</v>
      </c>
      <c r="F1412" s="4">
        <v>8.4858090277777784E-2</v>
      </c>
      <c r="G1412" s="3" t="s">
        <v>1224</v>
      </c>
      <c r="H1412" s="3" t="s">
        <v>1225</v>
      </c>
      <c r="I1412" s="3" t="s">
        <v>1226</v>
      </c>
    </row>
    <row r="1413" spans="1:9" s="3" customFormat="1" x14ac:dyDescent="0.25">
      <c r="A1413" s="3" t="s">
        <v>87</v>
      </c>
      <c r="B1413" s="3" t="s">
        <v>361</v>
      </c>
      <c r="C1413" s="3" t="s">
        <v>362</v>
      </c>
      <c r="D1413" s="5">
        <v>45662</v>
      </c>
      <c r="E1413" s="4">
        <v>0.69235884259259262</v>
      </c>
      <c r="F1413" s="4">
        <v>2.7327083333333332E-2</v>
      </c>
      <c r="G1413" s="3" t="s">
        <v>1224</v>
      </c>
      <c r="H1413" s="3" t="s">
        <v>1225</v>
      </c>
      <c r="I1413" s="3" t="s">
        <v>1226</v>
      </c>
    </row>
    <row r="1414" spans="1:9" s="3" customFormat="1" x14ac:dyDescent="0.25">
      <c r="A1414" s="3" t="s">
        <v>87</v>
      </c>
      <c r="B1414" s="3" t="s">
        <v>361</v>
      </c>
      <c r="C1414" s="3" t="s">
        <v>362</v>
      </c>
      <c r="D1414" s="5">
        <v>45662</v>
      </c>
      <c r="E1414" s="4">
        <v>0.66503175925925928</v>
      </c>
      <c r="F1414" s="4">
        <v>2.5898993055555555E-2</v>
      </c>
      <c r="G1414" s="3" t="s">
        <v>1224</v>
      </c>
      <c r="H1414" s="3" t="s">
        <v>1225</v>
      </c>
      <c r="I1414" s="3" t="s">
        <v>1226</v>
      </c>
    </row>
    <row r="1415" spans="1:9" s="3" customFormat="1" x14ac:dyDescent="0.25">
      <c r="A1415" s="3" t="s">
        <v>87</v>
      </c>
      <c r="B1415" s="3" t="s">
        <v>361</v>
      </c>
      <c r="C1415" s="3" t="s">
        <v>362</v>
      </c>
      <c r="D1415" s="5">
        <v>45662</v>
      </c>
      <c r="E1415" s="4">
        <v>0.6391327546296296</v>
      </c>
      <c r="F1415" s="4">
        <v>0.1683807638888889</v>
      </c>
      <c r="G1415" s="3" t="s">
        <v>1224</v>
      </c>
      <c r="H1415" s="3" t="s">
        <v>1225</v>
      </c>
      <c r="I1415" s="3" t="s">
        <v>1226</v>
      </c>
    </row>
    <row r="1416" spans="1:9" s="3" customFormat="1" x14ac:dyDescent="0.25">
      <c r="A1416" s="3" t="s">
        <v>87</v>
      </c>
      <c r="B1416" s="3" t="s">
        <v>361</v>
      </c>
      <c r="C1416" s="3" t="s">
        <v>362</v>
      </c>
      <c r="D1416" s="5">
        <v>45662</v>
      </c>
      <c r="E1416" s="4">
        <v>0.47075200231481484</v>
      </c>
      <c r="F1416" s="4">
        <v>4.7395E-2</v>
      </c>
      <c r="G1416" s="3" t="s">
        <v>1224</v>
      </c>
      <c r="H1416" s="3" t="s">
        <v>1225</v>
      </c>
      <c r="I1416" s="3" t="s">
        <v>1226</v>
      </c>
    </row>
    <row r="1417" spans="1:9" s="3" customFormat="1" x14ac:dyDescent="0.25">
      <c r="A1417" s="3" t="s">
        <v>87</v>
      </c>
      <c r="B1417" s="3" t="s">
        <v>361</v>
      </c>
      <c r="C1417" s="3" t="s">
        <v>362</v>
      </c>
      <c r="D1417" s="5">
        <v>45662</v>
      </c>
      <c r="E1417" s="4">
        <v>0.42335700231481482</v>
      </c>
      <c r="F1417" s="4">
        <v>5.5255821759259256E-2</v>
      </c>
      <c r="G1417" s="3" t="s">
        <v>1224</v>
      </c>
      <c r="H1417" s="3" t="s">
        <v>1225</v>
      </c>
      <c r="I1417" s="3" t="s">
        <v>1226</v>
      </c>
    </row>
    <row r="1418" spans="1:9" s="3" customFormat="1" x14ac:dyDescent="0.25">
      <c r="A1418" s="3" t="s">
        <v>87</v>
      </c>
      <c r="B1418" s="3" t="s">
        <v>361</v>
      </c>
      <c r="C1418" s="3" t="s">
        <v>362</v>
      </c>
      <c r="D1418" s="5">
        <v>45662</v>
      </c>
      <c r="E1418" s="4">
        <v>0.36810118055555557</v>
      </c>
      <c r="F1418" s="4">
        <v>0</v>
      </c>
      <c r="G1418" s="3" t="s">
        <v>1224</v>
      </c>
      <c r="H1418" s="3" t="s">
        <v>1225</v>
      </c>
      <c r="I1418" s="3" t="s">
        <v>1226</v>
      </c>
    </row>
    <row r="1419" spans="1:9" s="3" customFormat="1" x14ac:dyDescent="0.25">
      <c r="A1419" s="3" t="s">
        <v>87</v>
      </c>
      <c r="B1419" s="3" t="s">
        <v>363</v>
      </c>
      <c r="C1419" s="3" t="s">
        <v>364</v>
      </c>
      <c r="D1419" s="5">
        <v>45662</v>
      </c>
      <c r="E1419" s="4">
        <v>0.7879352083333333</v>
      </c>
      <c r="F1419" s="4">
        <v>3.3024305555555557E-4</v>
      </c>
      <c r="G1419" s="3" t="s">
        <v>1224</v>
      </c>
      <c r="H1419" s="3" t="s">
        <v>1297</v>
      </c>
      <c r="I1419" s="3" t="s">
        <v>1226</v>
      </c>
    </row>
    <row r="1420" spans="1:9" s="3" customFormat="1" x14ac:dyDescent="0.25">
      <c r="A1420" s="3" t="s">
        <v>87</v>
      </c>
      <c r="B1420" s="3" t="s">
        <v>363</v>
      </c>
      <c r="C1420" s="3" t="s">
        <v>364</v>
      </c>
      <c r="D1420" s="5">
        <v>45662</v>
      </c>
      <c r="E1420" s="4">
        <v>0.78760497685185182</v>
      </c>
      <c r="F1420" s="4">
        <v>9.7683020833333342E-2</v>
      </c>
      <c r="G1420" s="3" t="s">
        <v>1224</v>
      </c>
      <c r="H1420" s="3" t="s">
        <v>1297</v>
      </c>
      <c r="I1420" s="3" t="s">
        <v>1226</v>
      </c>
    </row>
    <row r="1421" spans="1:9" s="3" customFormat="1" x14ac:dyDescent="0.25">
      <c r="A1421" s="3" t="s">
        <v>87</v>
      </c>
      <c r="B1421" s="3" t="s">
        <v>363</v>
      </c>
      <c r="C1421" s="3" t="s">
        <v>364</v>
      </c>
      <c r="D1421" s="5">
        <v>45662</v>
      </c>
      <c r="E1421" s="4">
        <v>0.68992195601851858</v>
      </c>
      <c r="F1421" s="4">
        <v>4.8631365740740744E-3</v>
      </c>
      <c r="G1421" s="3" t="s">
        <v>1224</v>
      </c>
      <c r="H1421" s="3" t="s">
        <v>1297</v>
      </c>
      <c r="I1421" s="3" t="s">
        <v>1226</v>
      </c>
    </row>
    <row r="1422" spans="1:9" s="3" customFormat="1" x14ac:dyDescent="0.25">
      <c r="A1422" s="3" t="s">
        <v>87</v>
      </c>
      <c r="B1422" s="3" t="s">
        <v>363</v>
      </c>
      <c r="C1422" s="3" t="s">
        <v>364</v>
      </c>
      <c r="D1422" s="5">
        <v>45662</v>
      </c>
      <c r="E1422" s="4">
        <v>0.68505881944444447</v>
      </c>
      <c r="F1422" s="4">
        <v>4.8394583333333331E-2</v>
      </c>
      <c r="G1422" s="3" t="s">
        <v>1224</v>
      </c>
      <c r="H1422" s="3" t="s">
        <v>1297</v>
      </c>
      <c r="I1422" s="3" t="s">
        <v>1226</v>
      </c>
    </row>
    <row r="1423" spans="1:9" s="3" customFormat="1" x14ac:dyDescent="0.25">
      <c r="A1423" s="3" t="s">
        <v>87</v>
      </c>
      <c r="B1423" s="3" t="s">
        <v>363</v>
      </c>
      <c r="C1423" s="3" t="s">
        <v>364</v>
      </c>
      <c r="D1423" s="5">
        <v>45662</v>
      </c>
      <c r="E1423" s="4">
        <v>0.63666423611111111</v>
      </c>
      <c r="F1423" s="4">
        <v>0.10575402777777777</v>
      </c>
      <c r="G1423" s="3" t="s">
        <v>1224</v>
      </c>
      <c r="H1423" s="3" t="s">
        <v>1297</v>
      </c>
      <c r="I1423" s="3" t="s">
        <v>1226</v>
      </c>
    </row>
    <row r="1424" spans="1:9" s="3" customFormat="1" x14ac:dyDescent="0.25">
      <c r="A1424" s="3" t="s">
        <v>87</v>
      </c>
      <c r="B1424" s="3" t="s">
        <v>363</v>
      </c>
      <c r="C1424" s="3" t="s">
        <v>364</v>
      </c>
      <c r="D1424" s="5">
        <v>45662</v>
      </c>
      <c r="E1424" s="4">
        <v>0.53091020833333336</v>
      </c>
      <c r="F1424" s="4">
        <v>0.10954719907407408</v>
      </c>
      <c r="G1424" s="3" t="s">
        <v>1224</v>
      </c>
      <c r="H1424" s="3" t="s">
        <v>1297</v>
      </c>
      <c r="I1424" s="3" t="s">
        <v>1226</v>
      </c>
    </row>
    <row r="1425" spans="1:9" s="3" customFormat="1" x14ac:dyDescent="0.25">
      <c r="A1425" s="3" t="s">
        <v>87</v>
      </c>
      <c r="B1425" s="3" t="s">
        <v>363</v>
      </c>
      <c r="C1425" s="3" t="s">
        <v>364</v>
      </c>
      <c r="D1425" s="5">
        <v>45662</v>
      </c>
      <c r="E1425" s="4">
        <v>0.42136300925925929</v>
      </c>
      <c r="F1425" s="4">
        <v>4.058302083333333E-2</v>
      </c>
      <c r="G1425" s="3" t="s">
        <v>1224</v>
      </c>
      <c r="H1425" s="3" t="s">
        <v>1297</v>
      </c>
      <c r="I1425" s="3" t="s">
        <v>1226</v>
      </c>
    </row>
    <row r="1426" spans="1:9" s="3" customFormat="1" x14ac:dyDescent="0.25">
      <c r="A1426" s="3" t="s">
        <v>87</v>
      </c>
      <c r="B1426" s="3" t="s">
        <v>363</v>
      </c>
      <c r="C1426" s="3" t="s">
        <v>364</v>
      </c>
      <c r="D1426" s="5">
        <v>45662</v>
      </c>
      <c r="E1426" s="4">
        <v>0.38077998842592592</v>
      </c>
      <c r="F1426" s="4">
        <v>0</v>
      </c>
      <c r="G1426" s="3" t="s">
        <v>1224</v>
      </c>
      <c r="H1426" s="3" t="s">
        <v>1297</v>
      </c>
      <c r="I1426" s="3" t="s">
        <v>1226</v>
      </c>
    </row>
    <row r="1427" spans="1:9" s="3" customFormat="1" x14ac:dyDescent="0.25">
      <c r="A1427" s="3" t="s">
        <v>55</v>
      </c>
      <c r="B1427" s="3" t="s">
        <v>365</v>
      </c>
      <c r="C1427" s="3" t="s">
        <v>366</v>
      </c>
      <c r="D1427" s="5">
        <v>45662</v>
      </c>
      <c r="E1427" s="4">
        <v>0.7001758912037036</v>
      </c>
      <c r="F1427" s="4">
        <v>3.0108784722222223E-2</v>
      </c>
      <c r="G1427" s="3" t="s">
        <v>1216</v>
      </c>
      <c r="H1427" s="3" t="s">
        <v>1346</v>
      </c>
      <c r="I1427" s="3" t="s">
        <v>1285</v>
      </c>
    </row>
    <row r="1428" spans="1:9" s="3" customFormat="1" x14ac:dyDescent="0.25">
      <c r="A1428" s="3" t="s">
        <v>55</v>
      </c>
      <c r="B1428" s="3" t="s">
        <v>365</v>
      </c>
      <c r="C1428" s="3" t="s">
        <v>366</v>
      </c>
      <c r="D1428" s="5">
        <v>45662</v>
      </c>
      <c r="E1428" s="4">
        <v>0.67006711805555552</v>
      </c>
      <c r="F1428" s="4">
        <v>2.7675578703703703E-3</v>
      </c>
      <c r="G1428" s="3" t="s">
        <v>1216</v>
      </c>
      <c r="H1428" s="3" t="s">
        <v>1346</v>
      </c>
      <c r="I1428" s="3" t="s">
        <v>1285</v>
      </c>
    </row>
    <row r="1429" spans="1:9" s="3" customFormat="1" x14ac:dyDescent="0.25">
      <c r="A1429" s="3" t="s">
        <v>55</v>
      </c>
      <c r="B1429" s="3" t="s">
        <v>365</v>
      </c>
      <c r="C1429" s="3" t="s">
        <v>366</v>
      </c>
      <c r="D1429" s="5">
        <v>45662</v>
      </c>
      <c r="E1429" s="4">
        <v>0.66729956018518521</v>
      </c>
      <c r="F1429" s="4">
        <v>4.1749421296296295E-2</v>
      </c>
      <c r="G1429" s="3" t="s">
        <v>1216</v>
      </c>
      <c r="H1429" s="3" t="s">
        <v>1346</v>
      </c>
      <c r="I1429" s="3" t="s">
        <v>1285</v>
      </c>
    </row>
    <row r="1430" spans="1:9" s="3" customFormat="1" x14ac:dyDescent="0.25">
      <c r="A1430" s="3" t="s">
        <v>55</v>
      </c>
      <c r="B1430" s="3" t="s">
        <v>365</v>
      </c>
      <c r="C1430" s="3" t="s">
        <v>366</v>
      </c>
      <c r="D1430" s="5">
        <v>45662</v>
      </c>
      <c r="E1430" s="4">
        <v>0.62555013888888888</v>
      </c>
      <c r="F1430" s="4">
        <v>1.9847222222222224E-3</v>
      </c>
      <c r="G1430" s="3" t="s">
        <v>1216</v>
      </c>
      <c r="H1430" s="3" t="s">
        <v>1346</v>
      </c>
      <c r="I1430" s="3" t="s">
        <v>1285</v>
      </c>
    </row>
    <row r="1431" spans="1:9" s="3" customFormat="1" x14ac:dyDescent="0.25">
      <c r="A1431" s="3" t="s">
        <v>55</v>
      </c>
      <c r="B1431" s="3" t="s">
        <v>365</v>
      </c>
      <c r="C1431" s="3" t="s">
        <v>366</v>
      </c>
      <c r="D1431" s="5">
        <v>45662</v>
      </c>
      <c r="E1431" s="4">
        <v>0.62356541666666665</v>
      </c>
      <c r="F1431" s="4">
        <v>4.268181712962963E-2</v>
      </c>
      <c r="G1431" s="3" t="s">
        <v>1216</v>
      </c>
      <c r="H1431" s="3" t="s">
        <v>1346</v>
      </c>
      <c r="I1431" s="3" t="s">
        <v>1285</v>
      </c>
    </row>
    <row r="1432" spans="1:9" s="3" customFormat="1" x14ac:dyDescent="0.25">
      <c r="A1432" s="3" t="s">
        <v>55</v>
      </c>
      <c r="B1432" s="3" t="s">
        <v>365</v>
      </c>
      <c r="C1432" s="3" t="s">
        <v>366</v>
      </c>
      <c r="D1432" s="5">
        <v>45662</v>
      </c>
      <c r="E1432" s="4">
        <v>0.58088359953703705</v>
      </c>
      <c r="F1432" s="4">
        <v>1.7635347222222222E-2</v>
      </c>
      <c r="G1432" s="3" t="s">
        <v>1216</v>
      </c>
      <c r="H1432" s="3" t="s">
        <v>1346</v>
      </c>
      <c r="I1432" s="3" t="s">
        <v>1285</v>
      </c>
    </row>
    <row r="1433" spans="1:9" s="3" customFormat="1" x14ac:dyDescent="0.25">
      <c r="A1433" s="3" t="s">
        <v>55</v>
      </c>
      <c r="B1433" s="3" t="s">
        <v>365</v>
      </c>
      <c r="C1433" s="3" t="s">
        <v>366</v>
      </c>
      <c r="D1433" s="5">
        <v>45662</v>
      </c>
      <c r="E1433" s="4">
        <v>0.56324825231481479</v>
      </c>
      <c r="F1433" s="4">
        <v>8.200659722222222E-3</v>
      </c>
      <c r="G1433" s="3" t="s">
        <v>1216</v>
      </c>
      <c r="H1433" s="3" t="s">
        <v>1346</v>
      </c>
      <c r="I1433" s="3" t="s">
        <v>1285</v>
      </c>
    </row>
    <row r="1434" spans="1:9" s="3" customFormat="1" x14ac:dyDescent="0.25">
      <c r="A1434" s="3" t="s">
        <v>55</v>
      </c>
      <c r="B1434" s="3" t="s">
        <v>365</v>
      </c>
      <c r="C1434" s="3" t="s">
        <v>366</v>
      </c>
      <c r="D1434" s="5">
        <v>45662</v>
      </c>
      <c r="E1434" s="4">
        <v>0.55504759259259262</v>
      </c>
      <c r="F1434" s="4">
        <v>1.524732638888889E-2</v>
      </c>
      <c r="G1434" s="3" t="s">
        <v>1216</v>
      </c>
      <c r="H1434" s="3" t="s">
        <v>1346</v>
      </c>
      <c r="I1434" s="3" t="s">
        <v>1285</v>
      </c>
    </row>
    <row r="1435" spans="1:9" s="3" customFormat="1" x14ac:dyDescent="0.25">
      <c r="A1435" s="3" t="s">
        <v>55</v>
      </c>
      <c r="B1435" s="3" t="s">
        <v>365</v>
      </c>
      <c r="C1435" s="3" t="s">
        <v>366</v>
      </c>
      <c r="D1435" s="5">
        <v>45662</v>
      </c>
      <c r="E1435" s="4">
        <v>0.53980026620370369</v>
      </c>
      <c r="F1435" s="4">
        <v>2.3473124999999997E-2</v>
      </c>
      <c r="G1435" s="3" t="s">
        <v>1216</v>
      </c>
      <c r="H1435" s="3" t="s">
        <v>1346</v>
      </c>
      <c r="I1435" s="3" t="s">
        <v>1285</v>
      </c>
    </row>
    <row r="1436" spans="1:9" s="3" customFormat="1" x14ac:dyDescent="0.25">
      <c r="A1436" s="3" t="s">
        <v>55</v>
      </c>
      <c r="B1436" s="3" t="s">
        <v>365</v>
      </c>
      <c r="C1436" s="3" t="s">
        <v>366</v>
      </c>
      <c r="D1436" s="5">
        <v>45662</v>
      </c>
      <c r="E1436" s="4">
        <v>0.51632714120370371</v>
      </c>
      <c r="F1436" s="4">
        <v>2.2411388888888887E-2</v>
      </c>
      <c r="G1436" s="3" t="s">
        <v>1216</v>
      </c>
      <c r="H1436" s="3" t="s">
        <v>1346</v>
      </c>
      <c r="I1436" s="3" t="s">
        <v>1285</v>
      </c>
    </row>
    <row r="1437" spans="1:9" s="3" customFormat="1" x14ac:dyDescent="0.25">
      <c r="A1437" s="3" t="s">
        <v>55</v>
      </c>
      <c r="B1437" s="3" t="s">
        <v>365</v>
      </c>
      <c r="C1437" s="3" t="s">
        <v>366</v>
      </c>
      <c r="D1437" s="5">
        <v>45662</v>
      </c>
      <c r="E1437" s="4">
        <v>0.49391575231481483</v>
      </c>
      <c r="F1437" s="4">
        <v>1.6393391203703703E-2</v>
      </c>
      <c r="G1437" s="3" t="s">
        <v>1216</v>
      </c>
      <c r="H1437" s="3" t="s">
        <v>1346</v>
      </c>
      <c r="I1437" s="3" t="s">
        <v>1285</v>
      </c>
    </row>
    <row r="1438" spans="1:9" s="3" customFormat="1" x14ac:dyDescent="0.25">
      <c r="A1438" s="3" t="s">
        <v>55</v>
      </c>
      <c r="B1438" s="3" t="s">
        <v>365</v>
      </c>
      <c r="C1438" s="3" t="s">
        <v>366</v>
      </c>
      <c r="D1438" s="5">
        <v>45662</v>
      </c>
      <c r="E1438" s="4">
        <v>0.47752236111111107</v>
      </c>
      <c r="F1438" s="4">
        <v>6.2684259259259264E-3</v>
      </c>
      <c r="G1438" s="3" t="s">
        <v>1216</v>
      </c>
      <c r="H1438" s="3" t="s">
        <v>1346</v>
      </c>
      <c r="I1438" s="3" t="s">
        <v>1285</v>
      </c>
    </row>
    <row r="1439" spans="1:9" s="3" customFormat="1" x14ac:dyDescent="0.25">
      <c r="A1439" s="3" t="s">
        <v>55</v>
      </c>
      <c r="B1439" s="3" t="s">
        <v>365</v>
      </c>
      <c r="C1439" s="3" t="s">
        <v>366</v>
      </c>
      <c r="D1439" s="5">
        <v>45662</v>
      </c>
      <c r="E1439" s="4">
        <v>0.47125393518518521</v>
      </c>
      <c r="F1439" s="4">
        <v>6.1290185185185177E-2</v>
      </c>
      <c r="G1439" s="3" t="s">
        <v>1216</v>
      </c>
      <c r="H1439" s="3" t="s">
        <v>1346</v>
      </c>
      <c r="I1439" s="3" t="s">
        <v>1285</v>
      </c>
    </row>
    <row r="1440" spans="1:9" s="3" customFormat="1" x14ac:dyDescent="0.25">
      <c r="A1440" s="3" t="s">
        <v>55</v>
      </c>
      <c r="B1440" s="3" t="s">
        <v>365</v>
      </c>
      <c r="C1440" s="3" t="s">
        <v>366</v>
      </c>
      <c r="D1440" s="5">
        <v>45662</v>
      </c>
      <c r="E1440" s="4">
        <v>0.4099637615740741</v>
      </c>
      <c r="F1440" s="4">
        <v>3.908886574074074E-2</v>
      </c>
      <c r="G1440" s="3" t="s">
        <v>1216</v>
      </c>
      <c r="H1440" s="3" t="s">
        <v>1346</v>
      </c>
      <c r="I1440" s="3" t="s">
        <v>1285</v>
      </c>
    </row>
    <row r="1441" spans="1:9" s="3" customFormat="1" x14ac:dyDescent="0.25">
      <c r="A1441" s="3" t="s">
        <v>55</v>
      </c>
      <c r="B1441" s="3" t="s">
        <v>365</v>
      </c>
      <c r="C1441" s="3" t="s">
        <v>366</v>
      </c>
      <c r="D1441" s="5">
        <v>45662</v>
      </c>
      <c r="E1441" s="4">
        <v>0.37087489583333338</v>
      </c>
      <c r="F1441" s="4">
        <v>0</v>
      </c>
      <c r="G1441" s="3" t="s">
        <v>1216</v>
      </c>
      <c r="H1441" s="3" t="s">
        <v>1346</v>
      </c>
      <c r="I1441" s="3" t="s">
        <v>1285</v>
      </c>
    </row>
    <row r="1442" spans="1:9" s="3" customFormat="1" x14ac:dyDescent="0.25">
      <c r="A1442" s="3" t="s">
        <v>55</v>
      </c>
      <c r="B1442" s="3" t="s">
        <v>365</v>
      </c>
      <c r="C1442" s="3" t="s">
        <v>366</v>
      </c>
      <c r="D1442" s="5">
        <v>45662</v>
      </c>
      <c r="E1442" s="4">
        <v>0.86175423611111113</v>
      </c>
      <c r="F1442" s="4">
        <v>0.11822207175925925</v>
      </c>
      <c r="G1442" s="3" t="s">
        <v>1216</v>
      </c>
      <c r="H1442" s="3" t="s">
        <v>1346</v>
      </c>
      <c r="I1442" s="3" t="s">
        <v>1285</v>
      </c>
    </row>
    <row r="1443" spans="1:9" s="3" customFormat="1" x14ac:dyDescent="0.25">
      <c r="A1443" s="3" t="s">
        <v>55</v>
      </c>
      <c r="B1443" s="3" t="s">
        <v>365</v>
      </c>
      <c r="C1443" s="3" t="s">
        <v>366</v>
      </c>
      <c r="D1443" s="5">
        <v>45662</v>
      </c>
      <c r="E1443" s="4">
        <v>0.74353216435185188</v>
      </c>
      <c r="F1443" s="4">
        <v>3.2740277777777778E-2</v>
      </c>
      <c r="G1443" s="3" t="s">
        <v>1216</v>
      </c>
      <c r="H1443" s="3" t="s">
        <v>1346</v>
      </c>
      <c r="I1443" s="3" t="s">
        <v>1285</v>
      </c>
    </row>
    <row r="1444" spans="1:9" s="3" customFormat="1" x14ac:dyDescent="0.25">
      <c r="A1444" s="3" t="s">
        <v>55</v>
      </c>
      <c r="B1444" s="3" t="s">
        <v>365</v>
      </c>
      <c r="C1444" s="3" t="s">
        <v>366</v>
      </c>
      <c r="D1444" s="5">
        <v>45662</v>
      </c>
      <c r="E1444" s="4">
        <v>0.71079188657407411</v>
      </c>
      <c r="F1444" s="4">
        <v>1.0615995370370369E-2</v>
      </c>
      <c r="G1444" s="3" t="s">
        <v>1216</v>
      </c>
      <c r="H1444" s="3" t="s">
        <v>1346</v>
      </c>
      <c r="I1444" s="3" t="s">
        <v>1285</v>
      </c>
    </row>
    <row r="1445" spans="1:9" s="3" customFormat="1" x14ac:dyDescent="0.25">
      <c r="A1445" s="3" t="s">
        <v>55</v>
      </c>
      <c r="B1445" s="3" t="s">
        <v>367</v>
      </c>
      <c r="C1445" s="3" t="s">
        <v>368</v>
      </c>
      <c r="D1445" s="5">
        <v>45662</v>
      </c>
      <c r="E1445" s="4">
        <v>0.84076460648148155</v>
      </c>
      <c r="F1445" s="4">
        <v>0.10755092592592592</v>
      </c>
      <c r="G1445" s="3" t="s">
        <v>1222</v>
      </c>
      <c r="H1445" s="3" t="s">
        <v>1389</v>
      </c>
      <c r="I1445" s="3" t="s">
        <v>1236</v>
      </c>
    </row>
    <row r="1446" spans="1:9" s="3" customFormat="1" x14ac:dyDescent="0.25">
      <c r="A1446" s="3" t="s">
        <v>55</v>
      </c>
      <c r="B1446" s="3" t="s">
        <v>367</v>
      </c>
      <c r="C1446" s="3" t="s">
        <v>368</v>
      </c>
      <c r="D1446" s="5">
        <v>45662</v>
      </c>
      <c r="E1446" s="4">
        <v>0.73321368055555558</v>
      </c>
      <c r="F1446" s="4">
        <v>1.1696828703703704E-2</v>
      </c>
      <c r="G1446" s="3" t="s">
        <v>1222</v>
      </c>
      <c r="H1446" s="3" t="s">
        <v>1389</v>
      </c>
      <c r="I1446" s="3" t="s">
        <v>1236</v>
      </c>
    </row>
    <row r="1447" spans="1:9" s="3" customFormat="1" x14ac:dyDescent="0.25">
      <c r="A1447" s="3" t="s">
        <v>55</v>
      </c>
      <c r="B1447" s="3" t="s">
        <v>367</v>
      </c>
      <c r="C1447" s="3" t="s">
        <v>368</v>
      </c>
      <c r="D1447" s="5">
        <v>45662</v>
      </c>
      <c r="E1447" s="4">
        <v>0.72151685185185188</v>
      </c>
      <c r="F1447" s="4">
        <v>2.0452106481481481E-2</v>
      </c>
      <c r="G1447" s="3" t="s">
        <v>1222</v>
      </c>
      <c r="H1447" s="3" t="s">
        <v>1389</v>
      </c>
      <c r="I1447" s="3" t="s">
        <v>1236</v>
      </c>
    </row>
    <row r="1448" spans="1:9" s="3" customFormat="1" x14ac:dyDescent="0.25">
      <c r="A1448" s="3" t="s">
        <v>55</v>
      </c>
      <c r="B1448" s="3" t="s">
        <v>367</v>
      </c>
      <c r="C1448" s="3" t="s">
        <v>368</v>
      </c>
      <c r="D1448" s="5">
        <v>45662</v>
      </c>
      <c r="E1448" s="4">
        <v>0.70106475694444448</v>
      </c>
      <c r="F1448" s="4">
        <v>7.0604513888888887E-3</v>
      </c>
      <c r="G1448" s="3" t="s">
        <v>1222</v>
      </c>
      <c r="H1448" s="3" t="s">
        <v>1389</v>
      </c>
      <c r="I1448" s="3" t="s">
        <v>1236</v>
      </c>
    </row>
    <row r="1449" spans="1:9" s="3" customFormat="1" x14ac:dyDescent="0.25">
      <c r="A1449" s="3" t="s">
        <v>55</v>
      </c>
      <c r="B1449" s="3" t="s">
        <v>367</v>
      </c>
      <c r="C1449" s="3" t="s">
        <v>368</v>
      </c>
      <c r="D1449" s="5">
        <v>45662</v>
      </c>
      <c r="E1449" s="4">
        <v>0.69400430555555559</v>
      </c>
      <c r="F1449" s="4">
        <v>3.6717627314814816E-2</v>
      </c>
      <c r="G1449" s="3" t="s">
        <v>1222</v>
      </c>
      <c r="H1449" s="3" t="s">
        <v>1389</v>
      </c>
      <c r="I1449" s="3" t="s">
        <v>1236</v>
      </c>
    </row>
    <row r="1450" spans="1:9" s="3" customFormat="1" x14ac:dyDescent="0.25">
      <c r="A1450" s="3" t="s">
        <v>55</v>
      </c>
      <c r="B1450" s="3" t="s">
        <v>367</v>
      </c>
      <c r="C1450" s="3" t="s">
        <v>368</v>
      </c>
      <c r="D1450" s="5">
        <v>45662</v>
      </c>
      <c r="E1450" s="4">
        <v>0.65728667824074072</v>
      </c>
      <c r="F1450" s="4">
        <v>2.8578240740740741E-2</v>
      </c>
      <c r="G1450" s="3" t="s">
        <v>1222</v>
      </c>
      <c r="H1450" s="3" t="s">
        <v>1389</v>
      </c>
      <c r="I1450" s="3" t="s">
        <v>1236</v>
      </c>
    </row>
    <row r="1451" spans="1:9" s="3" customFormat="1" x14ac:dyDescent="0.25">
      <c r="A1451" s="3" t="s">
        <v>55</v>
      </c>
      <c r="B1451" s="3" t="s">
        <v>367</v>
      </c>
      <c r="C1451" s="3" t="s">
        <v>368</v>
      </c>
      <c r="D1451" s="5">
        <v>45662</v>
      </c>
      <c r="E1451" s="4">
        <v>0.62870843749999994</v>
      </c>
      <c r="F1451" s="4">
        <v>5.9332291666666674E-3</v>
      </c>
      <c r="G1451" s="3" t="s">
        <v>1222</v>
      </c>
      <c r="H1451" s="3" t="s">
        <v>1389</v>
      </c>
      <c r="I1451" s="3" t="s">
        <v>1236</v>
      </c>
    </row>
    <row r="1452" spans="1:9" s="3" customFormat="1" x14ac:dyDescent="0.25">
      <c r="A1452" s="3" t="s">
        <v>55</v>
      </c>
      <c r="B1452" s="3" t="s">
        <v>367</v>
      </c>
      <c r="C1452" s="3" t="s">
        <v>368</v>
      </c>
      <c r="D1452" s="5">
        <v>45662</v>
      </c>
      <c r="E1452" s="4">
        <v>0.6227751967592593</v>
      </c>
      <c r="F1452" s="4">
        <v>1.2829780092592592E-2</v>
      </c>
      <c r="G1452" s="3" t="s">
        <v>1222</v>
      </c>
      <c r="H1452" s="3" t="s">
        <v>1389</v>
      </c>
      <c r="I1452" s="3" t="s">
        <v>1236</v>
      </c>
    </row>
    <row r="1453" spans="1:9" s="3" customFormat="1" x14ac:dyDescent="0.25">
      <c r="A1453" s="3" t="s">
        <v>55</v>
      </c>
      <c r="B1453" s="3" t="s">
        <v>367</v>
      </c>
      <c r="C1453" s="3" t="s">
        <v>368</v>
      </c>
      <c r="D1453" s="5">
        <v>45662</v>
      </c>
      <c r="E1453" s="4">
        <v>0.60994541666666668</v>
      </c>
      <c r="F1453" s="4">
        <v>1.7320659722222222E-2</v>
      </c>
      <c r="G1453" s="3" t="s">
        <v>1222</v>
      </c>
      <c r="H1453" s="3" t="s">
        <v>1389</v>
      </c>
      <c r="I1453" s="3" t="s">
        <v>1236</v>
      </c>
    </row>
    <row r="1454" spans="1:9" s="3" customFormat="1" x14ac:dyDescent="0.25">
      <c r="A1454" s="3" t="s">
        <v>55</v>
      </c>
      <c r="B1454" s="3" t="s">
        <v>367</v>
      </c>
      <c r="C1454" s="3" t="s">
        <v>368</v>
      </c>
      <c r="D1454" s="5">
        <v>45662</v>
      </c>
      <c r="E1454" s="4">
        <v>0.59262475694444439</v>
      </c>
      <c r="F1454" s="4">
        <v>6.1817881944444451E-2</v>
      </c>
      <c r="G1454" s="3" t="s">
        <v>1222</v>
      </c>
      <c r="H1454" s="3" t="s">
        <v>1389</v>
      </c>
      <c r="I1454" s="3" t="s">
        <v>1236</v>
      </c>
    </row>
    <row r="1455" spans="1:9" s="3" customFormat="1" x14ac:dyDescent="0.25">
      <c r="A1455" s="3" t="s">
        <v>55</v>
      </c>
      <c r="B1455" s="3" t="s">
        <v>367</v>
      </c>
      <c r="C1455" s="3" t="s">
        <v>368</v>
      </c>
      <c r="D1455" s="5">
        <v>45662</v>
      </c>
      <c r="E1455" s="4">
        <v>0.53080687500000001</v>
      </c>
      <c r="F1455" s="4">
        <v>1.8058912037037037E-2</v>
      </c>
      <c r="G1455" s="3" t="s">
        <v>1222</v>
      </c>
      <c r="H1455" s="3" t="s">
        <v>1389</v>
      </c>
      <c r="I1455" s="3" t="s">
        <v>1236</v>
      </c>
    </row>
    <row r="1456" spans="1:9" s="3" customFormat="1" x14ac:dyDescent="0.25">
      <c r="A1456" s="3" t="s">
        <v>55</v>
      </c>
      <c r="B1456" s="3" t="s">
        <v>367</v>
      </c>
      <c r="C1456" s="3" t="s">
        <v>368</v>
      </c>
      <c r="D1456" s="5">
        <v>45662</v>
      </c>
      <c r="E1456" s="4">
        <v>0.51274796296296299</v>
      </c>
      <c r="F1456" s="4">
        <v>8.1343449074074078E-2</v>
      </c>
      <c r="G1456" s="3" t="s">
        <v>1222</v>
      </c>
      <c r="H1456" s="3" t="s">
        <v>1389</v>
      </c>
      <c r="I1456" s="3" t="s">
        <v>1236</v>
      </c>
    </row>
    <row r="1457" spans="1:9" s="3" customFormat="1" x14ac:dyDescent="0.25">
      <c r="A1457" s="3" t="s">
        <v>55</v>
      </c>
      <c r="B1457" s="3" t="s">
        <v>367</v>
      </c>
      <c r="C1457" s="3" t="s">
        <v>368</v>
      </c>
      <c r="D1457" s="5">
        <v>45662</v>
      </c>
      <c r="E1457" s="4">
        <v>0.4314045138888889</v>
      </c>
      <c r="F1457" s="4">
        <v>6.5362650462962968E-2</v>
      </c>
      <c r="G1457" s="3" t="s">
        <v>1222</v>
      </c>
      <c r="H1457" s="3" t="s">
        <v>1389</v>
      </c>
      <c r="I1457" s="3" t="s">
        <v>1236</v>
      </c>
    </row>
    <row r="1458" spans="1:9" s="3" customFormat="1" x14ac:dyDescent="0.25">
      <c r="A1458" s="3" t="s">
        <v>55</v>
      </c>
      <c r="B1458" s="3" t="s">
        <v>367</v>
      </c>
      <c r="C1458" s="3" t="s">
        <v>368</v>
      </c>
      <c r="D1458" s="5">
        <v>45662</v>
      </c>
      <c r="E1458" s="4">
        <v>0.36604186342592593</v>
      </c>
      <c r="F1458" s="4">
        <v>0</v>
      </c>
      <c r="G1458" s="3" t="s">
        <v>1222</v>
      </c>
      <c r="H1458" s="3" t="s">
        <v>1389</v>
      </c>
      <c r="I1458" s="3" t="s">
        <v>1236</v>
      </c>
    </row>
    <row r="1459" spans="1:9" s="3" customFormat="1" x14ac:dyDescent="0.25">
      <c r="A1459" s="3" t="s">
        <v>55</v>
      </c>
      <c r="B1459" s="3" t="s">
        <v>369</v>
      </c>
      <c r="C1459" s="3" t="s">
        <v>370</v>
      </c>
      <c r="D1459" s="5">
        <v>45662</v>
      </c>
      <c r="E1459" s="4">
        <v>0.81647268518518512</v>
      </c>
      <c r="F1459" s="4">
        <v>8.5749351851851854E-2</v>
      </c>
      <c r="G1459" s="3" t="s">
        <v>1213</v>
      </c>
      <c r="H1459" s="3" t="s">
        <v>1419</v>
      </c>
      <c r="I1459" s="3" t="s">
        <v>1231</v>
      </c>
    </row>
    <row r="1460" spans="1:9" s="3" customFormat="1" x14ac:dyDescent="0.25">
      <c r="A1460" s="3" t="s">
        <v>55</v>
      </c>
      <c r="B1460" s="3" t="s">
        <v>369</v>
      </c>
      <c r="C1460" s="3" t="s">
        <v>370</v>
      </c>
      <c r="D1460" s="5">
        <v>45662</v>
      </c>
      <c r="E1460" s="4">
        <v>0.73072333333333328</v>
      </c>
      <c r="F1460" s="4">
        <v>7.7583854166666674E-2</v>
      </c>
      <c r="G1460" s="3" t="s">
        <v>1213</v>
      </c>
      <c r="H1460" s="3" t="s">
        <v>1419</v>
      </c>
      <c r="I1460" s="3" t="s">
        <v>1231</v>
      </c>
    </row>
    <row r="1461" spans="1:9" s="3" customFormat="1" x14ac:dyDescent="0.25">
      <c r="A1461" s="3" t="s">
        <v>55</v>
      </c>
      <c r="B1461" s="3" t="s">
        <v>369</v>
      </c>
      <c r="C1461" s="3" t="s">
        <v>370</v>
      </c>
      <c r="D1461" s="5">
        <v>45662</v>
      </c>
      <c r="E1461" s="4">
        <v>0.6531394791666667</v>
      </c>
      <c r="F1461" s="4">
        <v>0.1244925925925926</v>
      </c>
      <c r="G1461" s="3" t="s">
        <v>1213</v>
      </c>
      <c r="H1461" s="3" t="s">
        <v>1419</v>
      </c>
      <c r="I1461" s="3" t="s">
        <v>1231</v>
      </c>
    </row>
    <row r="1462" spans="1:9" s="3" customFormat="1" x14ac:dyDescent="0.25">
      <c r="A1462" s="3" t="s">
        <v>55</v>
      </c>
      <c r="B1462" s="3" t="s">
        <v>369</v>
      </c>
      <c r="C1462" s="3" t="s">
        <v>370</v>
      </c>
      <c r="D1462" s="5">
        <v>45662</v>
      </c>
      <c r="E1462" s="4">
        <v>0.5286468865740741</v>
      </c>
      <c r="F1462" s="4">
        <v>5.4244652777777784E-2</v>
      </c>
      <c r="G1462" s="3" t="s">
        <v>1213</v>
      </c>
      <c r="H1462" s="3" t="s">
        <v>1419</v>
      </c>
      <c r="I1462" s="3" t="s">
        <v>1231</v>
      </c>
    </row>
    <row r="1463" spans="1:9" s="3" customFormat="1" x14ac:dyDescent="0.25">
      <c r="A1463" s="3" t="s">
        <v>55</v>
      </c>
      <c r="B1463" s="3" t="s">
        <v>369</v>
      </c>
      <c r="C1463" s="3" t="s">
        <v>370</v>
      </c>
      <c r="D1463" s="5">
        <v>45662</v>
      </c>
      <c r="E1463" s="4">
        <v>0.4744022453703704</v>
      </c>
      <c r="F1463" s="4">
        <v>9.3288888888888883E-3</v>
      </c>
      <c r="G1463" s="3" t="s">
        <v>1213</v>
      </c>
      <c r="H1463" s="3" t="s">
        <v>1419</v>
      </c>
      <c r="I1463" s="3" t="s">
        <v>1231</v>
      </c>
    </row>
    <row r="1464" spans="1:9" s="3" customFormat="1" x14ac:dyDescent="0.25">
      <c r="A1464" s="3" t="s">
        <v>55</v>
      </c>
      <c r="B1464" s="3" t="s">
        <v>369</v>
      </c>
      <c r="C1464" s="3" t="s">
        <v>370</v>
      </c>
      <c r="D1464" s="5">
        <v>45662</v>
      </c>
      <c r="E1464" s="4">
        <v>0.46507335648148151</v>
      </c>
      <c r="F1464" s="4">
        <v>9.9105752314814818E-2</v>
      </c>
      <c r="G1464" s="3" t="s">
        <v>1213</v>
      </c>
      <c r="H1464" s="3" t="s">
        <v>1419</v>
      </c>
      <c r="I1464" s="3" t="s">
        <v>1231</v>
      </c>
    </row>
    <row r="1465" spans="1:9" s="3" customFormat="1" x14ac:dyDescent="0.25">
      <c r="A1465" s="3" t="s">
        <v>55</v>
      </c>
      <c r="B1465" s="3" t="s">
        <v>369</v>
      </c>
      <c r="C1465" s="3" t="s">
        <v>370</v>
      </c>
      <c r="D1465" s="5">
        <v>45662</v>
      </c>
      <c r="E1465" s="4">
        <v>0.36596760416666668</v>
      </c>
      <c r="F1465" s="4">
        <v>0</v>
      </c>
      <c r="G1465" s="3" t="s">
        <v>1213</v>
      </c>
      <c r="H1465" s="3" t="s">
        <v>1419</v>
      </c>
      <c r="I1465" s="3" t="s">
        <v>1231</v>
      </c>
    </row>
    <row r="1466" spans="1:9" s="3" customFormat="1" x14ac:dyDescent="0.25">
      <c r="A1466" s="3" t="s">
        <v>55</v>
      </c>
      <c r="B1466" s="3" t="s">
        <v>371</v>
      </c>
      <c r="C1466" s="3" t="s">
        <v>372</v>
      </c>
      <c r="D1466" s="5">
        <v>45662</v>
      </c>
      <c r="E1466" s="4">
        <v>0.86507732638888879</v>
      </c>
      <c r="F1466" s="4">
        <v>0.39094065972222225</v>
      </c>
      <c r="G1466" s="3" t="s">
        <v>1222</v>
      </c>
      <c r="H1466" s="3" t="s">
        <v>1420</v>
      </c>
      <c r="I1466" s="3" t="s">
        <v>1221</v>
      </c>
    </row>
    <row r="1467" spans="1:9" s="3" customFormat="1" x14ac:dyDescent="0.25">
      <c r="A1467" s="3" t="s">
        <v>55</v>
      </c>
      <c r="B1467" s="3" t="s">
        <v>371</v>
      </c>
      <c r="C1467" s="3" t="s">
        <v>372</v>
      </c>
      <c r="D1467" s="5">
        <v>45662</v>
      </c>
      <c r="E1467" s="4">
        <v>0.47413666666666665</v>
      </c>
      <c r="F1467" s="4">
        <v>3.8981944444444444E-2</v>
      </c>
      <c r="G1467" s="3" t="s">
        <v>1222</v>
      </c>
      <c r="H1467" s="3" t="s">
        <v>1420</v>
      </c>
      <c r="I1467" s="3" t="s">
        <v>1221</v>
      </c>
    </row>
    <row r="1468" spans="1:9" s="3" customFormat="1" x14ac:dyDescent="0.25">
      <c r="A1468" s="3" t="s">
        <v>55</v>
      </c>
      <c r="B1468" s="3" t="s">
        <v>371</v>
      </c>
      <c r="C1468" s="3" t="s">
        <v>372</v>
      </c>
      <c r="D1468" s="5">
        <v>45662</v>
      </c>
      <c r="E1468" s="4">
        <v>0.43515472222222223</v>
      </c>
      <c r="F1468" s="4">
        <v>3.1864363425925926E-2</v>
      </c>
      <c r="G1468" s="3" t="s">
        <v>1222</v>
      </c>
      <c r="H1468" s="3" t="s">
        <v>1420</v>
      </c>
      <c r="I1468" s="3" t="s">
        <v>1221</v>
      </c>
    </row>
    <row r="1469" spans="1:9" s="3" customFormat="1" x14ac:dyDescent="0.25">
      <c r="A1469" s="3" t="s">
        <v>55</v>
      </c>
      <c r="B1469" s="3" t="s">
        <v>371</v>
      </c>
      <c r="C1469" s="3" t="s">
        <v>372</v>
      </c>
      <c r="D1469" s="5">
        <v>45662</v>
      </c>
      <c r="E1469" s="4">
        <v>0.40329035879629632</v>
      </c>
      <c r="F1469" s="4">
        <v>0</v>
      </c>
      <c r="G1469" s="3" t="s">
        <v>1222</v>
      </c>
      <c r="H1469" s="3" t="s">
        <v>1420</v>
      </c>
      <c r="I1469" s="3" t="s">
        <v>1221</v>
      </c>
    </row>
    <row r="1470" spans="1:9" s="3" customFormat="1" x14ac:dyDescent="0.25">
      <c r="A1470" s="3" t="s">
        <v>166</v>
      </c>
      <c r="B1470" s="3" t="s">
        <v>373</v>
      </c>
      <c r="C1470" s="3" t="s">
        <v>374</v>
      </c>
      <c r="D1470" s="5">
        <v>45662</v>
      </c>
      <c r="E1470" s="4">
        <v>0.71972682870370364</v>
      </c>
      <c r="F1470" s="4">
        <v>5.4859143518518512E-2</v>
      </c>
      <c r="G1470" s="3" t="s">
        <v>1210</v>
      </c>
      <c r="H1470" s="3" t="s">
        <v>1421</v>
      </c>
      <c r="I1470" s="3" t="s">
        <v>1231</v>
      </c>
    </row>
    <row r="1471" spans="1:9" s="3" customFormat="1" x14ac:dyDescent="0.25">
      <c r="A1471" s="3" t="s">
        <v>166</v>
      </c>
      <c r="B1471" s="3" t="s">
        <v>373</v>
      </c>
      <c r="C1471" s="3" t="s">
        <v>374</v>
      </c>
      <c r="D1471" s="5">
        <v>45662</v>
      </c>
      <c r="E1471" s="4">
        <v>0.6648676736111111</v>
      </c>
      <c r="F1471" s="4">
        <v>0.22504342592592594</v>
      </c>
      <c r="G1471" s="3" t="s">
        <v>1210</v>
      </c>
      <c r="H1471" s="3" t="s">
        <v>1421</v>
      </c>
      <c r="I1471" s="3" t="s">
        <v>1231</v>
      </c>
    </row>
    <row r="1472" spans="1:9" s="3" customFormat="1" x14ac:dyDescent="0.25">
      <c r="A1472" s="3" t="s">
        <v>166</v>
      </c>
      <c r="B1472" s="3" t="s">
        <v>373</v>
      </c>
      <c r="C1472" s="3" t="s">
        <v>374</v>
      </c>
      <c r="D1472" s="5">
        <v>45662</v>
      </c>
      <c r="E1472" s="4">
        <v>0.43982424768518519</v>
      </c>
      <c r="F1472" s="4">
        <v>4.6165972222222225E-3</v>
      </c>
      <c r="G1472" s="3" t="s">
        <v>1210</v>
      </c>
      <c r="H1472" s="3" t="s">
        <v>1421</v>
      </c>
      <c r="I1472" s="3" t="s">
        <v>1231</v>
      </c>
    </row>
    <row r="1473" spans="1:9" s="3" customFormat="1" x14ac:dyDescent="0.25">
      <c r="A1473" s="3" t="s">
        <v>166</v>
      </c>
      <c r="B1473" s="3" t="s">
        <v>373</v>
      </c>
      <c r="C1473" s="3" t="s">
        <v>374</v>
      </c>
      <c r="D1473" s="5">
        <v>45662</v>
      </c>
      <c r="E1473" s="4">
        <v>0.43520766203703704</v>
      </c>
      <c r="F1473" s="4">
        <v>3.7115474537037035E-2</v>
      </c>
      <c r="G1473" s="3" t="s">
        <v>1210</v>
      </c>
      <c r="H1473" s="3" t="s">
        <v>1421</v>
      </c>
      <c r="I1473" s="3" t="s">
        <v>1231</v>
      </c>
    </row>
    <row r="1474" spans="1:9" s="3" customFormat="1" x14ac:dyDescent="0.25">
      <c r="A1474" s="3" t="s">
        <v>166</v>
      </c>
      <c r="B1474" s="3" t="s">
        <v>373</v>
      </c>
      <c r="C1474" s="3" t="s">
        <v>374</v>
      </c>
      <c r="D1474" s="5">
        <v>45662</v>
      </c>
      <c r="E1474" s="4">
        <v>0.39809217592592594</v>
      </c>
      <c r="F1474" s="4">
        <v>4.1195162037037041E-2</v>
      </c>
      <c r="G1474" s="3" t="s">
        <v>1210</v>
      </c>
      <c r="H1474" s="3" t="s">
        <v>1421</v>
      </c>
      <c r="I1474" s="3" t="s">
        <v>1231</v>
      </c>
    </row>
    <row r="1475" spans="1:9" s="3" customFormat="1" x14ac:dyDescent="0.25">
      <c r="A1475" s="3" t="s">
        <v>166</v>
      </c>
      <c r="B1475" s="3" t="s">
        <v>373</v>
      </c>
      <c r="C1475" s="3" t="s">
        <v>374</v>
      </c>
      <c r="D1475" s="5">
        <v>45662</v>
      </c>
      <c r="E1475" s="4">
        <v>0.35689701388888889</v>
      </c>
      <c r="F1475" s="4">
        <v>0</v>
      </c>
      <c r="G1475" s="3" t="s">
        <v>1210</v>
      </c>
      <c r="H1475" s="3" t="s">
        <v>1421</v>
      </c>
      <c r="I1475" s="3" t="s">
        <v>1231</v>
      </c>
    </row>
    <row r="1476" spans="1:9" s="3" customFormat="1" x14ac:dyDescent="0.25">
      <c r="A1476" s="3" t="s">
        <v>166</v>
      </c>
      <c r="B1476" s="3" t="s">
        <v>375</v>
      </c>
      <c r="C1476" s="3" t="s">
        <v>376</v>
      </c>
      <c r="D1476" s="5">
        <v>45662</v>
      </c>
      <c r="E1476" s="4">
        <v>0.74405976851851852</v>
      </c>
      <c r="F1476" s="4">
        <v>9.1218553240740741E-2</v>
      </c>
      <c r="G1476" s="3" t="s">
        <v>1239</v>
      </c>
      <c r="H1476" s="3" t="s">
        <v>1422</v>
      </c>
      <c r="I1476" s="3" t="s">
        <v>1322</v>
      </c>
    </row>
    <row r="1477" spans="1:9" s="3" customFormat="1" x14ac:dyDescent="0.25">
      <c r="A1477" s="3" t="s">
        <v>166</v>
      </c>
      <c r="B1477" s="3" t="s">
        <v>375</v>
      </c>
      <c r="C1477" s="3" t="s">
        <v>376</v>
      </c>
      <c r="D1477" s="5">
        <v>45662</v>
      </c>
      <c r="E1477" s="4">
        <v>0.65284121527777772</v>
      </c>
      <c r="F1477" s="4">
        <v>4.6194328703703706E-2</v>
      </c>
      <c r="G1477" s="3" t="s">
        <v>1239</v>
      </c>
      <c r="H1477" s="3" t="s">
        <v>1422</v>
      </c>
      <c r="I1477" s="3" t="s">
        <v>1322</v>
      </c>
    </row>
    <row r="1478" spans="1:9" s="3" customFormat="1" x14ac:dyDescent="0.25">
      <c r="A1478" s="3" t="s">
        <v>166</v>
      </c>
      <c r="B1478" s="3" t="s">
        <v>375</v>
      </c>
      <c r="C1478" s="3" t="s">
        <v>376</v>
      </c>
      <c r="D1478" s="5">
        <v>45662</v>
      </c>
      <c r="E1478" s="4">
        <v>0.60664688657407406</v>
      </c>
      <c r="F1478" s="4">
        <v>3.8464837962962968E-2</v>
      </c>
      <c r="G1478" s="3" t="s">
        <v>1239</v>
      </c>
      <c r="H1478" s="3" t="s">
        <v>1422</v>
      </c>
      <c r="I1478" s="3" t="s">
        <v>1322</v>
      </c>
    </row>
    <row r="1479" spans="1:9" s="3" customFormat="1" x14ac:dyDescent="0.25">
      <c r="A1479" s="3" t="s">
        <v>166</v>
      </c>
      <c r="B1479" s="3" t="s">
        <v>375</v>
      </c>
      <c r="C1479" s="3" t="s">
        <v>376</v>
      </c>
      <c r="D1479" s="5">
        <v>45662</v>
      </c>
      <c r="E1479" s="4">
        <v>0.5681820486111111</v>
      </c>
      <c r="F1479" s="4">
        <v>3.0654444444444446E-2</v>
      </c>
      <c r="G1479" s="3" t="s">
        <v>1239</v>
      </c>
      <c r="H1479" s="3" t="s">
        <v>1422</v>
      </c>
      <c r="I1479" s="3" t="s">
        <v>1322</v>
      </c>
    </row>
    <row r="1480" spans="1:9" s="3" customFormat="1" x14ac:dyDescent="0.25">
      <c r="A1480" s="3" t="s">
        <v>166</v>
      </c>
      <c r="B1480" s="3" t="s">
        <v>375</v>
      </c>
      <c r="C1480" s="3" t="s">
        <v>376</v>
      </c>
      <c r="D1480" s="5">
        <v>45662</v>
      </c>
      <c r="E1480" s="4">
        <v>0.53752761574074071</v>
      </c>
      <c r="F1480" s="4">
        <v>3.4638449074074075E-2</v>
      </c>
      <c r="G1480" s="3" t="s">
        <v>1239</v>
      </c>
      <c r="H1480" s="3" t="s">
        <v>1422</v>
      </c>
      <c r="I1480" s="3" t="s">
        <v>1322</v>
      </c>
    </row>
    <row r="1481" spans="1:9" s="3" customFormat="1" x14ac:dyDescent="0.25">
      <c r="A1481" s="3" t="s">
        <v>166</v>
      </c>
      <c r="B1481" s="3" t="s">
        <v>375</v>
      </c>
      <c r="C1481" s="3" t="s">
        <v>376</v>
      </c>
      <c r="D1481" s="5">
        <v>45662</v>
      </c>
      <c r="E1481" s="4">
        <v>0.50288915509259258</v>
      </c>
      <c r="F1481" s="4">
        <v>1.4769907407407407E-2</v>
      </c>
      <c r="G1481" s="3" t="s">
        <v>1239</v>
      </c>
      <c r="H1481" s="3" t="s">
        <v>1422</v>
      </c>
      <c r="I1481" s="3" t="s">
        <v>1322</v>
      </c>
    </row>
    <row r="1482" spans="1:9" s="3" customFormat="1" x14ac:dyDescent="0.25">
      <c r="A1482" s="3" t="s">
        <v>166</v>
      </c>
      <c r="B1482" s="3" t="s">
        <v>375</v>
      </c>
      <c r="C1482" s="3" t="s">
        <v>376</v>
      </c>
      <c r="D1482" s="5">
        <v>45662</v>
      </c>
      <c r="E1482" s="4">
        <v>0.48811925925925931</v>
      </c>
      <c r="F1482" s="4">
        <v>5.7882708333333331E-2</v>
      </c>
      <c r="G1482" s="3" t="s">
        <v>1239</v>
      </c>
      <c r="H1482" s="3" t="s">
        <v>1422</v>
      </c>
      <c r="I1482" s="3" t="s">
        <v>1322</v>
      </c>
    </row>
    <row r="1483" spans="1:9" s="3" customFormat="1" x14ac:dyDescent="0.25">
      <c r="A1483" s="3" t="s">
        <v>166</v>
      </c>
      <c r="B1483" s="3" t="s">
        <v>375</v>
      </c>
      <c r="C1483" s="3" t="s">
        <v>376</v>
      </c>
      <c r="D1483" s="5">
        <v>45662</v>
      </c>
      <c r="E1483" s="4">
        <v>0.43023655092592589</v>
      </c>
      <c r="F1483" s="4">
        <v>4.5985648148148149E-3</v>
      </c>
      <c r="G1483" s="3" t="s">
        <v>1239</v>
      </c>
      <c r="H1483" s="3" t="s">
        <v>1422</v>
      </c>
      <c r="I1483" s="3" t="s">
        <v>1322</v>
      </c>
    </row>
    <row r="1484" spans="1:9" s="3" customFormat="1" x14ac:dyDescent="0.25">
      <c r="A1484" s="3" t="s">
        <v>166</v>
      </c>
      <c r="B1484" s="3" t="s">
        <v>375</v>
      </c>
      <c r="C1484" s="3" t="s">
        <v>376</v>
      </c>
      <c r="D1484" s="5">
        <v>45662</v>
      </c>
      <c r="E1484" s="4">
        <v>0.42563797453703706</v>
      </c>
      <c r="F1484" s="4">
        <v>2.864247685185185E-3</v>
      </c>
      <c r="G1484" s="3" t="s">
        <v>1239</v>
      </c>
      <c r="H1484" s="3" t="s">
        <v>1422</v>
      </c>
      <c r="I1484" s="3" t="s">
        <v>1322</v>
      </c>
    </row>
    <row r="1485" spans="1:9" s="3" customFormat="1" x14ac:dyDescent="0.25">
      <c r="A1485" s="3" t="s">
        <v>166</v>
      </c>
      <c r="B1485" s="3" t="s">
        <v>375</v>
      </c>
      <c r="C1485" s="3" t="s">
        <v>376</v>
      </c>
      <c r="D1485" s="5">
        <v>45662</v>
      </c>
      <c r="E1485" s="4">
        <v>0.42277373842592597</v>
      </c>
      <c r="F1485" s="4">
        <v>2.3591932870370369E-2</v>
      </c>
      <c r="G1485" s="3" t="s">
        <v>1239</v>
      </c>
      <c r="H1485" s="3" t="s">
        <v>1422</v>
      </c>
      <c r="I1485" s="3" t="s">
        <v>1322</v>
      </c>
    </row>
    <row r="1486" spans="1:9" s="3" customFormat="1" x14ac:dyDescent="0.25">
      <c r="A1486" s="3" t="s">
        <v>166</v>
      </c>
      <c r="B1486" s="3" t="s">
        <v>375</v>
      </c>
      <c r="C1486" s="3" t="s">
        <v>376</v>
      </c>
      <c r="D1486" s="5">
        <v>45662</v>
      </c>
      <c r="E1486" s="4">
        <v>0.39918180555555555</v>
      </c>
      <c r="F1486" s="4">
        <v>2.4074502314814811E-2</v>
      </c>
      <c r="G1486" s="3" t="s">
        <v>1239</v>
      </c>
      <c r="H1486" s="3" t="s">
        <v>1422</v>
      </c>
      <c r="I1486" s="3" t="s">
        <v>1322</v>
      </c>
    </row>
    <row r="1487" spans="1:9" s="3" customFormat="1" x14ac:dyDescent="0.25">
      <c r="A1487" s="3" t="s">
        <v>166</v>
      </c>
      <c r="B1487" s="3" t="s">
        <v>375</v>
      </c>
      <c r="C1487" s="3" t="s">
        <v>376</v>
      </c>
      <c r="D1487" s="5">
        <v>45662</v>
      </c>
      <c r="E1487" s="4">
        <v>0.37510730324074076</v>
      </c>
      <c r="F1487" s="4">
        <v>0</v>
      </c>
      <c r="G1487" s="3" t="s">
        <v>1239</v>
      </c>
      <c r="H1487" s="3" t="s">
        <v>1422</v>
      </c>
      <c r="I1487" s="3" t="s">
        <v>1322</v>
      </c>
    </row>
    <row r="1488" spans="1:9" s="3" customFormat="1" x14ac:dyDescent="0.25">
      <c r="A1488" s="3" t="s">
        <v>64</v>
      </c>
      <c r="B1488" s="3" t="s">
        <v>377</v>
      </c>
      <c r="C1488" s="3" t="s">
        <v>378</v>
      </c>
      <c r="D1488" s="5">
        <v>45662</v>
      </c>
      <c r="E1488" s="4">
        <v>0.85388013888888892</v>
      </c>
      <c r="F1488" s="4">
        <v>0.15091900462962962</v>
      </c>
      <c r="G1488" s="3" t="s">
        <v>1222</v>
      </c>
      <c r="H1488" s="3" t="s">
        <v>1416</v>
      </c>
      <c r="I1488" s="3" t="s">
        <v>1226</v>
      </c>
    </row>
    <row r="1489" spans="1:9" s="3" customFormat="1" x14ac:dyDescent="0.25">
      <c r="A1489" s="3" t="s">
        <v>64</v>
      </c>
      <c r="B1489" s="3" t="s">
        <v>377</v>
      </c>
      <c r="C1489" s="3" t="s">
        <v>378</v>
      </c>
      <c r="D1489" s="5">
        <v>45662</v>
      </c>
      <c r="E1489" s="4">
        <v>0.70296113425925932</v>
      </c>
      <c r="F1489" s="4">
        <v>0.2312575925925926</v>
      </c>
      <c r="G1489" s="3" t="s">
        <v>1222</v>
      </c>
      <c r="H1489" s="3" t="s">
        <v>1416</v>
      </c>
      <c r="I1489" s="3" t="s">
        <v>1226</v>
      </c>
    </row>
    <row r="1490" spans="1:9" s="3" customFormat="1" x14ac:dyDescent="0.25">
      <c r="A1490" s="3" t="s">
        <v>64</v>
      </c>
      <c r="B1490" s="3" t="s">
        <v>377</v>
      </c>
      <c r="C1490" s="3" t="s">
        <v>378</v>
      </c>
      <c r="D1490" s="5">
        <v>45662</v>
      </c>
      <c r="E1490" s="4">
        <v>0.47170354166666667</v>
      </c>
      <c r="F1490" s="4">
        <v>2.5581481481481483E-2</v>
      </c>
      <c r="G1490" s="3" t="s">
        <v>1222</v>
      </c>
      <c r="H1490" s="3" t="s">
        <v>1416</v>
      </c>
      <c r="I1490" s="3" t="s">
        <v>1226</v>
      </c>
    </row>
    <row r="1491" spans="1:9" s="3" customFormat="1" x14ac:dyDescent="0.25">
      <c r="A1491" s="3" t="s">
        <v>64</v>
      </c>
      <c r="B1491" s="3" t="s">
        <v>377</v>
      </c>
      <c r="C1491" s="3" t="s">
        <v>378</v>
      </c>
      <c r="D1491" s="5">
        <v>45662</v>
      </c>
      <c r="E1491" s="4">
        <v>0.44612206018518519</v>
      </c>
      <c r="F1491" s="4">
        <v>4.8390740740740741E-2</v>
      </c>
      <c r="G1491" s="3" t="s">
        <v>1222</v>
      </c>
      <c r="H1491" s="3" t="s">
        <v>1416</v>
      </c>
      <c r="I1491" s="3" t="s">
        <v>1226</v>
      </c>
    </row>
    <row r="1492" spans="1:9" s="3" customFormat="1" x14ac:dyDescent="0.25">
      <c r="A1492" s="3" t="s">
        <v>64</v>
      </c>
      <c r="B1492" s="3" t="s">
        <v>377</v>
      </c>
      <c r="C1492" s="3" t="s">
        <v>378</v>
      </c>
      <c r="D1492" s="5">
        <v>45662</v>
      </c>
      <c r="E1492" s="4">
        <v>0.39773131944444445</v>
      </c>
      <c r="F1492" s="4">
        <v>2.5812789351851852E-2</v>
      </c>
      <c r="G1492" s="3" t="s">
        <v>1222</v>
      </c>
      <c r="H1492" s="3" t="s">
        <v>1416</v>
      </c>
      <c r="I1492" s="3" t="s">
        <v>1226</v>
      </c>
    </row>
    <row r="1493" spans="1:9" s="3" customFormat="1" x14ac:dyDescent="0.25">
      <c r="A1493" s="3" t="s">
        <v>64</v>
      </c>
      <c r="B1493" s="3" t="s">
        <v>377</v>
      </c>
      <c r="C1493" s="3" t="s">
        <v>378</v>
      </c>
      <c r="D1493" s="5">
        <v>45662</v>
      </c>
      <c r="E1493" s="4">
        <v>0.37191854166666666</v>
      </c>
      <c r="F1493" s="4">
        <v>0</v>
      </c>
      <c r="G1493" s="3" t="s">
        <v>1222</v>
      </c>
      <c r="H1493" s="3" t="s">
        <v>1416</v>
      </c>
      <c r="I1493" s="3" t="s">
        <v>1226</v>
      </c>
    </row>
    <row r="1494" spans="1:9" s="3" customFormat="1" x14ac:dyDescent="0.25">
      <c r="A1494" s="3" t="s">
        <v>64</v>
      </c>
      <c r="B1494" s="3" t="s">
        <v>379</v>
      </c>
      <c r="C1494" s="3" t="s">
        <v>380</v>
      </c>
      <c r="D1494" s="5">
        <v>45662</v>
      </c>
      <c r="E1494" s="4">
        <v>0.69354734953703712</v>
      </c>
      <c r="F1494" s="4">
        <v>0.20817064814814815</v>
      </c>
      <c r="G1494" s="3" t="s">
        <v>1222</v>
      </c>
      <c r="H1494" s="3" t="s">
        <v>1277</v>
      </c>
      <c r="I1494" s="3" t="s">
        <v>1231</v>
      </c>
    </row>
    <row r="1495" spans="1:9" s="3" customFormat="1" x14ac:dyDescent="0.25">
      <c r="A1495" s="3" t="s">
        <v>64</v>
      </c>
      <c r="B1495" s="3" t="s">
        <v>379</v>
      </c>
      <c r="C1495" s="3" t="s">
        <v>380</v>
      </c>
      <c r="D1495" s="5">
        <v>45662</v>
      </c>
      <c r="E1495" s="4">
        <v>0.48537670138888894</v>
      </c>
      <c r="F1495" s="4">
        <v>5.8518460648148148E-2</v>
      </c>
      <c r="G1495" s="3" t="s">
        <v>1222</v>
      </c>
      <c r="H1495" s="3" t="s">
        <v>1277</v>
      </c>
      <c r="I1495" s="3" t="s">
        <v>1231</v>
      </c>
    </row>
    <row r="1496" spans="1:9" s="3" customFormat="1" x14ac:dyDescent="0.25">
      <c r="A1496" s="3" t="s">
        <v>64</v>
      </c>
      <c r="B1496" s="3" t="s">
        <v>379</v>
      </c>
      <c r="C1496" s="3" t="s">
        <v>380</v>
      </c>
      <c r="D1496" s="5">
        <v>45662</v>
      </c>
      <c r="E1496" s="4">
        <v>0.42685824074074069</v>
      </c>
      <c r="F1496" s="4">
        <v>2.8422141203703705E-2</v>
      </c>
      <c r="G1496" s="3" t="s">
        <v>1222</v>
      </c>
      <c r="H1496" s="3" t="s">
        <v>1277</v>
      </c>
      <c r="I1496" s="3" t="s">
        <v>1231</v>
      </c>
    </row>
    <row r="1497" spans="1:9" s="3" customFormat="1" x14ac:dyDescent="0.25">
      <c r="A1497" s="3" t="s">
        <v>64</v>
      </c>
      <c r="B1497" s="3" t="s">
        <v>379</v>
      </c>
      <c r="C1497" s="3" t="s">
        <v>380</v>
      </c>
      <c r="D1497" s="5">
        <v>45662</v>
      </c>
      <c r="E1497" s="4">
        <v>0.39843609953703707</v>
      </c>
      <c r="F1497" s="4">
        <v>1.6500428240740741E-2</v>
      </c>
      <c r="G1497" s="3" t="s">
        <v>1222</v>
      </c>
      <c r="H1497" s="3" t="s">
        <v>1277</v>
      </c>
      <c r="I1497" s="3" t="s">
        <v>1231</v>
      </c>
    </row>
    <row r="1498" spans="1:9" s="3" customFormat="1" x14ac:dyDescent="0.25">
      <c r="A1498" s="3" t="s">
        <v>64</v>
      </c>
      <c r="B1498" s="3" t="s">
        <v>379</v>
      </c>
      <c r="C1498" s="3" t="s">
        <v>380</v>
      </c>
      <c r="D1498" s="5">
        <v>45662</v>
      </c>
      <c r="E1498" s="4">
        <v>0.3819356712962963</v>
      </c>
      <c r="F1498" s="4">
        <v>0</v>
      </c>
      <c r="G1498" s="3" t="s">
        <v>1222</v>
      </c>
      <c r="H1498" s="3" t="s">
        <v>1277</v>
      </c>
      <c r="I1498" s="3" t="s">
        <v>1231</v>
      </c>
    </row>
    <row r="1499" spans="1:9" s="3" customFormat="1" x14ac:dyDescent="0.25">
      <c r="A1499" s="3" t="s">
        <v>166</v>
      </c>
      <c r="B1499" s="3" t="s">
        <v>381</v>
      </c>
      <c r="C1499" s="3" t="s">
        <v>382</v>
      </c>
      <c r="D1499" s="5">
        <v>45662</v>
      </c>
      <c r="E1499" s="4">
        <v>0.81198379629629625</v>
      </c>
      <c r="F1499" s="4">
        <v>2.4365057870370372E-2</v>
      </c>
      <c r="G1499" s="3" t="s">
        <v>1213</v>
      </c>
      <c r="H1499" s="3" t="s">
        <v>1423</v>
      </c>
      <c r="I1499" s="3" t="s">
        <v>1265</v>
      </c>
    </row>
    <row r="1500" spans="1:9" s="3" customFormat="1" x14ac:dyDescent="0.25">
      <c r="A1500" s="3" t="s">
        <v>166</v>
      </c>
      <c r="B1500" s="3" t="s">
        <v>381</v>
      </c>
      <c r="C1500" s="3" t="s">
        <v>382</v>
      </c>
      <c r="D1500" s="5">
        <v>45662</v>
      </c>
      <c r="E1500" s="4">
        <v>0.78761873842592589</v>
      </c>
      <c r="F1500" s="4">
        <v>0.10460605324074074</v>
      </c>
      <c r="G1500" s="3" t="s">
        <v>1213</v>
      </c>
      <c r="H1500" s="3" t="s">
        <v>1423</v>
      </c>
      <c r="I1500" s="3" t="s">
        <v>1265</v>
      </c>
    </row>
    <row r="1501" spans="1:9" s="3" customFormat="1" x14ac:dyDescent="0.25">
      <c r="A1501" s="3" t="s">
        <v>166</v>
      </c>
      <c r="B1501" s="3" t="s">
        <v>381</v>
      </c>
      <c r="C1501" s="3" t="s">
        <v>382</v>
      </c>
      <c r="D1501" s="5">
        <v>45662</v>
      </c>
      <c r="E1501" s="4">
        <v>0.68301268518518521</v>
      </c>
      <c r="F1501" s="4">
        <v>0.23947184027777779</v>
      </c>
      <c r="G1501" s="3" t="s">
        <v>1213</v>
      </c>
      <c r="H1501" s="3" t="s">
        <v>1423</v>
      </c>
      <c r="I1501" s="3" t="s">
        <v>1265</v>
      </c>
    </row>
    <row r="1502" spans="1:9" s="3" customFormat="1" x14ac:dyDescent="0.25">
      <c r="A1502" s="3" t="s">
        <v>166</v>
      </c>
      <c r="B1502" s="3" t="s">
        <v>381</v>
      </c>
      <c r="C1502" s="3" t="s">
        <v>382</v>
      </c>
      <c r="D1502" s="5">
        <v>45662</v>
      </c>
      <c r="E1502" s="4">
        <v>0.44354084490740742</v>
      </c>
      <c r="F1502" s="4">
        <v>0</v>
      </c>
      <c r="G1502" s="3" t="s">
        <v>1213</v>
      </c>
      <c r="H1502" s="3" t="s">
        <v>1423</v>
      </c>
      <c r="I1502" s="3" t="s">
        <v>1265</v>
      </c>
    </row>
    <row r="1503" spans="1:9" s="3" customFormat="1" x14ac:dyDescent="0.25">
      <c r="A1503" s="3" t="s">
        <v>166</v>
      </c>
      <c r="B1503" s="3" t="s">
        <v>383</v>
      </c>
      <c r="C1503" s="3" t="s">
        <v>254</v>
      </c>
      <c r="D1503" s="5">
        <v>45662</v>
      </c>
      <c r="E1503" s="4">
        <v>0.62725649305555553</v>
      </c>
      <c r="F1503" s="4">
        <v>9.2483692129629633E-2</v>
      </c>
      <c r="G1503" s="3" t="s">
        <v>1274</v>
      </c>
      <c r="H1503" s="3" t="s">
        <v>1424</v>
      </c>
      <c r="I1503" s="3" t="s">
        <v>1265</v>
      </c>
    </row>
    <row r="1504" spans="1:9" s="3" customFormat="1" x14ac:dyDescent="0.25">
      <c r="A1504" s="3" t="s">
        <v>166</v>
      </c>
      <c r="B1504" s="3" t="s">
        <v>383</v>
      </c>
      <c r="C1504" s="3" t="s">
        <v>254</v>
      </c>
      <c r="D1504" s="5">
        <v>45662</v>
      </c>
      <c r="E1504" s="4">
        <v>0.53477280092592594</v>
      </c>
      <c r="F1504" s="4">
        <v>3.4057407407407404E-3</v>
      </c>
      <c r="G1504" s="3" t="s">
        <v>1274</v>
      </c>
      <c r="H1504" s="3" t="s">
        <v>1424</v>
      </c>
      <c r="I1504" s="3" t="s">
        <v>1265</v>
      </c>
    </row>
    <row r="1505" spans="1:9" s="3" customFormat="1" x14ac:dyDescent="0.25">
      <c r="A1505" s="3" t="s">
        <v>166</v>
      </c>
      <c r="B1505" s="3" t="s">
        <v>383</v>
      </c>
      <c r="C1505" s="3" t="s">
        <v>254</v>
      </c>
      <c r="D1505" s="5">
        <v>45662</v>
      </c>
      <c r="E1505" s="4">
        <v>0.53136707175925924</v>
      </c>
      <c r="F1505" s="4">
        <v>4.5629456018518512E-2</v>
      </c>
      <c r="G1505" s="3" t="s">
        <v>1274</v>
      </c>
      <c r="H1505" s="3" t="s">
        <v>1424</v>
      </c>
      <c r="I1505" s="3" t="s">
        <v>1265</v>
      </c>
    </row>
    <row r="1506" spans="1:9" s="3" customFormat="1" x14ac:dyDescent="0.25">
      <c r="A1506" s="3" t="s">
        <v>166</v>
      </c>
      <c r="B1506" s="3" t="s">
        <v>383</v>
      </c>
      <c r="C1506" s="3" t="s">
        <v>254</v>
      </c>
      <c r="D1506" s="5">
        <v>45662</v>
      </c>
      <c r="E1506" s="4">
        <v>0.48573760416666661</v>
      </c>
      <c r="F1506" s="4">
        <v>4.374629629629629E-2</v>
      </c>
      <c r="G1506" s="3" t="s">
        <v>1274</v>
      </c>
      <c r="H1506" s="3" t="s">
        <v>1424</v>
      </c>
      <c r="I1506" s="3" t="s">
        <v>1265</v>
      </c>
    </row>
    <row r="1507" spans="1:9" s="3" customFormat="1" x14ac:dyDescent="0.25">
      <c r="A1507" s="3" t="s">
        <v>166</v>
      </c>
      <c r="B1507" s="3" t="s">
        <v>383</v>
      </c>
      <c r="C1507" s="3" t="s">
        <v>254</v>
      </c>
      <c r="D1507" s="5">
        <v>45662</v>
      </c>
      <c r="E1507" s="4">
        <v>0.44199130787037039</v>
      </c>
      <c r="F1507" s="4">
        <v>7.7757372685185178E-2</v>
      </c>
      <c r="G1507" s="3" t="s">
        <v>1274</v>
      </c>
      <c r="H1507" s="3" t="s">
        <v>1424</v>
      </c>
      <c r="I1507" s="3" t="s">
        <v>1265</v>
      </c>
    </row>
    <row r="1508" spans="1:9" s="3" customFormat="1" x14ac:dyDescent="0.25">
      <c r="A1508" s="3" t="s">
        <v>166</v>
      </c>
      <c r="B1508" s="3" t="s">
        <v>383</v>
      </c>
      <c r="C1508" s="3" t="s">
        <v>254</v>
      </c>
      <c r="D1508" s="5">
        <v>45662</v>
      </c>
      <c r="E1508" s="4">
        <v>0.36423393518518515</v>
      </c>
      <c r="F1508" s="4">
        <v>2.7984375000000001E-3</v>
      </c>
      <c r="G1508" s="3" t="s">
        <v>1274</v>
      </c>
      <c r="H1508" s="3" t="s">
        <v>1424</v>
      </c>
      <c r="I1508" s="3" t="s">
        <v>1265</v>
      </c>
    </row>
    <row r="1509" spans="1:9" s="3" customFormat="1" x14ac:dyDescent="0.25">
      <c r="A1509" s="3" t="s">
        <v>166</v>
      </c>
      <c r="B1509" s="3" t="s">
        <v>383</v>
      </c>
      <c r="C1509" s="3" t="s">
        <v>254</v>
      </c>
      <c r="D1509" s="5">
        <v>45662</v>
      </c>
      <c r="E1509" s="4">
        <v>0.36143549768518518</v>
      </c>
      <c r="F1509" s="4">
        <v>0</v>
      </c>
      <c r="G1509" s="3" t="s">
        <v>1274</v>
      </c>
      <c r="H1509" s="3" t="s">
        <v>1424</v>
      </c>
      <c r="I1509" s="3" t="s">
        <v>1265</v>
      </c>
    </row>
    <row r="1510" spans="1:9" s="3" customFormat="1" x14ac:dyDescent="0.25">
      <c r="A1510" s="3" t="s">
        <v>166</v>
      </c>
      <c r="B1510" s="3" t="s">
        <v>384</v>
      </c>
      <c r="C1510" s="3" t="s">
        <v>385</v>
      </c>
      <c r="D1510" s="5">
        <v>45662</v>
      </c>
      <c r="E1510" s="4">
        <v>0.8272707407407407</v>
      </c>
      <c r="F1510" s="4">
        <v>9.6846018518518526E-2</v>
      </c>
      <c r="G1510" s="3" t="s">
        <v>1222</v>
      </c>
      <c r="H1510" s="3" t="s">
        <v>1425</v>
      </c>
      <c r="I1510" s="3" t="s">
        <v>1370</v>
      </c>
    </row>
    <row r="1511" spans="1:9" s="3" customFormat="1" x14ac:dyDescent="0.25">
      <c r="A1511" s="3" t="s">
        <v>166</v>
      </c>
      <c r="B1511" s="3" t="s">
        <v>384</v>
      </c>
      <c r="C1511" s="3" t="s">
        <v>385</v>
      </c>
      <c r="D1511" s="5">
        <v>45662</v>
      </c>
      <c r="E1511" s="4">
        <v>0.73042472222222221</v>
      </c>
      <c r="F1511" s="4">
        <v>0.3032196875</v>
      </c>
      <c r="G1511" s="3" t="s">
        <v>1222</v>
      </c>
      <c r="H1511" s="3" t="s">
        <v>1425</v>
      </c>
      <c r="I1511" s="3" t="s">
        <v>1370</v>
      </c>
    </row>
    <row r="1512" spans="1:9" s="3" customFormat="1" x14ac:dyDescent="0.25">
      <c r="A1512" s="3" t="s">
        <v>166</v>
      </c>
      <c r="B1512" s="3" t="s">
        <v>384</v>
      </c>
      <c r="C1512" s="3" t="s">
        <v>385</v>
      </c>
      <c r="D1512" s="5">
        <v>45662</v>
      </c>
      <c r="E1512" s="4">
        <v>0.42720504629629624</v>
      </c>
      <c r="F1512" s="4">
        <v>0</v>
      </c>
      <c r="G1512" s="3" t="s">
        <v>1222</v>
      </c>
      <c r="H1512" s="3" t="s">
        <v>1425</v>
      </c>
      <c r="I1512" s="3" t="s">
        <v>1370</v>
      </c>
    </row>
    <row r="1513" spans="1:9" s="3" customFormat="1" x14ac:dyDescent="0.25">
      <c r="A1513" s="3" t="s">
        <v>166</v>
      </c>
      <c r="B1513" s="3" t="s">
        <v>386</v>
      </c>
      <c r="C1513" s="3" t="s">
        <v>387</v>
      </c>
      <c r="D1513" s="5">
        <v>45662</v>
      </c>
      <c r="E1513" s="4">
        <v>0.67175881944444438</v>
      </c>
      <c r="F1513" s="4">
        <v>0</v>
      </c>
      <c r="G1513" s="3" t="s">
        <v>1260</v>
      </c>
      <c r="H1513" s="3" t="s">
        <v>1426</v>
      </c>
      <c r="I1513" s="3" t="s">
        <v>1427</v>
      </c>
    </row>
    <row r="1514" spans="1:9" s="3" customFormat="1" x14ac:dyDescent="0.25">
      <c r="A1514" s="3" t="s">
        <v>87</v>
      </c>
      <c r="B1514" s="3" t="s">
        <v>388</v>
      </c>
      <c r="C1514" s="3" t="s">
        <v>389</v>
      </c>
      <c r="D1514" s="5">
        <v>45662</v>
      </c>
      <c r="E1514" s="4">
        <v>0.75345651620370369</v>
      </c>
      <c r="F1514" s="4">
        <v>0</v>
      </c>
      <c r="G1514" s="3" t="s">
        <v>1213</v>
      </c>
      <c r="H1514" s="3" t="s">
        <v>1307</v>
      </c>
      <c r="I1514" s="3" t="s">
        <v>1226</v>
      </c>
    </row>
    <row r="1515" spans="1:9" s="3" customFormat="1" x14ac:dyDescent="0.25">
      <c r="A1515" s="3" t="s">
        <v>87</v>
      </c>
      <c r="B1515" s="3" t="s">
        <v>390</v>
      </c>
      <c r="C1515" s="3" t="s">
        <v>391</v>
      </c>
      <c r="D1515" s="5">
        <v>45662</v>
      </c>
      <c r="E1515" s="4">
        <v>0.7539735300925926</v>
      </c>
      <c r="F1515" s="4">
        <v>0</v>
      </c>
      <c r="G1515" s="3" t="s">
        <v>1213</v>
      </c>
      <c r="H1515" s="3" t="s">
        <v>1307</v>
      </c>
      <c r="I1515" s="3" t="s">
        <v>1226</v>
      </c>
    </row>
    <row r="1516" spans="1:9" s="3" customFormat="1" x14ac:dyDescent="0.25">
      <c r="A1516" s="3" t="s">
        <v>87</v>
      </c>
      <c r="B1516" s="3" t="s">
        <v>392</v>
      </c>
      <c r="C1516" s="3" t="s">
        <v>393</v>
      </c>
      <c r="D1516" s="5">
        <v>45662</v>
      </c>
      <c r="E1516" s="4">
        <v>0.70711981481481478</v>
      </c>
      <c r="F1516" s="4">
        <v>0.13409146990740742</v>
      </c>
      <c r="G1516" s="3" t="s">
        <v>1219</v>
      </c>
      <c r="H1516" s="3" t="s">
        <v>1428</v>
      </c>
      <c r="I1516" s="3" t="s">
        <v>1221</v>
      </c>
    </row>
    <row r="1517" spans="1:9" s="3" customFormat="1" x14ac:dyDescent="0.25">
      <c r="A1517" s="3" t="s">
        <v>87</v>
      </c>
      <c r="B1517" s="3" t="s">
        <v>392</v>
      </c>
      <c r="C1517" s="3" t="s">
        <v>393</v>
      </c>
      <c r="D1517" s="5">
        <v>45662</v>
      </c>
      <c r="E1517" s="4">
        <v>0.57302834490740739</v>
      </c>
      <c r="F1517" s="4">
        <v>9.1736180555555547E-2</v>
      </c>
      <c r="G1517" s="3" t="s">
        <v>1219</v>
      </c>
      <c r="H1517" s="3" t="s">
        <v>1428</v>
      </c>
      <c r="I1517" s="3" t="s">
        <v>1221</v>
      </c>
    </row>
    <row r="1518" spans="1:9" s="3" customFormat="1" x14ac:dyDescent="0.25">
      <c r="A1518" s="3" t="s">
        <v>87</v>
      </c>
      <c r="B1518" s="3" t="s">
        <v>392</v>
      </c>
      <c r="C1518" s="3" t="s">
        <v>393</v>
      </c>
      <c r="D1518" s="5">
        <v>45662</v>
      </c>
      <c r="E1518" s="4">
        <v>0.48129217592592594</v>
      </c>
      <c r="F1518" s="4">
        <v>2.4992731481481484E-2</v>
      </c>
      <c r="G1518" s="3" t="s">
        <v>1219</v>
      </c>
      <c r="H1518" s="3" t="s">
        <v>1428</v>
      </c>
      <c r="I1518" s="3" t="s">
        <v>1221</v>
      </c>
    </row>
    <row r="1519" spans="1:9" s="3" customFormat="1" x14ac:dyDescent="0.25">
      <c r="A1519" s="3" t="s">
        <v>87</v>
      </c>
      <c r="B1519" s="3" t="s">
        <v>392</v>
      </c>
      <c r="C1519" s="3" t="s">
        <v>393</v>
      </c>
      <c r="D1519" s="5">
        <v>45662</v>
      </c>
      <c r="E1519" s="4">
        <v>0.45629944444444442</v>
      </c>
      <c r="F1519" s="4">
        <v>1.4104247685185185E-2</v>
      </c>
      <c r="G1519" s="3" t="s">
        <v>1219</v>
      </c>
      <c r="H1519" s="3" t="s">
        <v>1428</v>
      </c>
      <c r="I1519" s="3" t="s">
        <v>1221</v>
      </c>
    </row>
    <row r="1520" spans="1:9" s="3" customFormat="1" x14ac:dyDescent="0.25">
      <c r="A1520" s="3" t="s">
        <v>87</v>
      </c>
      <c r="B1520" s="3" t="s">
        <v>392</v>
      </c>
      <c r="C1520" s="3" t="s">
        <v>393</v>
      </c>
      <c r="D1520" s="5">
        <v>45662</v>
      </c>
      <c r="E1520" s="4">
        <v>0.44219519675925922</v>
      </c>
      <c r="F1520" s="4">
        <v>7.4631886574074074E-2</v>
      </c>
      <c r="G1520" s="3" t="s">
        <v>1219</v>
      </c>
      <c r="H1520" s="3" t="s">
        <v>1428</v>
      </c>
      <c r="I1520" s="3" t="s">
        <v>1221</v>
      </c>
    </row>
    <row r="1521" spans="1:9" s="3" customFormat="1" x14ac:dyDescent="0.25">
      <c r="A1521" s="3" t="s">
        <v>87</v>
      </c>
      <c r="B1521" s="3" t="s">
        <v>392</v>
      </c>
      <c r="C1521" s="3" t="s">
        <v>393</v>
      </c>
      <c r="D1521" s="5">
        <v>45662</v>
      </c>
      <c r="E1521" s="4">
        <v>0.36756331018518518</v>
      </c>
      <c r="F1521" s="4">
        <v>0</v>
      </c>
      <c r="G1521" s="3" t="s">
        <v>1219</v>
      </c>
      <c r="H1521" s="3" t="s">
        <v>1428</v>
      </c>
      <c r="I1521" s="3" t="s">
        <v>1221</v>
      </c>
    </row>
    <row r="1522" spans="1:9" s="3" customFormat="1" x14ac:dyDescent="0.25">
      <c r="A1522" s="3" t="s">
        <v>87</v>
      </c>
      <c r="B1522" s="3" t="s">
        <v>394</v>
      </c>
      <c r="C1522" s="3" t="s">
        <v>395</v>
      </c>
      <c r="D1522" s="5">
        <v>45662</v>
      </c>
      <c r="E1522" s="4">
        <v>0.37455673611111112</v>
      </c>
      <c r="F1522" s="4">
        <v>0</v>
      </c>
      <c r="G1522" s="3" t="s">
        <v>1222</v>
      </c>
      <c r="H1522" s="3" t="s">
        <v>1305</v>
      </c>
      <c r="I1522" s="3" t="s">
        <v>1370</v>
      </c>
    </row>
    <row r="1523" spans="1:9" s="3" customFormat="1" x14ac:dyDescent="0.25">
      <c r="A1523" s="3" t="s">
        <v>87</v>
      </c>
      <c r="B1523" s="3" t="s">
        <v>394</v>
      </c>
      <c r="C1523" s="3" t="s">
        <v>395</v>
      </c>
      <c r="D1523" s="5">
        <v>45662</v>
      </c>
      <c r="E1523" s="4">
        <v>0.78561247685185187</v>
      </c>
      <c r="F1523" s="4">
        <v>0.16058937500000001</v>
      </c>
      <c r="G1523" s="3" t="s">
        <v>1222</v>
      </c>
      <c r="H1523" s="3" t="s">
        <v>1305</v>
      </c>
      <c r="I1523" s="3" t="s">
        <v>1370</v>
      </c>
    </row>
    <row r="1524" spans="1:9" s="3" customFormat="1" x14ac:dyDescent="0.25">
      <c r="A1524" s="3" t="s">
        <v>87</v>
      </c>
      <c r="B1524" s="3" t="s">
        <v>394</v>
      </c>
      <c r="C1524" s="3" t="s">
        <v>395</v>
      </c>
      <c r="D1524" s="5">
        <v>45662</v>
      </c>
      <c r="E1524" s="4">
        <v>0.62502310185185184</v>
      </c>
      <c r="F1524" s="4">
        <v>2.2378715277777777E-2</v>
      </c>
      <c r="G1524" s="3" t="s">
        <v>1222</v>
      </c>
      <c r="H1524" s="3" t="s">
        <v>1305</v>
      </c>
      <c r="I1524" s="3" t="s">
        <v>1370</v>
      </c>
    </row>
    <row r="1525" spans="1:9" s="3" customFormat="1" x14ac:dyDescent="0.25">
      <c r="A1525" s="3" t="s">
        <v>87</v>
      </c>
      <c r="B1525" s="3" t="s">
        <v>394</v>
      </c>
      <c r="C1525" s="3" t="s">
        <v>395</v>
      </c>
      <c r="D1525" s="5">
        <v>45662</v>
      </c>
      <c r="E1525" s="4">
        <v>0.60264438657407404</v>
      </c>
      <c r="F1525" s="4">
        <v>9.2697222222222226E-3</v>
      </c>
      <c r="G1525" s="3" t="s">
        <v>1222</v>
      </c>
      <c r="H1525" s="3" t="s">
        <v>1305</v>
      </c>
      <c r="I1525" s="3" t="s">
        <v>1370</v>
      </c>
    </row>
    <row r="1526" spans="1:9" s="3" customFormat="1" x14ac:dyDescent="0.25">
      <c r="A1526" s="3" t="s">
        <v>87</v>
      </c>
      <c r="B1526" s="3" t="s">
        <v>394</v>
      </c>
      <c r="C1526" s="3" t="s">
        <v>395</v>
      </c>
      <c r="D1526" s="5">
        <v>45662</v>
      </c>
      <c r="E1526" s="4">
        <v>0.59337465277777779</v>
      </c>
      <c r="F1526" s="4">
        <v>1.4178993055555556E-2</v>
      </c>
      <c r="G1526" s="3" t="s">
        <v>1222</v>
      </c>
      <c r="H1526" s="3" t="s">
        <v>1305</v>
      </c>
      <c r="I1526" s="3" t="s">
        <v>1370</v>
      </c>
    </row>
    <row r="1527" spans="1:9" s="3" customFormat="1" x14ac:dyDescent="0.25">
      <c r="A1527" s="3" t="s">
        <v>87</v>
      </c>
      <c r="B1527" s="3" t="s">
        <v>394</v>
      </c>
      <c r="C1527" s="3" t="s">
        <v>395</v>
      </c>
      <c r="D1527" s="5">
        <v>45662</v>
      </c>
      <c r="E1527" s="4">
        <v>0.5791956597222222</v>
      </c>
      <c r="F1527" s="4">
        <v>2.8445949074074072E-3</v>
      </c>
      <c r="G1527" s="3" t="s">
        <v>1222</v>
      </c>
      <c r="H1527" s="3" t="s">
        <v>1305</v>
      </c>
      <c r="I1527" s="3" t="s">
        <v>1370</v>
      </c>
    </row>
    <row r="1528" spans="1:9" s="3" customFormat="1" x14ac:dyDescent="0.25">
      <c r="A1528" s="3" t="s">
        <v>87</v>
      </c>
      <c r="B1528" s="3" t="s">
        <v>394</v>
      </c>
      <c r="C1528" s="3" t="s">
        <v>395</v>
      </c>
      <c r="D1528" s="5">
        <v>45662</v>
      </c>
      <c r="E1528" s="4">
        <v>0.5763510648148148</v>
      </c>
      <c r="F1528" s="4">
        <v>1.5226087962962964E-2</v>
      </c>
      <c r="G1528" s="3" t="s">
        <v>1222</v>
      </c>
      <c r="H1528" s="3" t="s">
        <v>1305</v>
      </c>
      <c r="I1528" s="3" t="s">
        <v>1370</v>
      </c>
    </row>
    <row r="1529" spans="1:9" s="3" customFormat="1" x14ac:dyDescent="0.25">
      <c r="A1529" s="3" t="s">
        <v>87</v>
      </c>
      <c r="B1529" s="3" t="s">
        <v>394</v>
      </c>
      <c r="C1529" s="3" t="s">
        <v>395</v>
      </c>
      <c r="D1529" s="5">
        <v>45662</v>
      </c>
      <c r="E1529" s="4">
        <v>0.56112497685185192</v>
      </c>
      <c r="F1529" s="4">
        <v>1.5926041666666669E-3</v>
      </c>
      <c r="G1529" s="3" t="s">
        <v>1222</v>
      </c>
      <c r="H1529" s="3" t="s">
        <v>1305</v>
      </c>
      <c r="I1529" s="3" t="s">
        <v>1370</v>
      </c>
    </row>
    <row r="1530" spans="1:9" s="3" customFormat="1" x14ac:dyDescent="0.25">
      <c r="A1530" s="3" t="s">
        <v>87</v>
      </c>
      <c r="B1530" s="3" t="s">
        <v>394</v>
      </c>
      <c r="C1530" s="3" t="s">
        <v>395</v>
      </c>
      <c r="D1530" s="5">
        <v>45662</v>
      </c>
      <c r="E1530" s="4">
        <v>0.55953237268518519</v>
      </c>
      <c r="F1530" s="4">
        <v>3.1691331018518516E-2</v>
      </c>
      <c r="G1530" s="3" t="s">
        <v>1222</v>
      </c>
      <c r="H1530" s="3" t="s">
        <v>1305</v>
      </c>
      <c r="I1530" s="3" t="s">
        <v>1370</v>
      </c>
    </row>
    <row r="1531" spans="1:9" s="3" customFormat="1" x14ac:dyDescent="0.25">
      <c r="A1531" s="3" t="s">
        <v>87</v>
      </c>
      <c r="B1531" s="3" t="s">
        <v>394</v>
      </c>
      <c r="C1531" s="3" t="s">
        <v>395</v>
      </c>
      <c r="D1531" s="5">
        <v>45662</v>
      </c>
      <c r="E1531" s="4">
        <v>0.52784104166666668</v>
      </c>
      <c r="F1531" s="4">
        <v>9.504166666666666E-3</v>
      </c>
      <c r="G1531" s="3" t="s">
        <v>1222</v>
      </c>
      <c r="H1531" s="3" t="s">
        <v>1305</v>
      </c>
      <c r="I1531" s="3" t="s">
        <v>1370</v>
      </c>
    </row>
    <row r="1532" spans="1:9" s="3" customFormat="1" x14ac:dyDescent="0.25">
      <c r="A1532" s="3" t="s">
        <v>87</v>
      </c>
      <c r="B1532" s="3" t="s">
        <v>394</v>
      </c>
      <c r="C1532" s="3" t="s">
        <v>395</v>
      </c>
      <c r="D1532" s="5">
        <v>45662</v>
      </c>
      <c r="E1532" s="4">
        <v>0.51833687500000003</v>
      </c>
      <c r="F1532" s="4">
        <v>1.9509097222222223E-2</v>
      </c>
      <c r="G1532" s="3" t="s">
        <v>1222</v>
      </c>
      <c r="H1532" s="3" t="s">
        <v>1305</v>
      </c>
      <c r="I1532" s="3" t="s">
        <v>1370</v>
      </c>
    </row>
    <row r="1533" spans="1:9" s="3" customFormat="1" x14ac:dyDescent="0.25">
      <c r="A1533" s="3" t="s">
        <v>87</v>
      </c>
      <c r="B1533" s="3" t="s">
        <v>394</v>
      </c>
      <c r="C1533" s="3" t="s">
        <v>395</v>
      </c>
      <c r="D1533" s="5">
        <v>45662</v>
      </c>
      <c r="E1533" s="4">
        <v>0.49882777777777781</v>
      </c>
      <c r="F1533" s="4">
        <v>9.1955324074074075E-3</v>
      </c>
      <c r="G1533" s="3" t="s">
        <v>1222</v>
      </c>
      <c r="H1533" s="3" t="s">
        <v>1305</v>
      </c>
      <c r="I1533" s="3" t="s">
        <v>1370</v>
      </c>
    </row>
    <row r="1534" spans="1:9" s="3" customFormat="1" x14ac:dyDescent="0.25">
      <c r="A1534" s="3" t="s">
        <v>87</v>
      </c>
      <c r="B1534" s="3" t="s">
        <v>394</v>
      </c>
      <c r="C1534" s="3" t="s">
        <v>395</v>
      </c>
      <c r="D1534" s="5">
        <v>45662</v>
      </c>
      <c r="E1534" s="4">
        <v>0.48963224537037037</v>
      </c>
      <c r="F1534" s="4">
        <v>2.3987939814814816E-2</v>
      </c>
      <c r="G1534" s="3" t="s">
        <v>1222</v>
      </c>
      <c r="H1534" s="3" t="s">
        <v>1305</v>
      </c>
      <c r="I1534" s="3" t="s">
        <v>1370</v>
      </c>
    </row>
    <row r="1535" spans="1:9" s="3" customFormat="1" x14ac:dyDescent="0.25">
      <c r="A1535" s="3" t="s">
        <v>87</v>
      </c>
      <c r="B1535" s="3" t="s">
        <v>394</v>
      </c>
      <c r="C1535" s="3" t="s">
        <v>395</v>
      </c>
      <c r="D1535" s="5">
        <v>45662</v>
      </c>
      <c r="E1535" s="4">
        <v>0.46564430555555553</v>
      </c>
      <c r="F1535" s="4">
        <v>6.7929375E-2</v>
      </c>
      <c r="G1535" s="3" t="s">
        <v>1222</v>
      </c>
      <c r="H1535" s="3" t="s">
        <v>1305</v>
      </c>
      <c r="I1535" s="3" t="s">
        <v>1370</v>
      </c>
    </row>
    <row r="1536" spans="1:9" s="3" customFormat="1" x14ac:dyDescent="0.25">
      <c r="A1536" s="3" t="s">
        <v>87</v>
      </c>
      <c r="B1536" s="3" t="s">
        <v>394</v>
      </c>
      <c r="C1536" s="3" t="s">
        <v>395</v>
      </c>
      <c r="D1536" s="5">
        <v>45662</v>
      </c>
      <c r="E1536" s="4">
        <v>0.39771493055555557</v>
      </c>
      <c r="F1536" s="4">
        <v>2.3158194444444443E-2</v>
      </c>
      <c r="G1536" s="3" t="s">
        <v>1222</v>
      </c>
      <c r="H1536" s="3" t="s">
        <v>1305</v>
      </c>
      <c r="I1536" s="3" t="s">
        <v>1370</v>
      </c>
    </row>
    <row r="1537" spans="1:9" s="3" customFormat="1" x14ac:dyDescent="0.25">
      <c r="A1537" s="3" t="s">
        <v>64</v>
      </c>
      <c r="B1537" s="3" t="s">
        <v>396</v>
      </c>
      <c r="C1537" s="3" t="s">
        <v>397</v>
      </c>
      <c r="D1537" s="5">
        <v>45662</v>
      </c>
      <c r="E1537" s="4">
        <v>0.74807744212962968</v>
      </c>
      <c r="F1537" s="4">
        <v>0.12440302083333332</v>
      </c>
      <c r="G1537" s="3" t="s">
        <v>1227</v>
      </c>
      <c r="H1537" s="3" t="s">
        <v>1429</v>
      </c>
      <c r="I1537" s="3" t="s">
        <v>1226</v>
      </c>
    </row>
    <row r="1538" spans="1:9" s="3" customFormat="1" x14ac:dyDescent="0.25">
      <c r="A1538" s="3" t="s">
        <v>64</v>
      </c>
      <c r="B1538" s="3" t="s">
        <v>396</v>
      </c>
      <c r="C1538" s="3" t="s">
        <v>397</v>
      </c>
      <c r="D1538" s="5">
        <v>45662</v>
      </c>
      <c r="E1538" s="4">
        <v>0.62367442129629624</v>
      </c>
      <c r="F1538" s="4">
        <v>0.14111379629629631</v>
      </c>
      <c r="G1538" s="3" t="s">
        <v>1227</v>
      </c>
      <c r="H1538" s="3" t="s">
        <v>1429</v>
      </c>
      <c r="I1538" s="3" t="s">
        <v>1226</v>
      </c>
    </row>
    <row r="1539" spans="1:9" s="3" customFormat="1" x14ac:dyDescent="0.25">
      <c r="A1539" s="3" t="s">
        <v>64</v>
      </c>
      <c r="B1539" s="3" t="s">
        <v>396</v>
      </c>
      <c r="C1539" s="3" t="s">
        <v>397</v>
      </c>
      <c r="D1539" s="5">
        <v>45662</v>
      </c>
      <c r="E1539" s="4">
        <v>0.48256062500000002</v>
      </c>
      <c r="F1539" s="4">
        <v>5.1540648148148148E-2</v>
      </c>
      <c r="G1539" s="3" t="s">
        <v>1227</v>
      </c>
      <c r="H1539" s="3" t="s">
        <v>1429</v>
      </c>
      <c r="I1539" s="3" t="s">
        <v>1226</v>
      </c>
    </row>
    <row r="1540" spans="1:9" s="3" customFormat="1" x14ac:dyDescent="0.25">
      <c r="A1540" s="3" t="s">
        <v>64</v>
      </c>
      <c r="B1540" s="3" t="s">
        <v>396</v>
      </c>
      <c r="C1540" s="3" t="s">
        <v>397</v>
      </c>
      <c r="D1540" s="5">
        <v>45662</v>
      </c>
      <c r="E1540" s="4">
        <v>0.43101996527777775</v>
      </c>
      <c r="F1540" s="4">
        <v>6.5649432870370381E-2</v>
      </c>
      <c r="G1540" s="3" t="s">
        <v>1227</v>
      </c>
      <c r="H1540" s="3" t="s">
        <v>1429</v>
      </c>
      <c r="I1540" s="3" t="s">
        <v>1226</v>
      </c>
    </row>
    <row r="1541" spans="1:9" s="3" customFormat="1" x14ac:dyDescent="0.25">
      <c r="A1541" s="3" t="s">
        <v>64</v>
      </c>
      <c r="B1541" s="3" t="s">
        <v>396</v>
      </c>
      <c r="C1541" s="3" t="s">
        <v>397</v>
      </c>
      <c r="D1541" s="5">
        <v>45662</v>
      </c>
      <c r="E1541" s="4">
        <v>0.36537054398148144</v>
      </c>
      <c r="F1541" s="4">
        <v>0</v>
      </c>
      <c r="G1541" s="3" t="s">
        <v>1227</v>
      </c>
      <c r="H1541" s="3" t="s">
        <v>1429</v>
      </c>
      <c r="I1541" s="3" t="s">
        <v>1226</v>
      </c>
    </row>
    <row r="1542" spans="1:9" s="3" customFormat="1" x14ac:dyDescent="0.25">
      <c r="A1542" s="3" t="s">
        <v>64</v>
      </c>
      <c r="B1542" s="3" t="s">
        <v>398</v>
      </c>
      <c r="C1542" s="3" t="s">
        <v>399</v>
      </c>
      <c r="D1542" s="5">
        <v>45662</v>
      </c>
      <c r="E1542" s="4">
        <v>0.62355938657407406</v>
      </c>
      <c r="F1542" s="4">
        <v>5.9587847222222219E-2</v>
      </c>
      <c r="G1542" s="3" t="s">
        <v>1274</v>
      </c>
      <c r="H1542" s="3" t="s">
        <v>1300</v>
      </c>
      <c r="I1542" s="3" t="s">
        <v>1301</v>
      </c>
    </row>
    <row r="1543" spans="1:9" s="3" customFormat="1" x14ac:dyDescent="0.25">
      <c r="A1543" s="3" t="s">
        <v>64</v>
      </c>
      <c r="B1543" s="3" t="s">
        <v>398</v>
      </c>
      <c r="C1543" s="3" t="s">
        <v>399</v>
      </c>
      <c r="D1543" s="5">
        <v>45662</v>
      </c>
      <c r="E1543" s="4">
        <v>0.56397152777777781</v>
      </c>
      <c r="F1543" s="4">
        <v>0.15914777777777778</v>
      </c>
      <c r="G1543" s="3" t="s">
        <v>1274</v>
      </c>
      <c r="H1543" s="3" t="s">
        <v>1300</v>
      </c>
      <c r="I1543" s="3" t="s">
        <v>1301</v>
      </c>
    </row>
    <row r="1544" spans="1:9" s="3" customFormat="1" x14ac:dyDescent="0.25">
      <c r="A1544" s="3" t="s">
        <v>64</v>
      </c>
      <c r="B1544" s="3" t="s">
        <v>398</v>
      </c>
      <c r="C1544" s="3" t="s">
        <v>399</v>
      </c>
      <c r="D1544" s="5">
        <v>45662</v>
      </c>
      <c r="E1544" s="4">
        <v>0.40482374999999998</v>
      </c>
      <c r="F1544" s="4">
        <v>3.8304270833333334E-2</v>
      </c>
      <c r="G1544" s="3" t="s">
        <v>1274</v>
      </c>
      <c r="H1544" s="3" t="s">
        <v>1300</v>
      </c>
      <c r="I1544" s="3" t="s">
        <v>1301</v>
      </c>
    </row>
    <row r="1545" spans="1:9" s="3" customFormat="1" x14ac:dyDescent="0.25">
      <c r="A1545" s="3" t="s">
        <v>64</v>
      </c>
      <c r="B1545" s="3" t="s">
        <v>398</v>
      </c>
      <c r="C1545" s="3" t="s">
        <v>399</v>
      </c>
      <c r="D1545" s="5">
        <v>45662</v>
      </c>
      <c r="E1545" s="4">
        <v>0.36651949074074075</v>
      </c>
      <c r="F1545" s="4">
        <v>0</v>
      </c>
      <c r="G1545" s="3" t="s">
        <v>1274</v>
      </c>
      <c r="H1545" s="3" t="s">
        <v>1300</v>
      </c>
      <c r="I1545" s="3" t="s">
        <v>1301</v>
      </c>
    </row>
    <row r="1546" spans="1:9" s="3" customFormat="1" x14ac:dyDescent="0.25">
      <c r="A1546" s="3" t="s">
        <v>64</v>
      </c>
      <c r="B1546" s="3" t="s">
        <v>400</v>
      </c>
      <c r="C1546" s="3" t="s">
        <v>401</v>
      </c>
      <c r="D1546" s="5">
        <v>45662</v>
      </c>
      <c r="E1546" s="4">
        <v>0.79907717592592586</v>
      </c>
      <c r="F1546" s="4">
        <v>5.2426122685185185E-2</v>
      </c>
      <c r="G1546" s="3" t="s">
        <v>1216</v>
      </c>
      <c r="H1546" s="3" t="s">
        <v>1346</v>
      </c>
      <c r="I1546" s="3" t="s">
        <v>1285</v>
      </c>
    </row>
    <row r="1547" spans="1:9" s="3" customFormat="1" x14ac:dyDescent="0.25">
      <c r="A1547" s="3" t="s">
        <v>64</v>
      </c>
      <c r="B1547" s="3" t="s">
        <v>400</v>
      </c>
      <c r="C1547" s="3" t="s">
        <v>401</v>
      </c>
      <c r="D1547" s="5">
        <v>45662</v>
      </c>
      <c r="E1547" s="4">
        <v>0.74665105324074077</v>
      </c>
      <c r="F1547" s="4">
        <v>7.4430636574074074E-2</v>
      </c>
      <c r="G1547" s="3" t="s">
        <v>1216</v>
      </c>
      <c r="H1547" s="3" t="s">
        <v>1346</v>
      </c>
      <c r="I1547" s="3" t="s">
        <v>1285</v>
      </c>
    </row>
    <row r="1548" spans="1:9" s="3" customFormat="1" x14ac:dyDescent="0.25">
      <c r="A1548" s="3" t="s">
        <v>64</v>
      </c>
      <c r="B1548" s="3" t="s">
        <v>400</v>
      </c>
      <c r="C1548" s="3" t="s">
        <v>401</v>
      </c>
      <c r="D1548" s="5">
        <v>45662</v>
      </c>
      <c r="E1548" s="4">
        <v>0.67222041666666665</v>
      </c>
      <c r="F1548" s="4">
        <v>6.2673854166666668E-2</v>
      </c>
      <c r="G1548" s="3" t="s">
        <v>1216</v>
      </c>
      <c r="H1548" s="3" t="s">
        <v>1346</v>
      </c>
      <c r="I1548" s="3" t="s">
        <v>1285</v>
      </c>
    </row>
    <row r="1549" spans="1:9" s="3" customFormat="1" x14ac:dyDescent="0.25">
      <c r="A1549" s="3" t="s">
        <v>64</v>
      </c>
      <c r="B1549" s="3" t="s">
        <v>400</v>
      </c>
      <c r="C1549" s="3" t="s">
        <v>401</v>
      </c>
      <c r="D1549" s="5">
        <v>45662</v>
      </c>
      <c r="E1549" s="4">
        <v>0.60954656249999994</v>
      </c>
      <c r="F1549" s="4">
        <v>7.2074502314814812E-2</v>
      </c>
      <c r="G1549" s="3" t="s">
        <v>1216</v>
      </c>
      <c r="H1549" s="3" t="s">
        <v>1346</v>
      </c>
      <c r="I1549" s="3" t="s">
        <v>1285</v>
      </c>
    </row>
    <row r="1550" spans="1:9" s="3" customFormat="1" x14ac:dyDescent="0.25">
      <c r="A1550" s="3" t="s">
        <v>64</v>
      </c>
      <c r="B1550" s="3" t="s">
        <v>400</v>
      </c>
      <c r="C1550" s="3" t="s">
        <v>401</v>
      </c>
      <c r="D1550" s="5">
        <v>45662</v>
      </c>
      <c r="E1550" s="4">
        <v>0.53747204861111109</v>
      </c>
      <c r="F1550" s="4">
        <v>0.12509752314814815</v>
      </c>
      <c r="G1550" s="3" t="s">
        <v>1216</v>
      </c>
      <c r="H1550" s="3" t="s">
        <v>1346</v>
      </c>
      <c r="I1550" s="3" t="s">
        <v>1285</v>
      </c>
    </row>
    <row r="1551" spans="1:9" s="3" customFormat="1" x14ac:dyDescent="0.25">
      <c r="A1551" s="3" t="s">
        <v>64</v>
      </c>
      <c r="B1551" s="3" t="s">
        <v>400</v>
      </c>
      <c r="C1551" s="3" t="s">
        <v>401</v>
      </c>
      <c r="D1551" s="5">
        <v>45662</v>
      </c>
      <c r="E1551" s="4">
        <v>0.41237453703703703</v>
      </c>
      <c r="F1551" s="4">
        <v>5.3105810185185183E-2</v>
      </c>
      <c r="G1551" s="3" t="s">
        <v>1216</v>
      </c>
      <c r="H1551" s="3" t="s">
        <v>1346</v>
      </c>
      <c r="I1551" s="3" t="s">
        <v>1285</v>
      </c>
    </row>
    <row r="1552" spans="1:9" s="3" customFormat="1" x14ac:dyDescent="0.25">
      <c r="A1552" s="3" t="s">
        <v>64</v>
      </c>
      <c r="B1552" s="3" t="s">
        <v>400</v>
      </c>
      <c r="C1552" s="3" t="s">
        <v>401</v>
      </c>
      <c r="D1552" s="5">
        <v>45662</v>
      </c>
      <c r="E1552" s="4">
        <v>0.35926872685185191</v>
      </c>
      <c r="F1552" s="4">
        <v>0</v>
      </c>
      <c r="G1552" s="3" t="s">
        <v>1216</v>
      </c>
      <c r="H1552" s="3" t="s">
        <v>1346</v>
      </c>
      <c r="I1552" s="3" t="s">
        <v>1285</v>
      </c>
    </row>
    <row r="1553" spans="1:9" s="3" customFormat="1" x14ac:dyDescent="0.25">
      <c r="A1553" s="3" t="s">
        <v>55</v>
      </c>
      <c r="B1553" s="3" t="s">
        <v>402</v>
      </c>
      <c r="C1553" s="3" t="s">
        <v>403</v>
      </c>
      <c r="D1553" s="5">
        <v>45662</v>
      </c>
      <c r="E1553" s="4">
        <v>0.84497503472222224</v>
      </c>
      <c r="F1553" s="4">
        <v>3.1642118055555557E-2</v>
      </c>
      <c r="G1553" s="3" t="s">
        <v>1216</v>
      </c>
      <c r="H1553" s="3" t="s">
        <v>1430</v>
      </c>
      <c r="I1553" s="3" t="s">
        <v>1272</v>
      </c>
    </row>
    <row r="1554" spans="1:9" s="3" customFormat="1" x14ac:dyDescent="0.25">
      <c r="A1554" s="3" t="s">
        <v>55</v>
      </c>
      <c r="B1554" s="3" t="s">
        <v>402</v>
      </c>
      <c r="C1554" s="3" t="s">
        <v>403</v>
      </c>
      <c r="D1554" s="5">
        <v>45662</v>
      </c>
      <c r="E1554" s="4">
        <v>0.81333291666666663</v>
      </c>
      <c r="F1554" s="4">
        <v>0.11720664351851852</v>
      </c>
      <c r="G1554" s="3" t="s">
        <v>1216</v>
      </c>
      <c r="H1554" s="3" t="s">
        <v>1430</v>
      </c>
      <c r="I1554" s="3" t="s">
        <v>1272</v>
      </c>
    </row>
    <row r="1555" spans="1:9" s="3" customFormat="1" x14ac:dyDescent="0.25">
      <c r="A1555" s="3" t="s">
        <v>55</v>
      </c>
      <c r="B1555" s="3" t="s">
        <v>402</v>
      </c>
      <c r="C1555" s="3" t="s">
        <v>403</v>
      </c>
      <c r="D1555" s="5">
        <v>45662</v>
      </c>
      <c r="E1555" s="4">
        <v>0.69612627314814812</v>
      </c>
      <c r="F1555" s="4">
        <v>8.5773749999999996E-2</v>
      </c>
      <c r="G1555" s="3" t="s">
        <v>1216</v>
      </c>
      <c r="H1555" s="3" t="s">
        <v>1430</v>
      </c>
      <c r="I1555" s="3" t="s">
        <v>1272</v>
      </c>
    </row>
    <row r="1556" spans="1:9" s="3" customFormat="1" x14ac:dyDescent="0.25">
      <c r="A1556" s="3" t="s">
        <v>55</v>
      </c>
      <c r="B1556" s="3" t="s">
        <v>402</v>
      </c>
      <c r="C1556" s="3" t="s">
        <v>403</v>
      </c>
      <c r="D1556" s="5">
        <v>45662</v>
      </c>
      <c r="E1556" s="4">
        <v>0.61035252314814814</v>
      </c>
      <c r="F1556" s="4">
        <v>1.8801469907407407E-2</v>
      </c>
      <c r="G1556" s="3" t="s">
        <v>1213</v>
      </c>
      <c r="H1556" s="3" t="s">
        <v>1328</v>
      </c>
      <c r="I1556" s="3" t="s">
        <v>1226</v>
      </c>
    </row>
    <row r="1557" spans="1:9" s="3" customFormat="1" x14ac:dyDescent="0.25">
      <c r="A1557" s="3" t="s">
        <v>55</v>
      </c>
      <c r="B1557" s="3" t="s">
        <v>402</v>
      </c>
      <c r="C1557" s="3" t="s">
        <v>403</v>
      </c>
      <c r="D1557" s="5">
        <v>45662</v>
      </c>
      <c r="E1557" s="4">
        <v>0.59155105324074075</v>
      </c>
      <c r="F1557" s="4">
        <v>7.80257986111111E-2</v>
      </c>
      <c r="G1557" s="3" t="s">
        <v>1216</v>
      </c>
      <c r="H1557" s="3" t="s">
        <v>1430</v>
      </c>
      <c r="I1557" s="3" t="s">
        <v>1272</v>
      </c>
    </row>
    <row r="1558" spans="1:9" s="3" customFormat="1" x14ac:dyDescent="0.25">
      <c r="A1558" s="3" t="s">
        <v>55</v>
      </c>
      <c r="B1558" s="3" t="s">
        <v>402</v>
      </c>
      <c r="C1558" s="3" t="s">
        <v>403</v>
      </c>
      <c r="D1558" s="5">
        <v>45662</v>
      </c>
      <c r="E1558" s="4">
        <v>0.51352525462962961</v>
      </c>
      <c r="F1558" s="4">
        <v>0.11295141203703703</v>
      </c>
      <c r="G1558" s="3" t="s">
        <v>1216</v>
      </c>
      <c r="H1558" s="3" t="s">
        <v>1430</v>
      </c>
      <c r="I1558" s="3" t="s">
        <v>1272</v>
      </c>
    </row>
    <row r="1559" spans="1:9" s="3" customFormat="1" x14ac:dyDescent="0.25">
      <c r="A1559" s="3" t="s">
        <v>55</v>
      </c>
      <c r="B1559" s="3" t="s">
        <v>402</v>
      </c>
      <c r="C1559" s="3" t="s">
        <v>403</v>
      </c>
      <c r="D1559" s="5">
        <v>45662</v>
      </c>
      <c r="E1559" s="4">
        <v>0.4005738425925926</v>
      </c>
      <c r="F1559" s="4">
        <v>0</v>
      </c>
      <c r="G1559" s="3" t="s">
        <v>1216</v>
      </c>
      <c r="H1559" s="3" t="s">
        <v>1430</v>
      </c>
      <c r="I1559" s="3" t="s">
        <v>1272</v>
      </c>
    </row>
    <row r="1560" spans="1:9" s="3" customFormat="1" x14ac:dyDescent="0.25">
      <c r="A1560" s="3" t="s">
        <v>55</v>
      </c>
      <c r="B1560" s="3" t="s">
        <v>404</v>
      </c>
      <c r="C1560" s="3" t="s">
        <v>405</v>
      </c>
      <c r="D1560" s="5">
        <v>45662</v>
      </c>
      <c r="E1560" s="4">
        <v>0.8499274189814815</v>
      </c>
      <c r="F1560" s="4">
        <v>0.18781658564814815</v>
      </c>
      <c r="G1560" s="3" t="s">
        <v>1222</v>
      </c>
      <c r="H1560" s="3" t="s">
        <v>1376</v>
      </c>
      <c r="I1560" s="3" t="s">
        <v>1431</v>
      </c>
    </row>
    <row r="1561" spans="1:9" s="3" customFormat="1" x14ac:dyDescent="0.25">
      <c r="A1561" s="3" t="s">
        <v>55</v>
      </c>
      <c r="B1561" s="3" t="s">
        <v>404</v>
      </c>
      <c r="C1561" s="3" t="s">
        <v>405</v>
      </c>
      <c r="D1561" s="5">
        <v>45662</v>
      </c>
      <c r="E1561" s="4">
        <v>0.66211083333333332</v>
      </c>
      <c r="F1561" s="4">
        <v>0.17742090277777778</v>
      </c>
      <c r="G1561" s="3" t="s">
        <v>1222</v>
      </c>
      <c r="H1561" s="3" t="s">
        <v>1376</v>
      </c>
      <c r="I1561" s="3" t="s">
        <v>1431</v>
      </c>
    </row>
    <row r="1562" spans="1:9" s="3" customFormat="1" x14ac:dyDescent="0.25">
      <c r="A1562" s="3" t="s">
        <v>55</v>
      </c>
      <c r="B1562" s="3" t="s">
        <v>404</v>
      </c>
      <c r="C1562" s="3" t="s">
        <v>405</v>
      </c>
      <c r="D1562" s="5">
        <v>45662</v>
      </c>
      <c r="E1562" s="4">
        <v>0.48468993055555559</v>
      </c>
      <c r="F1562" s="4">
        <v>5.0667060185185187E-2</v>
      </c>
      <c r="G1562" s="3" t="s">
        <v>1222</v>
      </c>
      <c r="H1562" s="3" t="s">
        <v>1376</v>
      </c>
      <c r="I1562" s="3" t="s">
        <v>1431</v>
      </c>
    </row>
    <row r="1563" spans="1:9" s="3" customFormat="1" x14ac:dyDescent="0.25">
      <c r="A1563" s="3" t="s">
        <v>55</v>
      </c>
      <c r="B1563" s="3" t="s">
        <v>404</v>
      </c>
      <c r="C1563" s="3" t="s">
        <v>405</v>
      </c>
      <c r="D1563" s="5">
        <v>45662</v>
      </c>
      <c r="E1563" s="4">
        <v>0.43402287037037035</v>
      </c>
      <c r="F1563" s="4">
        <v>0</v>
      </c>
      <c r="G1563" s="3" t="s">
        <v>1222</v>
      </c>
      <c r="H1563" s="3" t="s">
        <v>1376</v>
      </c>
      <c r="I1563" s="3" t="s">
        <v>1431</v>
      </c>
    </row>
    <row r="1564" spans="1:9" s="3" customFormat="1" x14ac:dyDescent="0.25">
      <c r="A1564" s="3" t="s">
        <v>87</v>
      </c>
      <c r="B1564" s="3" t="s">
        <v>406</v>
      </c>
      <c r="C1564" s="3" t="s">
        <v>407</v>
      </c>
      <c r="D1564" s="5">
        <v>45662</v>
      </c>
      <c r="E1564" s="4">
        <v>0.79353451388888896</v>
      </c>
      <c r="F1564" s="4">
        <v>3.3885995370370368E-2</v>
      </c>
      <c r="G1564" s="3" t="s">
        <v>1274</v>
      </c>
      <c r="H1564" s="3" t="s">
        <v>1287</v>
      </c>
      <c r="I1564" s="3" t="s">
        <v>1288</v>
      </c>
    </row>
    <row r="1565" spans="1:9" s="3" customFormat="1" x14ac:dyDescent="0.25">
      <c r="A1565" s="3" t="s">
        <v>87</v>
      </c>
      <c r="B1565" s="3" t="s">
        <v>406</v>
      </c>
      <c r="C1565" s="3" t="s">
        <v>407</v>
      </c>
      <c r="D1565" s="5">
        <v>45662</v>
      </c>
      <c r="E1565" s="4">
        <v>0.75964851851851856</v>
      </c>
      <c r="F1565" s="4">
        <v>4.5352546296296295E-3</v>
      </c>
      <c r="G1565" s="3" t="s">
        <v>1274</v>
      </c>
      <c r="H1565" s="3" t="s">
        <v>1287</v>
      </c>
      <c r="I1565" s="3" t="s">
        <v>1288</v>
      </c>
    </row>
    <row r="1566" spans="1:9" s="3" customFormat="1" x14ac:dyDescent="0.25">
      <c r="A1566" s="3" t="s">
        <v>87</v>
      </c>
      <c r="B1566" s="3" t="s">
        <v>406</v>
      </c>
      <c r="C1566" s="3" t="s">
        <v>407</v>
      </c>
      <c r="D1566" s="5">
        <v>45662</v>
      </c>
      <c r="E1566" s="4">
        <v>0.755113263888889</v>
      </c>
      <c r="F1566" s="4">
        <v>0.10570121527777777</v>
      </c>
      <c r="G1566" s="3" t="s">
        <v>1213</v>
      </c>
      <c r="H1566" s="3" t="s">
        <v>1307</v>
      </c>
      <c r="I1566" s="3" t="s">
        <v>1226</v>
      </c>
    </row>
    <row r="1567" spans="1:9" s="3" customFormat="1" x14ac:dyDescent="0.25">
      <c r="A1567" s="3" t="s">
        <v>87</v>
      </c>
      <c r="B1567" s="3" t="s">
        <v>406</v>
      </c>
      <c r="C1567" s="3" t="s">
        <v>407</v>
      </c>
      <c r="D1567" s="5">
        <v>45662</v>
      </c>
      <c r="E1567" s="4">
        <v>0.64941203703703698</v>
      </c>
      <c r="F1567" s="4">
        <v>5.7229178240740745E-2</v>
      </c>
      <c r="G1567" s="3" t="s">
        <v>1274</v>
      </c>
      <c r="H1567" s="3" t="s">
        <v>1287</v>
      </c>
      <c r="I1567" s="3" t="s">
        <v>1288</v>
      </c>
    </row>
    <row r="1568" spans="1:9" s="3" customFormat="1" x14ac:dyDescent="0.25">
      <c r="A1568" s="3" t="s">
        <v>87</v>
      </c>
      <c r="B1568" s="3" t="s">
        <v>406</v>
      </c>
      <c r="C1568" s="3" t="s">
        <v>407</v>
      </c>
      <c r="D1568" s="5">
        <v>45662</v>
      </c>
      <c r="E1568" s="4">
        <v>0.59218285879629629</v>
      </c>
      <c r="F1568" s="4">
        <v>0.13924420138888891</v>
      </c>
      <c r="G1568" s="3" t="s">
        <v>1274</v>
      </c>
      <c r="H1568" s="3" t="s">
        <v>1287</v>
      </c>
      <c r="I1568" s="3" t="s">
        <v>1288</v>
      </c>
    </row>
    <row r="1569" spans="1:9" s="3" customFormat="1" x14ac:dyDescent="0.25">
      <c r="A1569" s="3" t="s">
        <v>87</v>
      </c>
      <c r="B1569" s="3" t="s">
        <v>406</v>
      </c>
      <c r="C1569" s="3" t="s">
        <v>407</v>
      </c>
      <c r="D1569" s="5">
        <v>45662</v>
      </c>
      <c r="E1569" s="4">
        <v>0.45293865740740741</v>
      </c>
      <c r="F1569" s="4">
        <v>1.2744270833333333E-2</v>
      </c>
      <c r="G1569" s="3" t="s">
        <v>1274</v>
      </c>
      <c r="H1569" s="3" t="s">
        <v>1287</v>
      </c>
      <c r="I1569" s="3" t="s">
        <v>1288</v>
      </c>
    </row>
    <row r="1570" spans="1:9" s="3" customFormat="1" x14ac:dyDescent="0.25">
      <c r="A1570" s="3" t="s">
        <v>87</v>
      </c>
      <c r="B1570" s="3" t="s">
        <v>406</v>
      </c>
      <c r="C1570" s="3" t="s">
        <v>407</v>
      </c>
      <c r="D1570" s="5">
        <v>45662</v>
      </c>
      <c r="E1570" s="4">
        <v>0.44019438657407406</v>
      </c>
      <c r="F1570" s="4">
        <v>6.8968576388888883E-2</v>
      </c>
      <c r="G1570" s="3" t="s">
        <v>1274</v>
      </c>
      <c r="H1570" s="3" t="s">
        <v>1287</v>
      </c>
      <c r="I1570" s="3" t="s">
        <v>1288</v>
      </c>
    </row>
    <row r="1571" spans="1:9" s="3" customFormat="1" x14ac:dyDescent="0.25">
      <c r="A1571" s="3" t="s">
        <v>87</v>
      </c>
      <c r="B1571" s="3" t="s">
        <v>406</v>
      </c>
      <c r="C1571" s="3" t="s">
        <v>407</v>
      </c>
      <c r="D1571" s="5">
        <v>45662</v>
      </c>
      <c r="E1571" s="4">
        <v>0.37122581018518513</v>
      </c>
      <c r="F1571" s="4">
        <v>0</v>
      </c>
      <c r="G1571" s="3" t="s">
        <v>1274</v>
      </c>
      <c r="H1571" s="3" t="s">
        <v>1287</v>
      </c>
      <c r="I1571" s="3" t="s">
        <v>1288</v>
      </c>
    </row>
    <row r="1572" spans="1:9" s="3" customFormat="1" x14ac:dyDescent="0.25">
      <c r="A1572" s="3" t="s">
        <v>87</v>
      </c>
      <c r="B1572" s="3" t="s">
        <v>408</v>
      </c>
      <c r="C1572" s="3" t="s">
        <v>409</v>
      </c>
      <c r="D1572" s="5">
        <v>45662</v>
      </c>
      <c r="E1572" s="4">
        <v>0.79414189814814817</v>
      </c>
      <c r="F1572" s="4">
        <v>0.12308825231481481</v>
      </c>
      <c r="G1572" s="3" t="s">
        <v>1219</v>
      </c>
      <c r="H1572" s="3" t="s">
        <v>1372</v>
      </c>
      <c r="I1572" s="3" t="s">
        <v>1257</v>
      </c>
    </row>
    <row r="1573" spans="1:9" s="3" customFormat="1" x14ac:dyDescent="0.25">
      <c r="A1573" s="3" t="s">
        <v>87</v>
      </c>
      <c r="B1573" s="3" t="s">
        <v>408</v>
      </c>
      <c r="C1573" s="3" t="s">
        <v>409</v>
      </c>
      <c r="D1573" s="5">
        <v>45662</v>
      </c>
      <c r="E1573" s="4">
        <v>0.67105364583333327</v>
      </c>
      <c r="F1573" s="4">
        <v>8.7362407407407416E-2</v>
      </c>
      <c r="G1573" s="3" t="s">
        <v>1219</v>
      </c>
      <c r="H1573" s="3" t="s">
        <v>1372</v>
      </c>
      <c r="I1573" s="3" t="s">
        <v>1257</v>
      </c>
    </row>
    <row r="1574" spans="1:9" s="3" customFormat="1" x14ac:dyDescent="0.25">
      <c r="A1574" s="3" t="s">
        <v>87</v>
      </c>
      <c r="B1574" s="3" t="s">
        <v>408</v>
      </c>
      <c r="C1574" s="3" t="s">
        <v>409</v>
      </c>
      <c r="D1574" s="5">
        <v>45662</v>
      </c>
      <c r="E1574" s="4">
        <v>0.58369123842592596</v>
      </c>
      <c r="F1574" s="4">
        <v>4.8131168981481481E-2</v>
      </c>
      <c r="G1574" s="3" t="s">
        <v>1219</v>
      </c>
      <c r="H1574" s="3" t="s">
        <v>1372</v>
      </c>
      <c r="I1574" s="3" t="s">
        <v>1257</v>
      </c>
    </row>
    <row r="1575" spans="1:9" s="3" customFormat="1" x14ac:dyDescent="0.25">
      <c r="A1575" s="3" t="s">
        <v>87</v>
      </c>
      <c r="B1575" s="3" t="s">
        <v>408</v>
      </c>
      <c r="C1575" s="3" t="s">
        <v>409</v>
      </c>
      <c r="D1575" s="5">
        <v>45662</v>
      </c>
      <c r="E1575" s="4">
        <v>0.53556006944444445</v>
      </c>
      <c r="F1575" s="4">
        <v>3.4002280092592596E-2</v>
      </c>
      <c r="G1575" s="3" t="s">
        <v>1219</v>
      </c>
      <c r="H1575" s="3" t="s">
        <v>1372</v>
      </c>
      <c r="I1575" s="3" t="s">
        <v>1257</v>
      </c>
    </row>
    <row r="1576" spans="1:9" s="3" customFormat="1" x14ac:dyDescent="0.25">
      <c r="A1576" s="3" t="s">
        <v>87</v>
      </c>
      <c r="B1576" s="3" t="s">
        <v>408</v>
      </c>
      <c r="C1576" s="3" t="s">
        <v>409</v>
      </c>
      <c r="D1576" s="5">
        <v>45662</v>
      </c>
      <c r="E1576" s="4">
        <v>0.50155777777777777</v>
      </c>
      <c r="F1576" s="4">
        <v>3.9269247685185187E-2</v>
      </c>
      <c r="G1576" s="3" t="s">
        <v>1219</v>
      </c>
      <c r="H1576" s="3" t="s">
        <v>1372</v>
      </c>
      <c r="I1576" s="3" t="s">
        <v>1257</v>
      </c>
    </row>
    <row r="1577" spans="1:9" s="3" customFormat="1" x14ac:dyDescent="0.25">
      <c r="A1577" s="3" t="s">
        <v>87</v>
      </c>
      <c r="B1577" s="3" t="s">
        <v>408</v>
      </c>
      <c r="C1577" s="3" t="s">
        <v>409</v>
      </c>
      <c r="D1577" s="5">
        <v>45662</v>
      </c>
      <c r="E1577" s="4">
        <v>0.46228853009259258</v>
      </c>
      <c r="F1577" s="4">
        <v>8.7576458333333329E-2</v>
      </c>
      <c r="G1577" s="3" t="s">
        <v>1219</v>
      </c>
      <c r="H1577" s="3" t="s">
        <v>1372</v>
      </c>
      <c r="I1577" s="3" t="s">
        <v>1257</v>
      </c>
    </row>
    <row r="1578" spans="1:9" s="3" customFormat="1" x14ac:dyDescent="0.25">
      <c r="A1578" s="3" t="s">
        <v>87</v>
      </c>
      <c r="B1578" s="3" t="s">
        <v>408</v>
      </c>
      <c r="C1578" s="3" t="s">
        <v>409</v>
      </c>
      <c r="D1578" s="5">
        <v>45662</v>
      </c>
      <c r="E1578" s="4">
        <v>0.3747120717592593</v>
      </c>
      <c r="F1578" s="4">
        <v>0</v>
      </c>
      <c r="G1578" s="3" t="s">
        <v>1219</v>
      </c>
      <c r="H1578" s="3" t="s">
        <v>1372</v>
      </c>
      <c r="I1578" s="3" t="s">
        <v>1257</v>
      </c>
    </row>
    <row r="1579" spans="1:9" s="3" customFormat="1" x14ac:dyDescent="0.25">
      <c r="A1579" s="3" t="s">
        <v>9</v>
      </c>
      <c r="B1579" s="3" t="s">
        <v>410</v>
      </c>
      <c r="C1579" s="3" t="s">
        <v>411</v>
      </c>
      <c r="D1579" s="5">
        <v>45662</v>
      </c>
      <c r="E1579" s="4">
        <v>0.78567258101851856</v>
      </c>
      <c r="F1579" s="4">
        <v>8.6181562499999989E-2</v>
      </c>
      <c r="G1579" s="3" t="s">
        <v>1274</v>
      </c>
      <c r="H1579" s="3" t="s">
        <v>1365</v>
      </c>
      <c r="I1579" s="3" t="s">
        <v>1265</v>
      </c>
    </row>
    <row r="1580" spans="1:9" s="3" customFormat="1" x14ac:dyDescent="0.25">
      <c r="A1580" s="3" t="s">
        <v>9</v>
      </c>
      <c r="B1580" s="3" t="s">
        <v>410</v>
      </c>
      <c r="C1580" s="3" t="s">
        <v>411</v>
      </c>
      <c r="D1580" s="5">
        <v>45662</v>
      </c>
      <c r="E1580" s="4">
        <v>0.69949101851851847</v>
      </c>
      <c r="F1580" s="4">
        <v>0.24416635416666665</v>
      </c>
      <c r="G1580" s="3" t="s">
        <v>1274</v>
      </c>
      <c r="H1580" s="3" t="s">
        <v>1365</v>
      </c>
      <c r="I1580" s="3" t="s">
        <v>1265</v>
      </c>
    </row>
    <row r="1581" spans="1:9" s="3" customFormat="1" x14ac:dyDescent="0.25">
      <c r="A1581" s="3" t="s">
        <v>9</v>
      </c>
      <c r="B1581" s="3" t="s">
        <v>410</v>
      </c>
      <c r="C1581" s="3" t="s">
        <v>411</v>
      </c>
      <c r="D1581" s="5">
        <v>45662</v>
      </c>
      <c r="E1581" s="4">
        <v>0.45532466435185182</v>
      </c>
      <c r="F1581" s="4">
        <v>8.1262962962962967E-2</v>
      </c>
      <c r="G1581" s="3" t="s">
        <v>1274</v>
      </c>
      <c r="H1581" s="3" t="s">
        <v>1365</v>
      </c>
      <c r="I1581" s="3" t="s">
        <v>1265</v>
      </c>
    </row>
    <row r="1582" spans="1:9" s="3" customFormat="1" x14ac:dyDescent="0.25">
      <c r="A1582" s="3" t="s">
        <v>9</v>
      </c>
      <c r="B1582" s="3" t="s">
        <v>410</v>
      </c>
      <c r="C1582" s="3" t="s">
        <v>411</v>
      </c>
      <c r="D1582" s="5">
        <v>45662</v>
      </c>
      <c r="E1582" s="4">
        <v>0.37406170138888889</v>
      </c>
      <c r="F1582" s="4">
        <v>0</v>
      </c>
      <c r="G1582" s="3" t="s">
        <v>1274</v>
      </c>
      <c r="H1582" s="3" t="s">
        <v>1365</v>
      </c>
      <c r="I1582" s="3" t="s">
        <v>1265</v>
      </c>
    </row>
    <row r="1583" spans="1:9" s="3" customFormat="1" x14ac:dyDescent="0.25">
      <c r="A1583" s="3" t="s">
        <v>166</v>
      </c>
      <c r="B1583" s="3" t="s">
        <v>412</v>
      </c>
      <c r="C1583" s="3" t="s">
        <v>413</v>
      </c>
      <c r="D1583" s="5">
        <v>45662</v>
      </c>
      <c r="E1583" s="4">
        <v>0.74687988425925933</v>
      </c>
      <c r="F1583" s="4">
        <v>5.4240509259259252E-2</v>
      </c>
      <c r="G1583" s="3" t="s">
        <v>1274</v>
      </c>
      <c r="H1583" s="3" t="s">
        <v>1336</v>
      </c>
      <c r="I1583" s="3" t="s">
        <v>1303</v>
      </c>
    </row>
    <row r="1584" spans="1:9" s="3" customFormat="1" x14ac:dyDescent="0.25">
      <c r="A1584" s="3" t="s">
        <v>166</v>
      </c>
      <c r="B1584" s="3" t="s">
        <v>412</v>
      </c>
      <c r="C1584" s="3" t="s">
        <v>413</v>
      </c>
      <c r="D1584" s="5">
        <v>45662</v>
      </c>
      <c r="E1584" s="4">
        <v>0.69263937500000006</v>
      </c>
      <c r="F1584" s="4">
        <v>1.3124999999999999E-4</v>
      </c>
      <c r="G1584" s="3" t="s">
        <v>1274</v>
      </c>
      <c r="H1584" s="3" t="s">
        <v>1336</v>
      </c>
      <c r="I1584" s="3" t="s">
        <v>1303</v>
      </c>
    </row>
    <row r="1585" spans="1:9" s="3" customFormat="1" x14ac:dyDescent="0.25">
      <c r="A1585" s="3" t="s">
        <v>166</v>
      </c>
      <c r="B1585" s="3" t="s">
        <v>412</v>
      </c>
      <c r="C1585" s="3" t="s">
        <v>413</v>
      </c>
      <c r="D1585" s="5">
        <v>45662</v>
      </c>
      <c r="E1585" s="4">
        <v>0.69250812499999992</v>
      </c>
      <c r="F1585" s="4">
        <v>2.1680902777777778E-2</v>
      </c>
      <c r="G1585" s="3" t="s">
        <v>1274</v>
      </c>
      <c r="H1585" s="3" t="s">
        <v>1336</v>
      </c>
      <c r="I1585" s="3" t="s">
        <v>1303</v>
      </c>
    </row>
    <row r="1586" spans="1:9" s="3" customFormat="1" x14ac:dyDescent="0.25">
      <c r="A1586" s="3" t="s">
        <v>166</v>
      </c>
      <c r="B1586" s="3" t="s">
        <v>412</v>
      </c>
      <c r="C1586" s="3" t="s">
        <v>413</v>
      </c>
      <c r="D1586" s="5">
        <v>45662</v>
      </c>
      <c r="E1586" s="4">
        <v>0.67082722222222213</v>
      </c>
      <c r="F1586" s="4">
        <v>9.9731539351851861E-2</v>
      </c>
      <c r="G1586" s="3" t="s">
        <v>1274</v>
      </c>
      <c r="H1586" s="3" t="s">
        <v>1336</v>
      </c>
      <c r="I1586" s="3" t="s">
        <v>1303</v>
      </c>
    </row>
    <row r="1587" spans="1:9" s="3" customFormat="1" x14ac:dyDescent="0.25">
      <c r="A1587" s="3" t="s">
        <v>166</v>
      </c>
      <c r="B1587" s="3" t="s">
        <v>412</v>
      </c>
      <c r="C1587" s="3" t="s">
        <v>413</v>
      </c>
      <c r="D1587" s="5">
        <v>45662</v>
      </c>
      <c r="E1587" s="4">
        <v>0.57109568287037038</v>
      </c>
      <c r="F1587" s="4">
        <v>0.1361887037037037</v>
      </c>
      <c r="G1587" s="3" t="s">
        <v>1274</v>
      </c>
      <c r="H1587" s="3" t="s">
        <v>1336</v>
      </c>
      <c r="I1587" s="3" t="s">
        <v>1303</v>
      </c>
    </row>
    <row r="1588" spans="1:9" s="3" customFormat="1" x14ac:dyDescent="0.25">
      <c r="A1588" s="3" t="s">
        <v>166</v>
      </c>
      <c r="B1588" s="3" t="s">
        <v>412</v>
      </c>
      <c r="C1588" s="3" t="s">
        <v>413</v>
      </c>
      <c r="D1588" s="5">
        <v>45662</v>
      </c>
      <c r="E1588" s="4">
        <v>0.43490697916666665</v>
      </c>
      <c r="F1588" s="4">
        <v>2.3360312499999997E-2</v>
      </c>
      <c r="G1588" s="3" t="s">
        <v>1274</v>
      </c>
      <c r="H1588" s="3" t="s">
        <v>1336</v>
      </c>
      <c r="I1588" s="3" t="s">
        <v>1303</v>
      </c>
    </row>
    <row r="1589" spans="1:9" s="3" customFormat="1" x14ac:dyDescent="0.25">
      <c r="A1589" s="3" t="s">
        <v>166</v>
      </c>
      <c r="B1589" s="3" t="s">
        <v>412</v>
      </c>
      <c r="C1589" s="3" t="s">
        <v>413</v>
      </c>
      <c r="D1589" s="5">
        <v>45662</v>
      </c>
      <c r="E1589" s="4">
        <v>0.4115466782407407</v>
      </c>
      <c r="F1589" s="4">
        <v>4.006761574074074E-2</v>
      </c>
      <c r="G1589" s="3" t="s">
        <v>1274</v>
      </c>
      <c r="H1589" s="3" t="s">
        <v>1336</v>
      </c>
      <c r="I1589" s="3" t="s">
        <v>1303</v>
      </c>
    </row>
    <row r="1590" spans="1:9" s="3" customFormat="1" x14ac:dyDescent="0.25">
      <c r="A1590" s="3" t="s">
        <v>166</v>
      </c>
      <c r="B1590" s="3" t="s">
        <v>412</v>
      </c>
      <c r="C1590" s="3" t="s">
        <v>413</v>
      </c>
      <c r="D1590" s="5">
        <v>45662</v>
      </c>
      <c r="E1590" s="4">
        <v>0.37147906250000001</v>
      </c>
      <c r="F1590" s="4">
        <v>0</v>
      </c>
      <c r="G1590" s="3" t="s">
        <v>1274</v>
      </c>
      <c r="H1590" s="3" t="s">
        <v>1336</v>
      </c>
      <c r="I1590" s="3" t="s">
        <v>1303</v>
      </c>
    </row>
    <row r="1591" spans="1:9" s="3" customFormat="1" x14ac:dyDescent="0.25">
      <c r="A1591" s="3" t="s">
        <v>166</v>
      </c>
      <c r="B1591" s="3" t="s">
        <v>414</v>
      </c>
      <c r="C1591" s="3" t="s">
        <v>415</v>
      </c>
      <c r="D1591" s="5">
        <v>45662</v>
      </c>
      <c r="E1591" s="4">
        <v>0.75061748842592591</v>
      </c>
      <c r="F1591" s="4">
        <v>6.2996712962962956E-2</v>
      </c>
      <c r="G1591" s="3" t="s">
        <v>1213</v>
      </c>
      <c r="H1591" s="3" t="s">
        <v>1432</v>
      </c>
      <c r="I1591" s="3" t="s">
        <v>1238</v>
      </c>
    </row>
    <row r="1592" spans="1:9" s="3" customFormat="1" x14ac:dyDescent="0.25">
      <c r="A1592" s="3" t="s">
        <v>166</v>
      </c>
      <c r="B1592" s="3" t="s">
        <v>414</v>
      </c>
      <c r="C1592" s="3" t="s">
        <v>415</v>
      </c>
      <c r="D1592" s="5">
        <v>45662</v>
      </c>
      <c r="E1592" s="4">
        <v>0.68762077546296296</v>
      </c>
      <c r="F1592" s="4">
        <v>0.14033914351851853</v>
      </c>
      <c r="G1592" s="3" t="s">
        <v>1213</v>
      </c>
      <c r="H1592" s="3" t="s">
        <v>1432</v>
      </c>
      <c r="I1592" s="3" t="s">
        <v>1238</v>
      </c>
    </row>
    <row r="1593" spans="1:9" s="3" customFormat="1" x14ac:dyDescent="0.25">
      <c r="A1593" s="3" t="s">
        <v>166</v>
      </c>
      <c r="B1593" s="3" t="s">
        <v>414</v>
      </c>
      <c r="C1593" s="3" t="s">
        <v>415</v>
      </c>
      <c r="D1593" s="5">
        <v>45662</v>
      </c>
      <c r="E1593" s="4">
        <v>0.54728163194444446</v>
      </c>
      <c r="F1593" s="4">
        <v>0.11005642361111112</v>
      </c>
      <c r="G1593" s="3" t="s">
        <v>1213</v>
      </c>
      <c r="H1593" s="3" t="s">
        <v>1432</v>
      </c>
      <c r="I1593" s="3" t="s">
        <v>1238</v>
      </c>
    </row>
    <row r="1594" spans="1:9" s="3" customFormat="1" x14ac:dyDescent="0.25">
      <c r="A1594" s="3" t="s">
        <v>166</v>
      </c>
      <c r="B1594" s="3" t="s">
        <v>414</v>
      </c>
      <c r="C1594" s="3" t="s">
        <v>415</v>
      </c>
      <c r="D1594" s="5">
        <v>45662</v>
      </c>
      <c r="E1594" s="4">
        <v>0.43722520833333328</v>
      </c>
      <c r="F1594" s="4">
        <v>6.1117939814814811E-3</v>
      </c>
      <c r="G1594" s="3" t="s">
        <v>1213</v>
      </c>
      <c r="H1594" s="3" t="s">
        <v>1432</v>
      </c>
      <c r="I1594" s="3" t="s">
        <v>1238</v>
      </c>
    </row>
    <row r="1595" spans="1:9" s="3" customFormat="1" x14ac:dyDescent="0.25">
      <c r="A1595" s="3" t="s">
        <v>166</v>
      </c>
      <c r="B1595" s="3" t="s">
        <v>414</v>
      </c>
      <c r="C1595" s="3" t="s">
        <v>415</v>
      </c>
      <c r="D1595" s="5">
        <v>45662</v>
      </c>
      <c r="E1595" s="4">
        <v>0.43111342592592594</v>
      </c>
      <c r="F1595" s="4">
        <v>4.3026192129629631E-2</v>
      </c>
      <c r="G1595" s="3" t="s">
        <v>1213</v>
      </c>
      <c r="H1595" s="3" t="s">
        <v>1432</v>
      </c>
      <c r="I1595" s="3" t="s">
        <v>1238</v>
      </c>
    </row>
    <row r="1596" spans="1:9" s="3" customFormat="1" x14ac:dyDescent="0.25">
      <c r="A1596" s="3" t="s">
        <v>166</v>
      </c>
      <c r="B1596" s="3" t="s">
        <v>414</v>
      </c>
      <c r="C1596" s="3" t="s">
        <v>415</v>
      </c>
      <c r="D1596" s="5">
        <v>45662</v>
      </c>
      <c r="E1596" s="4">
        <v>0.38808723379629634</v>
      </c>
      <c r="F1596" s="4">
        <v>0</v>
      </c>
      <c r="G1596" s="3" t="s">
        <v>1213</v>
      </c>
      <c r="H1596" s="3" t="s">
        <v>1432</v>
      </c>
      <c r="I1596" s="3" t="s">
        <v>1238</v>
      </c>
    </row>
    <row r="1597" spans="1:9" s="3" customFormat="1" x14ac:dyDescent="0.25">
      <c r="A1597" s="3" t="s">
        <v>166</v>
      </c>
      <c r="B1597" s="3" t="s">
        <v>416</v>
      </c>
      <c r="C1597" s="3" t="s">
        <v>417</v>
      </c>
      <c r="D1597" s="5">
        <v>45662</v>
      </c>
      <c r="E1597" s="4">
        <v>0.73106119212962961</v>
      </c>
      <c r="F1597" s="4">
        <v>0.11284171296296297</v>
      </c>
      <c r="G1597" s="3" t="s">
        <v>1227</v>
      </c>
      <c r="H1597" s="3" t="s">
        <v>1355</v>
      </c>
      <c r="I1597" s="3" t="s">
        <v>1238</v>
      </c>
    </row>
    <row r="1598" spans="1:9" s="3" customFormat="1" x14ac:dyDescent="0.25">
      <c r="A1598" s="3" t="s">
        <v>166</v>
      </c>
      <c r="B1598" s="3" t="s">
        <v>416</v>
      </c>
      <c r="C1598" s="3" t="s">
        <v>417</v>
      </c>
      <c r="D1598" s="5">
        <v>45662</v>
      </c>
      <c r="E1598" s="4">
        <v>0.61821946759259261</v>
      </c>
      <c r="F1598" s="4">
        <v>1.0667592592592593E-3</v>
      </c>
      <c r="G1598" s="3" t="s">
        <v>1227</v>
      </c>
      <c r="H1598" s="3" t="s">
        <v>1355</v>
      </c>
      <c r="I1598" s="3" t="s">
        <v>1238</v>
      </c>
    </row>
    <row r="1599" spans="1:9" s="3" customFormat="1" x14ac:dyDescent="0.25">
      <c r="A1599" s="3" t="s">
        <v>166</v>
      </c>
      <c r="B1599" s="3" t="s">
        <v>416</v>
      </c>
      <c r="C1599" s="3" t="s">
        <v>417</v>
      </c>
      <c r="D1599" s="5">
        <v>45662</v>
      </c>
      <c r="E1599" s="4">
        <v>0.61715270833333336</v>
      </c>
      <c r="F1599" s="4">
        <v>3.3385474537037038E-2</v>
      </c>
      <c r="G1599" s="3" t="s">
        <v>1227</v>
      </c>
      <c r="H1599" s="3" t="s">
        <v>1355</v>
      </c>
      <c r="I1599" s="3" t="s">
        <v>1238</v>
      </c>
    </row>
    <row r="1600" spans="1:9" s="3" customFormat="1" x14ac:dyDescent="0.25">
      <c r="A1600" s="3" t="s">
        <v>166</v>
      </c>
      <c r="B1600" s="3" t="s">
        <v>416</v>
      </c>
      <c r="C1600" s="3" t="s">
        <v>417</v>
      </c>
      <c r="D1600" s="5">
        <v>45662</v>
      </c>
      <c r="E1600" s="4">
        <v>0.58376723379629636</v>
      </c>
      <c r="F1600" s="4">
        <v>8.4595706018518513E-2</v>
      </c>
      <c r="G1600" s="3" t="s">
        <v>1227</v>
      </c>
      <c r="H1600" s="3" t="s">
        <v>1355</v>
      </c>
      <c r="I1600" s="3" t="s">
        <v>1238</v>
      </c>
    </row>
    <row r="1601" spans="1:9" s="3" customFormat="1" x14ac:dyDescent="0.25">
      <c r="A1601" s="3" t="s">
        <v>166</v>
      </c>
      <c r="B1601" s="3" t="s">
        <v>416</v>
      </c>
      <c r="C1601" s="3" t="s">
        <v>417</v>
      </c>
      <c r="D1601" s="5">
        <v>45662</v>
      </c>
      <c r="E1601" s="4">
        <v>0.49917152777777779</v>
      </c>
      <c r="F1601" s="4">
        <v>8.3725740740740739E-2</v>
      </c>
      <c r="G1601" s="3" t="s">
        <v>1227</v>
      </c>
      <c r="H1601" s="3" t="s">
        <v>1355</v>
      </c>
      <c r="I1601" s="3" t="s">
        <v>1238</v>
      </c>
    </row>
    <row r="1602" spans="1:9" s="3" customFormat="1" x14ac:dyDescent="0.25">
      <c r="A1602" s="3" t="s">
        <v>166</v>
      </c>
      <c r="B1602" s="3" t="s">
        <v>416</v>
      </c>
      <c r="C1602" s="3" t="s">
        <v>417</v>
      </c>
      <c r="D1602" s="5">
        <v>45662</v>
      </c>
      <c r="E1602" s="4">
        <v>0.415445787037037</v>
      </c>
      <c r="F1602" s="4">
        <v>0</v>
      </c>
      <c r="G1602" s="3" t="s">
        <v>1227</v>
      </c>
      <c r="H1602" s="3" t="s">
        <v>1355</v>
      </c>
      <c r="I1602" s="3" t="s">
        <v>1238</v>
      </c>
    </row>
    <row r="1603" spans="1:9" s="3" customFormat="1" x14ac:dyDescent="0.25">
      <c r="A1603" s="3" t="s">
        <v>166</v>
      </c>
      <c r="B1603" s="3" t="s">
        <v>418</v>
      </c>
      <c r="C1603" s="3" t="s">
        <v>419</v>
      </c>
      <c r="D1603" s="5">
        <v>45662</v>
      </c>
      <c r="E1603" s="4">
        <v>0.80134666666666676</v>
      </c>
      <c r="F1603" s="4">
        <v>0.14507484953703703</v>
      </c>
      <c r="G1603" s="3" t="s">
        <v>1219</v>
      </c>
      <c r="H1603" s="3" t="s">
        <v>1433</v>
      </c>
      <c r="I1603" s="3" t="s">
        <v>1226</v>
      </c>
    </row>
    <row r="1604" spans="1:9" s="3" customFormat="1" x14ac:dyDescent="0.25">
      <c r="A1604" s="3" t="s">
        <v>166</v>
      </c>
      <c r="B1604" s="3" t="s">
        <v>418</v>
      </c>
      <c r="C1604" s="3" t="s">
        <v>419</v>
      </c>
      <c r="D1604" s="5">
        <v>45662</v>
      </c>
      <c r="E1604" s="4">
        <v>0.65627181712962968</v>
      </c>
      <c r="F1604" s="4">
        <v>0.24720681712962964</v>
      </c>
      <c r="G1604" s="3" t="s">
        <v>1219</v>
      </c>
      <c r="H1604" s="3" t="s">
        <v>1433</v>
      </c>
      <c r="I1604" s="3" t="s">
        <v>1226</v>
      </c>
    </row>
    <row r="1605" spans="1:9" s="3" customFormat="1" x14ac:dyDescent="0.25">
      <c r="A1605" s="3" t="s">
        <v>166</v>
      </c>
      <c r="B1605" s="3" t="s">
        <v>418</v>
      </c>
      <c r="C1605" s="3" t="s">
        <v>419</v>
      </c>
      <c r="D1605" s="5">
        <v>45662</v>
      </c>
      <c r="E1605" s="4">
        <v>0.40906500000000001</v>
      </c>
      <c r="F1605" s="4">
        <v>1.8919606481481482E-2</v>
      </c>
      <c r="G1605" s="3" t="s">
        <v>1219</v>
      </c>
      <c r="H1605" s="3" t="s">
        <v>1433</v>
      </c>
      <c r="I1605" s="3" t="s">
        <v>1226</v>
      </c>
    </row>
    <row r="1606" spans="1:9" s="3" customFormat="1" x14ac:dyDescent="0.25">
      <c r="A1606" s="3" t="s">
        <v>166</v>
      </c>
      <c r="B1606" s="3" t="s">
        <v>418</v>
      </c>
      <c r="C1606" s="3" t="s">
        <v>419</v>
      </c>
      <c r="D1606" s="5">
        <v>45662</v>
      </c>
      <c r="E1606" s="4">
        <v>0.39014539351851857</v>
      </c>
      <c r="F1606" s="4">
        <v>1.2414247685185184E-2</v>
      </c>
      <c r="G1606" s="3" t="s">
        <v>1219</v>
      </c>
      <c r="H1606" s="3" t="s">
        <v>1433</v>
      </c>
      <c r="I1606" s="3" t="s">
        <v>1226</v>
      </c>
    </row>
    <row r="1607" spans="1:9" s="3" customFormat="1" x14ac:dyDescent="0.25">
      <c r="A1607" s="3" t="s">
        <v>166</v>
      </c>
      <c r="B1607" s="3" t="s">
        <v>418</v>
      </c>
      <c r="C1607" s="3" t="s">
        <v>419</v>
      </c>
      <c r="D1607" s="5">
        <v>45662</v>
      </c>
      <c r="E1607" s="4">
        <v>0.37773114583333328</v>
      </c>
      <c r="F1607" s="4">
        <v>0</v>
      </c>
      <c r="G1607" s="3" t="s">
        <v>1219</v>
      </c>
      <c r="H1607" s="3" t="s">
        <v>1433</v>
      </c>
      <c r="I1607" s="3" t="s">
        <v>1226</v>
      </c>
    </row>
    <row r="1608" spans="1:9" s="3" customFormat="1" x14ac:dyDescent="0.25">
      <c r="A1608" s="3" t="s">
        <v>55</v>
      </c>
      <c r="B1608" s="3" t="s">
        <v>420</v>
      </c>
      <c r="C1608" s="3" t="s">
        <v>421</v>
      </c>
      <c r="D1608" s="5">
        <v>45662</v>
      </c>
      <c r="E1608" s="4">
        <v>0.85982415509259258</v>
      </c>
      <c r="F1608" s="4">
        <v>0.12585361111111112</v>
      </c>
      <c r="G1608" s="3" t="s">
        <v>1274</v>
      </c>
      <c r="H1608" s="3" t="s">
        <v>1434</v>
      </c>
      <c r="I1608" s="3" t="s">
        <v>1265</v>
      </c>
    </row>
    <row r="1609" spans="1:9" s="3" customFormat="1" x14ac:dyDescent="0.25">
      <c r="A1609" s="3" t="s">
        <v>55</v>
      </c>
      <c r="B1609" s="3" t="s">
        <v>420</v>
      </c>
      <c r="C1609" s="3" t="s">
        <v>421</v>
      </c>
      <c r="D1609" s="5">
        <v>45662</v>
      </c>
      <c r="E1609" s="4">
        <v>0.73397054398148143</v>
      </c>
      <c r="F1609" s="4">
        <v>0.10184173611111112</v>
      </c>
      <c r="G1609" s="3" t="s">
        <v>1274</v>
      </c>
      <c r="H1609" s="3" t="s">
        <v>1434</v>
      </c>
      <c r="I1609" s="3" t="s">
        <v>1265</v>
      </c>
    </row>
    <row r="1610" spans="1:9" s="3" customFormat="1" x14ac:dyDescent="0.25">
      <c r="A1610" s="3" t="s">
        <v>55</v>
      </c>
      <c r="B1610" s="3" t="s">
        <v>420</v>
      </c>
      <c r="C1610" s="3" t="s">
        <v>421</v>
      </c>
      <c r="D1610" s="5">
        <v>45662</v>
      </c>
      <c r="E1610" s="4">
        <v>0.6321288078703704</v>
      </c>
      <c r="F1610" s="4">
        <v>3.8286770833333338E-2</v>
      </c>
      <c r="G1610" s="3" t="s">
        <v>1274</v>
      </c>
      <c r="H1610" s="3" t="s">
        <v>1434</v>
      </c>
      <c r="I1610" s="3" t="s">
        <v>1265</v>
      </c>
    </row>
    <row r="1611" spans="1:9" s="3" customFormat="1" x14ac:dyDescent="0.25">
      <c r="A1611" s="3" t="s">
        <v>55</v>
      </c>
      <c r="B1611" s="3" t="s">
        <v>420</v>
      </c>
      <c r="C1611" s="3" t="s">
        <v>421</v>
      </c>
      <c r="D1611" s="5">
        <v>45662</v>
      </c>
      <c r="E1611" s="4">
        <v>0.59384203703703708</v>
      </c>
      <c r="F1611" s="4">
        <v>2.6383101851851849E-3</v>
      </c>
      <c r="G1611" s="3" t="s">
        <v>1274</v>
      </c>
      <c r="H1611" s="3" t="s">
        <v>1434</v>
      </c>
      <c r="I1611" s="3" t="s">
        <v>1265</v>
      </c>
    </row>
    <row r="1612" spans="1:9" s="3" customFormat="1" x14ac:dyDescent="0.25">
      <c r="A1612" s="3" t="s">
        <v>55</v>
      </c>
      <c r="B1612" s="3" t="s">
        <v>420</v>
      </c>
      <c r="C1612" s="3" t="s">
        <v>421</v>
      </c>
      <c r="D1612" s="5">
        <v>45662</v>
      </c>
      <c r="E1612" s="4">
        <v>0.59120372685185185</v>
      </c>
      <c r="F1612" s="4">
        <v>2.2923020833333332E-2</v>
      </c>
      <c r="G1612" s="3" t="s">
        <v>1274</v>
      </c>
      <c r="H1612" s="3" t="s">
        <v>1434</v>
      </c>
      <c r="I1612" s="3" t="s">
        <v>1265</v>
      </c>
    </row>
    <row r="1613" spans="1:9" s="3" customFormat="1" x14ac:dyDescent="0.25">
      <c r="A1613" s="3" t="s">
        <v>55</v>
      </c>
      <c r="B1613" s="3" t="s">
        <v>420</v>
      </c>
      <c r="C1613" s="3" t="s">
        <v>421</v>
      </c>
      <c r="D1613" s="5">
        <v>45662</v>
      </c>
      <c r="E1613" s="4">
        <v>0.56828070601851854</v>
      </c>
      <c r="F1613" s="4">
        <v>5.6007442129629631E-2</v>
      </c>
      <c r="G1613" s="3" t="s">
        <v>1274</v>
      </c>
      <c r="H1613" s="3" t="s">
        <v>1434</v>
      </c>
      <c r="I1613" s="3" t="s">
        <v>1265</v>
      </c>
    </row>
    <row r="1614" spans="1:9" s="3" customFormat="1" x14ac:dyDescent="0.25">
      <c r="A1614" s="3" t="s">
        <v>55</v>
      </c>
      <c r="B1614" s="3" t="s">
        <v>420</v>
      </c>
      <c r="C1614" s="3" t="s">
        <v>421</v>
      </c>
      <c r="D1614" s="5">
        <v>45662</v>
      </c>
      <c r="E1614" s="4">
        <v>0.51227326388888883</v>
      </c>
      <c r="F1614" s="4">
        <v>7.4641493055555549E-2</v>
      </c>
      <c r="G1614" s="3" t="s">
        <v>1274</v>
      </c>
      <c r="H1614" s="3" t="s">
        <v>1434</v>
      </c>
      <c r="I1614" s="3" t="s">
        <v>1265</v>
      </c>
    </row>
    <row r="1615" spans="1:9" s="3" customFormat="1" x14ac:dyDescent="0.25">
      <c r="A1615" s="3" t="s">
        <v>55</v>
      </c>
      <c r="B1615" s="3" t="s">
        <v>420</v>
      </c>
      <c r="C1615" s="3" t="s">
        <v>421</v>
      </c>
      <c r="D1615" s="5">
        <v>45662</v>
      </c>
      <c r="E1615" s="4">
        <v>0.43763177083333332</v>
      </c>
      <c r="F1615" s="4">
        <v>2.6561678240740742E-2</v>
      </c>
      <c r="G1615" s="3" t="s">
        <v>1274</v>
      </c>
      <c r="H1615" s="3" t="s">
        <v>1434</v>
      </c>
      <c r="I1615" s="3" t="s">
        <v>1265</v>
      </c>
    </row>
    <row r="1616" spans="1:9" s="3" customFormat="1" x14ac:dyDescent="0.25">
      <c r="A1616" s="3" t="s">
        <v>55</v>
      </c>
      <c r="B1616" s="3" t="s">
        <v>420</v>
      </c>
      <c r="C1616" s="3" t="s">
        <v>421</v>
      </c>
      <c r="D1616" s="5">
        <v>45662</v>
      </c>
      <c r="E1616" s="4">
        <v>0.41107009259259258</v>
      </c>
      <c r="F1616" s="4">
        <v>1.9426435185185185E-2</v>
      </c>
      <c r="G1616" s="3" t="s">
        <v>1274</v>
      </c>
      <c r="H1616" s="3" t="s">
        <v>1434</v>
      </c>
      <c r="I1616" s="3" t="s">
        <v>1265</v>
      </c>
    </row>
    <row r="1617" spans="1:9" s="3" customFormat="1" x14ac:dyDescent="0.25">
      <c r="A1617" s="3" t="s">
        <v>55</v>
      </c>
      <c r="B1617" s="3" t="s">
        <v>420</v>
      </c>
      <c r="C1617" s="3" t="s">
        <v>421</v>
      </c>
      <c r="D1617" s="5">
        <v>45662</v>
      </c>
      <c r="E1617" s="4">
        <v>0.39164366898148151</v>
      </c>
      <c r="F1617" s="4">
        <v>0</v>
      </c>
      <c r="G1617" s="3" t="s">
        <v>1274</v>
      </c>
      <c r="H1617" s="3" t="s">
        <v>1434</v>
      </c>
      <c r="I1617" s="3" t="s">
        <v>1265</v>
      </c>
    </row>
    <row r="1618" spans="1:9" s="3" customFormat="1" x14ac:dyDescent="0.25">
      <c r="A1618" s="3" t="s">
        <v>87</v>
      </c>
      <c r="B1618" s="3" t="s">
        <v>422</v>
      </c>
      <c r="C1618" s="3" t="s">
        <v>423</v>
      </c>
      <c r="D1618" s="5">
        <v>45662</v>
      </c>
      <c r="E1618" s="4">
        <v>0.518956087962963</v>
      </c>
      <c r="F1618" s="4">
        <v>5.7206874999999997E-2</v>
      </c>
      <c r="G1618" s="3" t="s">
        <v>1224</v>
      </c>
      <c r="H1618" s="3" t="s">
        <v>1435</v>
      </c>
      <c r="I1618" s="3" t="s">
        <v>1221</v>
      </c>
    </row>
    <row r="1619" spans="1:9" s="3" customFormat="1" x14ac:dyDescent="0.25">
      <c r="A1619" s="3" t="s">
        <v>87</v>
      </c>
      <c r="B1619" s="3" t="s">
        <v>422</v>
      </c>
      <c r="C1619" s="3" t="s">
        <v>423</v>
      </c>
      <c r="D1619" s="5">
        <v>45662</v>
      </c>
      <c r="E1619" s="4">
        <v>0.46174921296296295</v>
      </c>
      <c r="F1619" s="4">
        <v>0.10043209490740741</v>
      </c>
      <c r="G1619" s="3" t="s">
        <v>1224</v>
      </c>
      <c r="H1619" s="3" t="s">
        <v>1435</v>
      </c>
      <c r="I1619" s="3" t="s">
        <v>1221</v>
      </c>
    </row>
    <row r="1620" spans="1:9" s="3" customFormat="1" x14ac:dyDescent="0.25">
      <c r="A1620" s="3" t="s">
        <v>87</v>
      </c>
      <c r="B1620" s="3" t="s">
        <v>422</v>
      </c>
      <c r="C1620" s="3" t="s">
        <v>423</v>
      </c>
      <c r="D1620" s="5">
        <v>45662</v>
      </c>
      <c r="E1620" s="4">
        <v>0.36131711805555561</v>
      </c>
      <c r="F1620" s="4">
        <v>0</v>
      </c>
      <c r="G1620" s="3" t="s">
        <v>1224</v>
      </c>
      <c r="H1620" s="3" t="s">
        <v>1435</v>
      </c>
      <c r="I1620" s="3" t="s">
        <v>1221</v>
      </c>
    </row>
    <row r="1621" spans="1:9" s="3" customFormat="1" x14ac:dyDescent="0.25">
      <c r="A1621" s="3" t="s">
        <v>87</v>
      </c>
      <c r="B1621" s="3" t="s">
        <v>422</v>
      </c>
      <c r="C1621" s="3" t="s">
        <v>423</v>
      </c>
      <c r="D1621" s="5">
        <v>45662</v>
      </c>
      <c r="E1621" s="4">
        <v>0.778984074074074</v>
      </c>
      <c r="F1621" s="4">
        <v>5.7213865740740742E-2</v>
      </c>
      <c r="G1621" s="3" t="s">
        <v>1224</v>
      </c>
      <c r="H1621" s="3" t="s">
        <v>1435</v>
      </c>
      <c r="I1621" s="3" t="s">
        <v>1221</v>
      </c>
    </row>
    <row r="1622" spans="1:9" s="3" customFormat="1" x14ac:dyDescent="0.25">
      <c r="A1622" s="3" t="s">
        <v>87</v>
      </c>
      <c r="B1622" s="3" t="s">
        <v>422</v>
      </c>
      <c r="C1622" s="3" t="s">
        <v>423</v>
      </c>
      <c r="D1622" s="5">
        <v>45662</v>
      </c>
      <c r="E1622" s="4">
        <v>0.72177020833333339</v>
      </c>
      <c r="F1622" s="4">
        <v>0.20281412037037039</v>
      </c>
      <c r="G1622" s="3" t="s">
        <v>1224</v>
      </c>
      <c r="H1622" s="3" t="s">
        <v>1435</v>
      </c>
      <c r="I1622" s="3" t="s">
        <v>1221</v>
      </c>
    </row>
    <row r="1623" spans="1:9" s="3" customFormat="1" x14ac:dyDescent="0.25">
      <c r="A1623" s="3" t="s">
        <v>87</v>
      </c>
      <c r="B1623" s="3" t="s">
        <v>424</v>
      </c>
      <c r="C1623" s="3" t="s">
        <v>425</v>
      </c>
      <c r="D1623" s="5">
        <v>45662</v>
      </c>
      <c r="E1623" s="4">
        <v>0.36365055555555559</v>
      </c>
      <c r="F1623" s="4">
        <v>0</v>
      </c>
      <c r="G1623" s="3" t="s">
        <v>1274</v>
      </c>
      <c r="H1623" s="3" t="s">
        <v>1287</v>
      </c>
      <c r="I1623" s="3" t="s">
        <v>1288</v>
      </c>
    </row>
    <row r="1624" spans="1:9" s="3" customFormat="1" x14ac:dyDescent="0.25">
      <c r="A1624" s="3" t="s">
        <v>166</v>
      </c>
      <c r="B1624" s="3" t="s">
        <v>426</v>
      </c>
      <c r="C1624" s="3" t="s">
        <v>427</v>
      </c>
      <c r="D1624" s="5">
        <v>45662</v>
      </c>
      <c r="E1624" s="4">
        <v>0.39419824074074072</v>
      </c>
      <c r="F1624" s="4">
        <v>0</v>
      </c>
      <c r="G1624" s="3" t="s">
        <v>1274</v>
      </c>
      <c r="H1624" s="3" t="s">
        <v>1296</v>
      </c>
      <c r="I1624" s="3" t="s">
        <v>1265</v>
      </c>
    </row>
    <row r="1625" spans="1:9" s="3" customFormat="1" x14ac:dyDescent="0.25">
      <c r="A1625" s="3" t="s">
        <v>166</v>
      </c>
      <c r="B1625" s="3" t="s">
        <v>428</v>
      </c>
      <c r="C1625" s="3" t="s">
        <v>429</v>
      </c>
      <c r="D1625" s="5">
        <v>45662</v>
      </c>
      <c r="E1625" s="4">
        <v>0.76770651620370367</v>
      </c>
      <c r="F1625" s="4">
        <v>1.3320891203703706E-2</v>
      </c>
      <c r="G1625" s="3" t="s">
        <v>1274</v>
      </c>
      <c r="H1625" s="3" t="s">
        <v>1436</v>
      </c>
      <c r="I1625" s="3" t="s">
        <v>1303</v>
      </c>
    </row>
    <row r="1626" spans="1:9" s="3" customFormat="1" x14ac:dyDescent="0.25">
      <c r="A1626" s="3" t="s">
        <v>166</v>
      </c>
      <c r="B1626" s="3" t="s">
        <v>428</v>
      </c>
      <c r="C1626" s="3" t="s">
        <v>429</v>
      </c>
      <c r="D1626" s="5">
        <v>45662</v>
      </c>
      <c r="E1626" s="4">
        <v>0.75438561342592603</v>
      </c>
      <c r="F1626" s="4">
        <v>0.17775799768518519</v>
      </c>
      <c r="G1626" s="3" t="s">
        <v>1274</v>
      </c>
      <c r="H1626" s="3" t="s">
        <v>1436</v>
      </c>
      <c r="I1626" s="3" t="s">
        <v>1303</v>
      </c>
    </row>
    <row r="1627" spans="1:9" s="3" customFormat="1" x14ac:dyDescent="0.25">
      <c r="A1627" s="3" t="s">
        <v>166</v>
      </c>
      <c r="B1627" s="3" t="s">
        <v>428</v>
      </c>
      <c r="C1627" s="3" t="s">
        <v>429</v>
      </c>
      <c r="D1627" s="5">
        <v>45662</v>
      </c>
      <c r="E1627" s="4">
        <v>0.57662761574074073</v>
      </c>
      <c r="F1627" s="4">
        <v>0.14733688657407407</v>
      </c>
      <c r="G1627" s="3" t="s">
        <v>1274</v>
      </c>
      <c r="H1627" s="3" t="s">
        <v>1436</v>
      </c>
      <c r="I1627" s="3" t="s">
        <v>1303</v>
      </c>
    </row>
    <row r="1628" spans="1:9" s="3" customFormat="1" x14ac:dyDescent="0.25">
      <c r="A1628" s="3" t="s">
        <v>166</v>
      </c>
      <c r="B1628" s="3" t="s">
        <v>428</v>
      </c>
      <c r="C1628" s="3" t="s">
        <v>429</v>
      </c>
      <c r="D1628" s="5">
        <v>45662</v>
      </c>
      <c r="E1628" s="4">
        <v>0.42929072916666672</v>
      </c>
      <c r="F1628" s="4">
        <v>4.0156851851851853E-2</v>
      </c>
      <c r="G1628" s="3" t="s">
        <v>1274</v>
      </c>
      <c r="H1628" s="3" t="s">
        <v>1436</v>
      </c>
      <c r="I1628" s="3" t="s">
        <v>1303</v>
      </c>
    </row>
    <row r="1629" spans="1:9" s="3" customFormat="1" x14ac:dyDescent="0.25">
      <c r="A1629" s="3" t="s">
        <v>166</v>
      </c>
      <c r="B1629" s="3" t="s">
        <v>428</v>
      </c>
      <c r="C1629" s="3" t="s">
        <v>429</v>
      </c>
      <c r="D1629" s="5">
        <v>45662</v>
      </c>
      <c r="E1629" s="4">
        <v>0.3891338773148148</v>
      </c>
      <c r="F1629" s="4">
        <v>2.5122824074074079E-2</v>
      </c>
      <c r="G1629" s="3" t="s">
        <v>1274</v>
      </c>
      <c r="H1629" s="3" t="s">
        <v>1436</v>
      </c>
      <c r="I1629" s="3" t="s">
        <v>1303</v>
      </c>
    </row>
    <row r="1630" spans="1:9" s="3" customFormat="1" x14ac:dyDescent="0.25">
      <c r="A1630" s="3" t="s">
        <v>166</v>
      </c>
      <c r="B1630" s="3" t="s">
        <v>428</v>
      </c>
      <c r="C1630" s="3" t="s">
        <v>429</v>
      </c>
      <c r="D1630" s="5">
        <v>45662</v>
      </c>
      <c r="E1630" s="4">
        <v>0.36401105324074073</v>
      </c>
      <c r="F1630" s="4">
        <v>0</v>
      </c>
      <c r="G1630" s="3" t="s">
        <v>1274</v>
      </c>
      <c r="H1630" s="3" t="s">
        <v>1436</v>
      </c>
      <c r="I1630" s="3" t="s">
        <v>1303</v>
      </c>
    </row>
    <row r="1631" spans="1:9" s="3" customFormat="1" x14ac:dyDescent="0.25">
      <c r="A1631" s="3" t="s">
        <v>166</v>
      </c>
      <c r="B1631" s="3" t="s">
        <v>430</v>
      </c>
      <c r="C1631" s="3" t="s">
        <v>431</v>
      </c>
      <c r="D1631" s="5">
        <v>45662</v>
      </c>
      <c r="E1631" s="4">
        <v>0.85474245370370372</v>
      </c>
      <c r="F1631" s="4">
        <v>3.3877314814814816E-3</v>
      </c>
      <c r="G1631" s="3" t="s">
        <v>1274</v>
      </c>
      <c r="H1631" s="3" t="s">
        <v>1302</v>
      </c>
      <c r="I1631" s="3" t="s">
        <v>1303</v>
      </c>
    </row>
    <row r="1632" spans="1:9" s="3" customFormat="1" x14ac:dyDescent="0.25">
      <c r="A1632" s="3" t="s">
        <v>166</v>
      </c>
      <c r="B1632" s="3" t="s">
        <v>430</v>
      </c>
      <c r="C1632" s="3" t="s">
        <v>431</v>
      </c>
      <c r="D1632" s="5">
        <v>45662</v>
      </c>
      <c r="E1632" s="4">
        <v>0.85135472222222219</v>
      </c>
      <c r="F1632" s="4">
        <v>2.1905763888888888E-2</v>
      </c>
      <c r="G1632" s="3" t="s">
        <v>1274</v>
      </c>
      <c r="H1632" s="3" t="s">
        <v>1302</v>
      </c>
      <c r="I1632" s="3" t="s">
        <v>1303</v>
      </c>
    </row>
    <row r="1633" spans="1:9" s="3" customFormat="1" x14ac:dyDescent="0.25">
      <c r="A1633" s="3" t="s">
        <v>166</v>
      </c>
      <c r="B1633" s="3" t="s">
        <v>430</v>
      </c>
      <c r="C1633" s="3" t="s">
        <v>431</v>
      </c>
      <c r="D1633" s="5">
        <v>45662</v>
      </c>
      <c r="E1633" s="4">
        <v>0.82944895833333332</v>
      </c>
      <c r="F1633" s="4">
        <v>1.9589236111111114E-3</v>
      </c>
      <c r="G1633" s="3" t="s">
        <v>1274</v>
      </c>
      <c r="H1633" s="3" t="s">
        <v>1302</v>
      </c>
      <c r="I1633" s="3" t="s">
        <v>1303</v>
      </c>
    </row>
    <row r="1634" spans="1:9" s="3" customFormat="1" x14ac:dyDescent="0.25">
      <c r="A1634" s="3" t="s">
        <v>166</v>
      </c>
      <c r="B1634" s="3" t="s">
        <v>430</v>
      </c>
      <c r="C1634" s="3" t="s">
        <v>431</v>
      </c>
      <c r="D1634" s="5">
        <v>45662</v>
      </c>
      <c r="E1634" s="4">
        <v>0.82749003472222216</v>
      </c>
      <c r="F1634" s="4">
        <v>6.3590231481481477E-2</v>
      </c>
      <c r="G1634" s="3" t="s">
        <v>1274</v>
      </c>
      <c r="H1634" s="3" t="s">
        <v>1302</v>
      </c>
      <c r="I1634" s="3" t="s">
        <v>1303</v>
      </c>
    </row>
    <row r="1635" spans="1:9" s="3" customFormat="1" x14ac:dyDescent="0.25">
      <c r="A1635" s="3" t="s">
        <v>166</v>
      </c>
      <c r="B1635" s="3" t="s">
        <v>430</v>
      </c>
      <c r="C1635" s="3" t="s">
        <v>431</v>
      </c>
      <c r="D1635" s="5">
        <v>45662</v>
      </c>
      <c r="E1635" s="4">
        <v>0.7638998032407408</v>
      </c>
      <c r="F1635" s="4">
        <v>2.7944537037037035E-2</v>
      </c>
      <c r="G1635" s="3" t="s">
        <v>1274</v>
      </c>
      <c r="H1635" s="3" t="s">
        <v>1302</v>
      </c>
      <c r="I1635" s="3" t="s">
        <v>1303</v>
      </c>
    </row>
    <row r="1636" spans="1:9" s="3" customFormat="1" x14ac:dyDescent="0.25">
      <c r="A1636" s="3" t="s">
        <v>166</v>
      </c>
      <c r="B1636" s="3" t="s">
        <v>430</v>
      </c>
      <c r="C1636" s="3" t="s">
        <v>431</v>
      </c>
      <c r="D1636" s="5">
        <v>45662</v>
      </c>
      <c r="E1636" s="4">
        <v>0.73595527777777781</v>
      </c>
      <c r="F1636" s="4">
        <v>2.7457800925925927E-2</v>
      </c>
      <c r="G1636" s="3" t="s">
        <v>1274</v>
      </c>
      <c r="H1636" s="3" t="s">
        <v>1302</v>
      </c>
      <c r="I1636" s="3" t="s">
        <v>1303</v>
      </c>
    </row>
    <row r="1637" spans="1:9" s="3" customFormat="1" x14ac:dyDescent="0.25">
      <c r="A1637" s="3" t="s">
        <v>166</v>
      </c>
      <c r="B1637" s="3" t="s">
        <v>430</v>
      </c>
      <c r="C1637" s="3" t="s">
        <v>431</v>
      </c>
      <c r="D1637" s="5">
        <v>45662</v>
      </c>
      <c r="E1637" s="4">
        <v>0.70849747685185183</v>
      </c>
      <c r="F1637" s="4">
        <v>8.0936111111111105E-3</v>
      </c>
      <c r="G1637" s="3" t="s">
        <v>1274</v>
      </c>
      <c r="H1637" s="3" t="s">
        <v>1302</v>
      </c>
      <c r="I1637" s="3" t="s">
        <v>1303</v>
      </c>
    </row>
    <row r="1638" spans="1:9" s="3" customFormat="1" x14ac:dyDescent="0.25">
      <c r="A1638" s="3" t="s">
        <v>166</v>
      </c>
      <c r="B1638" s="3" t="s">
        <v>430</v>
      </c>
      <c r="C1638" s="3" t="s">
        <v>431</v>
      </c>
      <c r="D1638" s="5">
        <v>45662</v>
      </c>
      <c r="E1638" s="4">
        <v>0.70040386574074065</v>
      </c>
      <c r="F1638" s="4">
        <v>6.4403587962962958E-2</v>
      </c>
      <c r="G1638" s="3" t="s">
        <v>1274</v>
      </c>
      <c r="H1638" s="3" t="s">
        <v>1302</v>
      </c>
      <c r="I1638" s="3" t="s">
        <v>1303</v>
      </c>
    </row>
    <row r="1639" spans="1:9" s="3" customFormat="1" x14ac:dyDescent="0.25">
      <c r="A1639" s="3" t="s">
        <v>166</v>
      </c>
      <c r="B1639" s="3" t="s">
        <v>430</v>
      </c>
      <c r="C1639" s="3" t="s">
        <v>431</v>
      </c>
      <c r="D1639" s="5">
        <v>45662</v>
      </c>
      <c r="E1639" s="4">
        <v>0.63600027777777779</v>
      </c>
      <c r="F1639" s="4">
        <v>7.0443888888888889E-2</v>
      </c>
      <c r="G1639" s="3" t="s">
        <v>1274</v>
      </c>
      <c r="H1639" s="3" t="s">
        <v>1302</v>
      </c>
      <c r="I1639" s="3" t="s">
        <v>1303</v>
      </c>
    </row>
    <row r="1640" spans="1:9" s="3" customFormat="1" x14ac:dyDescent="0.25">
      <c r="A1640" s="3" t="s">
        <v>166</v>
      </c>
      <c r="B1640" s="3" t="s">
        <v>430</v>
      </c>
      <c r="C1640" s="3" t="s">
        <v>431</v>
      </c>
      <c r="D1640" s="5">
        <v>45662</v>
      </c>
      <c r="E1640" s="4">
        <v>0.56555638888888893</v>
      </c>
      <c r="F1640" s="4">
        <v>7.8181018518518521E-3</v>
      </c>
      <c r="G1640" s="3" t="s">
        <v>1274</v>
      </c>
      <c r="H1640" s="3" t="s">
        <v>1302</v>
      </c>
      <c r="I1640" s="3" t="s">
        <v>1303</v>
      </c>
    </row>
    <row r="1641" spans="1:9" s="3" customFormat="1" x14ac:dyDescent="0.25">
      <c r="A1641" s="3" t="s">
        <v>166</v>
      </c>
      <c r="B1641" s="3" t="s">
        <v>430</v>
      </c>
      <c r="C1641" s="3" t="s">
        <v>431</v>
      </c>
      <c r="D1641" s="5">
        <v>45662</v>
      </c>
      <c r="E1641" s="4">
        <v>0.55773828703703698</v>
      </c>
      <c r="F1641" s="4">
        <v>2.2733368055555554E-2</v>
      </c>
      <c r="G1641" s="3" t="s">
        <v>1274</v>
      </c>
      <c r="H1641" s="3" t="s">
        <v>1302</v>
      </c>
      <c r="I1641" s="3" t="s">
        <v>1303</v>
      </c>
    </row>
    <row r="1642" spans="1:9" s="3" customFormat="1" x14ac:dyDescent="0.25">
      <c r="A1642" s="3" t="s">
        <v>166</v>
      </c>
      <c r="B1642" s="3" t="s">
        <v>430</v>
      </c>
      <c r="C1642" s="3" t="s">
        <v>431</v>
      </c>
      <c r="D1642" s="5">
        <v>45662</v>
      </c>
      <c r="E1642" s="4">
        <v>0.5350049189814815</v>
      </c>
      <c r="F1642" s="4">
        <v>4.597458333333334E-2</v>
      </c>
      <c r="G1642" s="3" t="s">
        <v>1274</v>
      </c>
      <c r="H1642" s="3" t="s">
        <v>1302</v>
      </c>
      <c r="I1642" s="3" t="s">
        <v>1303</v>
      </c>
    </row>
    <row r="1643" spans="1:9" s="3" customFormat="1" x14ac:dyDescent="0.25">
      <c r="A1643" s="3" t="s">
        <v>166</v>
      </c>
      <c r="B1643" s="3" t="s">
        <v>430</v>
      </c>
      <c r="C1643" s="3" t="s">
        <v>431</v>
      </c>
      <c r="D1643" s="5">
        <v>45662</v>
      </c>
      <c r="E1643" s="4">
        <v>0.48903034722222222</v>
      </c>
      <c r="F1643" s="4">
        <v>1.0356828703703704E-3</v>
      </c>
      <c r="G1643" s="3" t="s">
        <v>1274</v>
      </c>
      <c r="H1643" s="3" t="s">
        <v>1302</v>
      </c>
      <c r="I1643" s="3" t="s">
        <v>1303</v>
      </c>
    </row>
    <row r="1644" spans="1:9" s="3" customFormat="1" x14ac:dyDescent="0.25">
      <c r="A1644" s="3" t="s">
        <v>166</v>
      </c>
      <c r="B1644" s="3" t="s">
        <v>430</v>
      </c>
      <c r="C1644" s="3" t="s">
        <v>431</v>
      </c>
      <c r="D1644" s="5">
        <v>45662</v>
      </c>
      <c r="E1644" s="4">
        <v>0.48799465277777782</v>
      </c>
      <c r="F1644" s="4">
        <v>4.6076388888888897E-4</v>
      </c>
      <c r="G1644" s="3" t="s">
        <v>1274</v>
      </c>
      <c r="H1644" s="3" t="s">
        <v>1302</v>
      </c>
      <c r="I1644" s="3" t="s">
        <v>1303</v>
      </c>
    </row>
    <row r="1645" spans="1:9" s="3" customFormat="1" x14ac:dyDescent="0.25">
      <c r="A1645" s="3" t="s">
        <v>166</v>
      </c>
      <c r="B1645" s="3" t="s">
        <v>430</v>
      </c>
      <c r="C1645" s="3" t="s">
        <v>431</v>
      </c>
      <c r="D1645" s="5">
        <v>45662</v>
      </c>
      <c r="E1645" s="4">
        <v>0.48753388888888888</v>
      </c>
      <c r="F1645" s="4">
        <v>7.2366898148148139E-4</v>
      </c>
      <c r="G1645" s="3" t="s">
        <v>1274</v>
      </c>
      <c r="H1645" s="3" t="s">
        <v>1302</v>
      </c>
      <c r="I1645" s="3" t="s">
        <v>1303</v>
      </c>
    </row>
    <row r="1646" spans="1:9" s="3" customFormat="1" x14ac:dyDescent="0.25">
      <c r="A1646" s="3" t="s">
        <v>166</v>
      </c>
      <c r="B1646" s="3" t="s">
        <v>430</v>
      </c>
      <c r="C1646" s="3" t="s">
        <v>431</v>
      </c>
      <c r="D1646" s="5">
        <v>45662</v>
      </c>
      <c r="E1646" s="4">
        <v>0.48681021990740742</v>
      </c>
      <c r="F1646" s="4">
        <v>4.5946759259259253E-4</v>
      </c>
      <c r="G1646" s="3" t="s">
        <v>1274</v>
      </c>
      <c r="H1646" s="3" t="s">
        <v>1302</v>
      </c>
      <c r="I1646" s="3" t="s">
        <v>1303</v>
      </c>
    </row>
    <row r="1647" spans="1:9" s="3" customFormat="1" x14ac:dyDescent="0.25">
      <c r="A1647" s="3" t="s">
        <v>166</v>
      </c>
      <c r="B1647" s="3" t="s">
        <v>430</v>
      </c>
      <c r="C1647" s="3" t="s">
        <v>431</v>
      </c>
      <c r="D1647" s="5">
        <v>45662</v>
      </c>
      <c r="E1647" s="4">
        <v>0.48635075231481478</v>
      </c>
      <c r="F1647" s="4">
        <v>5.4857326388888884E-2</v>
      </c>
      <c r="G1647" s="3" t="s">
        <v>1274</v>
      </c>
      <c r="H1647" s="3" t="s">
        <v>1302</v>
      </c>
      <c r="I1647" s="3" t="s">
        <v>1303</v>
      </c>
    </row>
    <row r="1648" spans="1:9" s="3" customFormat="1" x14ac:dyDescent="0.25">
      <c r="A1648" s="3" t="s">
        <v>166</v>
      </c>
      <c r="B1648" s="3" t="s">
        <v>430</v>
      </c>
      <c r="C1648" s="3" t="s">
        <v>431</v>
      </c>
      <c r="D1648" s="5">
        <v>45662</v>
      </c>
      <c r="E1648" s="4">
        <v>0.43149342592592593</v>
      </c>
      <c r="F1648" s="4">
        <v>1.9601006944444443E-2</v>
      </c>
      <c r="G1648" s="3" t="s">
        <v>1274</v>
      </c>
      <c r="H1648" s="3" t="s">
        <v>1302</v>
      </c>
      <c r="I1648" s="3" t="s">
        <v>1303</v>
      </c>
    </row>
    <row r="1649" spans="1:9" s="3" customFormat="1" x14ac:dyDescent="0.25">
      <c r="A1649" s="3" t="s">
        <v>166</v>
      </c>
      <c r="B1649" s="3" t="s">
        <v>430</v>
      </c>
      <c r="C1649" s="3" t="s">
        <v>431</v>
      </c>
      <c r="D1649" s="5">
        <v>45662</v>
      </c>
      <c r="E1649" s="4">
        <v>0.41189243055555558</v>
      </c>
      <c r="F1649" s="4">
        <v>0</v>
      </c>
      <c r="G1649" s="3" t="s">
        <v>1274</v>
      </c>
      <c r="H1649" s="3" t="s">
        <v>1302</v>
      </c>
      <c r="I1649" s="3" t="s">
        <v>1303</v>
      </c>
    </row>
    <row r="1650" spans="1:9" s="3" customFormat="1" x14ac:dyDescent="0.25">
      <c r="A1650" s="3" t="s">
        <v>87</v>
      </c>
      <c r="B1650" s="3" t="s">
        <v>432</v>
      </c>
      <c r="C1650" s="3" t="s">
        <v>433</v>
      </c>
      <c r="D1650" s="5">
        <v>45662</v>
      </c>
      <c r="E1650" s="4">
        <v>0.87802879629629638</v>
      </c>
      <c r="F1650" s="4">
        <v>1.8183101851851852E-3</v>
      </c>
      <c r="G1650" s="3" t="s">
        <v>1213</v>
      </c>
      <c r="H1650" s="3" t="s">
        <v>1307</v>
      </c>
      <c r="I1650" s="3" t="s">
        <v>1226</v>
      </c>
    </row>
    <row r="1651" spans="1:9" s="3" customFormat="1" x14ac:dyDescent="0.25">
      <c r="A1651" s="3" t="s">
        <v>87</v>
      </c>
      <c r="B1651" s="3" t="s">
        <v>432</v>
      </c>
      <c r="C1651" s="3" t="s">
        <v>433</v>
      </c>
      <c r="D1651" s="5">
        <v>45662</v>
      </c>
      <c r="E1651" s="4">
        <v>0.87621048611111119</v>
      </c>
      <c r="F1651" s="4">
        <v>0.10778770833333333</v>
      </c>
      <c r="G1651" s="3" t="s">
        <v>1213</v>
      </c>
      <c r="H1651" s="3" t="s">
        <v>1307</v>
      </c>
      <c r="I1651" s="3" t="s">
        <v>1226</v>
      </c>
    </row>
    <row r="1652" spans="1:9" s="3" customFormat="1" x14ac:dyDescent="0.25">
      <c r="A1652" s="3" t="s">
        <v>87</v>
      </c>
      <c r="B1652" s="3" t="s">
        <v>432</v>
      </c>
      <c r="C1652" s="3" t="s">
        <v>433</v>
      </c>
      <c r="D1652" s="5">
        <v>45662</v>
      </c>
      <c r="E1652" s="4">
        <v>0.76842277777777779</v>
      </c>
      <c r="F1652" s="4">
        <v>5.7592372685185189E-2</v>
      </c>
      <c r="G1652" s="3" t="s">
        <v>1213</v>
      </c>
      <c r="H1652" s="3" t="s">
        <v>1307</v>
      </c>
      <c r="I1652" s="3" t="s">
        <v>1226</v>
      </c>
    </row>
    <row r="1653" spans="1:9" s="3" customFormat="1" x14ac:dyDescent="0.25">
      <c r="A1653" s="3" t="s">
        <v>87</v>
      </c>
      <c r="B1653" s="3" t="s">
        <v>432</v>
      </c>
      <c r="C1653" s="3" t="s">
        <v>433</v>
      </c>
      <c r="D1653" s="5">
        <v>45662</v>
      </c>
      <c r="E1653" s="4">
        <v>0.71083040509259254</v>
      </c>
      <c r="F1653" s="4">
        <v>0.22968328703703703</v>
      </c>
      <c r="G1653" s="3" t="s">
        <v>1213</v>
      </c>
      <c r="H1653" s="3" t="s">
        <v>1307</v>
      </c>
      <c r="I1653" s="3" t="s">
        <v>1226</v>
      </c>
    </row>
    <row r="1654" spans="1:9" s="3" customFormat="1" x14ac:dyDescent="0.25">
      <c r="A1654" s="3" t="s">
        <v>87</v>
      </c>
      <c r="B1654" s="3" t="s">
        <v>432</v>
      </c>
      <c r="C1654" s="3" t="s">
        <v>433</v>
      </c>
      <c r="D1654" s="5">
        <v>45662</v>
      </c>
      <c r="E1654" s="4">
        <v>0.48114711805555554</v>
      </c>
      <c r="F1654" s="4">
        <v>0.11780769675925927</v>
      </c>
      <c r="G1654" s="3" t="s">
        <v>1213</v>
      </c>
      <c r="H1654" s="3" t="s">
        <v>1307</v>
      </c>
      <c r="I1654" s="3" t="s">
        <v>1226</v>
      </c>
    </row>
    <row r="1655" spans="1:9" s="3" customFormat="1" x14ac:dyDescent="0.25">
      <c r="A1655" s="3" t="s">
        <v>87</v>
      </c>
      <c r="B1655" s="3" t="s">
        <v>432</v>
      </c>
      <c r="C1655" s="3" t="s">
        <v>433</v>
      </c>
      <c r="D1655" s="5">
        <v>45662</v>
      </c>
      <c r="E1655" s="4">
        <v>0.36333942129629632</v>
      </c>
      <c r="F1655" s="4">
        <v>0</v>
      </c>
      <c r="G1655" s="3" t="s">
        <v>1213</v>
      </c>
      <c r="H1655" s="3" t="s">
        <v>1307</v>
      </c>
      <c r="I1655" s="3" t="s">
        <v>1226</v>
      </c>
    </row>
    <row r="1656" spans="1:9" s="3" customFormat="1" x14ac:dyDescent="0.25">
      <c r="A1656" s="3" t="s">
        <v>87</v>
      </c>
      <c r="B1656" s="3" t="s">
        <v>434</v>
      </c>
      <c r="C1656" s="3" t="s">
        <v>435</v>
      </c>
      <c r="D1656" s="5">
        <v>45662</v>
      </c>
      <c r="E1656" s="4">
        <v>0.64446078703703702</v>
      </c>
      <c r="F1656" s="4">
        <v>0.16979065972222221</v>
      </c>
      <c r="G1656" s="3" t="s">
        <v>1239</v>
      </c>
      <c r="H1656" s="3" t="s">
        <v>1437</v>
      </c>
      <c r="I1656" s="3" t="s">
        <v>1322</v>
      </c>
    </row>
    <row r="1657" spans="1:9" s="3" customFormat="1" x14ac:dyDescent="0.25">
      <c r="A1657" s="3" t="s">
        <v>87</v>
      </c>
      <c r="B1657" s="3" t="s">
        <v>434</v>
      </c>
      <c r="C1657" s="3" t="s">
        <v>435</v>
      </c>
      <c r="D1657" s="5">
        <v>45662</v>
      </c>
      <c r="E1657" s="4">
        <v>0.47467012731481484</v>
      </c>
      <c r="F1657" s="4">
        <v>8.2184317129629633E-2</v>
      </c>
      <c r="G1657" s="3" t="s">
        <v>1239</v>
      </c>
      <c r="H1657" s="3" t="s">
        <v>1437</v>
      </c>
      <c r="I1657" s="3" t="s">
        <v>1322</v>
      </c>
    </row>
    <row r="1658" spans="1:9" s="3" customFormat="1" x14ac:dyDescent="0.25">
      <c r="A1658" s="3" t="s">
        <v>87</v>
      </c>
      <c r="B1658" s="3" t="s">
        <v>434</v>
      </c>
      <c r="C1658" s="3" t="s">
        <v>435</v>
      </c>
      <c r="D1658" s="5">
        <v>45662</v>
      </c>
      <c r="E1658" s="4">
        <v>0.39248581018518519</v>
      </c>
      <c r="F1658" s="4">
        <v>0</v>
      </c>
      <c r="G1658" s="3" t="s">
        <v>1239</v>
      </c>
      <c r="H1658" s="3" t="s">
        <v>1437</v>
      </c>
      <c r="I1658" s="3" t="s">
        <v>1322</v>
      </c>
    </row>
    <row r="1659" spans="1:9" s="3" customFormat="1" x14ac:dyDescent="0.25">
      <c r="A1659" s="3" t="s">
        <v>50</v>
      </c>
      <c r="B1659" s="3" t="s">
        <v>436</v>
      </c>
      <c r="C1659" s="3" t="s">
        <v>437</v>
      </c>
      <c r="D1659" s="5">
        <v>45662</v>
      </c>
      <c r="E1659" s="4">
        <v>0.82389275462962963</v>
      </c>
      <c r="F1659" s="4">
        <v>2.2281134259259259E-3</v>
      </c>
      <c r="G1659" s="3" t="s">
        <v>1274</v>
      </c>
      <c r="H1659" s="3" t="s">
        <v>1438</v>
      </c>
      <c r="I1659" s="3" t="s">
        <v>1226</v>
      </c>
    </row>
    <row r="1660" spans="1:9" s="3" customFormat="1" x14ac:dyDescent="0.25">
      <c r="A1660" s="3" t="s">
        <v>50</v>
      </c>
      <c r="B1660" s="3" t="s">
        <v>436</v>
      </c>
      <c r="C1660" s="3" t="s">
        <v>437</v>
      </c>
      <c r="D1660" s="5">
        <v>45662</v>
      </c>
      <c r="E1660" s="4">
        <v>0.82166464120370364</v>
      </c>
      <c r="F1660" s="4">
        <v>3.4343252314814818E-2</v>
      </c>
      <c r="G1660" s="3" t="s">
        <v>1274</v>
      </c>
      <c r="H1660" s="3" t="s">
        <v>1438</v>
      </c>
      <c r="I1660" s="3" t="s">
        <v>1226</v>
      </c>
    </row>
    <row r="1661" spans="1:9" s="3" customFormat="1" x14ac:dyDescent="0.25">
      <c r="A1661" s="3" t="s">
        <v>50</v>
      </c>
      <c r="B1661" s="3" t="s">
        <v>436</v>
      </c>
      <c r="C1661" s="3" t="s">
        <v>437</v>
      </c>
      <c r="D1661" s="5">
        <v>45662</v>
      </c>
      <c r="E1661" s="4">
        <v>0.78732138888888892</v>
      </c>
      <c r="F1661" s="4">
        <v>0.36995138888888884</v>
      </c>
      <c r="G1661" s="3" t="s">
        <v>1274</v>
      </c>
      <c r="H1661" s="3" t="s">
        <v>1438</v>
      </c>
      <c r="I1661" s="3" t="s">
        <v>1226</v>
      </c>
    </row>
    <row r="1662" spans="1:9" s="3" customFormat="1" x14ac:dyDescent="0.25">
      <c r="A1662" s="3" t="s">
        <v>50</v>
      </c>
      <c r="B1662" s="3" t="s">
        <v>436</v>
      </c>
      <c r="C1662" s="3" t="s">
        <v>437</v>
      </c>
      <c r="D1662" s="5">
        <v>45662</v>
      </c>
      <c r="E1662" s="4">
        <v>0.41737000000000002</v>
      </c>
      <c r="F1662" s="4">
        <v>0</v>
      </c>
      <c r="G1662" s="3" t="s">
        <v>1274</v>
      </c>
      <c r="H1662" s="3" t="s">
        <v>1438</v>
      </c>
      <c r="I1662" s="3" t="s">
        <v>1226</v>
      </c>
    </row>
    <row r="1663" spans="1:9" s="3" customFormat="1" x14ac:dyDescent="0.25">
      <c r="A1663" s="3" t="s">
        <v>50</v>
      </c>
      <c r="B1663" s="3" t="s">
        <v>438</v>
      </c>
      <c r="C1663" s="3" t="s">
        <v>439</v>
      </c>
      <c r="D1663" s="5">
        <v>45662</v>
      </c>
      <c r="E1663" s="4">
        <v>0.78198959490740749</v>
      </c>
      <c r="F1663" s="4">
        <v>0.29875885416666664</v>
      </c>
      <c r="G1663" s="3" t="s">
        <v>1260</v>
      </c>
      <c r="H1663" s="3" t="s">
        <v>1377</v>
      </c>
      <c r="I1663" s="3" t="s">
        <v>1378</v>
      </c>
    </row>
    <row r="1664" spans="1:9" s="3" customFormat="1" x14ac:dyDescent="0.25">
      <c r="A1664" s="3" t="s">
        <v>50</v>
      </c>
      <c r="B1664" s="3" t="s">
        <v>438</v>
      </c>
      <c r="C1664" s="3" t="s">
        <v>439</v>
      </c>
      <c r="D1664" s="5">
        <v>45662</v>
      </c>
      <c r="E1664" s="4">
        <v>0.48323074074074074</v>
      </c>
      <c r="F1664" s="4">
        <v>9.6178530092592585E-2</v>
      </c>
      <c r="G1664" s="3" t="s">
        <v>1260</v>
      </c>
      <c r="H1664" s="3" t="s">
        <v>1377</v>
      </c>
      <c r="I1664" s="3" t="s">
        <v>1378</v>
      </c>
    </row>
    <row r="1665" spans="1:9" s="3" customFormat="1" x14ac:dyDescent="0.25">
      <c r="A1665" s="3" t="s">
        <v>50</v>
      </c>
      <c r="B1665" s="3" t="s">
        <v>438</v>
      </c>
      <c r="C1665" s="3" t="s">
        <v>439</v>
      </c>
      <c r="D1665" s="5">
        <v>45662</v>
      </c>
      <c r="E1665" s="4">
        <v>0.38705219907407407</v>
      </c>
      <c r="F1665" s="4">
        <v>1.7281250000000001E-4</v>
      </c>
      <c r="G1665" s="3" t="s">
        <v>1260</v>
      </c>
      <c r="H1665" s="3" t="s">
        <v>1377</v>
      </c>
      <c r="I1665" s="3" t="s">
        <v>1378</v>
      </c>
    </row>
    <row r="1666" spans="1:9" s="3" customFormat="1" x14ac:dyDescent="0.25">
      <c r="A1666" s="3" t="s">
        <v>50</v>
      </c>
      <c r="B1666" s="3" t="s">
        <v>438</v>
      </c>
      <c r="C1666" s="3" t="s">
        <v>439</v>
      </c>
      <c r="D1666" s="5">
        <v>45662</v>
      </c>
      <c r="E1666" s="4">
        <v>0.38687938657407406</v>
      </c>
      <c r="F1666" s="4">
        <v>7.2037037037037027E-5</v>
      </c>
      <c r="G1666" s="3" t="s">
        <v>1260</v>
      </c>
      <c r="H1666" s="3" t="s">
        <v>1377</v>
      </c>
      <c r="I1666" s="3" t="s">
        <v>1378</v>
      </c>
    </row>
    <row r="1667" spans="1:9" s="3" customFormat="1" x14ac:dyDescent="0.25">
      <c r="A1667" s="3" t="s">
        <v>50</v>
      </c>
      <c r="B1667" s="3" t="s">
        <v>438</v>
      </c>
      <c r="C1667" s="3" t="s">
        <v>439</v>
      </c>
      <c r="D1667" s="5">
        <v>45662</v>
      </c>
      <c r="E1667" s="4">
        <v>0.38680734953703705</v>
      </c>
      <c r="F1667" s="4">
        <v>0</v>
      </c>
      <c r="G1667" s="3" t="s">
        <v>1260</v>
      </c>
      <c r="H1667" s="3" t="s">
        <v>1377</v>
      </c>
      <c r="I1667" s="3" t="s">
        <v>1378</v>
      </c>
    </row>
    <row r="1668" spans="1:9" s="3" customFormat="1" x14ac:dyDescent="0.25">
      <c r="A1668" s="3" t="s">
        <v>87</v>
      </c>
      <c r="B1668" s="3" t="s">
        <v>440</v>
      </c>
      <c r="C1668" s="3" t="s">
        <v>441</v>
      </c>
      <c r="D1668" s="5">
        <v>45662</v>
      </c>
      <c r="E1668" s="4">
        <v>0.78177246527777777</v>
      </c>
      <c r="F1668" s="4">
        <v>1.7762523148148149E-2</v>
      </c>
      <c r="G1668" s="3" t="s">
        <v>1222</v>
      </c>
      <c r="H1668" s="3" t="s">
        <v>1376</v>
      </c>
      <c r="I1668" s="3" t="s">
        <v>1439</v>
      </c>
    </row>
    <row r="1669" spans="1:9" s="3" customFormat="1" x14ac:dyDescent="0.25">
      <c r="A1669" s="3" t="s">
        <v>87</v>
      </c>
      <c r="B1669" s="3" t="s">
        <v>440</v>
      </c>
      <c r="C1669" s="3" t="s">
        <v>441</v>
      </c>
      <c r="D1669" s="5">
        <v>45662</v>
      </c>
      <c r="E1669" s="4">
        <v>0.76400994212962958</v>
      </c>
      <c r="F1669" s="4">
        <v>2.6195486111111111E-3</v>
      </c>
      <c r="G1669" s="3" t="s">
        <v>1222</v>
      </c>
      <c r="H1669" s="3" t="s">
        <v>1376</v>
      </c>
      <c r="I1669" s="3" t="s">
        <v>1439</v>
      </c>
    </row>
    <row r="1670" spans="1:9" s="3" customFormat="1" x14ac:dyDescent="0.25">
      <c r="A1670" s="3" t="s">
        <v>87</v>
      </c>
      <c r="B1670" s="3" t="s">
        <v>440</v>
      </c>
      <c r="C1670" s="3" t="s">
        <v>441</v>
      </c>
      <c r="D1670" s="5">
        <v>45662</v>
      </c>
      <c r="E1670" s="4">
        <v>0.76139038194444442</v>
      </c>
      <c r="F1670" s="4">
        <v>2.2075347222222223E-3</v>
      </c>
      <c r="G1670" s="3" t="s">
        <v>1222</v>
      </c>
      <c r="H1670" s="3" t="s">
        <v>1376</v>
      </c>
      <c r="I1670" s="3" t="s">
        <v>1439</v>
      </c>
    </row>
    <row r="1671" spans="1:9" s="3" customFormat="1" x14ac:dyDescent="0.25">
      <c r="A1671" s="3" t="s">
        <v>87</v>
      </c>
      <c r="B1671" s="3" t="s">
        <v>440</v>
      </c>
      <c r="C1671" s="3" t="s">
        <v>441</v>
      </c>
      <c r="D1671" s="5">
        <v>45662</v>
      </c>
      <c r="E1671" s="4">
        <v>0.75918284722222218</v>
      </c>
      <c r="F1671" s="4">
        <v>4.3347222222222224E-3</v>
      </c>
      <c r="G1671" s="3" t="s">
        <v>1222</v>
      </c>
      <c r="H1671" s="3" t="s">
        <v>1376</v>
      </c>
      <c r="I1671" s="3" t="s">
        <v>1439</v>
      </c>
    </row>
    <row r="1672" spans="1:9" s="3" customFormat="1" x14ac:dyDescent="0.25">
      <c r="A1672" s="3" t="s">
        <v>87</v>
      </c>
      <c r="B1672" s="3" t="s">
        <v>440</v>
      </c>
      <c r="C1672" s="3" t="s">
        <v>441</v>
      </c>
      <c r="D1672" s="5">
        <v>45662</v>
      </c>
      <c r="E1672" s="4">
        <v>0.75484812499999998</v>
      </c>
      <c r="F1672" s="4">
        <v>1.2370844907407407E-2</v>
      </c>
      <c r="G1672" s="3" t="s">
        <v>1222</v>
      </c>
      <c r="H1672" s="3" t="s">
        <v>1376</v>
      </c>
      <c r="I1672" s="3" t="s">
        <v>1439</v>
      </c>
    </row>
    <row r="1673" spans="1:9" s="3" customFormat="1" x14ac:dyDescent="0.25">
      <c r="A1673" s="3" t="s">
        <v>87</v>
      </c>
      <c r="B1673" s="3" t="s">
        <v>440</v>
      </c>
      <c r="C1673" s="3" t="s">
        <v>441</v>
      </c>
      <c r="D1673" s="5">
        <v>45662</v>
      </c>
      <c r="E1673" s="4">
        <v>0.74247728009259262</v>
      </c>
      <c r="F1673" s="4">
        <v>1.8239293981481483E-2</v>
      </c>
      <c r="G1673" s="3" t="s">
        <v>1222</v>
      </c>
      <c r="H1673" s="3" t="s">
        <v>1376</v>
      </c>
      <c r="I1673" s="3" t="s">
        <v>1439</v>
      </c>
    </row>
    <row r="1674" spans="1:9" s="3" customFormat="1" x14ac:dyDescent="0.25">
      <c r="A1674" s="3" t="s">
        <v>87</v>
      </c>
      <c r="B1674" s="3" t="s">
        <v>440</v>
      </c>
      <c r="C1674" s="3" t="s">
        <v>441</v>
      </c>
      <c r="D1674" s="5">
        <v>45662</v>
      </c>
      <c r="E1674" s="4">
        <v>0.72423798611111112</v>
      </c>
      <c r="F1674" s="4">
        <v>8.664571759259259E-3</v>
      </c>
      <c r="G1674" s="3" t="s">
        <v>1222</v>
      </c>
      <c r="H1674" s="3" t="s">
        <v>1376</v>
      </c>
      <c r="I1674" s="3" t="s">
        <v>1439</v>
      </c>
    </row>
    <row r="1675" spans="1:9" s="3" customFormat="1" x14ac:dyDescent="0.25">
      <c r="A1675" s="3" t="s">
        <v>87</v>
      </c>
      <c r="B1675" s="3" t="s">
        <v>440</v>
      </c>
      <c r="C1675" s="3" t="s">
        <v>441</v>
      </c>
      <c r="D1675" s="5">
        <v>45662</v>
      </c>
      <c r="E1675" s="4">
        <v>0.71557341435185184</v>
      </c>
      <c r="F1675" s="4">
        <v>1.8312048611111111E-2</v>
      </c>
      <c r="G1675" s="3" t="s">
        <v>1222</v>
      </c>
      <c r="H1675" s="3" t="s">
        <v>1376</v>
      </c>
      <c r="I1675" s="3" t="s">
        <v>1439</v>
      </c>
    </row>
    <row r="1676" spans="1:9" s="3" customFormat="1" x14ac:dyDescent="0.25">
      <c r="A1676" s="3" t="s">
        <v>87</v>
      </c>
      <c r="B1676" s="3" t="s">
        <v>440</v>
      </c>
      <c r="C1676" s="3" t="s">
        <v>441</v>
      </c>
      <c r="D1676" s="5">
        <v>45662</v>
      </c>
      <c r="E1676" s="4">
        <v>0.69726136574074082</v>
      </c>
      <c r="F1676" s="4">
        <v>1.5175578703703703E-2</v>
      </c>
      <c r="G1676" s="3" t="s">
        <v>1222</v>
      </c>
      <c r="H1676" s="3" t="s">
        <v>1376</v>
      </c>
      <c r="I1676" s="3" t="s">
        <v>1439</v>
      </c>
    </row>
    <row r="1677" spans="1:9" s="3" customFormat="1" x14ac:dyDescent="0.25">
      <c r="A1677" s="3" t="s">
        <v>87</v>
      </c>
      <c r="B1677" s="3" t="s">
        <v>440</v>
      </c>
      <c r="C1677" s="3" t="s">
        <v>441</v>
      </c>
      <c r="D1677" s="5">
        <v>45662</v>
      </c>
      <c r="E1677" s="4">
        <v>0.68208578703703704</v>
      </c>
      <c r="F1677" s="4">
        <v>4.7048958333333335E-3</v>
      </c>
      <c r="G1677" s="3" t="s">
        <v>1222</v>
      </c>
      <c r="H1677" s="3" t="s">
        <v>1376</v>
      </c>
      <c r="I1677" s="3" t="s">
        <v>1439</v>
      </c>
    </row>
    <row r="1678" spans="1:9" s="3" customFormat="1" x14ac:dyDescent="0.25">
      <c r="A1678" s="3" t="s">
        <v>87</v>
      </c>
      <c r="B1678" s="3" t="s">
        <v>440</v>
      </c>
      <c r="C1678" s="3" t="s">
        <v>441</v>
      </c>
      <c r="D1678" s="5">
        <v>45662</v>
      </c>
      <c r="E1678" s="4">
        <v>0.67738090277777774</v>
      </c>
      <c r="F1678" s="4">
        <v>2.0091087962962966E-3</v>
      </c>
      <c r="G1678" s="3" t="s">
        <v>1222</v>
      </c>
      <c r="H1678" s="3" t="s">
        <v>1376</v>
      </c>
      <c r="I1678" s="3" t="s">
        <v>1439</v>
      </c>
    </row>
    <row r="1679" spans="1:9" s="3" customFormat="1" x14ac:dyDescent="0.25">
      <c r="A1679" s="3" t="s">
        <v>87</v>
      </c>
      <c r="B1679" s="3" t="s">
        <v>440</v>
      </c>
      <c r="C1679" s="3" t="s">
        <v>441</v>
      </c>
      <c r="D1679" s="5">
        <v>45662</v>
      </c>
      <c r="E1679" s="4">
        <v>0.67537179398148151</v>
      </c>
      <c r="F1679" s="4">
        <v>0.15002101851851854</v>
      </c>
      <c r="G1679" s="3" t="s">
        <v>1222</v>
      </c>
      <c r="H1679" s="3" t="s">
        <v>1376</v>
      </c>
      <c r="I1679" s="3" t="s">
        <v>1439</v>
      </c>
    </row>
    <row r="1680" spans="1:9" s="3" customFormat="1" x14ac:dyDescent="0.25">
      <c r="A1680" s="3" t="s">
        <v>87</v>
      </c>
      <c r="B1680" s="3" t="s">
        <v>440</v>
      </c>
      <c r="C1680" s="3" t="s">
        <v>441</v>
      </c>
      <c r="D1680" s="5">
        <v>45662</v>
      </c>
      <c r="E1680" s="4">
        <v>0.52535077546296294</v>
      </c>
      <c r="F1680" s="4">
        <v>4.4564236111111115E-3</v>
      </c>
      <c r="G1680" s="3" t="s">
        <v>1222</v>
      </c>
      <c r="H1680" s="3" t="s">
        <v>1376</v>
      </c>
      <c r="I1680" s="3" t="s">
        <v>1439</v>
      </c>
    </row>
    <row r="1681" spans="1:9" s="3" customFormat="1" x14ac:dyDescent="0.25">
      <c r="A1681" s="3" t="s">
        <v>87</v>
      </c>
      <c r="B1681" s="3" t="s">
        <v>440</v>
      </c>
      <c r="C1681" s="3" t="s">
        <v>441</v>
      </c>
      <c r="D1681" s="5">
        <v>45662</v>
      </c>
      <c r="E1681" s="4">
        <v>0.52089435185185184</v>
      </c>
      <c r="F1681" s="4">
        <v>5.5690277777777769E-3</v>
      </c>
      <c r="G1681" s="3" t="s">
        <v>1222</v>
      </c>
      <c r="H1681" s="3" t="s">
        <v>1376</v>
      </c>
      <c r="I1681" s="3" t="s">
        <v>1439</v>
      </c>
    </row>
    <row r="1682" spans="1:9" s="3" customFormat="1" x14ac:dyDescent="0.25">
      <c r="A1682" s="3" t="s">
        <v>87</v>
      </c>
      <c r="B1682" s="3" t="s">
        <v>440</v>
      </c>
      <c r="C1682" s="3" t="s">
        <v>441</v>
      </c>
      <c r="D1682" s="5">
        <v>45662</v>
      </c>
      <c r="E1682" s="4">
        <v>0.51532532407407405</v>
      </c>
      <c r="F1682" s="4">
        <v>5.9108912037037047E-3</v>
      </c>
      <c r="G1682" s="3" t="s">
        <v>1222</v>
      </c>
      <c r="H1682" s="3" t="s">
        <v>1376</v>
      </c>
      <c r="I1682" s="3" t="s">
        <v>1439</v>
      </c>
    </row>
    <row r="1683" spans="1:9" s="3" customFormat="1" x14ac:dyDescent="0.25">
      <c r="A1683" s="3" t="s">
        <v>87</v>
      </c>
      <c r="B1683" s="3" t="s">
        <v>440</v>
      </c>
      <c r="C1683" s="3" t="s">
        <v>441</v>
      </c>
      <c r="D1683" s="5">
        <v>45662</v>
      </c>
      <c r="E1683" s="4">
        <v>0.50941443287037036</v>
      </c>
      <c r="F1683" s="4">
        <v>5.4104745370370374E-3</v>
      </c>
      <c r="G1683" s="3" t="s">
        <v>1222</v>
      </c>
      <c r="H1683" s="3" t="s">
        <v>1376</v>
      </c>
      <c r="I1683" s="3" t="s">
        <v>1439</v>
      </c>
    </row>
    <row r="1684" spans="1:9" s="3" customFormat="1" x14ac:dyDescent="0.25">
      <c r="A1684" s="3" t="s">
        <v>87</v>
      </c>
      <c r="B1684" s="3" t="s">
        <v>440</v>
      </c>
      <c r="C1684" s="3" t="s">
        <v>441</v>
      </c>
      <c r="D1684" s="5">
        <v>45662</v>
      </c>
      <c r="E1684" s="4">
        <v>0.5040039467592593</v>
      </c>
      <c r="F1684" s="4">
        <v>3.0722337962962964E-3</v>
      </c>
      <c r="G1684" s="3" t="s">
        <v>1222</v>
      </c>
      <c r="H1684" s="3" t="s">
        <v>1376</v>
      </c>
      <c r="I1684" s="3" t="s">
        <v>1439</v>
      </c>
    </row>
    <row r="1685" spans="1:9" s="3" customFormat="1" x14ac:dyDescent="0.25">
      <c r="A1685" s="3" t="s">
        <v>87</v>
      </c>
      <c r="B1685" s="3" t="s">
        <v>440</v>
      </c>
      <c r="C1685" s="3" t="s">
        <v>441</v>
      </c>
      <c r="D1685" s="5">
        <v>45662</v>
      </c>
      <c r="E1685" s="4">
        <v>0.50093171296296302</v>
      </c>
      <c r="F1685" s="4">
        <v>2.0074652777777777E-3</v>
      </c>
      <c r="G1685" s="3" t="s">
        <v>1222</v>
      </c>
      <c r="H1685" s="3" t="s">
        <v>1376</v>
      </c>
      <c r="I1685" s="3" t="s">
        <v>1439</v>
      </c>
    </row>
    <row r="1686" spans="1:9" s="3" customFormat="1" x14ac:dyDescent="0.25">
      <c r="A1686" s="3" t="s">
        <v>87</v>
      </c>
      <c r="B1686" s="3" t="s">
        <v>440</v>
      </c>
      <c r="C1686" s="3" t="s">
        <v>441</v>
      </c>
      <c r="D1686" s="5">
        <v>45662</v>
      </c>
      <c r="E1686" s="4">
        <v>0.49892424768518517</v>
      </c>
      <c r="F1686" s="4">
        <v>6.2178472222222218E-3</v>
      </c>
      <c r="G1686" s="3" t="s">
        <v>1222</v>
      </c>
      <c r="H1686" s="3" t="s">
        <v>1376</v>
      </c>
      <c r="I1686" s="3" t="s">
        <v>1439</v>
      </c>
    </row>
    <row r="1687" spans="1:9" s="3" customFormat="1" x14ac:dyDescent="0.25">
      <c r="A1687" s="3" t="s">
        <v>87</v>
      </c>
      <c r="B1687" s="3" t="s">
        <v>440</v>
      </c>
      <c r="C1687" s="3" t="s">
        <v>441</v>
      </c>
      <c r="D1687" s="5">
        <v>45662</v>
      </c>
      <c r="E1687" s="4">
        <v>0.49270641203703702</v>
      </c>
      <c r="F1687" s="4">
        <v>7.9417013888888888E-3</v>
      </c>
      <c r="G1687" s="3" t="s">
        <v>1222</v>
      </c>
      <c r="H1687" s="3" t="s">
        <v>1376</v>
      </c>
      <c r="I1687" s="3" t="s">
        <v>1439</v>
      </c>
    </row>
    <row r="1688" spans="1:9" s="3" customFormat="1" x14ac:dyDescent="0.25">
      <c r="A1688" s="3" t="s">
        <v>87</v>
      </c>
      <c r="B1688" s="3" t="s">
        <v>440</v>
      </c>
      <c r="C1688" s="3" t="s">
        <v>441</v>
      </c>
      <c r="D1688" s="5">
        <v>45662</v>
      </c>
      <c r="E1688" s="4">
        <v>0.48476471064814813</v>
      </c>
      <c r="F1688" s="4">
        <v>9.8311226851851858E-3</v>
      </c>
      <c r="G1688" s="3" t="s">
        <v>1222</v>
      </c>
      <c r="H1688" s="3" t="s">
        <v>1376</v>
      </c>
      <c r="I1688" s="3" t="s">
        <v>1439</v>
      </c>
    </row>
    <row r="1689" spans="1:9" s="3" customFormat="1" x14ac:dyDescent="0.25">
      <c r="A1689" s="3" t="s">
        <v>87</v>
      </c>
      <c r="B1689" s="3" t="s">
        <v>440</v>
      </c>
      <c r="C1689" s="3" t="s">
        <v>441</v>
      </c>
      <c r="D1689" s="5">
        <v>45662</v>
      </c>
      <c r="E1689" s="4">
        <v>0.47493358796296298</v>
      </c>
      <c r="F1689" s="4">
        <v>9.0895023148148141E-3</v>
      </c>
      <c r="G1689" s="3" t="s">
        <v>1222</v>
      </c>
      <c r="H1689" s="3" t="s">
        <v>1376</v>
      </c>
      <c r="I1689" s="3" t="s">
        <v>1439</v>
      </c>
    </row>
    <row r="1690" spans="1:9" s="3" customFormat="1" x14ac:dyDescent="0.25">
      <c r="A1690" s="3" t="s">
        <v>87</v>
      </c>
      <c r="B1690" s="3" t="s">
        <v>440</v>
      </c>
      <c r="C1690" s="3" t="s">
        <v>441</v>
      </c>
      <c r="D1690" s="5">
        <v>45662</v>
      </c>
      <c r="E1690" s="4">
        <v>0.46584408564814811</v>
      </c>
      <c r="F1690" s="4">
        <v>3.6316446759259262E-2</v>
      </c>
      <c r="G1690" s="3" t="s">
        <v>1222</v>
      </c>
      <c r="H1690" s="3" t="s">
        <v>1376</v>
      </c>
      <c r="I1690" s="3" t="s">
        <v>1439</v>
      </c>
    </row>
    <row r="1691" spans="1:9" s="3" customFormat="1" x14ac:dyDescent="0.25">
      <c r="A1691" s="3" t="s">
        <v>87</v>
      </c>
      <c r="B1691" s="3" t="s">
        <v>440</v>
      </c>
      <c r="C1691" s="3" t="s">
        <v>441</v>
      </c>
      <c r="D1691" s="5">
        <v>45662</v>
      </c>
      <c r="E1691" s="4">
        <v>0.4295276388888889</v>
      </c>
      <c r="F1691" s="4">
        <v>2.0720104166666666E-2</v>
      </c>
      <c r="G1691" s="3" t="s">
        <v>1222</v>
      </c>
      <c r="H1691" s="3" t="s">
        <v>1376</v>
      </c>
      <c r="I1691" s="3" t="s">
        <v>1439</v>
      </c>
    </row>
    <row r="1692" spans="1:9" s="3" customFormat="1" x14ac:dyDescent="0.25">
      <c r="A1692" s="3" t="s">
        <v>87</v>
      </c>
      <c r="B1692" s="3" t="s">
        <v>440</v>
      </c>
      <c r="C1692" s="3" t="s">
        <v>441</v>
      </c>
      <c r="D1692" s="5">
        <v>45662</v>
      </c>
      <c r="E1692" s="4">
        <v>0.40880752314814811</v>
      </c>
      <c r="F1692" s="4">
        <v>0</v>
      </c>
      <c r="G1692" s="3" t="s">
        <v>1222</v>
      </c>
      <c r="H1692" s="3" t="s">
        <v>1376</v>
      </c>
      <c r="I1692" s="3" t="s">
        <v>1439</v>
      </c>
    </row>
    <row r="1693" spans="1:9" s="3" customFormat="1" x14ac:dyDescent="0.25">
      <c r="A1693" s="3" t="s">
        <v>87</v>
      </c>
      <c r="B1693" s="3" t="s">
        <v>442</v>
      </c>
      <c r="C1693" s="3" t="s">
        <v>443</v>
      </c>
      <c r="D1693" s="5">
        <v>45662</v>
      </c>
      <c r="E1693" s="4">
        <v>0.42918251157407411</v>
      </c>
      <c r="F1693" s="4">
        <v>6.089232638888889E-2</v>
      </c>
      <c r="G1693" s="3" t="s">
        <v>1210</v>
      </c>
      <c r="H1693" s="3" t="s">
        <v>1323</v>
      </c>
      <c r="I1693" s="3" t="s">
        <v>1221</v>
      </c>
    </row>
    <row r="1694" spans="1:9" s="3" customFormat="1" x14ac:dyDescent="0.25">
      <c r="A1694" s="3" t="s">
        <v>87</v>
      </c>
      <c r="B1694" s="3" t="s">
        <v>442</v>
      </c>
      <c r="C1694" s="3" t="s">
        <v>443</v>
      </c>
      <c r="D1694" s="5">
        <v>45662</v>
      </c>
      <c r="E1694" s="4">
        <v>0.36829018518518519</v>
      </c>
      <c r="F1694" s="4">
        <v>0</v>
      </c>
      <c r="G1694" s="3" t="s">
        <v>1210</v>
      </c>
      <c r="H1694" s="3" t="s">
        <v>1323</v>
      </c>
      <c r="I1694" s="3" t="s">
        <v>1221</v>
      </c>
    </row>
    <row r="1695" spans="1:9" s="3" customFormat="1" x14ac:dyDescent="0.25">
      <c r="A1695" s="3" t="s">
        <v>87</v>
      </c>
      <c r="B1695" s="3" t="s">
        <v>442</v>
      </c>
      <c r="C1695" s="3" t="s">
        <v>443</v>
      </c>
      <c r="D1695" s="5">
        <v>45662</v>
      </c>
      <c r="E1695" s="4">
        <v>0.76454688657407399</v>
      </c>
      <c r="F1695" s="4">
        <v>1.3829108796296294E-2</v>
      </c>
      <c r="G1695" s="3" t="s">
        <v>1210</v>
      </c>
      <c r="H1695" s="3" t="s">
        <v>1323</v>
      </c>
      <c r="I1695" s="3" t="s">
        <v>1221</v>
      </c>
    </row>
    <row r="1696" spans="1:9" s="3" customFormat="1" x14ac:dyDescent="0.25">
      <c r="A1696" s="3" t="s">
        <v>87</v>
      </c>
      <c r="B1696" s="3" t="s">
        <v>442</v>
      </c>
      <c r="C1696" s="3" t="s">
        <v>443</v>
      </c>
      <c r="D1696" s="5">
        <v>45662</v>
      </c>
      <c r="E1696" s="4">
        <v>0.75071777777777771</v>
      </c>
      <c r="F1696" s="4">
        <v>4.1109699074074073E-2</v>
      </c>
      <c r="G1696" s="3" t="s">
        <v>1210</v>
      </c>
      <c r="H1696" s="3" t="s">
        <v>1323</v>
      </c>
      <c r="I1696" s="3" t="s">
        <v>1221</v>
      </c>
    </row>
    <row r="1697" spans="1:9" s="3" customFormat="1" x14ac:dyDescent="0.25">
      <c r="A1697" s="3" t="s">
        <v>87</v>
      </c>
      <c r="B1697" s="3" t="s">
        <v>442</v>
      </c>
      <c r="C1697" s="3" t="s">
        <v>443</v>
      </c>
      <c r="D1697" s="5">
        <v>45662</v>
      </c>
      <c r="E1697" s="4">
        <v>0.70960806712962965</v>
      </c>
      <c r="F1697" s="4">
        <v>0.10298453703703703</v>
      </c>
      <c r="G1697" s="3" t="s">
        <v>1210</v>
      </c>
      <c r="H1697" s="3" t="s">
        <v>1323</v>
      </c>
      <c r="I1697" s="3" t="s">
        <v>1221</v>
      </c>
    </row>
    <row r="1698" spans="1:9" s="3" customFormat="1" x14ac:dyDescent="0.25">
      <c r="A1698" s="3" t="s">
        <v>87</v>
      </c>
      <c r="B1698" s="3" t="s">
        <v>442</v>
      </c>
      <c r="C1698" s="3" t="s">
        <v>443</v>
      </c>
      <c r="D1698" s="5">
        <v>45662</v>
      </c>
      <c r="E1698" s="4">
        <v>0.60662353009259262</v>
      </c>
      <c r="F1698" s="4">
        <v>5.1021585648148148E-2</v>
      </c>
      <c r="G1698" s="3" t="s">
        <v>1210</v>
      </c>
      <c r="H1698" s="3" t="s">
        <v>1323</v>
      </c>
      <c r="I1698" s="3" t="s">
        <v>1221</v>
      </c>
    </row>
    <row r="1699" spans="1:9" s="3" customFormat="1" x14ac:dyDescent="0.25">
      <c r="A1699" s="3" t="s">
        <v>87</v>
      </c>
      <c r="B1699" s="3" t="s">
        <v>442</v>
      </c>
      <c r="C1699" s="3" t="s">
        <v>443</v>
      </c>
      <c r="D1699" s="5">
        <v>45662</v>
      </c>
      <c r="E1699" s="4">
        <v>0.55560194444444444</v>
      </c>
      <c r="F1699" s="4">
        <v>1.0274363425925926E-2</v>
      </c>
      <c r="G1699" s="3" t="s">
        <v>1210</v>
      </c>
      <c r="H1699" s="3" t="s">
        <v>1323</v>
      </c>
      <c r="I1699" s="3" t="s">
        <v>1221</v>
      </c>
    </row>
    <row r="1700" spans="1:9" s="3" customFormat="1" x14ac:dyDescent="0.25">
      <c r="A1700" s="3" t="s">
        <v>87</v>
      </c>
      <c r="B1700" s="3" t="s">
        <v>442</v>
      </c>
      <c r="C1700" s="3" t="s">
        <v>443</v>
      </c>
      <c r="D1700" s="5">
        <v>45662</v>
      </c>
      <c r="E1700" s="4">
        <v>0.54532759259259256</v>
      </c>
      <c r="F1700" s="4">
        <v>9.6913194444444451E-3</v>
      </c>
      <c r="G1700" s="3" t="s">
        <v>1210</v>
      </c>
      <c r="H1700" s="3" t="s">
        <v>1323</v>
      </c>
      <c r="I1700" s="3" t="s">
        <v>1221</v>
      </c>
    </row>
    <row r="1701" spans="1:9" s="3" customFormat="1" x14ac:dyDescent="0.25">
      <c r="A1701" s="3" t="s">
        <v>87</v>
      </c>
      <c r="B1701" s="3" t="s">
        <v>442</v>
      </c>
      <c r="C1701" s="3" t="s">
        <v>443</v>
      </c>
      <c r="D1701" s="5">
        <v>45662</v>
      </c>
      <c r="E1701" s="4">
        <v>0.53563627314814821</v>
      </c>
      <c r="F1701" s="4">
        <v>4.5376354166666667E-2</v>
      </c>
      <c r="G1701" s="3" t="s">
        <v>1210</v>
      </c>
      <c r="H1701" s="3" t="s">
        <v>1323</v>
      </c>
      <c r="I1701" s="3" t="s">
        <v>1221</v>
      </c>
    </row>
    <row r="1702" spans="1:9" s="3" customFormat="1" x14ac:dyDescent="0.25">
      <c r="A1702" s="3" t="s">
        <v>87</v>
      </c>
      <c r="B1702" s="3" t="s">
        <v>442</v>
      </c>
      <c r="C1702" s="3" t="s">
        <v>443</v>
      </c>
      <c r="D1702" s="5">
        <v>45662</v>
      </c>
      <c r="E1702" s="4">
        <v>0.49025990740740744</v>
      </c>
      <c r="F1702" s="4">
        <v>6.1077407407407414E-2</v>
      </c>
      <c r="G1702" s="3" t="s">
        <v>1210</v>
      </c>
      <c r="H1702" s="3" t="s">
        <v>1323</v>
      </c>
      <c r="I1702" s="3" t="s">
        <v>1221</v>
      </c>
    </row>
    <row r="1703" spans="1:9" s="3" customFormat="1" x14ac:dyDescent="0.25">
      <c r="A1703" s="3" t="s">
        <v>55</v>
      </c>
      <c r="B1703" s="3" t="s">
        <v>444</v>
      </c>
      <c r="C1703" s="3" t="s">
        <v>445</v>
      </c>
      <c r="D1703" s="5">
        <v>45662</v>
      </c>
      <c r="E1703" s="4">
        <v>0.91492520833333335</v>
      </c>
      <c r="F1703" s="4">
        <v>0.1914195486111111</v>
      </c>
      <c r="G1703" s="3" t="s">
        <v>1213</v>
      </c>
      <c r="H1703" s="3" t="s">
        <v>1440</v>
      </c>
      <c r="I1703" s="3" t="s">
        <v>1226</v>
      </c>
    </row>
    <row r="1704" spans="1:9" s="3" customFormat="1" x14ac:dyDescent="0.25">
      <c r="A1704" s="3" t="s">
        <v>55</v>
      </c>
      <c r="B1704" s="3" t="s">
        <v>444</v>
      </c>
      <c r="C1704" s="3" t="s">
        <v>445</v>
      </c>
      <c r="D1704" s="5">
        <v>45662</v>
      </c>
      <c r="E1704" s="4">
        <v>0.72350564814814822</v>
      </c>
      <c r="F1704" s="4">
        <v>5.5273263888888889E-3</v>
      </c>
      <c r="G1704" s="3" t="s">
        <v>1213</v>
      </c>
      <c r="H1704" s="3" t="s">
        <v>1440</v>
      </c>
      <c r="I1704" s="3" t="s">
        <v>1226</v>
      </c>
    </row>
    <row r="1705" spans="1:9" s="3" customFormat="1" x14ac:dyDescent="0.25">
      <c r="A1705" s="3" t="s">
        <v>55</v>
      </c>
      <c r="B1705" s="3" t="s">
        <v>444</v>
      </c>
      <c r="C1705" s="3" t="s">
        <v>445</v>
      </c>
      <c r="D1705" s="5">
        <v>45662</v>
      </c>
      <c r="E1705" s="4">
        <v>0.71797832175925924</v>
      </c>
      <c r="F1705" s="4">
        <v>3.3889942129629626E-2</v>
      </c>
      <c r="G1705" s="3" t="s">
        <v>1213</v>
      </c>
      <c r="H1705" s="3" t="s">
        <v>1440</v>
      </c>
      <c r="I1705" s="3" t="s">
        <v>1226</v>
      </c>
    </row>
    <row r="1706" spans="1:9" s="3" customFormat="1" x14ac:dyDescent="0.25">
      <c r="A1706" s="3" t="s">
        <v>55</v>
      </c>
      <c r="B1706" s="3" t="s">
        <v>444</v>
      </c>
      <c r="C1706" s="3" t="s">
        <v>445</v>
      </c>
      <c r="D1706" s="5">
        <v>45662</v>
      </c>
      <c r="E1706" s="4">
        <v>0.68408837962962965</v>
      </c>
      <c r="F1706" s="4">
        <v>1.7539456018518518E-2</v>
      </c>
      <c r="G1706" s="3" t="s">
        <v>1213</v>
      </c>
      <c r="H1706" s="3" t="s">
        <v>1440</v>
      </c>
      <c r="I1706" s="3" t="s">
        <v>1226</v>
      </c>
    </row>
    <row r="1707" spans="1:9" s="3" customFormat="1" x14ac:dyDescent="0.25">
      <c r="A1707" s="3" t="s">
        <v>55</v>
      </c>
      <c r="B1707" s="3" t="s">
        <v>444</v>
      </c>
      <c r="C1707" s="3" t="s">
        <v>445</v>
      </c>
      <c r="D1707" s="5">
        <v>45662</v>
      </c>
      <c r="E1707" s="4">
        <v>0.66654892361111118</v>
      </c>
      <c r="F1707" s="4">
        <v>0.19854626157407407</v>
      </c>
      <c r="G1707" s="3" t="s">
        <v>1213</v>
      </c>
      <c r="H1707" s="3" t="s">
        <v>1440</v>
      </c>
      <c r="I1707" s="3" t="s">
        <v>1226</v>
      </c>
    </row>
    <row r="1708" spans="1:9" s="3" customFormat="1" x14ac:dyDescent="0.25">
      <c r="A1708" s="3" t="s">
        <v>55</v>
      </c>
      <c r="B1708" s="3" t="s">
        <v>444</v>
      </c>
      <c r="C1708" s="3" t="s">
        <v>445</v>
      </c>
      <c r="D1708" s="5">
        <v>45662</v>
      </c>
      <c r="E1708" s="4">
        <v>0.46800266203703705</v>
      </c>
      <c r="F1708" s="4">
        <v>1.5732812499999999E-2</v>
      </c>
      <c r="G1708" s="3" t="s">
        <v>1213</v>
      </c>
      <c r="H1708" s="3" t="s">
        <v>1440</v>
      </c>
      <c r="I1708" s="3" t="s">
        <v>1226</v>
      </c>
    </row>
    <row r="1709" spans="1:9" s="3" customFormat="1" x14ac:dyDescent="0.25">
      <c r="A1709" s="3" t="s">
        <v>55</v>
      </c>
      <c r="B1709" s="3" t="s">
        <v>444</v>
      </c>
      <c r="C1709" s="3" t="s">
        <v>445</v>
      </c>
      <c r="D1709" s="5">
        <v>45662</v>
      </c>
      <c r="E1709" s="4">
        <v>0.45226984953703703</v>
      </c>
      <c r="F1709" s="4">
        <v>2.9641550925925925E-2</v>
      </c>
      <c r="G1709" s="3" t="s">
        <v>1213</v>
      </c>
      <c r="H1709" s="3" t="s">
        <v>1440</v>
      </c>
      <c r="I1709" s="3" t="s">
        <v>1226</v>
      </c>
    </row>
    <row r="1710" spans="1:9" s="3" customFormat="1" x14ac:dyDescent="0.25">
      <c r="A1710" s="3" t="s">
        <v>55</v>
      </c>
      <c r="B1710" s="3" t="s">
        <v>444</v>
      </c>
      <c r="C1710" s="3" t="s">
        <v>445</v>
      </c>
      <c r="D1710" s="5">
        <v>45662</v>
      </c>
      <c r="E1710" s="4">
        <v>0.42262829861111112</v>
      </c>
      <c r="F1710" s="4">
        <v>0</v>
      </c>
      <c r="G1710" s="3" t="s">
        <v>1213</v>
      </c>
      <c r="H1710" s="3" t="s">
        <v>1440</v>
      </c>
      <c r="I1710" s="3" t="s">
        <v>1226</v>
      </c>
    </row>
    <row r="1711" spans="1:9" s="3" customFormat="1" x14ac:dyDescent="0.25">
      <c r="A1711" s="3" t="s">
        <v>87</v>
      </c>
      <c r="B1711" s="3" t="s">
        <v>446</v>
      </c>
      <c r="C1711" s="3" t="s">
        <v>447</v>
      </c>
      <c r="D1711" s="5">
        <v>45662</v>
      </c>
      <c r="E1711" s="4">
        <v>0.82768826388888883</v>
      </c>
      <c r="F1711" s="4">
        <v>0.12967613425925925</v>
      </c>
      <c r="G1711" s="3" t="s">
        <v>1244</v>
      </c>
      <c r="H1711" s="3" t="s">
        <v>1441</v>
      </c>
      <c r="I1711" s="3" t="s">
        <v>1442</v>
      </c>
    </row>
    <row r="1712" spans="1:9" s="3" customFormat="1" x14ac:dyDescent="0.25">
      <c r="A1712" s="3" t="s">
        <v>87</v>
      </c>
      <c r="B1712" s="3" t="s">
        <v>446</v>
      </c>
      <c r="C1712" s="3" t="s">
        <v>447</v>
      </c>
      <c r="D1712" s="5">
        <v>45662</v>
      </c>
      <c r="E1712" s="4">
        <v>0.69801212962962966</v>
      </c>
      <c r="F1712" s="4">
        <v>3.4921099537037037E-2</v>
      </c>
      <c r="G1712" s="3" t="s">
        <v>1244</v>
      </c>
      <c r="H1712" s="3" t="s">
        <v>1441</v>
      </c>
      <c r="I1712" s="3" t="s">
        <v>1442</v>
      </c>
    </row>
    <row r="1713" spans="1:9" s="3" customFormat="1" x14ac:dyDescent="0.25">
      <c r="A1713" s="3" t="s">
        <v>87</v>
      </c>
      <c r="B1713" s="3" t="s">
        <v>446</v>
      </c>
      <c r="C1713" s="3" t="s">
        <v>447</v>
      </c>
      <c r="D1713" s="5">
        <v>45662</v>
      </c>
      <c r="E1713" s="4">
        <v>0.66309103009259263</v>
      </c>
      <c r="F1713" s="4">
        <v>5.9951770833333334E-2</v>
      </c>
      <c r="G1713" s="3" t="s">
        <v>1244</v>
      </c>
      <c r="H1713" s="3" t="s">
        <v>1441</v>
      </c>
      <c r="I1713" s="3" t="s">
        <v>1442</v>
      </c>
    </row>
    <row r="1714" spans="1:9" s="3" customFormat="1" x14ac:dyDescent="0.25">
      <c r="A1714" s="3" t="s">
        <v>87</v>
      </c>
      <c r="B1714" s="3" t="s">
        <v>446</v>
      </c>
      <c r="C1714" s="3" t="s">
        <v>447</v>
      </c>
      <c r="D1714" s="5">
        <v>45662</v>
      </c>
      <c r="E1714" s="4">
        <v>0.60313925925925926</v>
      </c>
      <c r="F1714" s="4">
        <v>6.6312037037037044E-2</v>
      </c>
      <c r="G1714" s="3" t="s">
        <v>1244</v>
      </c>
      <c r="H1714" s="3" t="s">
        <v>1441</v>
      </c>
      <c r="I1714" s="3" t="s">
        <v>1442</v>
      </c>
    </row>
    <row r="1715" spans="1:9" s="3" customFormat="1" x14ac:dyDescent="0.25">
      <c r="A1715" s="3" t="s">
        <v>87</v>
      </c>
      <c r="B1715" s="3" t="s">
        <v>446</v>
      </c>
      <c r="C1715" s="3" t="s">
        <v>447</v>
      </c>
      <c r="D1715" s="5">
        <v>45662</v>
      </c>
      <c r="E1715" s="4">
        <v>0.53682722222222223</v>
      </c>
      <c r="F1715" s="4">
        <v>0.14819381944444446</v>
      </c>
      <c r="G1715" s="3" t="s">
        <v>1244</v>
      </c>
      <c r="H1715" s="3" t="s">
        <v>1441</v>
      </c>
      <c r="I1715" s="3" t="s">
        <v>1442</v>
      </c>
    </row>
    <row r="1716" spans="1:9" s="3" customFormat="1" x14ac:dyDescent="0.25">
      <c r="A1716" s="3" t="s">
        <v>87</v>
      </c>
      <c r="B1716" s="3" t="s">
        <v>446</v>
      </c>
      <c r="C1716" s="3" t="s">
        <v>447</v>
      </c>
      <c r="D1716" s="5">
        <v>45662</v>
      </c>
      <c r="E1716" s="4">
        <v>0.3886334027777778</v>
      </c>
      <c r="F1716" s="4">
        <v>2.5432569444444445E-2</v>
      </c>
      <c r="G1716" s="3" t="s">
        <v>1244</v>
      </c>
      <c r="H1716" s="3" t="s">
        <v>1441</v>
      </c>
      <c r="I1716" s="3" t="s">
        <v>1442</v>
      </c>
    </row>
    <row r="1717" spans="1:9" s="3" customFormat="1" x14ac:dyDescent="0.25">
      <c r="A1717" s="3" t="s">
        <v>87</v>
      </c>
      <c r="B1717" s="3" t="s">
        <v>446</v>
      </c>
      <c r="C1717" s="3" t="s">
        <v>447</v>
      </c>
      <c r="D1717" s="5">
        <v>45662</v>
      </c>
      <c r="E1717" s="4">
        <v>0.36320083333333336</v>
      </c>
      <c r="F1717" s="4">
        <v>0</v>
      </c>
      <c r="G1717" s="3" t="s">
        <v>1244</v>
      </c>
      <c r="H1717" s="3" t="s">
        <v>1441</v>
      </c>
      <c r="I1717" s="3" t="s">
        <v>1442</v>
      </c>
    </row>
    <row r="1718" spans="1:9" s="3" customFormat="1" x14ac:dyDescent="0.25">
      <c r="A1718" s="3" t="s">
        <v>55</v>
      </c>
      <c r="B1718" s="3" t="s">
        <v>448</v>
      </c>
      <c r="C1718" s="3" t="s">
        <v>449</v>
      </c>
      <c r="D1718" s="5">
        <v>45662</v>
      </c>
      <c r="E1718" s="4">
        <v>0.73823862268518514</v>
      </c>
      <c r="F1718" s="4">
        <v>7.7260555555555555E-2</v>
      </c>
      <c r="G1718" s="3" t="s">
        <v>1281</v>
      </c>
      <c r="H1718" s="3" t="s">
        <v>1443</v>
      </c>
      <c r="I1718" s="3" t="s">
        <v>1257</v>
      </c>
    </row>
    <row r="1719" spans="1:9" s="3" customFormat="1" x14ac:dyDescent="0.25">
      <c r="A1719" s="3" t="s">
        <v>55</v>
      </c>
      <c r="B1719" s="3" t="s">
        <v>448</v>
      </c>
      <c r="C1719" s="3" t="s">
        <v>449</v>
      </c>
      <c r="D1719" s="5">
        <v>45662</v>
      </c>
      <c r="E1719" s="4">
        <v>0.66097806712962959</v>
      </c>
      <c r="F1719" s="4">
        <v>0.13624486111111112</v>
      </c>
      <c r="G1719" s="3" t="s">
        <v>1281</v>
      </c>
      <c r="H1719" s="3" t="s">
        <v>1443</v>
      </c>
      <c r="I1719" s="3" t="s">
        <v>1257</v>
      </c>
    </row>
    <row r="1720" spans="1:9" s="3" customFormat="1" x14ac:dyDescent="0.25">
      <c r="A1720" s="3" t="s">
        <v>55</v>
      </c>
      <c r="B1720" s="3" t="s">
        <v>448</v>
      </c>
      <c r="C1720" s="3" t="s">
        <v>449</v>
      </c>
      <c r="D1720" s="5">
        <v>45662</v>
      </c>
      <c r="E1720" s="4">
        <v>0.52473321759259262</v>
      </c>
      <c r="F1720" s="4">
        <v>6.6297303240740735E-2</v>
      </c>
      <c r="G1720" s="3" t="s">
        <v>1281</v>
      </c>
      <c r="H1720" s="3" t="s">
        <v>1443</v>
      </c>
      <c r="I1720" s="3" t="s">
        <v>1257</v>
      </c>
    </row>
    <row r="1721" spans="1:9" s="3" customFormat="1" x14ac:dyDescent="0.25">
      <c r="A1721" s="3" t="s">
        <v>55</v>
      </c>
      <c r="B1721" s="3" t="s">
        <v>448</v>
      </c>
      <c r="C1721" s="3" t="s">
        <v>449</v>
      </c>
      <c r="D1721" s="5">
        <v>45662</v>
      </c>
      <c r="E1721" s="4">
        <v>0.45843591435185188</v>
      </c>
      <c r="F1721" s="4">
        <v>0</v>
      </c>
      <c r="G1721" s="3" t="s">
        <v>1281</v>
      </c>
      <c r="H1721" s="3" t="s">
        <v>1443</v>
      </c>
      <c r="I1721" s="3" t="s">
        <v>1257</v>
      </c>
    </row>
    <row r="1722" spans="1:9" s="3" customFormat="1" x14ac:dyDescent="0.25">
      <c r="A1722" s="3" t="s">
        <v>55</v>
      </c>
      <c r="B1722" s="3" t="s">
        <v>450</v>
      </c>
      <c r="C1722" s="3" t="s">
        <v>451</v>
      </c>
      <c r="D1722" s="5">
        <v>45662</v>
      </c>
      <c r="E1722" s="4">
        <v>0.51733895833333332</v>
      </c>
      <c r="F1722" s="4">
        <v>2.6419641203703704E-2</v>
      </c>
      <c r="G1722" s="3" t="s">
        <v>1222</v>
      </c>
      <c r="H1722" s="3" t="s">
        <v>1444</v>
      </c>
      <c r="I1722" s="3" t="s">
        <v>1249</v>
      </c>
    </row>
    <row r="1723" spans="1:9" s="3" customFormat="1" x14ac:dyDescent="0.25">
      <c r="A1723" s="3" t="s">
        <v>55</v>
      </c>
      <c r="B1723" s="3" t="s">
        <v>450</v>
      </c>
      <c r="C1723" s="3" t="s">
        <v>451</v>
      </c>
      <c r="D1723" s="5">
        <v>45662</v>
      </c>
      <c r="E1723" s="4">
        <v>0.49091932870370369</v>
      </c>
      <c r="F1723" s="4">
        <v>8.3932870370370368E-4</v>
      </c>
      <c r="G1723" s="3" t="s">
        <v>1247</v>
      </c>
      <c r="H1723" s="3" t="s">
        <v>1445</v>
      </c>
      <c r="I1723" s="3" t="s">
        <v>1226</v>
      </c>
    </row>
    <row r="1724" spans="1:9" s="3" customFormat="1" x14ac:dyDescent="0.25">
      <c r="A1724" s="3" t="s">
        <v>55</v>
      </c>
      <c r="B1724" s="3" t="s">
        <v>450</v>
      </c>
      <c r="C1724" s="3" t="s">
        <v>451</v>
      </c>
      <c r="D1724" s="5">
        <v>45662</v>
      </c>
      <c r="E1724" s="4">
        <v>0.49007998842592593</v>
      </c>
      <c r="F1724" s="4">
        <v>0</v>
      </c>
      <c r="G1724" s="3" t="s">
        <v>1247</v>
      </c>
      <c r="H1724" s="3" t="s">
        <v>1445</v>
      </c>
      <c r="I1724" s="3" t="s">
        <v>1226</v>
      </c>
    </row>
    <row r="1725" spans="1:9" s="3" customFormat="1" x14ac:dyDescent="0.25">
      <c r="A1725" s="3" t="s">
        <v>87</v>
      </c>
      <c r="B1725" s="3" t="s">
        <v>452</v>
      </c>
      <c r="C1725" s="3" t="s">
        <v>453</v>
      </c>
      <c r="D1725" s="5">
        <v>45662</v>
      </c>
      <c r="E1725" s="4">
        <v>0.85414539351851848</v>
      </c>
      <c r="F1725" s="4">
        <v>4.7453240740740733E-2</v>
      </c>
      <c r="G1725" s="3" t="s">
        <v>1219</v>
      </c>
      <c r="H1725" s="3" t="s">
        <v>1446</v>
      </c>
      <c r="I1725" s="3" t="s">
        <v>1226</v>
      </c>
    </row>
    <row r="1726" spans="1:9" s="3" customFormat="1" x14ac:dyDescent="0.25">
      <c r="A1726" s="3" t="s">
        <v>87</v>
      </c>
      <c r="B1726" s="3" t="s">
        <v>452</v>
      </c>
      <c r="C1726" s="3" t="s">
        <v>453</v>
      </c>
      <c r="D1726" s="5">
        <v>45662</v>
      </c>
      <c r="E1726" s="4">
        <v>0.80669215277777784</v>
      </c>
      <c r="F1726" s="4">
        <v>0.25295782407407408</v>
      </c>
      <c r="G1726" s="3" t="s">
        <v>1219</v>
      </c>
      <c r="H1726" s="3" t="s">
        <v>1446</v>
      </c>
      <c r="I1726" s="3" t="s">
        <v>1226</v>
      </c>
    </row>
    <row r="1727" spans="1:9" s="3" customFormat="1" x14ac:dyDescent="0.25">
      <c r="A1727" s="3" t="s">
        <v>87</v>
      </c>
      <c r="B1727" s="3" t="s">
        <v>452</v>
      </c>
      <c r="C1727" s="3" t="s">
        <v>453</v>
      </c>
      <c r="D1727" s="5">
        <v>45662</v>
      </c>
      <c r="E1727" s="4">
        <v>0.55373432870370365</v>
      </c>
      <c r="F1727" s="4">
        <v>8.8830439814814813E-3</v>
      </c>
      <c r="G1727" s="3" t="s">
        <v>1219</v>
      </c>
      <c r="H1727" s="3" t="s">
        <v>1446</v>
      </c>
      <c r="I1727" s="3" t="s">
        <v>1226</v>
      </c>
    </row>
    <row r="1728" spans="1:9" s="3" customFormat="1" x14ac:dyDescent="0.25">
      <c r="A1728" s="3" t="s">
        <v>87</v>
      </c>
      <c r="B1728" s="3" t="s">
        <v>452</v>
      </c>
      <c r="C1728" s="3" t="s">
        <v>453</v>
      </c>
      <c r="D1728" s="5">
        <v>45662</v>
      </c>
      <c r="E1728" s="4">
        <v>0.54485128472222222</v>
      </c>
      <c r="F1728" s="4">
        <v>3.6984444444444438E-2</v>
      </c>
      <c r="G1728" s="3" t="s">
        <v>1219</v>
      </c>
      <c r="H1728" s="3" t="s">
        <v>1446</v>
      </c>
      <c r="I1728" s="3" t="s">
        <v>1226</v>
      </c>
    </row>
    <row r="1729" spans="1:9" s="3" customFormat="1" x14ac:dyDescent="0.25">
      <c r="A1729" s="3" t="s">
        <v>87</v>
      </c>
      <c r="B1729" s="3" t="s">
        <v>452</v>
      </c>
      <c r="C1729" s="3" t="s">
        <v>453</v>
      </c>
      <c r="D1729" s="5">
        <v>45662</v>
      </c>
      <c r="E1729" s="4">
        <v>0.5078668287037037</v>
      </c>
      <c r="F1729" s="4">
        <v>9.673460648148148E-3</v>
      </c>
      <c r="G1729" s="3" t="s">
        <v>1219</v>
      </c>
      <c r="H1729" s="3" t="s">
        <v>1446</v>
      </c>
      <c r="I1729" s="3" t="s">
        <v>1226</v>
      </c>
    </row>
    <row r="1730" spans="1:9" s="3" customFormat="1" x14ac:dyDescent="0.25">
      <c r="A1730" s="3" t="s">
        <v>87</v>
      </c>
      <c r="B1730" s="3" t="s">
        <v>452</v>
      </c>
      <c r="C1730" s="3" t="s">
        <v>453</v>
      </c>
      <c r="D1730" s="5">
        <v>45662</v>
      </c>
      <c r="E1730" s="4">
        <v>0.49819336805555553</v>
      </c>
      <c r="F1730" s="4">
        <v>1.1003784722222222E-2</v>
      </c>
      <c r="G1730" s="3" t="s">
        <v>1219</v>
      </c>
      <c r="H1730" s="3" t="s">
        <v>1446</v>
      </c>
      <c r="I1730" s="3" t="s">
        <v>1226</v>
      </c>
    </row>
    <row r="1731" spans="1:9" s="3" customFormat="1" x14ac:dyDescent="0.25">
      <c r="A1731" s="3" t="s">
        <v>87</v>
      </c>
      <c r="B1731" s="3" t="s">
        <v>452</v>
      </c>
      <c r="C1731" s="3" t="s">
        <v>453</v>
      </c>
      <c r="D1731" s="5">
        <v>45662</v>
      </c>
      <c r="E1731" s="4">
        <v>0.48718959490740743</v>
      </c>
      <c r="F1731" s="4">
        <v>4.6504189814814821E-2</v>
      </c>
      <c r="G1731" s="3" t="s">
        <v>1219</v>
      </c>
      <c r="H1731" s="3" t="s">
        <v>1446</v>
      </c>
      <c r="I1731" s="3" t="s">
        <v>1226</v>
      </c>
    </row>
    <row r="1732" spans="1:9" s="3" customFormat="1" x14ac:dyDescent="0.25">
      <c r="A1732" s="3" t="s">
        <v>87</v>
      </c>
      <c r="B1732" s="3" t="s">
        <v>452</v>
      </c>
      <c r="C1732" s="3" t="s">
        <v>453</v>
      </c>
      <c r="D1732" s="5">
        <v>45662</v>
      </c>
      <c r="E1732" s="4">
        <v>0.44068539351851849</v>
      </c>
      <c r="F1732" s="4">
        <v>2.7997013888888891E-2</v>
      </c>
      <c r="G1732" s="3" t="s">
        <v>1219</v>
      </c>
      <c r="H1732" s="3" t="s">
        <v>1446</v>
      </c>
      <c r="I1732" s="3" t="s">
        <v>1226</v>
      </c>
    </row>
    <row r="1733" spans="1:9" s="3" customFormat="1" x14ac:dyDescent="0.25">
      <c r="A1733" s="3" t="s">
        <v>87</v>
      </c>
      <c r="B1733" s="3" t="s">
        <v>452</v>
      </c>
      <c r="C1733" s="3" t="s">
        <v>453</v>
      </c>
      <c r="D1733" s="5">
        <v>45662</v>
      </c>
      <c r="E1733" s="4">
        <v>0.41268837962962962</v>
      </c>
      <c r="F1733" s="4">
        <v>2.1852245370370369E-2</v>
      </c>
      <c r="G1733" s="3" t="s">
        <v>1219</v>
      </c>
      <c r="H1733" s="3" t="s">
        <v>1446</v>
      </c>
      <c r="I1733" s="3" t="s">
        <v>1226</v>
      </c>
    </row>
    <row r="1734" spans="1:9" s="3" customFormat="1" x14ac:dyDescent="0.25">
      <c r="A1734" s="3" t="s">
        <v>87</v>
      </c>
      <c r="B1734" s="3" t="s">
        <v>452</v>
      </c>
      <c r="C1734" s="3" t="s">
        <v>453</v>
      </c>
      <c r="D1734" s="5">
        <v>45662</v>
      </c>
      <c r="E1734" s="4">
        <v>0.39083613425925923</v>
      </c>
      <c r="F1734" s="4">
        <v>9.3443287037037037E-3</v>
      </c>
      <c r="G1734" s="3" t="s">
        <v>1219</v>
      </c>
      <c r="H1734" s="3" t="s">
        <v>1446</v>
      </c>
      <c r="I1734" s="3" t="s">
        <v>1226</v>
      </c>
    </row>
    <row r="1735" spans="1:9" s="3" customFormat="1" x14ac:dyDescent="0.25">
      <c r="A1735" s="3" t="s">
        <v>87</v>
      </c>
      <c r="B1735" s="3" t="s">
        <v>452</v>
      </c>
      <c r="C1735" s="3" t="s">
        <v>453</v>
      </c>
      <c r="D1735" s="5">
        <v>45662</v>
      </c>
      <c r="E1735" s="4">
        <v>0.38149179398148148</v>
      </c>
      <c r="F1735" s="4">
        <v>2.1376469907407408E-2</v>
      </c>
      <c r="G1735" s="3" t="s">
        <v>1219</v>
      </c>
      <c r="H1735" s="3" t="s">
        <v>1446</v>
      </c>
      <c r="I1735" s="3" t="s">
        <v>1226</v>
      </c>
    </row>
    <row r="1736" spans="1:9" s="3" customFormat="1" x14ac:dyDescent="0.25">
      <c r="A1736" s="3" t="s">
        <v>87</v>
      </c>
      <c r="B1736" s="3" t="s">
        <v>452</v>
      </c>
      <c r="C1736" s="3" t="s">
        <v>453</v>
      </c>
      <c r="D1736" s="5">
        <v>45662</v>
      </c>
      <c r="E1736" s="4">
        <v>0.36011532407407404</v>
      </c>
      <c r="F1736" s="4">
        <v>0</v>
      </c>
      <c r="G1736" s="3" t="s">
        <v>1219</v>
      </c>
      <c r="H1736" s="3" t="s">
        <v>1446</v>
      </c>
      <c r="I1736" s="3" t="s">
        <v>1226</v>
      </c>
    </row>
    <row r="1737" spans="1:9" s="3" customFormat="1" x14ac:dyDescent="0.25">
      <c r="A1737" s="3" t="s">
        <v>166</v>
      </c>
      <c r="B1737" s="3" t="s">
        <v>454</v>
      </c>
      <c r="C1737" s="3" t="s">
        <v>455</v>
      </c>
      <c r="D1737" s="5">
        <v>45662</v>
      </c>
      <c r="E1737" s="4">
        <v>0.66940990740740736</v>
      </c>
      <c r="F1737" s="4">
        <v>0.19875127314814814</v>
      </c>
      <c r="G1737" s="3" t="s">
        <v>1274</v>
      </c>
      <c r="H1737" s="3" t="s">
        <v>1447</v>
      </c>
      <c r="I1737" s="3" t="s">
        <v>1231</v>
      </c>
    </row>
    <row r="1738" spans="1:9" s="3" customFormat="1" x14ac:dyDescent="0.25">
      <c r="A1738" s="3" t="s">
        <v>166</v>
      </c>
      <c r="B1738" s="3" t="s">
        <v>454</v>
      </c>
      <c r="C1738" s="3" t="s">
        <v>455</v>
      </c>
      <c r="D1738" s="5">
        <v>45662</v>
      </c>
      <c r="E1738" s="4">
        <v>0.4706586342592593</v>
      </c>
      <c r="F1738" s="4">
        <v>0.10751730324074076</v>
      </c>
      <c r="G1738" s="3" t="s">
        <v>1274</v>
      </c>
      <c r="H1738" s="3" t="s">
        <v>1447</v>
      </c>
      <c r="I1738" s="3" t="s">
        <v>1231</v>
      </c>
    </row>
    <row r="1739" spans="1:9" s="3" customFormat="1" x14ac:dyDescent="0.25">
      <c r="A1739" s="3" t="s">
        <v>166</v>
      </c>
      <c r="B1739" s="3" t="s">
        <v>454</v>
      </c>
      <c r="C1739" s="3" t="s">
        <v>455</v>
      </c>
      <c r="D1739" s="5">
        <v>45662</v>
      </c>
      <c r="E1739" s="4">
        <v>0.36314133101851853</v>
      </c>
      <c r="F1739" s="4">
        <v>0</v>
      </c>
      <c r="G1739" s="3" t="s">
        <v>1274</v>
      </c>
      <c r="H1739" s="3" t="s">
        <v>1447</v>
      </c>
      <c r="I1739" s="3" t="s">
        <v>1231</v>
      </c>
    </row>
    <row r="1740" spans="1:9" s="3" customFormat="1" x14ac:dyDescent="0.25">
      <c r="A1740" s="3" t="s">
        <v>87</v>
      </c>
      <c r="B1740" s="3" t="s">
        <v>456</v>
      </c>
      <c r="C1740" s="3" t="s">
        <v>457</v>
      </c>
      <c r="D1740" s="5">
        <v>45662</v>
      </c>
      <c r="E1740" s="4">
        <v>0.9032930555555555</v>
      </c>
      <c r="F1740" s="4">
        <v>0.15093458333333334</v>
      </c>
      <c r="G1740" s="3" t="s">
        <v>1210</v>
      </c>
      <c r="H1740" s="3" t="s">
        <v>1344</v>
      </c>
      <c r="I1740" s="3" t="s">
        <v>1229</v>
      </c>
    </row>
    <row r="1741" spans="1:9" s="3" customFormat="1" x14ac:dyDescent="0.25">
      <c r="A1741" s="3" t="s">
        <v>87</v>
      </c>
      <c r="B1741" s="3" t="s">
        <v>456</v>
      </c>
      <c r="C1741" s="3" t="s">
        <v>457</v>
      </c>
      <c r="D1741" s="5">
        <v>45662</v>
      </c>
      <c r="E1741" s="4">
        <v>0.75235847222222219</v>
      </c>
      <c r="F1741" s="4">
        <v>7.8622824074074074E-2</v>
      </c>
      <c r="G1741" s="3" t="s">
        <v>1210</v>
      </c>
      <c r="H1741" s="3" t="s">
        <v>1344</v>
      </c>
      <c r="I1741" s="3" t="s">
        <v>1229</v>
      </c>
    </row>
    <row r="1742" spans="1:9" s="3" customFormat="1" x14ac:dyDescent="0.25">
      <c r="A1742" s="3" t="s">
        <v>87</v>
      </c>
      <c r="B1742" s="3" t="s">
        <v>456</v>
      </c>
      <c r="C1742" s="3" t="s">
        <v>457</v>
      </c>
      <c r="D1742" s="5">
        <v>45662</v>
      </c>
      <c r="E1742" s="4">
        <v>0.67373564814814813</v>
      </c>
      <c r="F1742" s="4">
        <v>5.1413449074074073E-2</v>
      </c>
      <c r="G1742" s="3" t="s">
        <v>1210</v>
      </c>
      <c r="H1742" s="3" t="s">
        <v>1344</v>
      </c>
      <c r="I1742" s="3" t="s">
        <v>1229</v>
      </c>
    </row>
    <row r="1743" spans="1:9" s="3" customFormat="1" x14ac:dyDescent="0.25">
      <c r="A1743" s="3" t="s">
        <v>87</v>
      </c>
      <c r="B1743" s="3" t="s">
        <v>456</v>
      </c>
      <c r="C1743" s="3" t="s">
        <v>457</v>
      </c>
      <c r="D1743" s="5">
        <v>45662</v>
      </c>
      <c r="E1743" s="4">
        <v>0.62232219907407405</v>
      </c>
      <c r="F1743" s="4">
        <v>5.7888194444444445E-3</v>
      </c>
      <c r="G1743" s="3" t="s">
        <v>1210</v>
      </c>
      <c r="H1743" s="3" t="s">
        <v>1344</v>
      </c>
      <c r="I1743" s="3" t="s">
        <v>1229</v>
      </c>
    </row>
    <row r="1744" spans="1:9" s="3" customFormat="1" x14ac:dyDescent="0.25">
      <c r="A1744" s="3" t="s">
        <v>87</v>
      </c>
      <c r="B1744" s="3" t="s">
        <v>456</v>
      </c>
      <c r="C1744" s="3" t="s">
        <v>457</v>
      </c>
      <c r="D1744" s="5">
        <v>45662</v>
      </c>
      <c r="E1744" s="4">
        <v>0.61653337962962962</v>
      </c>
      <c r="F1744" s="4">
        <v>2.3922222222222222E-3</v>
      </c>
      <c r="G1744" s="3" t="s">
        <v>1210</v>
      </c>
      <c r="H1744" s="3" t="s">
        <v>1344</v>
      </c>
      <c r="I1744" s="3" t="s">
        <v>1229</v>
      </c>
    </row>
    <row r="1745" spans="1:9" s="3" customFormat="1" x14ac:dyDescent="0.25">
      <c r="A1745" s="3" t="s">
        <v>87</v>
      </c>
      <c r="B1745" s="3" t="s">
        <v>456</v>
      </c>
      <c r="C1745" s="3" t="s">
        <v>457</v>
      </c>
      <c r="D1745" s="5">
        <v>45662</v>
      </c>
      <c r="E1745" s="4">
        <v>0.61414115740740738</v>
      </c>
      <c r="F1745" s="4">
        <v>9.242581018518518E-3</v>
      </c>
      <c r="G1745" s="3" t="s">
        <v>1210</v>
      </c>
      <c r="H1745" s="3" t="s">
        <v>1344</v>
      </c>
      <c r="I1745" s="3" t="s">
        <v>1229</v>
      </c>
    </row>
    <row r="1746" spans="1:9" s="3" customFormat="1" x14ac:dyDescent="0.25">
      <c r="A1746" s="3" t="s">
        <v>87</v>
      </c>
      <c r="B1746" s="3" t="s">
        <v>456</v>
      </c>
      <c r="C1746" s="3" t="s">
        <v>457</v>
      </c>
      <c r="D1746" s="5">
        <v>45662</v>
      </c>
      <c r="E1746" s="4">
        <v>0.60489858796296303</v>
      </c>
      <c r="F1746" s="4">
        <v>6.0193101851851859E-2</v>
      </c>
      <c r="G1746" s="3" t="s">
        <v>1210</v>
      </c>
      <c r="H1746" s="3" t="s">
        <v>1344</v>
      </c>
      <c r="I1746" s="3" t="s">
        <v>1229</v>
      </c>
    </row>
    <row r="1747" spans="1:9" s="3" customFormat="1" x14ac:dyDescent="0.25">
      <c r="A1747" s="3" t="s">
        <v>87</v>
      </c>
      <c r="B1747" s="3" t="s">
        <v>456</v>
      </c>
      <c r="C1747" s="3" t="s">
        <v>457</v>
      </c>
      <c r="D1747" s="5">
        <v>45662</v>
      </c>
      <c r="E1747" s="4">
        <v>0.54470548611111114</v>
      </c>
      <c r="F1747" s="4">
        <v>6.9750127314814822E-2</v>
      </c>
      <c r="G1747" s="3" t="s">
        <v>1210</v>
      </c>
      <c r="H1747" s="3" t="s">
        <v>1344</v>
      </c>
      <c r="I1747" s="3" t="s">
        <v>1229</v>
      </c>
    </row>
    <row r="1748" spans="1:9" s="3" customFormat="1" x14ac:dyDescent="0.25">
      <c r="A1748" s="3" t="s">
        <v>87</v>
      </c>
      <c r="B1748" s="3" t="s">
        <v>456</v>
      </c>
      <c r="C1748" s="3" t="s">
        <v>457</v>
      </c>
      <c r="D1748" s="5">
        <v>45662</v>
      </c>
      <c r="E1748" s="4">
        <v>0.4749553587962963</v>
      </c>
      <c r="F1748" s="4">
        <v>2.6400694444444445E-3</v>
      </c>
      <c r="G1748" s="3" t="s">
        <v>1210</v>
      </c>
      <c r="H1748" s="3" t="s">
        <v>1344</v>
      </c>
      <c r="I1748" s="3" t="s">
        <v>1229</v>
      </c>
    </row>
    <row r="1749" spans="1:9" s="3" customFormat="1" x14ac:dyDescent="0.25">
      <c r="A1749" s="3" t="s">
        <v>87</v>
      </c>
      <c r="B1749" s="3" t="s">
        <v>456</v>
      </c>
      <c r="C1749" s="3" t="s">
        <v>457</v>
      </c>
      <c r="D1749" s="5">
        <v>45662</v>
      </c>
      <c r="E1749" s="4">
        <v>0.47231527777777776</v>
      </c>
      <c r="F1749" s="4">
        <v>5.3684490740740741E-3</v>
      </c>
      <c r="G1749" s="3" t="s">
        <v>1210</v>
      </c>
      <c r="H1749" s="3" t="s">
        <v>1344</v>
      </c>
      <c r="I1749" s="3" t="s">
        <v>1229</v>
      </c>
    </row>
    <row r="1750" spans="1:9" s="3" customFormat="1" x14ac:dyDescent="0.25">
      <c r="A1750" s="3" t="s">
        <v>87</v>
      </c>
      <c r="B1750" s="3" t="s">
        <v>456</v>
      </c>
      <c r="C1750" s="3" t="s">
        <v>457</v>
      </c>
      <c r="D1750" s="5">
        <v>45662</v>
      </c>
      <c r="E1750" s="4">
        <v>0.46694684027777783</v>
      </c>
      <c r="F1750" s="4">
        <v>6.0739108796296293E-2</v>
      </c>
      <c r="G1750" s="3" t="s">
        <v>1210</v>
      </c>
      <c r="H1750" s="3" t="s">
        <v>1344</v>
      </c>
      <c r="I1750" s="3" t="s">
        <v>1229</v>
      </c>
    </row>
    <row r="1751" spans="1:9" s="3" customFormat="1" x14ac:dyDescent="0.25">
      <c r="A1751" s="3" t="s">
        <v>87</v>
      </c>
      <c r="B1751" s="3" t="s">
        <v>456</v>
      </c>
      <c r="C1751" s="3" t="s">
        <v>457</v>
      </c>
      <c r="D1751" s="5">
        <v>45662</v>
      </c>
      <c r="E1751" s="4">
        <v>0.40620773148148143</v>
      </c>
      <c r="F1751" s="4">
        <v>6.2511574074074075E-4</v>
      </c>
      <c r="G1751" s="3" t="s">
        <v>1210</v>
      </c>
      <c r="H1751" s="3" t="s">
        <v>1344</v>
      </c>
      <c r="I1751" s="3" t="s">
        <v>1229</v>
      </c>
    </row>
    <row r="1752" spans="1:9" s="3" customFormat="1" x14ac:dyDescent="0.25">
      <c r="A1752" s="3" t="s">
        <v>87</v>
      </c>
      <c r="B1752" s="3" t="s">
        <v>456</v>
      </c>
      <c r="C1752" s="3" t="s">
        <v>457</v>
      </c>
      <c r="D1752" s="5">
        <v>45662</v>
      </c>
      <c r="E1752" s="4">
        <v>0.40558261574074073</v>
      </c>
      <c r="F1752" s="4">
        <v>0</v>
      </c>
      <c r="G1752" s="3" t="s">
        <v>1210</v>
      </c>
      <c r="H1752" s="3" t="s">
        <v>1344</v>
      </c>
      <c r="I1752" s="3" t="s">
        <v>1229</v>
      </c>
    </row>
    <row r="1753" spans="1:9" s="3" customFormat="1" x14ac:dyDescent="0.25">
      <c r="A1753" s="3" t="s">
        <v>87</v>
      </c>
      <c r="B1753" s="3" t="s">
        <v>458</v>
      </c>
      <c r="C1753" s="3" t="s">
        <v>459</v>
      </c>
      <c r="D1753" s="5">
        <v>45662</v>
      </c>
      <c r="E1753" s="4">
        <v>0.8400702893518518</v>
      </c>
      <c r="F1753" s="4">
        <v>4.5481620370370374E-2</v>
      </c>
      <c r="G1753" s="3" t="s">
        <v>1260</v>
      </c>
      <c r="H1753" s="3" t="s">
        <v>1448</v>
      </c>
      <c r="I1753" s="3" t="s">
        <v>1449</v>
      </c>
    </row>
    <row r="1754" spans="1:9" s="3" customFormat="1" x14ac:dyDescent="0.25">
      <c r="A1754" s="3" t="s">
        <v>87</v>
      </c>
      <c r="B1754" s="3" t="s">
        <v>458</v>
      </c>
      <c r="C1754" s="3" t="s">
        <v>459</v>
      </c>
      <c r="D1754" s="5">
        <v>45662</v>
      </c>
      <c r="E1754" s="4">
        <v>0.79458866898148151</v>
      </c>
      <c r="F1754" s="4">
        <v>1.6382199074074077E-2</v>
      </c>
      <c r="G1754" s="3" t="s">
        <v>1260</v>
      </c>
      <c r="H1754" s="3" t="s">
        <v>1448</v>
      </c>
      <c r="I1754" s="3" t="s">
        <v>1449</v>
      </c>
    </row>
    <row r="1755" spans="1:9" s="3" customFormat="1" x14ac:dyDescent="0.25">
      <c r="A1755" s="3" t="s">
        <v>87</v>
      </c>
      <c r="B1755" s="3" t="s">
        <v>458</v>
      </c>
      <c r="C1755" s="3" t="s">
        <v>459</v>
      </c>
      <c r="D1755" s="5">
        <v>45662</v>
      </c>
      <c r="E1755" s="4">
        <v>0.77820648148148142</v>
      </c>
      <c r="F1755" s="4">
        <v>1.4784722222222223E-4</v>
      </c>
      <c r="G1755" s="3" t="s">
        <v>1260</v>
      </c>
      <c r="H1755" s="3" t="s">
        <v>1448</v>
      </c>
      <c r="I1755" s="3" t="s">
        <v>1449</v>
      </c>
    </row>
    <row r="1756" spans="1:9" s="3" customFormat="1" x14ac:dyDescent="0.25">
      <c r="A1756" s="3" t="s">
        <v>87</v>
      </c>
      <c r="B1756" s="3" t="s">
        <v>458</v>
      </c>
      <c r="C1756" s="3" t="s">
        <v>459</v>
      </c>
      <c r="D1756" s="5">
        <v>45662</v>
      </c>
      <c r="E1756" s="4">
        <v>0.77805862268518522</v>
      </c>
      <c r="F1756" s="4">
        <v>4.0974537037037037E-4</v>
      </c>
      <c r="G1756" s="3" t="s">
        <v>1260</v>
      </c>
      <c r="H1756" s="3" t="s">
        <v>1448</v>
      </c>
      <c r="I1756" s="3" t="s">
        <v>1449</v>
      </c>
    </row>
    <row r="1757" spans="1:9" s="3" customFormat="1" x14ac:dyDescent="0.25">
      <c r="A1757" s="3" t="s">
        <v>87</v>
      </c>
      <c r="B1757" s="3" t="s">
        <v>458</v>
      </c>
      <c r="C1757" s="3" t="s">
        <v>459</v>
      </c>
      <c r="D1757" s="5">
        <v>45662</v>
      </c>
      <c r="E1757" s="4">
        <v>0.7776488773148148</v>
      </c>
      <c r="F1757" s="4">
        <v>2.8274999999999998E-2</v>
      </c>
      <c r="G1757" s="3" t="s">
        <v>1260</v>
      </c>
      <c r="H1757" s="3" t="s">
        <v>1448</v>
      </c>
      <c r="I1757" s="3" t="s">
        <v>1449</v>
      </c>
    </row>
    <row r="1758" spans="1:9" s="3" customFormat="1" x14ac:dyDescent="0.25">
      <c r="A1758" s="3" t="s">
        <v>87</v>
      </c>
      <c r="B1758" s="3" t="s">
        <v>458</v>
      </c>
      <c r="C1758" s="3" t="s">
        <v>459</v>
      </c>
      <c r="D1758" s="5">
        <v>45662</v>
      </c>
      <c r="E1758" s="4">
        <v>0.74937387731481486</v>
      </c>
      <c r="F1758" s="4">
        <v>8.2446608796296297E-2</v>
      </c>
      <c r="G1758" s="3" t="s">
        <v>1260</v>
      </c>
      <c r="H1758" s="3" t="s">
        <v>1448</v>
      </c>
      <c r="I1758" s="3" t="s">
        <v>1449</v>
      </c>
    </row>
    <row r="1759" spans="1:9" s="3" customFormat="1" x14ac:dyDescent="0.25">
      <c r="A1759" s="3" t="s">
        <v>87</v>
      </c>
      <c r="B1759" s="3" t="s">
        <v>458</v>
      </c>
      <c r="C1759" s="3" t="s">
        <v>459</v>
      </c>
      <c r="D1759" s="5">
        <v>45662</v>
      </c>
      <c r="E1759" s="4">
        <v>0.66692728009259261</v>
      </c>
      <c r="F1759" s="4">
        <v>7.5189652777777782E-2</v>
      </c>
      <c r="G1759" s="3" t="s">
        <v>1260</v>
      </c>
      <c r="H1759" s="3" t="s">
        <v>1448</v>
      </c>
      <c r="I1759" s="3" t="s">
        <v>1449</v>
      </c>
    </row>
    <row r="1760" spans="1:9" s="3" customFormat="1" x14ac:dyDescent="0.25">
      <c r="A1760" s="3" t="s">
        <v>87</v>
      </c>
      <c r="B1760" s="3" t="s">
        <v>458</v>
      </c>
      <c r="C1760" s="3" t="s">
        <v>459</v>
      </c>
      <c r="D1760" s="5">
        <v>45662</v>
      </c>
      <c r="E1760" s="4">
        <v>0.59173762731481483</v>
      </c>
      <c r="F1760" s="4">
        <v>0.15109508101851851</v>
      </c>
      <c r="G1760" s="3" t="s">
        <v>1260</v>
      </c>
      <c r="H1760" s="3" t="s">
        <v>1448</v>
      </c>
      <c r="I1760" s="3" t="s">
        <v>1449</v>
      </c>
    </row>
    <row r="1761" spans="1:9" s="3" customFormat="1" x14ac:dyDescent="0.25">
      <c r="A1761" s="3" t="s">
        <v>87</v>
      </c>
      <c r="B1761" s="3" t="s">
        <v>458</v>
      </c>
      <c r="C1761" s="3" t="s">
        <v>459</v>
      </c>
      <c r="D1761" s="5">
        <v>45662</v>
      </c>
      <c r="E1761" s="4">
        <v>0.44064254629629634</v>
      </c>
      <c r="F1761" s="4">
        <v>6.1134259259259272E-5</v>
      </c>
      <c r="G1761" s="3" t="s">
        <v>1260</v>
      </c>
      <c r="H1761" s="3" t="s">
        <v>1448</v>
      </c>
      <c r="I1761" s="3" t="s">
        <v>1449</v>
      </c>
    </row>
    <row r="1762" spans="1:9" s="3" customFormat="1" x14ac:dyDescent="0.25">
      <c r="A1762" s="3" t="s">
        <v>87</v>
      </c>
      <c r="B1762" s="3" t="s">
        <v>458</v>
      </c>
      <c r="C1762" s="3" t="s">
        <v>459</v>
      </c>
      <c r="D1762" s="5">
        <v>45662</v>
      </c>
      <c r="E1762" s="4">
        <v>0.44058141203703705</v>
      </c>
      <c r="F1762" s="4">
        <v>3.4810613425925924E-2</v>
      </c>
      <c r="G1762" s="3" t="s">
        <v>1260</v>
      </c>
      <c r="H1762" s="3" t="s">
        <v>1448</v>
      </c>
      <c r="I1762" s="3" t="s">
        <v>1449</v>
      </c>
    </row>
    <row r="1763" spans="1:9" s="3" customFormat="1" x14ac:dyDescent="0.25">
      <c r="A1763" s="3" t="s">
        <v>87</v>
      </c>
      <c r="B1763" s="3" t="s">
        <v>458</v>
      </c>
      <c r="C1763" s="3" t="s">
        <v>459</v>
      </c>
      <c r="D1763" s="5">
        <v>45662</v>
      </c>
      <c r="E1763" s="4">
        <v>0.40577079861111115</v>
      </c>
      <c r="F1763" s="4">
        <v>0</v>
      </c>
      <c r="G1763" s="3" t="s">
        <v>1260</v>
      </c>
      <c r="H1763" s="3" t="s">
        <v>1448</v>
      </c>
      <c r="I1763" s="3" t="s">
        <v>1449</v>
      </c>
    </row>
    <row r="1764" spans="1:9" s="3" customFormat="1" x14ac:dyDescent="0.25">
      <c r="A1764" s="3" t="s">
        <v>55</v>
      </c>
      <c r="B1764" s="3" t="s">
        <v>460</v>
      </c>
      <c r="C1764" s="3" t="s">
        <v>461</v>
      </c>
      <c r="D1764" s="5">
        <v>45662</v>
      </c>
      <c r="E1764" s="4">
        <v>0.73302944444444451</v>
      </c>
      <c r="F1764" s="4">
        <v>3.5826168981481478E-2</v>
      </c>
      <c r="G1764" s="3" t="s">
        <v>1219</v>
      </c>
      <c r="H1764" s="3" t="s">
        <v>1450</v>
      </c>
      <c r="I1764" s="3" t="s">
        <v>1221</v>
      </c>
    </row>
    <row r="1765" spans="1:9" s="3" customFormat="1" x14ac:dyDescent="0.25">
      <c r="A1765" s="3" t="s">
        <v>55</v>
      </c>
      <c r="B1765" s="3" t="s">
        <v>460</v>
      </c>
      <c r="C1765" s="3" t="s">
        <v>461</v>
      </c>
      <c r="D1765" s="5">
        <v>45662</v>
      </c>
      <c r="E1765" s="4">
        <v>0.69720327546296301</v>
      </c>
      <c r="F1765" s="4">
        <v>0.10559847222222223</v>
      </c>
      <c r="G1765" s="3" t="s">
        <v>1219</v>
      </c>
      <c r="H1765" s="3" t="s">
        <v>1450</v>
      </c>
      <c r="I1765" s="3" t="s">
        <v>1221</v>
      </c>
    </row>
    <row r="1766" spans="1:9" s="3" customFormat="1" x14ac:dyDescent="0.25">
      <c r="A1766" s="3" t="s">
        <v>55</v>
      </c>
      <c r="B1766" s="3" t="s">
        <v>460</v>
      </c>
      <c r="C1766" s="3" t="s">
        <v>461</v>
      </c>
      <c r="D1766" s="5">
        <v>45662</v>
      </c>
      <c r="E1766" s="4">
        <v>0.59160480324074072</v>
      </c>
      <c r="F1766" s="4">
        <v>6.1993067129629632E-2</v>
      </c>
      <c r="G1766" s="3" t="s">
        <v>1219</v>
      </c>
      <c r="H1766" s="3" t="s">
        <v>1450</v>
      </c>
      <c r="I1766" s="3" t="s">
        <v>1221</v>
      </c>
    </row>
    <row r="1767" spans="1:9" s="3" customFormat="1" x14ac:dyDescent="0.25">
      <c r="A1767" s="3" t="s">
        <v>55</v>
      </c>
      <c r="B1767" s="3" t="s">
        <v>460</v>
      </c>
      <c r="C1767" s="3" t="s">
        <v>461</v>
      </c>
      <c r="D1767" s="5">
        <v>45662</v>
      </c>
      <c r="E1767" s="4">
        <v>0.52961173611111112</v>
      </c>
      <c r="F1767" s="4">
        <v>5.8575381944444449E-2</v>
      </c>
      <c r="G1767" s="3" t="s">
        <v>1219</v>
      </c>
      <c r="H1767" s="3" t="s">
        <v>1450</v>
      </c>
      <c r="I1767" s="3" t="s">
        <v>1221</v>
      </c>
    </row>
    <row r="1768" spans="1:9" s="3" customFormat="1" x14ac:dyDescent="0.25">
      <c r="A1768" s="3" t="s">
        <v>55</v>
      </c>
      <c r="B1768" s="3" t="s">
        <v>460</v>
      </c>
      <c r="C1768" s="3" t="s">
        <v>461</v>
      </c>
      <c r="D1768" s="5">
        <v>45662</v>
      </c>
      <c r="E1768" s="4">
        <v>0.47103635416666667</v>
      </c>
      <c r="F1768" s="4">
        <v>2.9054965277777775E-2</v>
      </c>
      <c r="G1768" s="3" t="s">
        <v>1219</v>
      </c>
      <c r="H1768" s="3" t="s">
        <v>1450</v>
      </c>
      <c r="I1768" s="3" t="s">
        <v>1221</v>
      </c>
    </row>
    <row r="1769" spans="1:9" s="3" customFormat="1" x14ac:dyDescent="0.25">
      <c r="A1769" s="3" t="s">
        <v>55</v>
      </c>
      <c r="B1769" s="3" t="s">
        <v>460</v>
      </c>
      <c r="C1769" s="3" t="s">
        <v>461</v>
      </c>
      <c r="D1769" s="5">
        <v>45662</v>
      </c>
      <c r="E1769" s="4">
        <v>0.44198138888888888</v>
      </c>
      <c r="F1769" s="4">
        <v>3.6894016203703701E-2</v>
      </c>
      <c r="G1769" s="3" t="s">
        <v>1219</v>
      </c>
      <c r="H1769" s="3" t="s">
        <v>1450</v>
      </c>
      <c r="I1769" s="3" t="s">
        <v>1221</v>
      </c>
    </row>
    <row r="1770" spans="1:9" s="3" customFormat="1" x14ac:dyDescent="0.25">
      <c r="A1770" s="3" t="s">
        <v>55</v>
      </c>
      <c r="B1770" s="3" t="s">
        <v>460</v>
      </c>
      <c r="C1770" s="3" t="s">
        <v>461</v>
      </c>
      <c r="D1770" s="5">
        <v>45662</v>
      </c>
      <c r="E1770" s="4">
        <v>0.40508737268518519</v>
      </c>
      <c r="F1770" s="4">
        <v>0</v>
      </c>
      <c r="G1770" s="3" t="s">
        <v>1219</v>
      </c>
      <c r="H1770" s="3" t="s">
        <v>1450</v>
      </c>
      <c r="I1770" s="3" t="s">
        <v>1221</v>
      </c>
    </row>
    <row r="1771" spans="1:9" s="3" customFormat="1" x14ac:dyDescent="0.25">
      <c r="A1771" s="3" t="s">
        <v>166</v>
      </c>
      <c r="B1771" s="3" t="s">
        <v>462</v>
      </c>
      <c r="C1771" s="3" t="s">
        <v>463</v>
      </c>
      <c r="D1771" s="5">
        <v>45662</v>
      </c>
      <c r="E1771" s="4">
        <v>0.69214758101851848</v>
      </c>
      <c r="F1771" s="4">
        <v>6.8591574074074069E-2</v>
      </c>
      <c r="G1771" s="3" t="s">
        <v>1210</v>
      </c>
      <c r="H1771" s="3" t="s">
        <v>1451</v>
      </c>
      <c r="I1771" s="3" t="s">
        <v>1257</v>
      </c>
    </row>
    <row r="1772" spans="1:9" s="3" customFormat="1" x14ac:dyDescent="0.25">
      <c r="A1772" s="3" t="s">
        <v>166</v>
      </c>
      <c r="B1772" s="3" t="s">
        <v>462</v>
      </c>
      <c r="C1772" s="3" t="s">
        <v>463</v>
      </c>
      <c r="D1772" s="5">
        <v>45662</v>
      </c>
      <c r="E1772" s="4">
        <v>0.62355600694444446</v>
      </c>
      <c r="F1772" s="4">
        <v>1.1872766203703705E-2</v>
      </c>
      <c r="G1772" s="3" t="s">
        <v>1210</v>
      </c>
      <c r="H1772" s="3" t="s">
        <v>1451</v>
      </c>
      <c r="I1772" s="3" t="s">
        <v>1257</v>
      </c>
    </row>
    <row r="1773" spans="1:9" s="3" customFormat="1" x14ac:dyDescent="0.25">
      <c r="A1773" s="3" t="s">
        <v>166</v>
      </c>
      <c r="B1773" s="3" t="s">
        <v>462</v>
      </c>
      <c r="C1773" s="3" t="s">
        <v>463</v>
      </c>
      <c r="D1773" s="5">
        <v>45662</v>
      </c>
      <c r="E1773" s="4">
        <v>0.61168322916666662</v>
      </c>
      <c r="F1773" s="4">
        <v>3.5044988425925926E-2</v>
      </c>
      <c r="G1773" s="3" t="s">
        <v>1210</v>
      </c>
      <c r="H1773" s="3" t="s">
        <v>1451</v>
      </c>
      <c r="I1773" s="3" t="s">
        <v>1257</v>
      </c>
    </row>
    <row r="1774" spans="1:9" s="3" customFormat="1" x14ac:dyDescent="0.25">
      <c r="A1774" s="3" t="s">
        <v>166</v>
      </c>
      <c r="B1774" s="3" t="s">
        <v>462</v>
      </c>
      <c r="C1774" s="3" t="s">
        <v>463</v>
      </c>
      <c r="D1774" s="5">
        <v>45662</v>
      </c>
      <c r="E1774" s="4">
        <v>0.5766382523148148</v>
      </c>
      <c r="F1774" s="4">
        <v>6.5644317129629634E-2</v>
      </c>
      <c r="G1774" s="3" t="s">
        <v>1210</v>
      </c>
      <c r="H1774" s="3" t="s">
        <v>1451</v>
      </c>
      <c r="I1774" s="3" t="s">
        <v>1257</v>
      </c>
    </row>
    <row r="1775" spans="1:9" s="3" customFormat="1" x14ac:dyDescent="0.25">
      <c r="A1775" s="3" t="s">
        <v>166</v>
      </c>
      <c r="B1775" s="3" t="s">
        <v>462</v>
      </c>
      <c r="C1775" s="3" t="s">
        <v>463</v>
      </c>
      <c r="D1775" s="5">
        <v>45662</v>
      </c>
      <c r="E1775" s="4">
        <v>0.51099393518518521</v>
      </c>
      <c r="F1775" s="4">
        <v>1.1729444444444445E-2</v>
      </c>
      <c r="G1775" s="3" t="s">
        <v>1210</v>
      </c>
      <c r="H1775" s="3" t="s">
        <v>1451</v>
      </c>
      <c r="I1775" s="3" t="s">
        <v>1257</v>
      </c>
    </row>
    <row r="1776" spans="1:9" s="3" customFormat="1" x14ac:dyDescent="0.25">
      <c r="A1776" s="3" t="s">
        <v>166</v>
      </c>
      <c r="B1776" s="3" t="s">
        <v>462</v>
      </c>
      <c r="C1776" s="3" t="s">
        <v>463</v>
      </c>
      <c r="D1776" s="5">
        <v>45662</v>
      </c>
      <c r="E1776" s="4">
        <v>0.4992644907407407</v>
      </c>
      <c r="F1776" s="4">
        <v>7.8413923611111117E-2</v>
      </c>
      <c r="G1776" s="3" t="s">
        <v>1210</v>
      </c>
      <c r="H1776" s="3" t="s">
        <v>1451</v>
      </c>
      <c r="I1776" s="3" t="s">
        <v>1257</v>
      </c>
    </row>
    <row r="1777" spans="1:9" s="3" customFormat="1" x14ac:dyDescent="0.25">
      <c r="A1777" s="3" t="s">
        <v>166</v>
      </c>
      <c r="B1777" s="3" t="s">
        <v>462</v>
      </c>
      <c r="C1777" s="3" t="s">
        <v>463</v>
      </c>
      <c r="D1777" s="5">
        <v>45662</v>
      </c>
      <c r="E1777" s="4">
        <v>0.42085056712962965</v>
      </c>
      <c r="F1777" s="4">
        <v>5.153417824074074E-2</v>
      </c>
      <c r="G1777" s="3" t="s">
        <v>1210</v>
      </c>
      <c r="H1777" s="3" t="s">
        <v>1451</v>
      </c>
      <c r="I1777" s="3" t="s">
        <v>1257</v>
      </c>
    </row>
    <row r="1778" spans="1:9" s="3" customFormat="1" x14ac:dyDescent="0.25">
      <c r="A1778" s="3" t="s">
        <v>166</v>
      </c>
      <c r="B1778" s="3" t="s">
        <v>462</v>
      </c>
      <c r="C1778" s="3" t="s">
        <v>463</v>
      </c>
      <c r="D1778" s="5">
        <v>45662</v>
      </c>
      <c r="E1778" s="4">
        <v>0.3693163888888889</v>
      </c>
      <c r="F1778" s="4">
        <v>0</v>
      </c>
      <c r="G1778" s="3" t="s">
        <v>1210</v>
      </c>
      <c r="H1778" s="3" t="s">
        <v>1451</v>
      </c>
      <c r="I1778" s="3" t="s">
        <v>1257</v>
      </c>
    </row>
    <row r="1779" spans="1:9" s="3" customFormat="1" x14ac:dyDescent="0.25">
      <c r="A1779" s="3" t="s">
        <v>87</v>
      </c>
      <c r="B1779" s="3" t="s">
        <v>464</v>
      </c>
      <c r="C1779" s="3" t="s">
        <v>465</v>
      </c>
      <c r="D1779" s="5">
        <v>45662</v>
      </c>
      <c r="E1779" s="4">
        <v>0.71855372685185193</v>
      </c>
      <c r="F1779" s="4">
        <v>2.7012534722222221E-2</v>
      </c>
      <c r="G1779" s="3" t="s">
        <v>1216</v>
      </c>
      <c r="H1779" s="3" t="s">
        <v>1407</v>
      </c>
      <c r="I1779" s="3" t="s">
        <v>1238</v>
      </c>
    </row>
    <row r="1780" spans="1:9" s="3" customFormat="1" x14ac:dyDescent="0.25">
      <c r="A1780" s="3" t="s">
        <v>87</v>
      </c>
      <c r="B1780" s="3" t="s">
        <v>464</v>
      </c>
      <c r="C1780" s="3" t="s">
        <v>465</v>
      </c>
      <c r="D1780" s="5">
        <v>45662</v>
      </c>
      <c r="E1780" s="4">
        <v>0.69154119212962961</v>
      </c>
      <c r="F1780" s="4">
        <v>0.19529427083333331</v>
      </c>
      <c r="G1780" s="3" t="s">
        <v>1216</v>
      </c>
      <c r="H1780" s="3" t="s">
        <v>1407</v>
      </c>
      <c r="I1780" s="3" t="s">
        <v>1238</v>
      </c>
    </row>
    <row r="1781" spans="1:9" s="3" customFormat="1" x14ac:dyDescent="0.25">
      <c r="A1781" s="3" t="s">
        <v>87</v>
      </c>
      <c r="B1781" s="3" t="s">
        <v>464</v>
      </c>
      <c r="C1781" s="3" t="s">
        <v>465</v>
      </c>
      <c r="D1781" s="5">
        <v>45662</v>
      </c>
      <c r="E1781" s="4">
        <v>0.49624692129629633</v>
      </c>
      <c r="F1781" s="4">
        <v>9.9244097222222234E-3</v>
      </c>
      <c r="G1781" s="3" t="s">
        <v>1216</v>
      </c>
      <c r="H1781" s="3" t="s">
        <v>1407</v>
      </c>
      <c r="I1781" s="3" t="s">
        <v>1238</v>
      </c>
    </row>
    <row r="1782" spans="1:9" s="3" customFormat="1" x14ac:dyDescent="0.25">
      <c r="A1782" s="3" t="s">
        <v>87</v>
      </c>
      <c r="B1782" s="3" t="s">
        <v>464</v>
      </c>
      <c r="C1782" s="3" t="s">
        <v>465</v>
      </c>
      <c r="D1782" s="5">
        <v>45662</v>
      </c>
      <c r="E1782" s="4">
        <v>0.48632251157407408</v>
      </c>
      <c r="F1782" s="4">
        <v>9.4715046296296301E-3</v>
      </c>
      <c r="G1782" s="3" t="s">
        <v>1216</v>
      </c>
      <c r="H1782" s="3" t="s">
        <v>1407</v>
      </c>
      <c r="I1782" s="3" t="s">
        <v>1238</v>
      </c>
    </row>
    <row r="1783" spans="1:9" s="3" customFormat="1" x14ac:dyDescent="0.25">
      <c r="A1783" s="3" t="s">
        <v>87</v>
      </c>
      <c r="B1783" s="3" t="s">
        <v>464</v>
      </c>
      <c r="C1783" s="3" t="s">
        <v>465</v>
      </c>
      <c r="D1783" s="5">
        <v>45662</v>
      </c>
      <c r="E1783" s="4">
        <v>0.47685100694444443</v>
      </c>
      <c r="F1783" s="4">
        <v>8.0686111111111115E-3</v>
      </c>
      <c r="G1783" s="3" t="s">
        <v>1216</v>
      </c>
      <c r="H1783" s="3" t="s">
        <v>1407</v>
      </c>
      <c r="I1783" s="3" t="s">
        <v>1238</v>
      </c>
    </row>
    <row r="1784" spans="1:9" s="3" customFormat="1" x14ac:dyDescent="0.25">
      <c r="A1784" s="3" t="s">
        <v>87</v>
      </c>
      <c r="B1784" s="3" t="s">
        <v>464</v>
      </c>
      <c r="C1784" s="3" t="s">
        <v>465</v>
      </c>
      <c r="D1784" s="5">
        <v>45662</v>
      </c>
      <c r="E1784" s="4">
        <v>0.46878239583333331</v>
      </c>
      <c r="F1784" s="4">
        <v>7.1449074074074062E-3</v>
      </c>
      <c r="G1784" s="3" t="s">
        <v>1216</v>
      </c>
      <c r="H1784" s="3" t="s">
        <v>1407</v>
      </c>
      <c r="I1784" s="3" t="s">
        <v>1238</v>
      </c>
    </row>
    <row r="1785" spans="1:9" s="3" customFormat="1" x14ac:dyDescent="0.25">
      <c r="A1785" s="3" t="s">
        <v>87</v>
      </c>
      <c r="B1785" s="3" t="s">
        <v>464</v>
      </c>
      <c r="C1785" s="3" t="s">
        <v>465</v>
      </c>
      <c r="D1785" s="5">
        <v>45662</v>
      </c>
      <c r="E1785" s="4">
        <v>0.46163748842592595</v>
      </c>
      <c r="F1785" s="4">
        <v>1.3837141203703704E-2</v>
      </c>
      <c r="G1785" s="3" t="s">
        <v>1216</v>
      </c>
      <c r="H1785" s="3" t="s">
        <v>1407</v>
      </c>
      <c r="I1785" s="3" t="s">
        <v>1238</v>
      </c>
    </row>
    <row r="1786" spans="1:9" s="3" customFormat="1" x14ac:dyDescent="0.25">
      <c r="A1786" s="3" t="s">
        <v>87</v>
      </c>
      <c r="B1786" s="3" t="s">
        <v>464</v>
      </c>
      <c r="C1786" s="3" t="s">
        <v>465</v>
      </c>
      <c r="D1786" s="5">
        <v>45662</v>
      </c>
      <c r="E1786" s="4">
        <v>0.44780034722222223</v>
      </c>
      <c r="F1786" s="4">
        <v>0</v>
      </c>
      <c r="G1786" s="3" t="s">
        <v>1216</v>
      </c>
      <c r="H1786" s="3" t="s">
        <v>1407</v>
      </c>
      <c r="I1786" s="3" t="s">
        <v>1238</v>
      </c>
    </row>
    <row r="1787" spans="1:9" s="3" customFormat="1" x14ac:dyDescent="0.25">
      <c r="A1787" s="3" t="s">
        <v>87</v>
      </c>
      <c r="B1787" s="3" t="s">
        <v>466</v>
      </c>
      <c r="C1787" s="3" t="s">
        <v>467</v>
      </c>
      <c r="D1787" s="5">
        <v>45662</v>
      </c>
      <c r="E1787" s="4">
        <v>0.83503773148148142</v>
      </c>
      <c r="F1787" s="4">
        <v>0.21562200231481479</v>
      </c>
      <c r="G1787" s="3" t="s">
        <v>1274</v>
      </c>
      <c r="H1787" s="3" t="s">
        <v>1375</v>
      </c>
      <c r="I1787" s="3" t="s">
        <v>1231</v>
      </c>
    </row>
    <row r="1788" spans="1:9" s="3" customFormat="1" x14ac:dyDescent="0.25">
      <c r="A1788" s="3" t="s">
        <v>87</v>
      </c>
      <c r="B1788" s="3" t="s">
        <v>466</v>
      </c>
      <c r="C1788" s="3" t="s">
        <v>467</v>
      </c>
      <c r="D1788" s="5">
        <v>45662</v>
      </c>
      <c r="E1788" s="4">
        <v>0.61941572916666665</v>
      </c>
      <c r="F1788" s="4">
        <v>0.10958986111111112</v>
      </c>
      <c r="G1788" s="3" t="s">
        <v>1274</v>
      </c>
      <c r="H1788" s="3" t="s">
        <v>1375</v>
      </c>
      <c r="I1788" s="3" t="s">
        <v>1231</v>
      </c>
    </row>
    <row r="1789" spans="1:9" s="3" customFormat="1" x14ac:dyDescent="0.25">
      <c r="A1789" s="3" t="s">
        <v>87</v>
      </c>
      <c r="B1789" s="3" t="s">
        <v>466</v>
      </c>
      <c r="C1789" s="3" t="s">
        <v>467</v>
      </c>
      <c r="D1789" s="5">
        <v>45662</v>
      </c>
      <c r="E1789" s="4">
        <v>0.50982585648148149</v>
      </c>
      <c r="F1789" s="4">
        <v>2.5261539351851849E-2</v>
      </c>
      <c r="G1789" s="3" t="s">
        <v>1274</v>
      </c>
      <c r="H1789" s="3" t="s">
        <v>1375</v>
      </c>
      <c r="I1789" s="3" t="s">
        <v>1231</v>
      </c>
    </row>
    <row r="1790" spans="1:9" s="3" customFormat="1" x14ac:dyDescent="0.25">
      <c r="A1790" s="3" t="s">
        <v>87</v>
      </c>
      <c r="B1790" s="3" t="s">
        <v>466</v>
      </c>
      <c r="C1790" s="3" t="s">
        <v>467</v>
      </c>
      <c r="D1790" s="5">
        <v>45662</v>
      </c>
      <c r="E1790" s="4">
        <v>0.48456431712962966</v>
      </c>
      <c r="F1790" s="4">
        <v>3.9378032407407407E-2</v>
      </c>
      <c r="G1790" s="3" t="s">
        <v>1274</v>
      </c>
      <c r="H1790" s="3" t="s">
        <v>1375</v>
      </c>
      <c r="I1790" s="3" t="s">
        <v>1231</v>
      </c>
    </row>
    <row r="1791" spans="1:9" s="3" customFormat="1" x14ac:dyDescent="0.25">
      <c r="A1791" s="3" t="s">
        <v>87</v>
      </c>
      <c r="B1791" s="3" t="s">
        <v>466</v>
      </c>
      <c r="C1791" s="3" t="s">
        <v>467</v>
      </c>
      <c r="D1791" s="5">
        <v>45662</v>
      </c>
      <c r="E1791" s="4">
        <v>0.44518628472222227</v>
      </c>
      <c r="F1791" s="4">
        <v>8.1953842592592599E-2</v>
      </c>
      <c r="G1791" s="3" t="s">
        <v>1274</v>
      </c>
      <c r="H1791" s="3" t="s">
        <v>1375</v>
      </c>
      <c r="I1791" s="3" t="s">
        <v>1231</v>
      </c>
    </row>
    <row r="1792" spans="1:9" s="3" customFormat="1" x14ac:dyDescent="0.25">
      <c r="A1792" s="3" t="s">
        <v>87</v>
      </c>
      <c r="B1792" s="3" t="s">
        <v>466</v>
      </c>
      <c r="C1792" s="3" t="s">
        <v>467</v>
      </c>
      <c r="D1792" s="5">
        <v>45662</v>
      </c>
      <c r="E1792" s="4">
        <v>0.36323244212962963</v>
      </c>
      <c r="F1792" s="4">
        <v>0</v>
      </c>
      <c r="G1792" s="3" t="s">
        <v>1274</v>
      </c>
      <c r="H1792" s="3" t="s">
        <v>1375</v>
      </c>
      <c r="I1792" s="3" t="s">
        <v>1231</v>
      </c>
    </row>
    <row r="1793" spans="1:9" s="3" customFormat="1" x14ac:dyDescent="0.25">
      <c r="A1793" s="3" t="s">
        <v>87</v>
      </c>
      <c r="B1793" s="3" t="s">
        <v>466</v>
      </c>
      <c r="C1793" s="3" t="s">
        <v>467</v>
      </c>
      <c r="D1793" s="5">
        <v>45662</v>
      </c>
      <c r="E1793" s="4">
        <v>0.83746570601851855</v>
      </c>
      <c r="F1793" s="4">
        <v>1.8158564814814814E-3</v>
      </c>
      <c r="G1793" s="3" t="s">
        <v>1274</v>
      </c>
      <c r="H1793" s="3" t="s">
        <v>1375</v>
      </c>
      <c r="I1793" s="3" t="s">
        <v>1231</v>
      </c>
    </row>
    <row r="1794" spans="1:9" s="3" customFormat="1" x14ac:dyDescent="0.25">
      <c r="A1794" s="3" t="s">
        <v>87</v>
      </c>
      <c r="B1794" s="3" t="s">
        <v>466</v>
      </c>
      <c r="C1794" s="3" t="s">
        <v>467</v>
      </c>
      <c r="D1794" s="5">
        <v>45662</v>
      </c>
      <c r="E1794" s="4">
        <v>0.83564983796296299</v>
      </c>
      <c r="F1794" s="4">
        <v>6.1210648148148159E-4</v>
      </c>
      <c r="G1794" s="3" t="s">
        <v>1274</v>
      </c>
      <c r="H1794" s="3" t="s">
        <v>1375</v>
      </c>
      <c r="I1794" s="3" t="s">
        <v>1231</v>
      </c>
    </row>
    <row r="1795" spans="1:9" s="3" customFormat="1" x14ac:dyDescent="0.25">
      <c r="A1795" s="3" t="s">
        <v>50</v>
      </c>
      <c r="B1795" s="3" t="s">
        <v>468</v>
      </c>
      <c r="C1795" s="3" t="s">
        <v>469</v>
      </c>
      <c r="D1795" s="5">
        <v>45662</v>
      </c>
      <c r="E1795" s="4">
        <v>0.85362921296296301</v>
      </c>
      <c r="F1795" s="4">
        <v>0.10649408564814815</v>
      </c>
      <c r="G1795" s="3" t="s">
        <v>1222</v>
      </c>
      <c r="H1795" s="3" t="s">
        <v>1312</v>
      </c>
      <c r="I1795" s="3" t="s">
        <v>1238</v>
      </c>
    </row>
    <row r="1796" spans="1:9" s="3" customFormat="1" x14ac:dyDescent="0.25">
      <c r="A1796" s="3" t="s">
        <v>50</v>
      </c>
      <c r="B1796" s="3" t="s">
        <v>468</v>
      </c>
      <c r="C1796" s="3" t="s">
        <v>469</v>
      </c>
      <c r="D1796" s="5">
        <v>45662</v>
      </c>
      <c r="E1796" s="4">
        <v>0.7471351273148148</v>
      </c>
      <c r="F1796" s="4">
        <v>0.29695972222222222</v>
      </c>
      <c r="G1796" s="3" t="s">
        <v>1222</v>
      </c>
      <c r="H1796" s="3" t="s">
        <v>1312</v>
      </c>
      <c r="I1796" s="3" t="s">
        <v>1238</v>
      </c>
    </row>
    <row r="1797" spans="1:9" s="3" customFormat="1" x14ac:dyDescent="0.25">
      <c r="A1797" s="3" t="s">
        <v>50</v>
      </c>
      <c r="B1797" s="3" t="s">
        <v>468</v>
      </c>
      <c r="C1797" s="3" t="s">
        <v>469</v>
      </c>
      <c r="D1797" s="5">
        <v>45662</v>
      </c>
      <c r="E1797" s="4">
        <v>0.45017540509259257</v>
      </c>
      <c r="F1797" s="4">
        <v>7.7234270833333341E-2</v>
      </c>
      <c r="G1797" s="3" t="s">
        <v>1222</v>
      </c>
      <c r="H1797" s="3" t="s">
        <v>1312</v>
      </c>
      <c r="I1797" s="3" t="s">
        <v>1238</v>
      </c>
    </row>
    <row r="1798" spans="1:9" s="3" customFormat="1" x14ac:dyDescent="0.25">
      <c r="A1798" s="3" t="s">
        <v>50</v>
      </c>
      <c r="B1798" s="3" t="s">
        <v>468</v>
      </c>
      <c r="C1798" s="3" t="s">
        <v>469</v>
      </c>
      <c r="D1798" s="5">
        <v>45662</v>
      </c>
      <c r="E1798" s="4">
        <v>0.37294113425925923</v>
      </c>
      <c r="F1798" s="4">
        <v>0</v>
      </c>
      <c r="G1798" s="3" t="s">
        <v>1222</v>
      </c>
      <c r="H1798" s="3" t="s">
        <v>1312</v>
      </c>
      <c r="I1798" s="3" t="s">
        <v>1238</v>
      </c>
    </row>
    <row r="1799" spans="1:9" s="3" customFormat="1" x14ac:dyDescent="0.25">
      <c r="A1799" s="3" t="s">
        <v>50</v>
      </c>
      <c r="B1799" s="3" t="s">
        <v>470</v>
      </c>
      <c r="C1799" s="3" t="s">
        <v>471</v>
      </c>
      <c r="D1799" s="5">
        <v>45662</v>
      </c>
      <c r="E1799" s="4">
        <v>0.79655663194444448</v>
      </c>
      <c r="F1799" s="4">
        <v>0.11535972222222222</v>
      </c>
      <c r="G1799" s="3" t="s">
        <v>1274</v>
      </c>
      <c r="H1799" s="3" t="s">
        <v>1302</v>
      </c>
      <c r="I1799" s="3" t="s">
        <v>1303</v>
      </c>
    </row>
    <row r="1800" spans="1:9" s="3" customFormat="1" x14ac:dyDescent="0.25">
      <c r="A1800" s="3" t="s">
        <v>50</v>
      </c>
      <c r="B1800" s="3" t="s">
        <v>470</v>
      </c>
      <c r="C1800" s="3" t="s">
        <v>471</v>
      </c>
      <c r="D1800" s="5">
        <v>45662</v>
      </c>
      <c r="E1800" s="4">
        <v>0.68119690972222224</v>
      </c>
      <c r="F1800" s="4">
        <v>0.19712976851851852</v>
      </c>
      <c r="G1800" s="3" t="s">
        <v>1274</v>
      </c>
      <c r="H1800" s="3" t="s">
        <v>1302</v>
      </c>
      <c r="I1800" s="3" t="s">
        <v>1303</v>
      </c>
    </row>
    <row r="1801" spans="1:9" s="3" customFormat="1" x14ac:dyDescent="0.25">
      <c r="A1801" s="3" t="s">
        <v>50</v>
      </c>
      <c r="B1801" s="3" t="s">
        <v>470</v>
      </c>
      <c r="C1801" s="3" t="s">
        <v>471</v>
      </c>
      <c r="D1801" s="5">
        <v>45662</v>
      </c>
      <c r="E1801" s="4">
        <v>0.4840671412037037</v>
      </c>
      <c r="F1801" s="4">
        <v>7.8159097222222224E-2</v>
      </c>
      <c r="G1801" s="3" t="s">
        <v>1274</v>
      </c>
      <c r="H1801" s="3" t="s">
        <v>1302</v>
      </c>
      <c r="I1801" s="3" t="s">
        <v>1303</v>
      </c>
    </row>
    <row r="1802" spans="1:9" s="3" customFormat="1" x14ac:dyDescent="0.25">
      <c r="A1802" s="3" t="s">
        <v>50</v>
      </c>
      <c r="B1802" s="3" t="s">
        <v>470</v>
      </c>
      <c r="C1802" s="3" t="s">
        <v>471</v>
      </c>
      <c r="D1802" s="5">
        <v>45662</v>
      </c>
      <c r="E1802" s="4">
        <v>0.4059080439814815</v>
      </c>
      <c r="F1802" s="4">
        <v>4.9998807870370365E-2</v>
      </c>
      <c r="G1802" s="3" t="s">
        <v>1274</v>
      </c>
      <c r="H1802" s="3" t="s">
        <v>1302</v>
      </c>
      <c r="I1802" s="3" t="s">
        <v>1303</v>
      </c>
    </row>
    <row r="1803" spans="1:9" s="3" customFormat="1" x14ac:dyDescent="0.25">
      <c r="A1803" s="3" t="s">
        <v>50</v>
      </c>
      <c r="B1803" s="3" t="s">
        <v>470</v>
      </c>
      <c r="C1803" s="3" t="s">
        <v>471</v>
      </c>
      <c r="D1803" s="5">
        <v>45662</v>
      </c>
      <c r="E1803" s="4">
        <v>0.35590923611111114</v>
      </c>
      <c r="F1803" s="4">
        <v>0</v>
      </c>
      <c r="G1803" s="3" t="s">
        <v>1274</v>
      </c>
      <c r="H1803" s="3" t="s">
        <v>1302</v>
      </c>
      <c r="I1803" s="3" t="s">
        <v>1303</v>
      </c>
    </row>
    <row r="1804" spans="1:9" s="3" customFormat="1" x14ac:dyDescent="0.25">
      <c r="A1804" s="3" t="s">
        <v>55</v>
      </c>
      <c r="B1804" s="3" t="s">
        <v>472</v>
      </c>
      <c r="C1804" s="3" t="s">
        <v>473</v>
      </c>
      <c r="D1804" s="5">
        <v>45662</v>
      </c>
      <c r="E1804" s="4">
        <v>0.75397358796296299</v>
      </c>
      <c r="F1804" s="4">
        <v>0</v>
      </c>
      <c r="G1804" s="3" t="s">
        <v>1224</v>
      </c>
      <c r="H1804" s="3" t="s">
        <v>1452</v>
      </c>
      <c r="I1804" s="3" t="s">
        <v>1231</v>
      </c>
    </row>
    <row r="1805" spans="1:9" s="3" customFormat="1" x14ac:dyDescent="0.25">
      <c r="A1805" s="3" t="s">
        <v>166</v>
      </c>
      <c r="B1805" s="3" t="s">
        <v>474</v>
      </c>
      <c r="C1805" s="3" t="s">
        <v>475</v>
      </c>
      <c r="D1805" s="5">
        <v>45662</v>
      </c>
      <c r="E1805" s="4">
        <v>0.55206489583333329</v>
      </c>
      <c r="F1805" s="4">
        <v>0.13375856481481482</v>
      </c>
      <c r="G1805" s="3" t="s">
        <v>1274</v>
      </c>
      <c r="H1805" s="3" t="s">
        <v>1453</v>
      </c>
      <c r="I1805" s="3" t="s">
        <v>1380</v>
      </c>
    </row>
    <row r="1806" spans="1:9" s="3" customFormat="1" x14ac:dyDescent="0.25">
      <c r="A1806" s="3" t="s">
        <v>166</v>
      </c>
      <c r="B1806" s="3" t="s">
        <v>474</v>
      </c>
      <c r="C1806" s="3" t="s">
        <v>475</v>
      </c>
      <c r="D1806" s="5">
        <v>45662</v>
      </c>
      <c r="E1806" s="4">
        <v>0.4183063310185185</v>
      </c>
      <c r="F1806" s="4">
        <v>3.6811215277777774E-2</v>
      </c>
      <c r="G1806" s="3" t="s">
        <v>1274</v>
      </c>
      <c r="H1806" s="3" t="s">
        <v>1453</v>
      </c>
      <c r="I1806" s="3" t="s">
        <v>1380</v>
      </c>
    </row>
    <row r="1807" spans="1:9" s="3" customFormat="1" x14ac:dyDescent="0.25">
      <c r="A1807" s="3" t="s">
        <v>166</v>
      </c>
      <c r="B1807" s="3" t="s">
        <v>474</v>
      </c>
      <c r="C1807" s="3" t="s">
        <v>475</v>
      </c>
      <c r="D1807" s="5">
        <v>45662</v>
      </c>
      <c r="E1807" s="4">
        <v>0.38149511574074074</v>
      </c>
      <c r="F1807" s="4">
        <v>0</v>
      </c>
      <c r="G1807" s="3" t="s">
        <v>1274</v>
      </c>
      <c r="H1807" s="3" t="s">
        <v>1453</v>
      </c>
      <c r="I1807" s="3" t="s">
        <v>1380</v>
      </c>
    </row>
    <row r="1808" spans="1:9" s="3" customFormat="1" x14ac:dyDescent="0.25">
      <c r="A1808" s="3" t="s">
        <v>166</v>
      </c>
      <c r="B1808" s="3" t="s">
        <v>476</v>
      </c>
      <c r="C1808" s="3" t="s">
        <v>477</v>
      </c>
      <c r="D1808" s="5">
        <v>45662</v>
      </c>
      <c r="E1808" s="4">
        <v>0.76795096064814816</v>
      </c>
      <c r="F1808" s="4">
        <v>6.4578252314814816E-2</v>
      </c>
      <c r="G1808" s="3" t="s">
        <v>1219</v>
      </c>
      <c r="H1808" s="3" t="s">
        <v>1454</v>
      </c>
      <c r="I1808" s="3" t="s">
        <v>1229</v>
      </c>
    </row>
    <row r="1809" spans="1:9" s="3" customFormat="1" x14ac:dyDescent="0.25">
      <c r="A1809" s="3" t="s">
        <v>166</v>
      </c>
      <c r="B1809" s="3" t="s">
        <v>476</v>
      </c>
      <c r="C1809" s="3" t="s">
        <v>477</v>
      </c>
      <c r="D1809" s="5">
        <v>45662</v>
      </c>
      <c r="E1809" s="4">
        <v>0.70337270833333332</v>
      </c>
      <c r="F1809" s="4">
        <v>0.11385326388888889</v>
      </c>
      <c r="G1809" s="3" t="s">
        <v>1219</v>
      </c>
      <c r="H1809" s="3" t="s">
        <v>1454</v>
      </c>
      <c r="I1809" s="3" t="s">
        <v>1229</v>
      </c>
    </row>
    <row r="1810" spans="1:9" s="3" customFormat="1" x14ac:dyDescent="0.25">
      <c r="A1810" s="3" t="s">
        <v>166</v>
      </c>
      <c r="B1810" s="3" t="s">
        <v>476</v>
      </c>
      <c r="C1810" s="3" t="s">
        <v>477</v>
      </c>
      <c r="D1810" s="5">
        <v>45662</v>
      </c>
      <c r="E1810" s="4">
        <v>0.58951944444444437</v>
      </c>
      <c r="F1810" s="4">
        <v>0.16008069444444445</v>
      </c>
      <c r="G1810" s="3" t="s">
        <v>1219</v>
      </c>
      <c r="H1810" s="3" t="s">
        <v>1454</v>
      </c>
      <c r="I1810" s="3" t="s">
        <v>1229</v>
      </c>
    </row>
    <row r="1811" spans="1:9" s="3" customFormat="1" x14ac:dyDescent="0.25">
      <c r="A1811" s="3" t="s">
        <v>166</v>
      </c>
      <c r="B1811" s="3" t="s">
        <v>476</v>
      </c>
      <c r="C1811" s="3" t="s">
        <v>477</v>
      </c>
      <c r="D1811" s="5">
        <v>45662</v>
      </c>
      <c r="E1811" s="4">
        <v>0.42943875000000004</v>
      </c>
      <c r="F1811" s="4">
        <v>3.3095740740740738E-2</v>
      </c>
      <c r="G1811" s="3" t="s">
        <v>1219</v>
      </c>
      <c r="H1811" s="3" t="s">
        <v>1454</v>
      </c>
      <c r="I1811" s="3" t="s">
        <v>1229</v>
      </c>
    </row>
    <row r="1812" spans="1:9" s="3" customFormat="1" x14ac:dyDescent="0.25">
      <c r="A1812" s="3" t="s">
        <v>166</v>
      </c>
      <c r="B1812" s="3" t="s">
        <v>476</v>
      </c>
      <c r="C1812" s="3" t="s">
        <v>477</v>
      </c>
      <c r="D1812" s="5">
        <v>45662</v>
      </c>
      <c r="E1812" s="4">
        <v>0.39634300925925925</v>
      </c>
      <c r="F1812" s="4">
        <v>3.7181805555555558E-2</v>
      </c>
      <c r="G1812" s="3" t="s">
        <v>1219</v>
      </c>
      <c r="H1812" s="3" t="s">
        <v>1454</v>
      </c>
      <c r="I1812" s="3" t="s">
        <v>1229</v>
      </c>
    </row>
    <row r="1813" spans="1:9" s="3" customFormat="1" x14ac:dyDescent="0.25">
      <c r="A1813" s="3" t="s">
        <v>166</v>
      </c>
      <c r="B1813" s="3" t="s">
        <v>476</v>
      </c>
      <c r="C1813" s="3" t="s">
        <v>477</v>
      </c>
      <c r="D1813" s="5">
        <v>45662</v>
      </c>
      <c r="E1813" s="4">
        <v>0.35916120370370369</v>
      </c>
      <c r="F1813" s="4">
        <v>0</v>
      </c>
      <c r="G1813" s="3" t="s">
        <v>1219</v>
      </c>
      <c r="H1813" s="3" t="s">
        <v>1454</v>
      </c>
      <c r="I1813" s="3" t="s">
        <v>1229</v>
      </c>
    </row>
    <row r="1814" spans="1:9" s="3" customFormat="1" x14ac:dyDescent="0.25">
      <c r="A1814" s="3" t="s">
        <v>166</v>
      </c>
      <c r="B1814" s="3" t="s">
        <v>478</v>
      </c>
      <c r="C1814" s="3" t="s">
        <v>479</v>
      </c>
      <c r="D1814" s="5">
        <v>45662</v>
      </c>
      <c r="E1814" s="4">
        <v>0.7239158912037037</v>
      </c>
      <c r="F1814" s="4">
        <v>0.11547811342592591</v>
      </c>
      <c r="G1814" s="3" t="s">
        <v>1274</v>
      </c>
      <c r="H1814" s="3" t="s">
        <v>1302</v>
      </c>
      <c r="I1814" s="3" t="s">
        <v>1303</v>
      </c>
    </row>
    <row r="1815" spans="1:9" s="3" customFormat="1" x14ac:dyDescent="0.25">
      <c r="A1815" s="3" t="s">
        <v>166</v>
      </c>
      <c r="B1815" s="3" t="s">
        <v>478</v>
      </c>
      <c r="C1815" s="3" t="s">
        <v>479</v>
      </c>
      <c r="D1815" s="5">
        <v>45662</v>
      </c>
      <c r="E1815" s="4">
        <v>0.60843777777777774</v>
      </c>
      <c r="F1815" s="4">
        <v>0.17437671296296298</v>
      </c>
      <c r="G1815" s="3" t="s">
        <v>1274</v>
      </c>
      <c r="H1815" s="3" t="s">
        <v>1302</v>
      </c>
      <c r="I1815" s="3" t="s">
        <v>1303</v>
      </c>
    </row>
    <row r="1816" spans="1:9" s="3" customFormat="1" x14ac:dyDescent="0.25">
      <c r="A1816" s="3" t="s">
        <v>166</v>
      </c>
      <c r="B1816" s="3" t="s">
        <v>478</v>
      </c>
      <c r="C1816" s="3" t="s">
        <v>479</v>
      </c>
      <c r="D1816" s="5">
        <v>45662</v>
      </c>
      <c r="E1816" s="4">
        <v>0.43406106481481482</v>
      </c>
      <c r="F1816" s="4">
        <v>6.3226273148148146E-2</v>
      </c>
      <c r="G1816" s="3" t="s">
        <v>1274</v>
      </c>
      <c r="H1816" s="3" t="s">
        <v>1302</v>
      </c>
      <c r="I1816" s="3" t="s">
        <v>1303</v>
      </c>
    </row>
    <row r="1817" spans="1:9" s="3" customFormat="1" x14ac:dyDescent="0.25">
      <c r="A1817" s="3" t="s">
        <v>166</v>
      </c>
      <c r="B1817" s="3" t="s">
        <v>478</v>
      </c>
      <c r="C1817" s="3" t="s">
        <v>479</v>
      </c>
      <c r="D1817" s="5">
        <v>45662</v>
      </c>
      <c r="E1817" s="4">
        <v>0.37083478009259258</v>
      </c>
      <c r="F1817" s="4">
        <v>0</v>
      </c>
      <c r="G1817" s="3" t="s">
        <v>1274</v>
      </c>
      <c r="H1817" s="3" t="s">
        <v>1302</v>
      </c>
      <c r="I1817" s="3" t="s">
        <v>1303</v>
      </c>
    </row>
    <row r="1818" spans="1:9" s="3" customFormat="1" x14ac:dyDescent="0.25">
      <c r="A1818" s="3" t="s">
        <v>55</v>
      </c>
      <c r="B1818" s="3" t="s">
        <v>480</v>
      </c>
      <c r="C1818" s="3" t="s">
        <v>312</v>
      </c>
      <c r="D1818" s="5">
        <v>45662</v>
      </c>
      <c r="E1818" s="4">
        <v>0.83256972222222225</v>
      </c>
      <c r="F1818" s="4">
        <v>0.13514848379629629</v>
      </c>
      <c r="G1818" s="3" t="s">
        <v>1274</v>
      </c>
      <c r="H1818" s="3" t="s">
        <v>1455</v>
      </c>
      <c r="I1818" s="3" t="s">
        <v>1301</v>
      </c>
    </row>
    <row r="1819" spans="1:9" s="3" customFormat="1" x14ac:dyDescent="0.25">
      <c r="A1819" s="3" t="s">
        <v>55</v>
      </c>
      <c r="B1819" s="3" t="s">
        <v>480</v>
      </c>
      <c r="C1819" s="3" t="s">
        <v>312</v>
      </c>
      <c r="D1819" s="5">
        <v>45662</v>
      </c>
      <c r="E1819" s="4">
        <v>0.69742123842592596</v>
      </c>
      <c r="F1819" s="4">
        <v>5.2535474537037032E-2</v>
      </c>
      <c r="G1819" s="3" t="s">
        <v>1274</v>
      </c>
      <c r="H1819" s="3" t="s">
        <v>1455</v>
      </c>
      <c r="I1819" s="3" t="s">
        <v>1301</v>
      </c>
    </row>
    <row r="1820" spans="1:9" s="3" customFormat="1" x14ac:dyDescent="0.25">
      <c r="A1820" s="3" t="s">
        <v>55</v>
      </c>
      <c r="B1820" s="3" t="s">
        <v>480</v>
      </c>
      <c r="C1820" s="3" t="s">
        <v>312</v>
      </c>
      <c r="D1820" s="5">
        <v>45662</v>
      </c>
      <c r="E1820" s="4">
        <v>0.64488575231481482</v>
      </c>
      <c r="F1820" s="4">
        <v>0.20005571759259258</v>
      </c>
      <c r="G1820" s="3" t="s">
        <v>1274</v>
      </c>
      <c r="H1820" s="3" t="s">
        <v>1455</v>
      </c>
      <c r="I1820" s="3" t="s">
        <v>1301</v>
      </c>
    </row>
    <row r="1821" spans="1:9" s="3" customFormat="1" x14ac:dyDescent="0.25">
      <c r="A1821" s="3" t="s">
        <v>55</v>
      </c>
      <c r="B1821" s="3" t="s">
        <v>480</v>
      </c>
      <c r="C1821" s="3" t="s">
        <v>312</v>
      </c>
      <c r="D1821" s="5">
        <v>45662</v>
      </c>
      <c r="E1821" s="4">
        <v>0.44483003472222221</v>
      </c>
      <c r="F1821" s="4">
        <v>3.8172418981481479E-2</v>
      </c>
      <c r="G1821" s="3" t="s">
        <v>1274</v>
      </c>
      <c r="H1821" s="3" t="s">
        <v>1455</v>
      </c>
      <c r="I1821" s="3" t="s">
        <v>1301</v>
      </c>
    </row>
    <row r="1822" spans="1:9" s="3" customFormat="1" x14ac:dyDescent="0.25">
      <c r="A1822" s="3" t="s">
        <v>55</v>
      </c>
      <c r="B1822" s="3" t="s">
        <v>480</v>
      </c>
      <c r="C1822" s="3" t="s">
        <v>312</v>
      </c>
      <c r="D1822" s="5">
        <v>45662</v>
      </c>
      <c r="E1822" s="4">
        <v>0.40665761574074072</v>
      </c>
      <c r="F1822" s="4">
        <v>4.76052662037037E-2</v>
      </c>
      <c r="G1822" s="3" t="s">
        <v>1274</v>
      </c>
      <c r="H1822" s="3" t="s">
        <v>1455</v>
      </c>
      <c r="I1822" s="3" t="s">
        <v>1301</v>
      </c>
    </row>
    <row r="1823" spans="1:9" s="3" customFormat="1" x14ac:dyDescent="0.25">
      <c r="A1823" s="3" t="s">
        <v>55</v>
      </c>
      <c r="B1823" s="3" t="s">
        <v>480</v>
      </c>
      <c r="C1823" s="3" t="s">
        <v>312</v>
      </c>
      <c r="D1823" s="5">
        <v>45662</v>
      </c>
      <c r="E1823" s="4">
        <v>0.35905233796296293</v>
      </c>
      <c r="F1823" s="4">
        <v>0</v>
      </c>
      <c r="G1823" s="3" t="s">
        <v>1274</v>
      </c>
      <c r="H1823" s="3" t="s">
        <v>1455</v>
      </c>
      <c r="I1823" s="3" t="s">
        <v>1301</v>
      </c>
    </row>
    <row r="1824" spans="1:9" s="3" customFormat="1" x14ac:dyDescent="0.25">
      <c r="A1824" s="3" t="s">
        <v>55</v>
      </c>
      <c r="B1824" s="3" t="s">
        <v>481</v>
      </c>
      <c r="C1824" s="3" t="s">
        <v>482</v>
      </c>
      <c r="D1824" s="5">
        <v>45662</v>
      </c>
      <c r="E1824" s="4">
        <v>0.84860413194444451</v>
      </c>
      <c r="F1824" s="4">
        <v>9.6825347222222226E-3</v>
      </c>
      <c r="G1824" s="3" t="s">
        <v>1210</v>
      </c>
      <c r="H1824" s="3" t="s">
        <v>1323</v>
      </c>
      <c r="I1824" s="3" t="s">
        <v>1221</v>
      </c>
    </row>
    <row r="1825" spans="1:9" s="3" customFormat="1" x14ac:dyDescent="0.25">
      <c r="A1825" s="3" t="s">
        <v>55</v>
      </c>
      <c r="B1825" s="3" t="s">
        <v>481</v>
      </c>
      <c r="C1825" s="3" t="s">
        <v>482</v>
      </c>
      <c r="D1825" s="5">
        <v>45662</v>
      </c>
      <c r="E1825" s="4">
        <v>0.83892159722222226</v>
      </c>
      <c r="F1825" s="4">
        <v>0.11528942129629631</v>
      </c>
      <c r="G1825" s="3" t="s">
        <v>1210</v>
      </c>
      <c r="H1825" s="3" t="s">
        <v>1323</v>
      </c>
      <c r="I1825" s="3" t="s">
        <v>1221</v>
      </c>
    </row>
    <row r="1826" spans="1:9" s="3" customFormat="1" x14ac:dyDescent="0.25">
      <c r="A1826" s="3" t="s">
        <v>55</v>
      </c>
      <c r="B1826" s="3" t="s">
        <v>481</v>
      </c>
      <c r="C1826" s="3" t="s">
        <v>482</v>
      </c>
      <c r="D1826" s="5">
        <v>45662</v>
      </c>
      <c r="E1826" s="4">
        <v>0.72363217592592599</v>
      </c>
      <c r="F1826" s="4">
        <v>2.4472314814814811E-2</v>
      </c>
      <c r="G1826" s="3" t="s">
        <v>1213</v>
      </c>
      <c r="H1826" s="3" t="s">
        <v>1419</v>
      </c>
      <c r="I1826" s="3" t="s">
        <v>1231</v>
      </c>
    </row>
    <row r="1827" spans="1:9" s="3" customFormat="1" x14ac:dyDescent="0.25">
      <c r="A1827" s="3" t="s">
        <v>55</v>
      </c>
      <c r="B1827" s="3" t="s">
        <v>481</v>
      </c>
      <c r="C1827" s="3" t="s">
        <v>482</v>
      </c>
      <c r="D1827" s="5">
        <v>45662</v>
      </c>
      <c r="E1827" s="4">
        <v>0.69915986111111117</v>
      </c>
      <c r="F1827" s="4">
        <v>7.2614212962962957E-2</v>
      </c>
      <c r="G1827" s="3" t="s">
        <v>1210</v>
      </c>
      <c r="H1827" s="3" t="s">
        <v>1323</v>
      </c>
      <c r="I1827" s="3" t="s">
        <v>1221</v>
      </c>
    </row>
    <row r="1828" spans="1:9" s="3" customFormat="1" x14ac:dyDescent="0.25">
      <c r="A1828" s="3" t="s">
        <v>55</v>
      </c>
      <c r="B1828" s="3" t="s">
        <v>481</v>
      </c>
      <c r="C1828" s="3" t="s">
        <v>482</v>
      </c>
      <c r="D1828" s="5">
        <v>45662</v>
      </c>
      <c r="E1828" s="4">
        <v>0.6265456597222222</v>
      </c>
      <c r="F1828" s="4">
        <v>4.3859374999999999E-2</v>
      </c>
      <c r="G1828" s="3" t="s">
        <v>1210</v>
      </c>
      <c r="H1828" s="3" t="s">
        <v>1323</v>
      </c>
      <c r="I1828" s="3" t="s">
        <v>1221</v>
      </c>
    </row>
    <row r="1829" spans="1:9" s="3" customFormat="1" x14ac:dyDescent="0.25">
      <c r="A1829" s="3" t="s">
        <v>55</v>
      </c>
      <c r="B1829" s="3" t="s">
        <v>481</v>
      </c>
      <c r="C1829" s="3" t="s">
        <v>482</v>
      </c>
      <c r="D1829" s="5">
        <v>45662</v>
      </c>
      <c r="E1829" s="4">
        <v>0.58268627314814814</v>
      </c>
      <c r="F1829" s="4">
        <v>7.7640509259259268E-3</v>
      </c>
      <c r="G1829" s="3" t="s">
        <v>1210</v>
      </c>
      <c r="H1829" s="3" t="s">
        <v>1323</v>
      </c>
      <c r="I1829" s="3" t="s">
        <v>1221</v>
      </c>
    </row>
    <row r="1830" spans="1:9" s="3" customFormat="1" x14ac:dyDescent="0.25">
      <c r="A1830" s="3" t="s">
        <v>55</v>
      </c>
      <c r="B1830" s="3" t="s">
        <v>481</v>
      </c>
      <c r="C1830" s="3" t="s">
        <v>482</v>
      </c>
      <c r="D1830" s="5">
        <v>45662</v>
      </c>
      <c r="E1830" s="4">
        <v>0.57492223379629637</v>
      </c>
      <c r="F1830" s="4">
        <v>8.0625462962962951E-3</v>
      </c>
      <c r="G1830" s="3" t="s">
        <v>1210</v>
      </c>
      <c r="H1830" s="3" t="s">
        <v>1323</v>
      </c>
      <c r="I1830" s="3" t="s">
        <v>1221</v>
      </c>
    </row>
    <row r="1831" spans="1:9" s="3" customFormat="1" x14ac:dyDescent="0.25">
      <c r="A1831" s="3" t="s">
        <v>55</v>
      </c>
      <c r="B1831" s="3" t="s">
        <v>481</v>
      </c>
      <c r="C1831" s="3" t="s">
        <v>482</v>
      </c>
      <c r="D1831" s="5">
        <v>45662</v>
      </c>
      <c r="E1831" s="4">
        <v>0.56685968749999993</v>
      </c>
      <c r="F1831" s="4">
        <v>4.5606400462962965E-2</v>
      </c>
      <c r="G1831" s="3" t="s">
        <v>1210</v>
      </c>
      <c r="H1831" s="3" t="s">
        <v>1323</v>
      </c>
      <c r="I1831" s="3" t="s">
        <v>1221</v>
      </c>
    </row>
    <row r="1832" spans="1:9" s="3" customFormat="1" x14ac:dyDescent="0.25">
      <c r="A1832" s="3" t="s">
        <v>55</v>
      </c>
      <c r="B1832" s="3" t="s">
        <v>481</v>
      </c>
      <c r="C1832" s="3" t="s">
        <v>482</v>
      </c>
      <c r="D1832" s="5">
        <v>45662</v>
      </c>
      <c r="E1832" s="4">
        <v>0.52125328703703711</v>
      </c>
      <c r="F1832" s="4">
        <v>7.3684027777777778E-4</v>
      </c>
      <c r="G1832" s="3" t="s">
        <v>1210</v>
      </c>
      <c r="H1832" s="3" t="s">
        <v>1323</v>
      </c>
      <c r="I1832" s="3" t="s">
        <v>1221</v>
      </c>
    </row>
    <row r="1833" spans="1:9" s="3" customFormat="1" x14ac:dyDescent="0.25">
      <c r="A1833" s="3" t="s">
        <v>55</v>
      </c>
      <c r="B1833" s="3" t="s">
        <v>481</v>
      </c>
      <c r="C1833" s="3" t="s">
        <v>482</v>
      </c>
      <c r="D1833" s="5">
        <v>45662</v>
      </c>
      <c r="E1833" s="4">
        <v>0.52051644675925923</v>
      </c>
      <c r="F1833" s="4">
        <v>8.4647916666666673E-3</v>
      </c>
      <c r="G1833" s="3" t="s">
        <v>1210</v>
      </c>
      <c r="H1833" s="3" t="s">
        <v>1323</v>
      </c>
      <c r="I1833" s="3" t="s">
        <v>1221</v>
      </c>
    </row>
    <row r="1834" spans="1:9" s="3" customFormat="1" x14ac:dyDescent="0.25">
      <c r="A1834" s="3" t="s">
        <v>55</v>
      </c>
      <c r="B1834" s="3" t="s">
        <v>481</v>
      </c>
      <c r="C1834" s="3" t="s">
        <v>482</v>
      </c>
      <c r="D1834" s="5">
        <v>45662</v>
      </c>
      <c r="E1834" s="4">
        <v>0.51205165509259254</v>
      </c>
      <c r="F1834" s="4">
        <v>4.3644259259259265E-2</v>
      </c>
      <c r="G1834" s="3" t="s">
        <v>1210</v>
      </c>
      <c r="H1834" s="3" t="s">
        <v>1323</v>
      </c>
      <c r="I1834" s="3" t="s">
        <v>1221</v>
      </c>
    </row>
    <row r="1835" spans="1:9" s="3" customFormat="1" x14ac:dyDescent="0.25">
      <c r="A1835" s="3" t="s">
        <v>55</v>
      </c>
      <c r="B1835" s="3" t="s">
        <v>481</v>
      </c>
      <c r="C1835" s="3" t="s">
        <v>482</v>
      </c>
      <c r="D1835" s="5">
        <v>45662</v>
      </c>
      <c r="E1835" s="4">
        <v>0.4684073958333333</v>
      </c>
      <c r="F1835" s="4">
        <v>5.6283252314814819E-2</v>
      </c>
      <c r="G1835" s="3" t="s">
        <v>1210</v>
      </c>
      <c r="H1835" s="3" t="s">
        <v>1323</v>
      </c>
      <c r="I1835" s="3" t="s">
        <v>1221</v>
      </c>
    </row>
    <row r="1836" spans="1:9" s="3" customFormat="1" x14ac:dyDescent="0.25">
      <c r="A1836" s="3" t="s">
        <v>55</v>
      </c>
      <c r="B1836" s="3" t="s">
        <v>481</v>
      </c>
      <c r="C1836" s="3" t="s">
        <v>482</v>
      </c>
      <c r="D1836" s="5">
        <v>45662</v>
      </c>
      <c r="E1836" s="4">
        <v>0.4121241435185185</v>
      </c>
      <c r="F1836" s="4">
        <v>3.6570601851851852E-4</v>
      </c>
      <c r="G1836" s="3" t="s">
        <v>1210</v>
      </c>
      <c r="H1836" s="3" t="s">
        <v>1323</v>
      </c>
      <c r="I1836" s="3" t="s">
        <v>1221</v>
      </c>
    </row>
    <row r="1837" spans="1:9" s="3" customFormat="1" x14ac:dyDescent="0.25">
      <c r="A1837" s="3" t="s">
        <v>55</v>
      </c>
      <c r="B1837" s="3" t="s">
        <v>481</v>
      </c>
      <c r="C1837" s="3" t="s">
        <v>482</v>
      </c>
      <c r="D1837" s="5">
        <v>45662</v>
      </c>
      <c r="E1837" s="4">
        <v>0.41175843750000002</v>
      </c>
      <c r="F1837" s="4">
        <v>3.8255787037037034E-4</v>
      </c>
      <c r="G1837" s="3" t="s">
        <v>1210</v>
      </c>
      <c r="H1837" s="3" t="s">
        <v>1323</v>
      </c>
      <c r="I1837" s="3" t="s">
        <v>1221</v>
      </c>
    </row>
    <row r="1838" spans="1:9" s="3" customFormat="1" x14ac:dyDescent="0.25">
      <c r="A1838" s="3" t="s">
        <v>55</v>
      </c>
      <c r="B1838" s="3" t="s">
        <v>481</v>
      </c>
      <c r="C1838" s="3" t="s">
        <v>482</v>
      </c>
      <c r="D1838" s="5">
        <v>45662</v>
      </c>
      <c r="E1838" s="4">
        <v>0.41137587962962963</v>
      </c>
      <c r="F1838" s="4">
        <v>1.0199074074074073E-3</v>
      </c>
      <c r="G1838" s="3" t="s">
        <v>1210</v>
      </c>
      <c r="H1838" s="3" t="s">
        <v>1323</v>
      </c>
      <c r="I1838" s="3" t="s">
        <v>1221</v>
      </c>
    </row>
    <row r="1839" spans="1:9" s="3" customFormat="1" x14ac:dyDescent="0.25">
      <c r="A1839" s="3" t="s">
        <v>55</v>
      </c>
      <c r="B1839" s="3" t="s">
        <v>481</v>
      </c>
      <c r="C1839" s="3" t="s">
        <v>482</v>
      </c>
      <c r="D1839" s="5">
        <v>45662</v>
      </c>
      <c r="E1839" s="4">
        <v>0.41035597222222225</v>
      </c>
      <c r="F1839" s="4">
        <v>6.4282407407407409E-4</v>
      </c>
      <c r="G1839" s="3" t="s">
        <v>1210</v>
      </c>
      <c r="H1839" s="3" t="s">
        <v>1323</v>
      </c>
      <c r="I1839" s="3" t="s">
        <v>1221</v>
      </c>
    </row>
    <row r="1840" spans="1:9" s="3" customFormat="1" x14ac:dyDescent="0.25">
      <c r="A1840" s="3" t="s">
        <v>55</v>
      </c>
      <c r="B1840" s="3" t="s">
        <v>481</v>
      </c>
      <c r="C1840" s="3" t="s">
        <v>482</v>
      </c>
      <c r="D1840" s="5">
        <v>45662</v>
      </c>
      <c r="E1840" s="4">
        <v>0.40971314814814813</v>
      </c>
      <c r="F1840" s="4">
        <v>0</v>
      </c>
      <c r="G1840" s="3" t="s">
        <v>1210</v>
      </c>
      <c r="H1840" s="3" t="s">
        <v>1323</v>
      </c>
      <c r="I1840" s="3" t="s">
        <v>1221</v>
      </c>
    </row>
    <row r="1841" spans="1:9" s="3" customFormat="1" x14ac:dyDescent="0.25">
      <c r="A1841" s="3" t="s">
        <v>50</v>
      </c>
      <c r="B1841" s="3" t="s">
        <v>483</v>
      </c>
      <c r="C1841" s="3" t="s">
        <v>484</v>
      </c>
      <c r="D1841" s="5">
        <v>45662</v>
      </c>
      <c r="E1841" s="4">
        <v>0.91102768518518518</v>
      </c>
      <c r="F1841" s="4">
        <v>0.1803843402777778</v>
      </c>
      <c r="G1841" s="3" t="s">
        <v>1210</v>
      </c>
      <c r="H1841" s="3" t="s">
        <v>1344</v>
      </c>
      <c r="I1841" s="3" t="s">
        <v>1229</v>
      </c>
    </row>
    <row r="1842" spans="1:9" s="3" customFormat="1" x14ac:dyDescent="0.25">
      <c r="A1842" s="3" t="s">
        <v>50</v>
      </c>
      <c r="B1842" s="3" t="s">
        <v>483</v>
      </c>
      <c r="C1842" s="3" t="s">
        <v>484</v>
      </c>
      <c r="D1842" s="5">
        <v>45662</v>
      </c>
      <c r="E1842" s="4">
        <v>0.73064334490740734</v>
      </c>
      <c r="F1842" s="4">
        <v>7.6959791666666666E-2</v>
      </c>
      <c r="G1842" s="3" t="s">
        <v>1210</v>
      </c>
      <c r="H1842" s="3" t="s">
        <v>1344</v>
      </c>
      <c r="I1842" s="3" t="s">
        <v>1229</v>
      </c>
    </row>
    <row r="1843" spans="1:9" s="3" customFormat="1" x14ac:dyDescent="0.25">
      <c r="A1843" s="3" t="s">
        <v>50</v>
      </c>
      <c r="B1843" s="3" t="s">
        <v>483</v>
      </c>
      <c r="C1843" s="3" t="s">
        <v>484</v>
      </c>
      <c r="D1843" s="5">
        <v>45662</v>
      </c>
      <c r="E1843" s="4">
        <v>0.65368355324074068</v>
      </c>
      <c r="F1843" s="4">
        <v>5.2149537037037043E-3</v>
      </c>
      <c r="G1843" s="3" t="s">
        <v>1210</v>
      </c>
      <c r="H1843" s="3" t="s">
        <v>1344</v>
      </c>
      <c r="I1843" s="3" t="s">
        <v>1229</v>
      </c>
    </row>
    <row r="1844" spans="1:9" s="3" customFormat="1" x14ac:dyDescent="0.25">
      <c r="A1844" s="3" t="s">
        <v>50</v>
      </c>
      <c r="B1844" s="3" t="s">
        <v>483</v>
      </c>
      <c r="C1844" s="3" t="s">
        <v>484</v>
      </c>
      <c r="D1844" s="5">
        <v>45662</v>
      </c>
      <c r="E1844" s="4">
        <v>0.64846861111111109</v>
      </c>
      <c r="F1844" s="4">
        <v>8.7106574074074072E-2</v>
      </c>
      <c r="G1844" s="3" t="s">
        <v>1210</v>
      </c>
      <c r="H1844" s="3" t="s">
        <v>1344</v>
      </c>
      <c r="I1844" s="3" t="s">
        <v>1229</v>
      </c>
    </row>
    <row r="1845" spans="1:9" s="3" customFormat="1" x14ac:dyDescent="0.25">
      <c r="A1845" s="3" t="s">
        <v>50</v>
      </c>
      <c r="B1845" s="3" t="s">
        <v>483</v>
      </c>
      <c r="C1845" s="3" t="s">
        <v>484</v>
      </c>
      <c r="D1845" s="5">
        <v>45662</v>
      </c>
      <c r="E1845" s="4">
        <v>0.56136203703703702</v>
      </c>
      <c r="F1845" s="4">
        <v>6.9719444444444447E-3</v>
      </c>
      <c r="G1845" s="3" t="s">
        <v>1210</v>
      </c>
      <c r="H1845" s="3" t="s">
        <v>1344</v>
      </c>
      <c r="I1845" s="3" t="s">
        <v>1229</v>
      </c>
    </row>
    <row r="1846" spans="1:9" s="3" customFormat="1" x14ac:dyDescent="0.25">
      <c r="A1846" s="3" t="s">
        <v>50</v>
      </c>
      <c r="B1846" s="3" t="s">
        <v>483</v>
      </c>
      <c r="C1846" s="3" t="s">
        <v>484</v>
      </c>
      <c r="D1846" s="5">
        <v>45662</v>
      </c>
      <c r="E1846" s="4">
        <v>0.55439009259259253</v>
      </c>
      <c r="F1846" s="4">
        <v>3.2041041666666666E-2</v>
      </c>
      <c r="G1846" s="3" t="s">
        <v>1210</v>
      </c>
      <c r="H1846" s="3" t="s">
        <v>1344</v>
      </c>
      <c r="I1846" s="3" t="s">
        <v>1229</v>
      </c>
    </row>
    <row r="1847" spans="1:9" s="3" customFormat="1" x14ac:dyDescent="0.25">
      <c r="A1847" s="3" t="s">
        <v>50</v>
      </c>
      <c r="B1847" s="3" t="s">
        <v>483</v>
      </c>
      <c r="C1847" s="3" t="s">
        <v>484</v>
      </c>
      <c r="D1847" s="5">
        <v>45662</v>
      </c>
      <c r="E1847" s="4">
        <v>0.52234905092592598</v>
      </c>
      <c r="F1847" s="4">
        <v>3.5401099537037038E-2</v>
      </c>
      <c r="G1847" s="3" t="s">
        <v>1210</v>
      </c>
      <c r="H1847" s="3" t="s">
        <v>1344</v>
      </c>
      <c r="I1847" s="3" t="s">
        <v>1229</v>
      </c>
    </row>
    <row r="1848" spans="1:9" s="3" customFormat="1" x14ac:dyDescent="0.25">
      <c r="A1848" s="3" t="s">
        <v>50</v>
      </c>
      <c r="B1848" s="3" t="s">
        <v>483</v>
      </c>
      <c r="C1848" s="3" t="s">
        <v>484</v>
      </c>
      <c r="D1848" s="5">
        <v>45662</v>
      </c>
      <c r="E1848" s="4">
        <v>0.48694793981481482</v>
      </c>
      <c r="F1848" s="4">
        <v>3.2096527777777779E-2</v>
      </c>
      <c r="G1848" s="3" t="s">
        <v>1210</v>
      </c>
      <c r="H1848" s="3" t="s">
        <v>1344</v>
      </c>
      <c r="I1848" s="3" t="s">
        <v>1229</v>
      </c>
    </row>
    <row r="1849" spans="1:9" s="3" customFormat="1" x14ac:dyDescent="0.25">
      <c r="A1849" s="3" t="s">
        <v>50</v>
      </c>
      <c r="B1849" s="3" t="s">
        <v>483</v>
      </c>
      <c r="C1849" s="3" t="s">
        <v>484</v>
      </c>
      <c r="D1849" s="5">
        <v>45662</v>
      </c>
      <c r="E1849" s="4">
        <v>0.45485141203703705</v>
      </c>
      <c r="F1849" s="4">
        <v>7.1864861111111109E-2</v>
      </c>
      <c r="G1849" s="3" t="s">
        <v>1210</v>
      </c>
      <c r="H1849" s="3" t="s">
        <v>1344</v>
      </c>
      <c r="I1849" s="3" t="s">
        <v>1229</v>
      </c>
    </row>
    <row r="1850" spans="1:9" s="3" customFormat="1" x14ac:dyDescent="0.25">
      <c r="A1850" s="3" t="s">
        <v>50</v>
      </c>
      <c r="B1850" s="3" t="s">
        <v>483</v>
      </c>
      <c r="C1850" s="3" t="s">
        <v>484</v>
      </c>
      <c r="D1850" s="5">
        <v>45662</v>
      </c>
      <c r="E1850" s="4">
        <v>0.38298655092592587</v>
      </c>
      <c r="F1850" s="4">
        <v>0</v>
      </c>
      <c r="G1850" s="3" t="s">
        <v>1210</v>
      </c>
      <c r="H1850" s="3" t="s">
        <v>1344</v>
      </c>
      <c r="I1850" s="3" t="s">
        <v>1229</v>
      </c>
    </row>
    <row r="1851" spans="1:9" s="3" customFormat="1" x14ac:dyDescent="0.25">
      <c r="A1851" s="3" t="s">
        <v>50</v>
      </c>
      <c r="B1851" s="3" t="s">
        <v>485</v>
      </c>
      <c r="C1851" s="3" t="s">
        <v>486</v>
      </c>
      <c r="D1851" s="5">
        <v>45662</v>
      </c>
      <c r="E1851" s="4">
        <v>0.79289372685185189</v>
      </c>
      <c r="F1851" s="4">
        <v>4.6177951388888888E-2</v>
      </c>
      <c r="G1851" s="3" t="s">
        <v>1274</v>
      </c>
      <c r="H1851" s="3" t="s">
        <v>1275</v>
      </c>
      <c r="I1851" s="3" t="s">
        <v>1265</v>
      </c>
    </row>
    <row r="1852" spans="1:9" s="3" customFormat="1" x14ac:dyDescent="0.25">
      <c r="A1852" s="3" t="s">
        <v>50</v>
      </c>
      <c r="B1852" s="3" t="s">
        <v>485</v>
      </c>
      <c r="C1852" s="3" t="s">
        <v>486</v>
      </c>
      <c r="D1852" s="5">
        <v>45662</v>
      </c>
      <c r="E1852" s="4">
        <v>0.746715787037037</v>
      </c>
      <c r="F1852" s="4">
        <v>0.29542436342592593</v>
      </c>
      <c r="G1852" s="3" t="s">
        <v>1222</v>
      </c>
      <c r="H1852" s="3" t="s">
        <v>1456</v>
      </c>
      <c r="I1852" s="3" t="s">
        <v>1226</v>
      </c>
    </row>
    <row r="1853" spans="1:9" s="3" customFormat="1" x14ac:dyDescent="0.25">
      <c r="A1853" s="3" t="s">
        <v>50</v>
      </c>
      <c r="B1853" s="3" t="s">
        <v>485</v>
      </c>
      <c r="C1853" s="3" t="s">
        <v>486</v>
      </c>
      <c r="D1853" s="5">
        <v>45662</v>
      </c>
      <c r="E1853" s="4">
        <v>0.45129142361111113</v>
      </c>
      <c r="F1853" s="4">
        <v>5.1630231481481485E-2</v>
      </c>
      <c r="G1853" s="3" t="s">
        <v>1274</v>
      </c>
      <c r="H1853" s="3" t="s">
        <v>1275</v>
      </c>
      <c r="I1853" s="3" t="s">
        <v>1265</v>
      </c>
    </row>
    <row r="1854" spans="1:9" s="3" customFormat="1" x14ac:dyDescent="0.25">
      <c r="A1854" s="3" t="s">
        <v>50</v>
      </c>
      <c r="B1854" s="3" t="s">
        <v>485</v>
      </c>
      <c r="C1854" s="3" t="s">
        <v>486</v>
      </c>
      <c r="D1854" s="5">
        <v>45662</v>
      </c>
      <c r="E1854" s="4">
        <v>0.39966119212962964</v>
      </c>
      <c r="F1854" s="4">
        <v>2.5343969907407407E-2</v>
      </c>
      <c r="G1854" s="3" t="s">
        <v>1274</v>
      </c>
      <c r="H1854" s="3" t="s">
        <v>1275</v>
      </c>
      <c r="I1854" s="3" t="s">
        <v>1265</v>
      </c>
    </row>
    <row r="1855" spans="1:9" s="3" customFormat="1" x14ac:dyDescent="0.25">
      <c r="A1855" s="3" t="s">
        <v>50</v>
      </c>
      <c r="B1855" s="3" t="s">
        <v>485</v>
      </c>
      <c r="C1855" s="3" t="s">
        <v>486</v>
      </c>
      <c r="D1855" s="5">
        <v>45662</v>
      </c>
      <c r="E1855" s="4">
        <v>0.37431722222222219</v>
      </c>
      <c r="F1855" s="4">
        <v>0</v>
      </c>
      <c r="G1855" s="3" t="s">
        <v>1274</v>
      </c>
      <c r="H1855" s="3" t="s">
        <v>1275</v>
      </c>
      <c r="I1855" s="3" t="s">
        <v>1265</v>
      </c>
    </row>
    <row r="1856" spans="1:9" s="3" customFormat="1" x14ac:dyDescent="0.25">
      <c r="A1856" s="3" t="s">
        <v>50</v>
      </c>
      <c r="B1856" s="3" t="s">
        <v>487</v>
      </c>
      <c r="C1856" s="3" t="s">
        <v>488</v>
      </c>
      <c r="D1856" s="5">
        <v>45662</v>
      </c>
      <c r="E1856" s="4">
        <v>0.94438503472222213</v>
      </c>
      <c r="F1856" s="4">
        <v>0.27795398148148148</v>
      </c>
      <c r="G1856" s="3" t="s">
        <v>1260</v>
      </c>
      <c r="H1856" s="3" t="s">
        <v>1457</v>
      </c>
      <c r="I1856" s="3" t="s">
        <v>1458</v>
      </c>
    </row>
    <row r="1857" spans="1:9" s="3" customFormat="1" x14ac:dyDescent="0.25">
      <c r="A1857" s="3" t="s">
        <v>50</v>
      </c>
      <c r="B1857" s="3" t="s">
        <v>487</v>
      </c>
      <c r="C1857" s="3" t="s">
        <v>488</v>
      </c>
      <c r="D1857" s="5">
        <v>45662</v>
      </c>
      <c r="E1857" s="4">
        <v>0.66643104166666667</v>
      </c>
      <c r="F1857" s="4">
        <v>1.3025405092592592E-2</v>
      </c>
      <c r="G1857" s="3" t="s">
        <v>1260</v>
      </c>
      <c r="H1857" s="3" t="s">
        <v>1457</v>
      </c>
      <c r="I1857" s="3" t="s">
        <v>1458</v>
      </c>
    </row>
    <row r="1858" spans="1:9" s="3" customFormat="1" x14ac:dyDescent="0.25">
      <c r="A1858" s="3" t="s">
        <v>50</v>
      </c>
      <c r="B1858" s="3" t="s">
        <v>487</v>
      </c>
      <c r="C1858" s="3" t="s">
        <v>488</v>
      </c>
      <c r="D1858" s="5">
        <v>45662</v>
      </c>
      <c r="E1858" s="4">
        <v>0.65340563657407402</v>
      </c>
      <c r="F1858" s="4">
        <v>1.1901504629629629E-3</v>
      </c>
      <c r="G1858" s="3" t="s">
        <v>1260</v>
      </c>
      <c r="H1858" s="3" t="s">
        <v>1457</v>
      </c>
      <c r="I1858" s="3" t="s">
        <v>1458</v>
      </c>
    </row>
    <row r="1859" spans="1:9" s="3" customFormat="1" x14ac:dyDescent="0.25">
      <c r="A1859" s="3" t="s">
        <v>50</v>
      </c>
      <c r="B1859" s="3" t="s">
        <v>487</v>
      </c>
      <c r="C1859" s="3" t="s">
        <v>488</v>
      </c>
      <c r="D1859" s="5">
        <v>45662</v>
      </c>
      <c r="E1859" s="4">
        <v>0.65221548611111113</v>
      </c>
      <c r="F1859" s="4">
        <v>6.4491550925925923E-3</v>
      </c>
      <c r="G1859" s="3" t="s">
        <v>1260</v>
      </c>
      <c r="H1859" s="3" t="s">
        <v>1457</v>
      </c>
      <c r="I1859" s="3" t="s">
        <v>1458</v>
      </c>
    </row>
    <row r="1860" spans="1:9" s="3" customFormat="1" x14ac:dyDescent="0.25">
      <c r="A1860" s="3" t="s">
        <v>50</v>
      </c>
      <c r="B1860" s="3" t="s">
        <v>487</v>
      </c>
      <c r="C1860" s="3" t="s">
        <v>488</v>
      </c>
      <c r="D1860" s="5">
        <v>45662</v>
      </c>
      <c r="E1860" s="4">
        <v>0.64576633101851855</v>
      </c>
      <c r="F1860" s="4">
        <v>8.1384953703703706E-3</v>
      </c>
      <c r="G1860" s="3" t="s">
        <v>1260</v>
      </c>
      <c r="H1860" s="3" t="s">
        <v>1457</v>
      </c>
      <c r="I1860" s="3" t="s">
        <v>1458</v>
      </c>
    </row>
    <row r="1861" spans="1:9" s="3" customFormat="1" x14ac:dyDescent="0.25">
      <c r="A1861" s="3" t="s">
        <v>50</v>
      </c>
      <c r="B1861" s="3" t="s">
        <v>487</v>
      </c>
      <c r="C1861" s="3" t="s">
        <v>488</v>
      </c>
      <c r="D1861" s="5">
        <v>45662</v>
      </c>
      <c r="E1861" s="4">
        <v>0.63762783564814818</v>
      </c>
      <c r="F1861" s="4">
        <v>6.0756597222222227E-3</v>
      </c>
      <c r="G1861" s="3" t="s">
        <v>1260</v>
      </c>
      <c r="H1861" s="3" t="s">
        <v>1457</v>
      </c>
      <c r="I1861" s="3" t="s">
        <v>1458</v>
      </c>
    </row>
    <row r="1862" spans="1:9" s="3" customFormat="1" x14ac:dyDescent="0.25">
      <c r="A1862" s="3" t="s">
        <v>50</v>
      </c>
      <c r="B1862" s="3" t="s">
        <v>487</v>
      </c>
      <c r="C1862" s="3" t="s">
        <v>488</v>
      </c>
      <c r="D1862" s="5">
        <v>45662</v>
      </c>
      <c r="E1862" s="4">
        <v>0.63155217592592594</v>
      </c>
      <c r="F1862" s="4">
        <v>2.7737581018518517E-2</v>
      </c>
      <c r="G1862" s="3" t="s">
        <v>1260</v>
      </c>
      <c r="H1862" s="3" t="s">
        <v>1457</v>
      </c>
      <c r="I1862" s="3" t="s">
        <v>1458</v>
      </c>
    </row>
    <row r="1863" spans="1:9" s="3" customFormat="1" x14ac:dyDescent="0.25">
      <c r="A1863" s="3" t="s">
        <v>50</v>
      </c>
      <c r="B1863" s="3" t="s">
        <v>487</v>
      </c>
      <c r="C1863" s="3" t="s">
        <v>488</v>
      </c>
      <c r="D1863" s="5">
        <v>45662</v>
      </c>
      <c r="E1863" s="4">
        <v>0.60381458333333338</v>
      </c>
      <c r="F1863" s="4">
        <v>5.295057870370371E-3</v>
      </c>
      <c r="G1863" s="3" t="s">
        <v>1260</v>
      </c>
      <c r="H1863" s="3" t="s">
        <v>1457</v>
      </c>
      <c r="I1863" s="3" t="s">
        <v>1458</v>
      </c>
    </row>
    <row r="1864" spans="1:9" s="3" customFormat="1" x14ac:dyDescent="0.25">
      <c r="A1864" s="3" t="s">
        <v>50</v>
      </c>
      <c r="B1864" s="3" t="s">
        <v>487</v>
      </c>
      <c r="C1864" s="3" t="s">
        <v>488</v>
      </c>
      <c r="D1864" s="5">
        <v>45662</v>
      </c>
      <c r="E1864" s="4">
        <v>0.59851952546296294</v>
      </c>
      <c r="F1864" s="4">
        <v>2.0878414351851851E-2</v>
      </c>
      <c r="G1864" s="3" t="s">
        <v>1216</v>
      </c>
      <c r="H1864" s="3" t="s">
        <v>1459</v>
      </c>
      <c r="I1864" s="3" t="s">
        <v>1460</v>
      </c>
    </row>
    <row r="1865" spans="1:9" s="3" customFormat="1" x14ac:dyDescent="0.25">
      <c r="A1865" s="3" t="s">
        <v>50</v>
      </c>
      <c r="B1865" s="3" t="s">
        <v>487</v>
      </c>
      <c r="C1865" s="3" t="s">
        <v>488</v>
      </c>
      <c r="D1865" s="5">
        <v>45662</v>
      </c>
      <c r="E1865" s="4">
        <v>0.57764111111111116</v>
      </c>
      <c r="F1865" s="4">
        <v>3.0510509259259258E-2</v>
      </c>
      <c r="G1865" s="3" t="s">
        <v>1216</v>
      </c>
      <c r="H1865" s="3" t="s">
        <v>1459</v>
      </c>
      <c r="I1865" s="3" t="s">
        <v>1460</v>
      </c>
    </row>
    <row r="1866" spans="1:9" s="3" customFormat="1" x14ac:dyDescent="0.25">
      <c r="A1866" s="3" t="s">
        <v>50</v>
      </c>
      <c r="B1866" s="3" t="s">
        <v>487</v>
      </c>
      <c r="C1866" s="3" t="s">
        <v>488</v>
      </c>
      <c r="D1866" s="5">
        <v>45662</v>
      </c>
      <c r="E1866" s="4">
        <v>0.54713060185185192</v>
      </c>
      <c r="F1866" s="4">
        <v>3.5393333333333332E-2</v>
      </c>
      <c r="G1866" s="3" t="s">
        <v>1216</v>
      </c>
      <c r="H1866" s="3" t="s">
        <v>1459</v>
      </c>
      <c r="I1866" s="3" t="s">
        <v>1460</v>
      </c>
    </row>
    <row r="1867" spans="1:9" s="3" customFormat="1" x14ac:dyDescent="0.25">
      <c r="A1867" s="3" t="s">
        <v>50</v>
      </c>
      <c r="B1867" s="3" t="s">
        <v>487</v>
      </c>
      <c r="C1867" s="3" t="s">
        <v>488</v>
      </c>
      <c r="D1867" s="5">
        <v>45662</v>
      </c>
      <c r="E1867" s="4">
        <v>0.51173726851851853</v>
      </c>
      <c r="F1867" s="4">
        <v>2.0978611111111111E-2</v>
      </c>
      <c r="G1867" s="3" t="s">
        <v>1216</v>
      </c>
      <c r="H1867" s="3" t="s">
        <v>1459</v>
      </c>
      <c r="I1867" s="3" t="s">
        <v>1460</v>
      </c>
    </row>
    <row r="1868" spans="1:9" s="3" customFormat="1" x14ac:dyDescent="0.25">
      <c r="A1868" s="3" t="s">
        <v>50</v>
      </c>
      <c r="B1868" s="3" t="s">
        <v>487</v>
      </c>
      <c r="C1868" s="3" t="s">
        <v>488</v>
      </c>
      <c r="D1868" s="5">
        <v>45662</v>
      </c>
      <c r="E1868" s="4">
        <v>0.49075865740740743</v>
      </c>
      <c r="F1868" s="4">
        <v>8.9300960648148145E-2</v>
      </c>
      <c r="G1868" s="3" t="s">
        <v>1216</v>
      </c>
      <c r="H1868" s="3" t="s">
        <v>1459</v>
      </c>
      <c r="I1868" s="3" t="s">
        <v>1460</v>
      </c>
    </row>
    <row r="1869" spans="1:9" s="3" customFormat="1" x14ac:dyDescent="0.25">
      <c r="A1869" s="3" t="s">
        <v>50</v>
      </c>
      <c r="B1869" s="3" t="s">
        <v>487</v>
      </c>
      <c r="C1869" s="3" t="s">
        <v>488</v>
      </c>
      <c r="D1869" s="5">
        <v>45662</v>
      </c>
      <c r="E1869" s="4">
        <v>0.4014576967592593</v>
      </c>
      <c r="F1869" s="4">
        <v>0</v>
      </c>
      <c r="G1869" s="3" t="s">
        <v>1260</v>
      </c>
      <c r="H1869" s="3" t="s">
        <v>1457</v>
      </c>
      <c r="I1869" s="3" t="s">
        <v>1458</v>
      </c>
    </row>
    <row r="1870" spans="1:9" s="3" customFormat="1" x14ac:dyDescent="0.25">
      <c r="A1870" s="3" t="s">
        <v>64</v>
      </c>
      <c r="B1870" s="3" t="s">
        <v>489</v>
      </c>
      <c r="C1870" s="3" t="s">
        <v>490</v>
      </c>
      <c r="D1870" s="5">
        <v>45662</v>
      </c>
      <c r="E1870" s="4">
        <v>0.81208809027777784</v>
      </c>
      <c r="F1870" s="4">
        <v>0.1752670601851852</v>
      </c>
      <c r="G1870" s="3" t="s">
        <v>1213</v>
      </c>
      <c r="H1870" s="3" t="s">
        <v>1419</v>
      </c>
      <c r="I1870" s="3" t="s">
        <v>1231</v>
      </c>
    </row>
    <row r="1871" spans="1:9" s="3" customFormat="1" x14ac:dyDescent="0.25">
      <c r="A1871" s="3" t="s">
        <v>64</v>
      </c>
      <c r="B1871" s="3" t="s">
        <v>489</v>
      </c>
      <c r="C1871" s="3" t="s">
        <v>490</v>
      </c>
      <c r="D1871" s="5">
        <v>45662</v>
      </c>
      <c r="E1871" s="4">
        <v>0.63682103009259261</v>
      </c>
      <c r="F1871" s="4">
        <v>0.22232690972222222</v>
      </c>
      <c r="G1871" s="3" t="s">
        <v>1213</v>
      </c>
      <c r="H1871" s="3" t="s">
        <v>1419</v>
      </c>
      <c r="I1871" s="3" t="s">
        <v>1231</v>
      </c>
    </row>
    <row r="1872" spans="1:9" s="3" customFormat="1" x14ac:dyDescent="0.25">
      <c r="A1872" s="3" t="s">
        <v>64</v>
      </c>
      <c r="B1872" s="3" t="s">
        <v>489</v>
      </c>
      <c r="C1872" s="3" t="s">
        <v>490</v>
      </c>
      <c r="D1872" s="5">
        <v>45662</v>
      </c>
      <c r="E1872" s="4">
        <v>0.41449412037037042</v>
      </c>
      <c r="F1872" s="4">
        <v>4.1741250000000001E-2</v>
      </c>
      <c r="G1872" s="3" t="s">
        <v>1213</v>
      </c>
      <c r="H1872" s="3" t="s">
        <v>1419</v>
      </c>
      <c r="I1872" s="3" t="s">
        <v>1231</v>
      </c>
    </row>
    <row r="1873" spans="1:9" s="3" customFormat="1" x14ac:dyDescent="0.25">
      <c r="A1873" s="3" t="s">
        <v>64</v>
      </c>
      <c r="B1873" s="3" t="s">
        <v>489</v>
      </c>
      <c r="C1873" s="3" t="s">
        <v>490</v>
      </c>
      <c r="D1873" s="5">
        <v>45662</v>
      </c>
      <c r="E1873" s="4">
        <v>0.37275288194444439</v>
      </c>
      <c r="F1873" s="4">
        <v>0</v>
      </c>
      <c r="G1873" s="3" t="s">
        <v>1213</v>
      </c>
      <c r="H1873" s="3" t="s">
        <v>1419</v>
      </c>
      <c r="I1873" s="3" t="s">
        <v>1231</v>
      </c>
    </row>
    <row r="1874" spans="1:9" s="3" customFormat="1" x14ac:dyDescent="0.25">
      <c r="A1874" s="3" t="s">
        <v>9</v>
      </c>
      <c r="B1874" s="3" t="s">
        <v>491</v>
      </c>
      <c r="C1874" s="3" t="s">
        <v>492</v>
      </c>
      <c r="D1874" s="5">
        <v>45662</v>
      </c>
      <c r="E1874" s="4">
        <v>0.70087862268518519</v>
      </c>
      <c r="F1874" s="4">
        <v>0.3432203703703704</v>
      </c>
      <c r="G1874" s="3" t="s">
        <v>1216</v>
      </c>
      <c r="H1874" s="3" t="s">
        <v>1461</v>
      </c>
      <c r="I1874" s="3" t="s">
        <v>1272</v>
      </c>
    </row>
    <row r="1875" spans="1:9" s="3" customFormat="1" x14ac:dyDescent="0.25">
      <c r="A1875" s="3" t="s">
        <v>9</v>
      </c>
      <c r="B1875" s="3" t="s">
        <v>491</v>
      </c>
      <c r="C1875" s="3" t="s">
        <v>492</v>
      </c>
      <c r="D1875" s="5">
        <v>45662</v>
      </c>
      <c r="E1875" s="4">
        <v>0.35765826388888894</v>
      </c>
      <c r="F1875" s="4">
        <v>0</v>
      </c>
      <c r="G1875" s="3" t="s">
        <v>1216</v>
      </c>
      <c r="H1875" s="3" t="s">
        <v>1461</v>
      </c>
      <c r="I1875" s="3" t="s">
        <v>1272</v>
      </c>
    </row>
    <row r="1876" spans="1:9" s="3" customFormat="1" x14ac:dyDescent="0.25">
      <c r="A1876" s="3" t="s">
        <v>9</v>
      </c>
      <c r="B1876" s="3" t="s">
        <v>493</v>
      </c>
      <c r="C1876" s="3" t="s">
        <v>494</v>
      </c>
      <c r="D1876" s="5">
        <v>45662</v>
      </c>
      <c r="E1876" s="4">
        <v>0.80088311342592589</v>
      </c>
      <c r="F1876" s="4">
        <v>4.8886909722222226E-2</v>
      </c>
      <c r="G1876" s="3" t="s">
        <v>1210</v>
      </c>
      <c r="H1876" s="3" t="s">
        <v>1211</v>
      </c>
      <c r="I1876" s="3" t="s">
        <v>1212</v>
      </c>
    </row>
    <row r="1877" spans="1:9" s="3" customFormat="1" x14ac:dyDescent="0.25">
      <c r="A1877" s="3" t="s">
        <v>9</v>
      </c>
      <c r="B1877" s="3" t="s">
        <v>493</v>
      </c>
      <c r="C1877" s="3" t="s">
        <v>494</v>
      </c>
      <c r="D1877" s="5">
        <v>45662</v>
      </c>
      <c r="E1877" s="4">
        <v>0.75199620370370368</v>
      </c>
      <c r="F1877" s="4">
        <v>5.5083067129629626E-2</v>
      </c>
      <c r="G1877" s="3" t="s">
        <v>1210</v>
      </c>
      <c r="H1877" s="3" t="s">
        <v>1211</v>
      </c>
      <c r="I1877" s="3" t="s">
        <v>1212</v>
      </c>
    </row>
    <row r="1878" spans="1:9" s="3" customFormat="1" x14ac:dyDescent="0.25">
      <c r="A1878" s="3" t="s">
        <v>9</v>
      </c>
      <c r="B1878" s="3" t="s">
        <v>493</v>
      </c>
      <c r="C1878" s="3" t="s">
        <v>494</v>
      </c>
      <c r="D1878" s="5">
        <v>45662</v>
      </c>
      <c r="E1878" s="4">
        <v>0.69691313657407405</v>
      </c>
      <c r="F1878" s="4">
        <v>0.27121351851851855</v>
      </c>
      <c r="G1878" s="3" t="s">
        <v>1210</v>
      </c>
      <c r="H1878" s="3" t="s">
        <v>1211</v>
      </c>
      <c r="I1878" s="3" t="s">
        <v>1212</v>
      </c>
    </row>
    <row r="1879" spans="1:9" s="3" customFormat="1" x14ac:dyDescent="0.25">
      <c r="A1879" s="3" t="s">
        <v>9</v>
      </c>
      <c r="B1879" s="3" t="s">
        <v>493</v>
      </c>
      <c r="C1879" s="3" t="s">
        <v>494</v>
      </c>
      <c r="D1879" s="5">
        <v>45662</v>
      </c>
      <c r="E1879" s="4">
        <v>0.42569961805555551</v>
      </c>
      <c r="F1879" s="4">
        <v>0</v>
      </c>
      <c r="G1879" s="3" t="s">
        <v>1210</v>
      </c>
      <c r="H1879" s="3" t="s">
        <v>1211</v>
      </c>
      <c r="I1879" s="3" t="s">
        <v>1212</v>
      </c>
    </row>
    <row r="1880" spans="1:9" s="3" customFormat="1" x14ac:dyDescent="0.25">
      <c r="A1880" s="3" t="s">
        <v>166</v>
      </c>
      <c r="B1880" s="3" t="s">
        <v>495</v>
      </c>
      <c r="C1880" s="3" t="s">
        <v>496</v>
      </c>
      <c r="D1880" s="5">
        <v>45662</v>
      </c>
      <c r="E1880" s="4">
        <v>0.88918858796296296</v>
      </c>
      <c r="F1880" s="4">
        <v>0.2670926851851852</v>
      </c>
      <c r="G1880" s="3" t="s">
        <v>1216</v>
      </c>
      <c r="H1880" s="3" t="s">
        <v>1462</v>
      </c>
      <c r="I1880" s="3" t="s">
        <v>1272</v>
      </c>
    </row>
    <row r="1881" spans="1:9" s="3" customFormat="1" x14ac:dyDescent="0.25">
      <c r="A1881" s="3" t="s">
        <v>166</v>
      </c>
      <c r="B1881" s="3" t="s">
        <v>495</v>
      </c>
      <c r="C1881" s="3" t="s">
        <v>496</v>
      </c>
      <c r="D1881" s="5">
        <v>45662</v>
      </c>
      <c r="E1881" s="4">
        <v>0.62209591435185185</v>
      </c>
      <c r="F1881" s="4">
        <v>2.2286851851851849E-2</v>
      </c>
      <c r="G1881" s="3" t="s">
        <v>1216</v>
      </c>
      <c r="H1881" s="3" t="s">
        <v>1462</v>
      </c>
      <c r="I1881" s="3" t="s">
        <v>1272</v>
      </c>
    </row>
    <row r="1882" spans="1:9" s="3" customFormat="1" x14ac:dyDescent="0.25">
      <c r="A1882" s="3" t="s">
        <v>166</v>
      </c>
      <c r="B1882" s="3" t="s">
        <v>495</v>
      </c>
      <c r="C1882" s="3" t="s">
        <v>496</v>
      </c>
      <c r="D1882" s="5">
        <v>45662</v>
      </c>
      <c r="E1882" s="4">
        <v>0.59980906249999999</v>
      </c>
      <c r="F1882" s="4">
        <v>2.6540902777777778E-2</v>
      </c>
      <c r="G1882" s="3" t="s">
        <v>1216</v>
      </c>
      <c r="H1882" s="3" t="s">
        <v>1462</v>
      </c>
      <c r="I1882" s="3" t="s">
        <v>1272</v>
      </c>
    </row>
    <row r="1883" spans="1:9" s="3" customFormat="1" x14ac:dyDescent="0.25">
      <c r="A1883" s="3" t="s">
        <v>166</v>
      </c>
      <c r="B1883" s="3" t="s">
        <v>495</v>
      </c>
      <c r="C1883" s="3" t="s">
        <v>496</v>
      </c>
      <c r="D1883" s="5">
        <v>45662</v>
      </c>
      <c r="E1883" s="4">
        <v>0.57326815972222223</v>
      </c>
      <c r="F1883" s="4">
        <v>2.3360219907407411E-2</v>
      </c>
      <c r="G1883" s="3" t="s">
        <v>1216</v>
      </c>
      <c r="H1883" s="3" t="s">
        <v>1462</v>
      </c>
      <c r="I1883" s="3" t="s">
        <v>1272</v>
      </c>
    </row>
    <row r="1884" spans="1:9" s="3" customFormat="1" x14ac:dyDescent="0.25">
      <c r="A1884" s="3" t="s">
        <v>166</v>
      </c>
      <c r="B1884" s="3" t="s">
        <v>495</v>
      </c>
      <c r="C1884" s="3" t="s">
        <v>496</v>
      </c>
      <c r="D1884" s="5">
        <v>45662</v>
      </c>
      <c r="E1884" s="4">
        <v>0.54990793981481478</v>
      </c>
      <c r="F1884" s="4">
        <v>0.12006119212962962</v>
      </c>
      <c r="G1884" s="3" t="s">
        <v>1216</v>
      </c>
      <c r="H1884" s="3" t="s">
        <v>1462</v>
      </c>
      <c r="I1884" s="3" t="s">
        <v>1272</v>
      </c>
    </row>
    <row r="1885" spans="1:9" s="3" customFormat="1" x14ac:dyDescent="0.25">
      <c r="A1885" s="3" t="s">
        <v>166</v>
      </c>
      <c r="B1885" s="3" t="s">
        <v>495</v>
      </c>
      <c r="C1885" s="3" t="s">
        <v>496</v>
      </c>
      <c r="D1885" s="5">
        <v>45662</v>
      </c>
      <c r="E1885" s="4">
        <v>0.42984674768518522</v>
      </c>
      <c r="F1885" s="4">
        <v>1.6175995370370368E-2</v>
      </c>
      <c r="G1885" s="3" t="s">
        <v>1216</v>
      </c>
      <c r="H1885" s="3" t="s">
        <v>1462</v>
      </c>
      <c r="I1885" s="3" t="s">
        <v>1272</v>
      </c>
    </row>
    <row r="1886" spans="1:9" s="3" customFormat="1" x14ac:dyDescent="0.25">
      <c r="A1886" s="3" t="s">
        <v>166</v>
      </c>
      <c r="B1886" s="3" t="s">
        <v>495</v>
      </c>
      <c r="C1886" s="3" t="s">
        <v>496</v>
      </c>
      <c r="D1886" s="5">
        <v>45662</v>
      </c>
      <c r="E1886" s="4">
        <v>0.41367074074074073</v>
      </c>
      <c r="F1886" s="4">
        <v>4.0469490740740736E-2</v>
      </c>
      <c r="G1886" s="3" t="s">
        <v>1216</v>
      </c>
      <c r="H1886" s="3" t="s">
        <v>1462</v>
      </c>
      <c r="I1886" s="3" t="s">
        <v>1272</v>
      </c>
    </row>
    <row r="1887" spans="1:9" s="3" customFormat="1" x14ac:dyDescent="0.25">
      <c r="A1887" s="3" t="s">
        <v>166</v>
      </c>
      <c r="B1887" s="3" t="s">
        <v>495</v>
      </c>
      <c r="C1887" s="3" t="s">
        <v>496</v>
      </c>
      <c r="D1887" s="5">
        <v>45662</v>
      </c>
      <c r="E1887" s="4">
        <v>0.37320124999999998</v>
      </c>
      <c r="F1887" s="4">
        <v>1.4785208333333334E-2</v>
      </c>
      <c r="G1887" s="3" t="s">
        <v>1216</v>
      </c>
      <c r="H1887" s="3" t="s">
        <v>1462</v>
      </c>
      <c r="I1887" s="3" t="s">
        <v>1272</v>
      </c>
    </row>
    <row r="1888" spans="1:9" s="3" customFormat="1" x14ac:dyDescent="0.25">
      <c r="A1888" s="3" t="s">
        <v>166</v>
      </c>
      <c r="B1888" s="3" t="s">
        <v>495</v>
      </c>
      <c r="C1888" s="3" t="s">
        <v>496</v>
      </c>
      <c r="D1888" s="5">
        <v>45662</v>
      </c>
      <c r="E1888" s="4">
        <v>0.35841604166666668</v>
      </c>
      <c r="F1888" s="4">
        <v>0</v>
      </c>
      <c r="G1888" s="3" t="s">
        <v>1216</v>
      </c>
      <c r="H1888" s="3" t="s">
        <v>1462</v>
      </c>
      <c r="I1888" s="3" t="s">
        <v>1272</v>
      </c>
    </row>
    <row r="1889" spans="1:9" s="3" customFormat="1" x14ac:dyDescent="0.25">
      <c r="A1889" s="3" t="s">
        <v>55</v>
      </c>
      <c r="B1889" s="3" t="s">
        <v>497</v>
      </c>
      <c r="C1889" s="3" t="s">
        <v>498</v>
      </c>
      <c r="D1889" s="5">
        <v>45662</v>
      </c>
      <c r="E1889" s="4">
        <v>0.69270658564814813</v>
      </c>
      <c r="F1889" s="4">
        <v>5.5157175925925922E-2</v>
      </c>
      <c r="G1889" s="3" t="s">
        <v>1210</v>
      </c>
      <c r="H1889" s="3" t="s">
        <v>1344</v>
      </c>
      <c r="I1889" s="3" t="s">
        <v>1229</v>
      </c>
    </row>
    <row r="1890" spans="1:9" s="3" customFormat="1" x14ac:dyDescent="0.25">
      <c r="A1890" s="3" t="s">
        <v>55</v>
      </c>
      <c r="B1890" s="3" t="s">
        <v>497</v>
      </c>
      <c r="C1890" s="3" t="s">
        <v>498</v>
      </c>
      <c r="D1890" s="5">
        <v>45662</v>
      </c>
      <c r="E1890" s="4">
        <v>0.63754940972222218</v>
      </c>
      <c r="F1890" s="4">
        <v>5.8353715277777773E-2</v>
      </c>
      <c r="G1890" s="3" t="s">
        <v>1210</v>
      </c>
      <c r="H1890" s="3" t="s">
        <v>1344</v>
      </c>
      <c r="I1890" s="3" t="s">
        <v>1229</v>
      </c>
    </row>
    <row r="1891" spans="1:9" s="3" customFormat="1" x14ac:dyDescent="0.25">
      <c r="A1891" s="3" t="s">
        <v>55</v>
      </c>
      <c r="B1891" s="3" t="s">
        <v>497</v>
      </c>
      <c r="C1891" s="3" t="s">
        <v>498</v>
      </c>
      <c r="D1891" s="5">
        <v>45662</v>
      </c>
      <c r="E1891" s="4">
        <v>0.57919569444444441</v>
      </c>
      <c r="F1891" s="4">
        <v>4.8883182870370377E-2</v>
      </c>
      <c r="G1891" s="3" t="s">
        <v>1210</v>
      </c>
      <c r="H1891" s="3" t="s">
        <v>1344</v>
      </c>
      <c r="I1891" s="3" t="s">
        <v>1229</v>
      </c>
    </row>
    <row r="1892" spans="1:9" s="3" customFormat="1" x14ac:dyDescent="0.25">
      <c r="A1892" s="3" t="s">
        <v>55</v>
      </c>
      <c r="B1892" s="3" t="s">
        <v>497</v>
      </c>
      <c r="C1892" s="3" t="s">
        <v>498</v>
      </c>
      <c r="D1892" s="5">
        <v>45662</v>
      </c>
      <c r="E1892" s="4">
        <v>0.53031251157407411</v>
      </c>
      <c r="F1892" s="4">
        <v>5.4053981481481474E-2</v>
      </c>
      <c r="G1892" s="3" t="s">
        <v>1210</v>
      </c>
      <c r="H1892" s="3" t="s">
        <v>1344</v>
      </c>
      <c r="I1892" s="3" t="s">
        <v>1229</v>
      </c>
    </row>
    <row r="1893" spans="1:9" s="3" customFormat="1" x14ac:dyDescent="0.25">
      <c r="A1893" s="3" t="s">
        <v>55</v>
      </c>
      <c r="B1893" s="3" t="s">
        <v>497</v>
      </c>
      <c r="C1893" s="3" t="s">
        <v>498</v>
      </c>
      <c r="D1893" s="5">
        <v>45662</v>
      </c>
      <c r="E1893" s="4">
        <v>0.47625853009259256</v>
      </c>
      <c r="F1893" s="4">
        <v>2.0422407407407406E-2</v>
      </c>
      <c r="G1893" s="3" t="s">
        <v>1210</v>
      </c>
      <c r="H1893" s="3" t="s">
        <v>1344</v>
      </c>
      <c r="I1893" s="3" t="s">
        <v>1229</v>
      </c>
    </row>
    <row r="1894" spans="1:9" s="3" customFormat="1" x14ac:dyDescent="0.25">
      <c r="A1894" s="3" t="s">
        <v>55</v>
      </c>
      <c r="B1894" s="3" t="s">
        <v>497</v>
      </c>
      <c r="C1894" s="3" t="s">
        <v>498</v>
      </c>
      <c r="D1894" s="5">
        <v>45662</v>
      </c>
      <c r="E1894" s="4">
        <v>0.45583611111111111</v>
      </c>
      <c r="F1894" s="4">
        <v>3.0214629629629633E-2</v>
      </c>
      <c r="G1894" s="3" t="s">
        <v>1210</v>
      </c>
      <c r="H1894" s="3" t="s">
        <v>1344</v>
      </c>
      <c r="I1894" s="3" t="s">
        <v>1229</v>
      </c>
    </row>
    <row r="1895" spans="1:9" s="3" customFormat="1" x14ac:dyDescent="0.25">
      <c r="A1895" s="3" t="s">
        <v>55</v>
      </c>
      <c r="B1895" s="3" t="s">
        <v>497</v>
      </c>
      <c r="C1895" s="3" t="s">
        <v>498</v>
      </c>
      <c r="D1895" s="5">
        <v>45662</v>
      </c>
      <c r="E1895" s="4">
        <v>0.42562148148148143</v>
      </c>
      <c r="F1895" s="4">
        <v>4.7631851851851849E-2</v>
      </c>
      <c r="G1895" s="3" t="s">
        <v>1210</v>
      </c>
      <c r="H1895" s="3" t="s">
        <v>1344</v>
      </c>
      <c r="I1895" s="3" t="s">
        <v>1229</v>
      </c>
    </row>
    <row r="1896" spans="1:9" s="3" customFormat="1" x14ac:dyDescent="0.25">
      <c r="A1896" s="3" t="s">
        <v>55</v>
      </c>
      <c r="B1896" s="3" t="s">
        <v>497</v>
      </c>
      <c r="C1896" s="3" t="s">
        <v>498</v>
      </c>
      <c r="D1896" s="5">
        <v>45662</v>
      </c>
      <c r="E1896" s="4">
        <v>0.37798962962962962</v>
      </c>
      <c r="F1896" s="4">
        <v>0</v>
      </c>
      <c r="G1896" s="3" t="s">
        <v>1210</v>
      </c>
      <c r="H1896" s="3" t="s">
        <v>1344</v>
      </c>
      <c r="I1896" s="3" t="s">
        <v>1229</v>
      </c>
    </row>
    <row r="1897" spans="1:9" s="3" customFormat="1" x14ac:dyDescent="0.25">
      <c r="A1897" s="3" t="s">
        <v>87</v>
      </c>
      <c r="B1897" s="3" t="s">
        <v>499</v>
      </c>
      <c r="C1897" s="3" t="s">
        <v>500</v>
      </c>
      <c r="D1897" s="5">
        <v>45662</v>
      </c>
      <c r="E1897" s="4">
        <v>0.72335098379629637</v>
      </c>
      <c r="F1897" s="4">
        <v>9.2985046296296295E-2</v>
      </c>
      <c r="G1897" s="3" t="s">
        <v>1219</v>
      </c>
      <c r="H1897" s="3" t="s">
        <v>1372</v>
      </c>
      <c r="I1897" s="3" t="s">
        <v>1257</v>
      </c>
    </row>
    <row r="1898" spans="1:9" s="3" customFormat="1" x14ac:dyDescent="0.25">
      <c r="A1898" s="3" t="s">
        <v>87</v>
      </c>
      <c r="B1898" s="3" t="s">
        <v>499</v>
      </c>
      <c r="C1898" s="3" t="s">
        <v>500</v>
      </c>
      <c r="D1898" s="5">
        <v>45662</v>
      </c>
      <c r="E1898" s="4">
        <v>0.63036593750000003</v>
      </c>
      <c r="F1898" s="4">
        <v>0.19240771990740738</v>
      </c>
      <c r="G1898" s="3" t="s">
        <v>1219</v>
      </c>
      <c r="H1898" s="3" t="s">
        <v>1372</v>
      </c>
      <c r="I1898" s="3" t="s">
        <v>1257</v>
      </c>
    </row>
    <row r="1899" spans="1:9" s="3" customFormat="1" x14ac:dyDescent="0.25">
      <c r="A1899" s="3" t="s">
        <v>87</v>
      </c>
      <c r="B1899" s="3" t="s">
        <v>499</v>
      </c>
      <c r="C1899" s="3" t="s">
        <v>500</v>
      </c>
      <c r="D1899" s="5">
        <v>45662</v>
      </c>
      <c r="E1899" s="4">
        <v>0.43795821759259262</v>
      </c>
      <c r="F1899" s="4">
        <v>4.7240729166666662E-2</v>
      </c>
      <c r="G1899" s="3" t="s">
        <v>1219</v>
      </c>
      <c r="H1899" s="3" t="s">
        <v>1372</v>
      </c>
      <c r="I1899" s="3" t="s">
        <v>1257</v>
      </c>
    </row>
    <row r="1900" spans="1:9" s="3" customFormat="1" x14ac:dyDescent="0.25">
      <c r="A1900" s="3" t="s">
        <v>87</v>
      </c>
      <c r="B1900" s="3" t="s">
        <v>499</v>
      </c>
      <c r="C1900" s="3" t="s">
        <v>500</v>
      </c>
      <c r="D1900" s="5">
        <v>45662</v>
      </c>
      <c r="E1900" s="4">
        <v>0.39071748842592591</v>
      </c>
      <c r="F1900" s="4">
        <v>0</v>
      </c>
      <c r="G1900" s="3" t="s">
        <v>1219</v>
      </c>
      <c r="H1900" s="3" t="s">
        <v>1372</v>
      </c>
      <c r="I1900" s="3" t="s">
        <v>1257</v>
      </c>
    </row>
    <row r="1901" spans="1:9" s="3" customFormat="1" x14ac:dyDescent="0.25">
      <c r="A1901" s="3" t="s">
        <v>64</v>
      </c>
      <c r="B1901" s="3" t="s">
        <v>501</v>
      </c>
      <c r="C1901" s="3" t="s">
        <v>502</v>
      </c>
      <c r="D1901" s="5">
        <v>45662</v>
      </c>
      <c r="E1901" s="4">
        <v>0.78945296296296297</v>
      </c>
      <c r="F1901" s="4">
        <v>0.33390238425925928</v>
      </c>
      <c r="G1901" s="3" t="s">
        <v>1222</v>
      </c>
      <c r="H1901" s="3" t="s">
        <v>1409</v>
      </c>
      <c r="I1901" s="3" t="s">
        <v>1370</v>
      </c>
    </row>
    <row r="1902" spans="1:9" s="3" customFormat="1" x14ac:dyDescent="0.25">
      <c r="A1902" s="3" t="s">
        <v>64</v>
      </c>
      <c r="B1902" s="3" t="s">
        <v>501</v>
      </c>
      <c r="C1902" s="3" t="s">
        <v>502</v>
      </c>
      <c r="D1902" s="5">
        <v>45662</v>
      </c>
      <c r="E1902" s="4">
        <v>0.45555057870370369</v>
      </c>
      <c r="F1902" s="4">
        <v>7.3026851851851857E-2</v>
      </c>
      <c r="G1902" s="3" t="s">
        <v>1274</v>
      </c>
      <c r="H1902" s="3" t="s">
        <v>1463</v>
      </c>
      <c r="I1902" s="3" t="s">
        <v>1464</v>
      </c>
    </row>
    <row r="1903" spans="1:9" s="3" customFormat="1" x14ac:dyDescent="0.25">
      <c r="A1903" s="3" t="s">
        <v>64</v>
      </c>
      <c r="B1903" s="3" t="s">
        <v>501</v>
      </c>
      <c r="C1903" s="3" t="s">
        <v>502</v>
      </c>
      <c r="D1903" s="5">
        <v>45662</v>
      </c>
      <c r="E1903" s="4">
        <v>0.38252372685185182</v>
      </c>
      <c r="F1903" s="4">
        <v>0</v>
      </c>
      <c r="G1903" s="3" t="s">
        <v>1274</v>
      </c>
      <c r="H1903" s="3" t="s">
        <v>1463</v>
      </c>
      <c r="I1903" s="3" t="s">
        <v>1464</v>
      </c>
    </row>
    <row r="1904" spans="1:9" s="3" customFormat="1" x14ac:dyDescent="0.25">
      <c r="A1904" s="3" t="s">
        <v>9</v>
      </c>
      <c r="B1904" s="3" t="s">
        <v>503</v>
      </c>
      <c r="C1904" s="3" t="s">
        <v>504</v>
      </c>
      <c r="D1904" s="5">
        <v>45662</v>
      </c>
      <c r="E1904" s="4">
        <v>0.70275678240740735</v>
      </c>
      <c r="F1904" s="4">
        <v>3.9058449074074068E-2</v>
      </c>
      <c r="G1904" s="3" t="s">
        <v>1213</v>
      </c>
      <c r="H1904" s="3" t="s">
        <v>1465</v>
      </c>
      <c r="I1904" s="3" t="s">
        <v>1231</v>
      </c>
    </row>
    <row r="1905" spans="1:9" s="3" customFormat="1" x14ac:dyDescent="0.25">
      <c r="A1905" s="3" t="s">
        <v>9</v>
      </c>
      <c r="B1905" s="3" t="s">
        <v>503</v>
      </c>
      <c r="C1905" s="3" t="s">
        <v>504</v>
      </c>
      <c r="D1905" s="5">
        <v>45662</v>
      </c>
      <c r="E1905" s="4">
        <v>0.66369833333333339</v>
      </c>
      <c r="F1905" s="4">
        <v>3.9034340277777774E-2</v>
      </c>
      <c r="G1905" s="3" t="s">
        <v>1213</v>
      </c>
      <c r="H1905" s="3" t="s">
        <v>1466</v>
      </c>
      <c r="I1905" s="3" t="s">
        <v>1467</v>
      </c>
    </row>
    <row r="1906" spans="1:9" s="3" customFormat="1" x14ac:dyDescent="0.25">
      <c r="A1906" s="3" t="s">
        <v>9</v>
      </c>
      <c r="B1906" s="3" t="s">
        <v>503</v>
      </c>
      <c r="C1906" s="3" t="s">
        <v>504</v>
      </c>
      <c r="D1906" s="5">
        <v>45662</v>
      </c>
      <c r="E1906" s="4">
        <v>0.62466399305555553</v>
      </c>
      <c r="F1906" s="4">
        <v>4.8643831018518519E-2</v>
      </c>
      <c r="G1906" s="3" t="s">
        <v>1213</v>
      </c>
      <c r="H1906" s="3" t="s">
        <v>1466</v>
      </c>
      <c r="I1906" s="3" t="s">
        <v>1467</v>
      </c>
    </row>
    <row r="1907" spans="1:9" s="3" customFormat="1" x14ac:dyDescent="0.25">
      <c r="A1907" s="3" t="s">
        <v>9</v>
      </c>
      <c r="B1907" s="3" t="s">
        <v>503</v>
      </c>
      <c r="C1907" s="3" t="s">
        <v>504</v>
      </c>
      <c r="D1907" s="5">
        <v>45662</v>
      </c>
      <c r="E1907" s="4">
        <v>0.57602016203703699</v>
      </c>
      <c r="F1907" s="4">
        <v>3.0068958333333336E-2</v>
      </c>
      <c r="G1907" s="3" t="s">
        <v>1213</v>
      </c>
      <c r="H1907" s="3" t="s">
        <v>1466</v>
      </c>
      <c r="I1907" s="3" t="s">
        <v>1467</v>
      </c>
    </row>
    <row r="1908" spans="1:9" s="3" customFormat="1" x14ac:dyDescent="0.25">
      <c r="A1908" s="3" t="s">
        <v>9</v>
      </c>
      <c r="B1908" s="3" t="s">
        <v>503</v>
      </c>
      <c r="C1908" s="3" t="s">
        <v>504</v>
      </c>
      <c r="D1908" s="5">
        <v>45662</v>
      </c>
      <c r="E1908" s="4">
        <v>0.54595120370370365</v>
      </c>
      <c r="F1908" s="4">
        <v>7.4225578703703707E-2</v>
      </c>
      <c r="G1908" s="3" t="s">
        <v>1213</v>
      </c>
      <c r="H1908" s="3" t="s">
        <v>1466</v>
      </c>
      <c r="I1908" s="3" t="s">
        <v>1467</v>
      </c>
    </row>
    <row r="1909" spans="1:9" s="3" customFormat="1" x14ac:dyDescent="0.25">
      <c r="A1909" s="3" t="s">
        <v>9</v>
      </c>
      <c r="B1909" s="3" t="s">
        <v>503</v>
      </c>
      <c r="C1909" s="3" t="s">
        <v>504</v>
      </c>
      <c r="D1909" s="5">
        <v>45662</v>
      </c>
      <c r="E1909" s="4">
        <v>0.47172562499999998</v>
      </c>
      <c r="F1909" s="4">
        <v>9.5763842592592588E-2</v>
      </c>
      <c r="G1909" s="3" t="s">
        <v>1213</v>
      </c>
      <c r="H1909" s="3" t="s">
        <v>1466</v>
      </c>
      <c r="I1909" s="3" t="s">
        <v>1467</v>
      </c>
    </row>
    <row r="1910" spans="1:9" s="3" customFormat="1" x14ac:dyDescent="0.25">
      <c r="A1910" s="3" t="s">
        <v>9</v>
      </c>
      <c r="B1910" s="3" t="s">
        <v>503</v>
      </c>
      <c r="C1910" s="3" t="s">
        <v>504</v>
      </c>
      <c r="D1910" s="5">
        <v>45662</v>
      </c>
      <c r="E1910" s="4">
        <v>0.3759617939814815</v>
      </c>
      <c r="F1910" s="4">
        <v>0</v>
      </c>
      <c r="G1910" s="3" t="s">
        <v>1239</v>
      </c>
      <c r="H1910" s="3" t="s">
        <v>1468</v>
      </c>
      <c r="I1910" s="3" t="s">
        <v>1469</v>
      </c>
    </row>
    <row r="1911" spans="1:9" s="3" customFormat="1" x14ac:dyDescent="0.25">
      <c r="A1911" s="3" t="s">
        <v>9</v>
      </c>
      <c r="B1911" s="3" t="s">
        <v>505</v>
      </c>
      <c r="C1911" s="3" t="s">
        <v>506</v>
      </c>
      <c r="D1911" s="5">
        <v>45662</v>
      </c>
      <c r="E1911" s="4">
        <v>0.70323883101851858</v>
      </c>
      <c r="F1911" s="4">
        <v>1.1292395833333335E-2</v>
      </c>
      <c r="G1911" s="3" t="s">
        <v>1239</v>
      </c>
      <c r="H1911" s="3" t="s">
        <v>1468</v>
      </c>
      <c r="I1911" s="3" t="s">
        <v>1469</v>
      </c>
    </row>
    <row r="1912" spans="1:9" s="3" customFormat="1" x14ac:dyDescent="0.25">
      <c r="A1912" s="3" t="s">
        <v>9</v>
      </c>
      <c r="B1912" s="3" t="s">
        <v>505</v>
      </c>
      <c r="C1912" s="3" t="s">
        <v>506</v>
      </c>
      <c r="D1912" s="5">
        <v>45662</v>
      </c>
      <c r="E1912" s="4">
        <v>0.69194643518518528</v>
      </c>
      <c r="F1912" s="4">
        <v>5.6819189814814819E-2</v>
      </c>
      <c r="G1912" s="3" t="s">
        <v>1239</v>
      </c>
      <c r="H1912" s="3" t="s">
        <v>1468</v>
      </c>
      <c r="I1912" s="3" t="s">
        <v>1469</v>
      </c>
    </row>
    <row r="1913" spans="1:9" s="3" customFormat="1" x14ac:dyDescent="0.25">
      <c r="A1913" s="3" t="s">
        <v>9</v>
      </c>
      <c r="B1913" s="3" t="s">
        <v>505</v>
      </c>
      <c r="C1913" s="3" t="s">
        <v>506</v>
      </c>
      <c r="D1913" s="5">
        <v>45662</v>
      </c>
      <c r="E1913" s="4">
        <v>0.63512724537037035</v>
      </c>
      <c r="F1913" s="4">
        <v>8.6340983796296289E-2</v>
      </c>
      <c r="G1913" s="3" t="s">
        <v>1239</v>
      </c>
      <c r="H1913" s="3" t="s">
        <v>1468</v>
      </c>
      <c r="I1913" s="3" t="s">
        <v>1469</v>
      </c>
    </row>
    <row r="1914" spans="1:9" s="3" customFormat="1" x14ac:dyDescent="0.25">
      <c r="A1914" s="3" t="s">
        <v>9</v>
      </c>
      <c r="B1914" s="3" t="s">
        <v>505</v>
      </c>
      <c r="C1914" s="3" t="s">
        <v>506</v>
      </c>
      <c r="D1914" s="5">
        <v>45662</v>
      </c>
      <c r="E1914" s="4">
        <v>0.54878626157407406</v>
      </c>
      <c r="F1914" s="4">
        <v>1.4646423611111112E-2</v>
      </c>
      <c r="G1914" s="3" t="s">
        <v>1239</v>
      </c>
      <c r="H1914" s="3" t="s">
        <v>1468</v>
      </c>
      <c r="I1914" s="3" t="s">
        <v>1469</v>
      </c>
    </row>
    <row r="1915" spans="1:9" s="3" customFormat="1" x14ac:dyDescent="0.25">
      <c r="A1915" s="3" t="s">
        <v>9</v>
      </c>
      <c r="B1915" s="3" t="s">
        <v>505</v>
      </c>
      <c r="C1915" s="3" t="s">
        <v>506</v>
      </c>
      <c r="D1915" s="5">
        <v>45662</v>
      </c>
      <c r="E1915" s="4">
        <v>0.53413983796296294</v>
      </c>
      <c r="F1915" s="4">
        <v>1.3179895833333335E-2</v>
      </c>
      <c r="G1915" s="3" t="s">
        <v>1239</v>
      </c>
      <c r="H1915" s="3" t="s">
        <v>1468</v>
      </c>
      <c r="I1915" s="3" t="s">
        <v>1469</v>
      </c>
    </row>
    <row r="1916" spans="1:9" s="3" customFormat="1" x14ac:dyDescent="0.25">
      <c r="A1916" s="3" t="s">
        <v>9</v>
      </c>
      <c r="B1916" s="3" t="s">
        <v>505</v>
      </c>
      <c r="C1916" s="3" t="s">
        <v>506</v>
      </c>
      <c r="D1916" s="5">
        <v>45662</v>
      </c>
      <c r="E1916" s="4">
        <v>0.52095994212962959</v>
      </c>
      <c r="F1916" s="4">
        <v>3.4567569444444439E-2</v>
      </c>
      <c r="G1916" s="3" t="s">
        <v>1239</v>
      </c>
      <c r="H1916" s="3" t="s">
        <v>1468</v>
      </c>
      <c r="I1916" s="3" t="s">
        <v>1469</v>
      </c>
    </row>
    <row r="1917" spans="1:9" s="3" customFormat="1" x14ac:dyDescent="0.25">
      <c r="A1917" s="3" t="s">
        <v>9</v>
      </c>
      <c r="B1917" s="3" t="s">
        <v>505</v>
      </c>
      <c r="C1917" s="3" t="s">
        <v>506</v>
      </c>
      <c r="D1917" s="5">
        <v>45662</v>
      </c>
      <c r="E1917" s="4">
        <v>0.48639237268518515</v>
      </c>
      <c r="F1917" s="4">
        <v>5.494693287037037E-2</v>
      </c>
      <c r="G1917" s="3" t="s">
        <v>1239</v>
      </c>
      <c r="H1917" s="3" t="s">
        <v>1468</v>
      </c>
      <c r="I1917" s="3" t="s">
        <v>1469</v>
      </c>
    </row>
    <row r="1918" spans="1:9" s="3" customFormat="1" x14ac:dyDescent="0.25">
      <c r="A1918" s="3" t="s">
        <v>9</v>
      </c>
      <c r="B1918" s="3" t="s">
        <v>505</v>
      </c>
      <c r="C1918" s="3" t="s">
        <v>506</v>
      </c>
      <c r="D1918" s="5">
        <v>45662</v>
      </c>
      <c r="E1918" s="4">
        <v>0.43144543981481481</v>
      </c>
      <c r="F1918" s="4">
        <v>3.6815266203703706E-2</v>
      </c>
      <c r="G1918" s="3" t="s">
        <v>1239</v>
      </c>
      <c r="H1918" s="3" t="s">
        <v>1468</v>
      </c>
      <c r="I1918" s="3" t="s">
        <v>1469</v>
      </c>
    </row>
    <row r="1919" spans="1:9" s="3" customFormat="1" x14ac:dyDescent="0.25">
      <c r="A1919" s="3" t="s">
        <v>9</v>
      </c>
      <c r="B1919" s="3" t="s">
        <v>505</v>
      </c>
      <c r="C1919" s="3" t="s">
        <v>506</v>
      </c>
      <c r="D1919" s="5">
        <v>45662</v>
      </c>
      <c r="E1919" s="4">
        <v>0.39463017361111108</v>
      </c>
      <c r="F1919" s="4">
        <v>4.9894328703703706E-3</v>
      </c>
      <c r="G1919" s="3" t="s">
        <v>1239</v>
      </c>
      <c r="H1919" s="3" t="s">
        <v>1468</v>
      </c>
      <c r="I1919" s="3" t="s">
        <v>1469</v>
      </c>
    </row>
    <row r="1920" spans="1:9" s="3" customFormat="1" x14ac:dyDescent="0.25">
      <c r="A1920" s="3" t="s">
        <v>9</v>
      </c>
      <c r="B1920" s="3" t="s">
        <v>505</v>
      </c>
      <c r="C1920" s="3" t="s">
        <v>506</v>
      </c>
      <c r="D1920" s="5">
        <v>45662</v>
      </c>
      <c r="E1920" s="4">
        <v>0.38964074074074073</v>
      </c>
      <c r="F1920" s="4">
        <v>1.227287037037037E-2</v>
      </c>
      <c r="G1920" s="3" t="s">
        <v>1239</v>
      </c>
      <c r="H1920" s="3" t="s">
        <v>1468</v>
      </c>
      <c r="I1920" s="3" t="s">
        <v>1469</v>
      </c>
    </row>
    <row r="1921" spans="1:9" s="3" customFormat="1" x14ac:dyDescent="0.25">
      <c r="A1921" s="3" t="s">
        <v>9</v>
      </c>
      <c r="B1921" s="3" t="s">
        <v>505</v>
      </c>
      <c r="C1921" s="3" t="s">
        <v>506</v>
      </c>
      <c r="D1921" s="5">
        <v>45662</v>
      </c>
      <c r="E1921" s="4">
        <v>0.37736788194444443</v>
      </c>
      <c r="F1921" s="4">
        <v>2.7809722222222224E-3</v>
      </c>
      <c r="G1921" s="3" t="s">
        <v>1239</v>
      </c>
      <c r="H1921" s="3" t="s">
        <v>1468</v>
      </c>
      <c r="I1921" s="3" t="s">
        <v>1469</v>
      </c>
    </row>
    <row r="1922" spans="1:9" s="3" customFormat="1" x14ac:dyDescent="0.25">
      <c r="A1922" s="3" t="s">
        <v>9</v>
      </c>
      <c r="B1922" s="3" t="s">
        <v>505</v>
      </c>
      <c r="C1922" s="3" t="s">
        <v>506</v>
      </c>
      <c r="D1922" s="5">
        <v>45662</v>
      </c>
      <c r="E1922" s="4">
        <v>0.37458690972222225</v>
      </c>
      <c r="F1922" s="4">
        <v>4.4504398148148151E-3</v>
      </c>
      <c r="G1922" s="3" t="s">
        <v>1239</v>
      </c>
      <c r="H1922" s="3" t="s">
        <v>1468</v>
      </c>
      <c r="I1922" s="3" t="s">
        <v>1469</v>
      </c>
    </row>
    <row r="1923" spans="1:9" s="3" customFormat="1" x14ac:dyDescent="0.25">
      <c r="A1923" s="3" t="s">
        <v>9</v>
      </c>
      <c r="B1923" s="3" t="s">
        <v>505</v>
      </c>
      <c r="C1923" s="3" t="s">
        <v>506</v>
      </c>
      <c r="D1923" s="5">
        <v>45662</v>
      </c>
      <c r="E1923" s="4">
        <v>0.37013645833333331</v>
      </c>
      <c r="F1923" s="4">
        <v>0</v>
      </c>
      <c r="G1923" s="3" t="s">
        <v>1239</v>
      </c>
      <c r="H1923" s="3" t="s">
        <v>1468</v>
      </c>
      <c r="I1923" s="3" t="s">
        <v>1469</v>
      </c>
    </row>
    <row r="1924" spans="1:9" s="3" customFormat="1" x14ac:dyDescent="0.25">
      <c r="A1924" s="3" t="s">
        <v>64</v>
      </c>
      <c r="B1924" s="3" t="s">
        <v>507</v>
      </c>
      <c r="C1924" s="3" t="s">
        <v>508</v>
      </c>
      <c r="D1924" s="5">
        <v>45662</v>
      </c>
      <c r="E1924" s="4">
        <v>0.67808824074074081</v>
      </c>
      <c r="F1924" s="4">
        <v>3.2790509259259261E-3</v>
      </c>
      <c r="G1924" s="3" t="s">
        <v>1222</v>
      </c>
      <c r="H1924" s="3" t="s">
        <v>1470</v>
      </c>
      <c r="I1924" s="3" t="s">
        <v>1279</v>
      </c>
    </row>
    <row r="1925" spans="1:9" s="3" customFormat="1" x14ac:dyDescent="0.25">
      <c r="A1925" s="3" t="s">
        <v>64</v>
      </c>
      <c r="B1925" s="3" t="s">
        <v>507</v>
      </c>
      <c r="C1925" s="3" t="s">
        <v>508</v>
      </c>
      <c r="D1925" s="5">
        <v>45662</v>
      </c>
      <c r="E1925" s="4">
        <v>0.67480920138888889</v>
      </c>
      <c r="F1925" s="4">
        <v>2.2229166666666669E-3</v>
      </c>
      <c r="G1925" s="3" t="s">
        <v>1216</v>
      </c>
      <c r="H1925" s="3" t="s">
        <v>1304</v>
      </c>
      <c r="I1925" s="3" t="s">
        <v>1221</v>
      </c>
    </row>
    <row r="1926" spans="1:9" s="3" customFormat="1" x14ac:dyDescent="0.25">
      <c r="A1926" s="3" t="s">
        <v>64</v>
      </c>
      <c r="B1926" s="3" t="s">
        <v>507</v>
      </c>
      <c r="C1926" s="3" t="s">
        <v>508</v>
      </c>
      <c r="D1926" s="5">
        <v>45662</v>
      </c>
      <c r="E1926" s="4">
        <v>0.67258628472222215</v>
      </c>
      <c r="F1926" s="4">
        <v>8.7584490740740747E-3</v>
      </c>
      <c r="G1926" s="3" t="s">
        <v>1216</v>
      </c>
      <c r="H1926" s="3" t="s">
        <v>1304</v>
      </c>
      <c r="I1926" s="3" t="s">
        <v>1221</v>
      </c>
    </row>
    <row r="1927" spans="1:9" s="3" customFormat="1" x14ac:dyDescent="0.25">
      <c r="A1927" s="3" t="s">
        <v>64</v>
      </c>
      <c r="B1927" s="3" t="s">
        <v>507</v>
      </c>
      <c r="C1927" s="3" t="s">
        <v>508</v>
      </c>
      <c r="D1927" s="5">
        <v>45662</v>
      </c>
      <c r="E1927" s="4">
        <v>0.66382784722222221</v>
      </c>
      <c r="F1927" s="4">
        <v>2.563136574074074E-3</v>
      </c>
      <c r="G1927" s="3" t="s">
        <v>1216</v>
      </c>
      <c r="H1927" s="3" t="s">
        <v>1304</v>
      </c>
      <c r="I1927" s="3" t="s">
        <v>1221</v>
      </c>
    </row>
    <row r="1928" spans="1:9" s="3" customFormat="1" x14ac:dyDescent="0.25">
      <c r="A1928" s="3" t="s">
        <v>64</v>
      </c>
      <c r="B1928" s="3" t="s">
        <v>507</v>
      </c>
      <c r="C1928" s="3" t="s">
        <v>508</v>
      </c>
      <c r="D1928" s="5">
        <v>45662</v>
      </c>
      <c r="E1928" s="4">
        <v>0.66126471064814818</v>
      </c>
      <c r="F1928" s="4">
        <v>1.7641666666666667E-3</v>
      </c>
      <c r="G1928" s="3" t="s">
        <v>1222</v>
      </c>
      <c r="H1928" s="3" t="s">
        <v>1470</v>
      </c>
      <c r="I1928" s="3" t="s">
        <v>1279</v>
      </c>
    </row>
    <row r="1929" spans="1:9" s="3" customFormat="1" x14ac:dyDescent="0.25">
      <c r="A1929" s="3" t="s">
        <v>64</v>
      </c>
      <c r="B1929" s="3" t="s">
        <v>507</v>
      </c>
      <c r="C1929" s="3" t="s">
        <v>508</v>
      </c>
      <c r="D1929" s="5">
        <v>45662</v>
      </c>
      <c r="E1929" s="4">
        <v>0.6595005439814815</v>
      </c>
      <c r="F1929" s="4">
        <v>7.2155787037037041E-3</v>
      </c>
      <c r="G1929" s="3" t="s">
        <v>1216</v>
      </c>
      <c r="H1929" s="3" t="s">
        <v>1304</v>
      </c>
      <c r="I1929" s="3" t="s">
        <v>1221</v>
      </c>
    </row>
    <row r="1930" spans="1:9" s="3" customFormat="1" x14ac:dyDescent="0.25">
      <c r="A1930" s="3" t="s">
        <v>64</v>
      </c>
      <c r="B1930" s="3" t="s">
        <v>507</v>
      </c>
      <c r="C1930" s="3" t="s">
        <v>508</v>
      </c>
      <c r="D1930" s="5">
        <v>45662</v>
      </c>
      <c r="E1930" s="4">
        <v>0.6522849652777778</v>
      </c>
      <c r="F1930" s="4">
        <v>7.3460185185185182E-3</v>
      </c>
      <c r="G1930" s="3" t="s">
        <v>1216</v>
      </c>
      <c r="H1930" s="3" t="s">
        <v>1304</v>
      </c>
      <c r="I1930" s="3" t="s">
        <v>1221</v>
      </c>
    </row>
    <row r="1931" spans="1:9" s="3" customFormat="1" x14ac:dyDescent="0.25">
      <c r="A1931" s="3" t="s">
        <v>64</v>
      </c>
      <c r="B1931" s="3" t="s">
        <v>507</v>
      </c>
      <c r="C1931" s="3" t="s">
        <v>508</v>
      </c>
      <c r="D1931" s="5">
        <v>45662</v>
      </c>
      <c r="E1931" s="4">
        <v>0.64493895833333337</v>
      </c>
      <c r="F1931" s="4">
        <v>1.7330798611111111E-2</v>
      </c>
      <c r="G1931" s="3" t="s">
        <v>1222</v>
      </c>
      <c r="H1931" s="3" t="s">
        <v>1470</v>
      </c>
      <c r="I1931" s="3" t="s">
        <v>1279</v>
      </c>
    </row>
    <row r="1932" spans="1:9" s="3" customFormat="1" x14ac:dyDescent="0.25">
      <c r="A1932" s="3" t="s">
        <v>64</v>
      </c>
      <c r="B1932" s="3" t="s">
        <v>507</v>
      </c>
      <c r="C1932" s="3" t="s">
        <v>508</v>
      </c>
      <c r="D1932" s="5">
        <v>45662</v>
      </c>
      <c r="E1932" s="4">
        <v>0.62760814814814814</v>
      </c>
      <c r="F1932" s="4">
        <v>8.158664351851852E-2</v>
      </c>
      <c r="G1932" s="3" t="s">
        <v>1222</v>
      </c>
      <c r="H1932" s="3" t="s">
        <v>1470</v>
      </c>
      <c r="I1932" s="3" t="s">
        <v>1279</v>
      </c>
    </row>
    <row r="1933" spans="1:9" s="3" customFormat="1" x14ac:dyDescent="0.25">
      <c r="A1933" s="3" t="s">
        <v>64</v>
      </c>
      <c r="B1933" s="3" t="s">
        <v>507</v>
      </c>
      <c r="C1933" s="3" t="s">
        <v>508</v>
      </c>
      <c r="D1933" s="5">
        <v>45662</v>
      </c>
      <c r="E1933" s="4">
        <v>0.54602151620370376</v>
      </c>
      <c r="F1933" s="4">
        <v>3.0716608796296296E-2</v>
      </c>
      <c r="G1933" s="3" t="s">
        <v>1222</v>
      </c>
      <c r="H1933" s="3" t="s">
        <v>1470</v>
      </c>
      <c r="I1933" s="3" t="s">
        <v>1279</v>
      </c>
    </row>
    <row r="1934" spans="1:9" s="3" customFormat="1" x14ac:dyDescent="0.25">
      <c r="A1934" s="3" t="s">
        <v>64</v>
      </c>
      <c r="B1934" s="3" t="s">
        <v>507</v>
      </c>
      <c r="C1934" s="3" t="s">
        <v>508</v>
      </c>
      <c r="D1934" s="5">
        <v>45662</v>
      </c>
      <c r="E1934" s="4">
        <v>0.51530490740740742</v>
      </c>
      <c r="F1934" s="4">
        <v>0.14060024305555555</v>
      </c>
      <c r="G1934" s="3" t="s">
        <v>1222</v>
      </c>
      <c r="H1934" s="3" t="s">
        <v>1470</v>
      </c>
      <c r="I1934" s="3" t="s">
        <v>1279</v>
      </c>
    </row>
    <row r="1935" spans="1:9" s="3" customFormat="1" x14ac:dyDescent="0.25">
      <c r="A1935" s="3" t="s">
        <v>64</v>
      </c>
      <c r="B1935" s="3" t="s">
        <v>507</v>
      </c>
      <c r="C1935" s="3" t="s">
        <v>508</v>
      </c>
      <c r="D1935" s="5">
        <v>45662</v>
      </c>
      <c r="E1935" s="4">
        <v>0.37470466435185185</v>
      </c>
      <c r="F1935" s="4">
        <v>3.1055555555555556E-4</v>
      </c>
      <c r="G1935" s="3" t="s">
        <v>1222</v>
      </c>
      <c r="H1935" s="3" t="s">
        <v>1470</v>
      </c>
      <c r="I1935" s="3" t="s">
        <v>1279</v>
      </c>
    </row>
    <row r="1936" spans="1:9" s="3" customFormat="1" x14ac:dyDescent="0.25">
      <c r="A1936" s="3" t="s">
        <v>64</v>
      </c>
      <c r="B1936" s="3" t="s">
        <v>507</v>
      </c>
      <c r="C1936" s="3" t="s">
        <v>508</v>
      </c>
      <c r="D1936" s="5">
        <v>45662</v>
      </c>
      <c r="E1936" s="4">
        <v>0.37439409722222222</v>
      </c>
      <c r="F1936" s="4">
        <v>0</v>
      </c>
      <c r="G1936" s="3" t="s">
        <v>1222</v>
      </c>
      <c r="H1936" s="3" t="s">
        <v>1470</v>
      </c>
      <c r="I1936" s="3" t="s">
        <v>1279</v>
      </c>
    </row>
    <row r="1937" spans="1:9" s="3" customFormat="1" x14ac:dyDescent="0.25">
      <c r="A1937" s="3" t="s">
        <v>64</v>
      </c>
      <c r="B1937" s="3" t="s">
        <v>507</v>
      </c>
      <c r="C1937" s="3" t="s">
        <v>508</v>
      </c>
      <c r="D1937" s="5">
        <v>45662</v>
      </c>
      <c r="E1937" s="4">
        <v>0.73675798611111121</v>
      </c>
      <c r="F1937" s="4">
        <v>5.8669733796296301E-2</v>
      </c>
      <c r="G1937" s="3" t="s">
        <v>1222</v>
      </c>
      <c r="H1937" s="3" t="s">
        <v>1470</v>
      </c>
      <c r="I1937" s="3" t="s">
        <v>1279</v>
      </c>
    </row>
    <row r="1938" spans="1:9" s="3" customFormat="1" x14ac:dyDescent="0.25">
      <c r="A1938" s="3" t="s">
        <v>64</v>
      </c>
      <c r="B1938" s="3" t="s">
        <v>509</v>
      </c>
      <c r="C1938" s="3" t="s">
        <v>510</v>
      </c>
      <c r="D1938" s="5">
        <v>45662</v>
      </c>
      <c r="E1938" s="4">
        <v>0.79822135416666662</v>
      </c>
      <c r="F1938" s="4">
        <v>7.4192106481481487E-2</v>
      </c>
      <c r="G1938" s="3" t="s">
        <v>1216</v>
      </c>
      <c r="H1938" s="3" t="s">
        <v>1304</v>
      </c>
      <c r="I1938" s="3" t="s">
        <v>1221</v>
      </c>
    </row>
    <row r="1939" spans="1:9" s="3" customFormat="1" x14ac:dyDescent="0.25">
      <c r="A1939" s="3" t="s">
        <v>64</v>
      </c>
      <c r="B1939" s="3" t="s">
        <v>509</v>
      </c>
      <c r="C1939" s="3" t="s">
        <v>510</v>
      </c>
      <c r="D1939" s="5">
        <v>45662</v>
      </c>
      <c r="E1939" s="4">
        <v>0.72402924768518517</v>
      </c>
      <c r="F1939" s="4">
        <v>1.3133032407407408E-2</v>
      </c>
      <c r="G1939" s="3" t="s">
        <v>1216</v>
      </c>
      <c r="H1939" s="3" t="s">
        <v>1304</v>
      </c>
      <c r="I1939" s="3" t="s">
        <v>1221</v>
      </c>
    </row>
    <row r="1940" spans="1:9" s="3" customFormat="1" x14ac:dyDescent="0.25">
      <c r="A1940" s="3" t="s">
        <v>64</v>
      </c>
      <c r="B1940" s="3" t="s">
        <v>509</v>
      </c>
      <c r="C1940" s="3" t="s">
        <v>510</v>
      </c>
      <c r="D1940" s="5">
        <v>45662</v>
      </c>
      <c r="E1940" s="4">
        <v>0.71089622685185183</v>
      </c>
      <c r="F1940" s="4">
        <v>1.2488993055555555E-2</v>
      </c>
      <c r="G1940" s="3" t="s">
        <v>1216</v>
      </c>
      <c r="H1940" s="3" t="s">
        <v>1304</v>
      </c>
      <c r="I1940" s="3" t="s">
        <v>1221</v>
      </c>
    </row>
    <row r="1941" spans="1:9" s="3" customFormat="1" x14ac:dyDescent="0.25">
      <c r="A1941" s="3" t="s">
        <v>64</v>
      </c>
      <c r="B1941" s="3" t="s">
        <v>509</v>
      </c>
      <c r="C1941" s="3" t="s">
        <v>510</v>
      </c>
      <c r="D1941" s="5">
        <v>45662</v>
      </c>
      <c r="E1941" s="4">
        <v>0.69840723379629621</v>
      </c>
      <c r="F1941" s="4">
        <v>2.7438611111111112E-2</v>
      </c>
      <c r="G1941" s="3" t="s">
        <v>1216</v>
      </c>
      <c r="H1941" s="3" t="s">
        <v>1304</v>
      </c>
      <c r="I1941" s="3" t="s">
        <v>1221</v>
      </c>
    </row>
    <row r="1942" spans="1:9" s="3" customFormat="1" x14ac:dyDescent="0.25">
      <c r="A1942" s="3" t="s">
        <v>64</v>
      </c>
      <c r="B1942" s="3" t="s">
        <v>509</v>
      </c>
      <c r="C1942" s="3" t="s">
        <v>510</v>
      </c>
      <c r="D1942" s="5">
        <v>45662</v>
      </c>
      <c r="E1942" s="4">
        <v>0.67096862268518509</v>
      </c>
      <c r="F1942" s="4">
        <v>1.0067847222222223E-2</v>
      </c>
      <c r="G1942" s="3" t="s">
        <v>1216</v>
      </c>
      <c r="H1942" s="3" t="s">
        <v>1304</v>
      </c>
      <c r="I1942" s="3" t="s">
        <v>1221</v>
      </c>
    </row>
    <row r="1943" spans="1:9" s="3" customFormat="1" x14ac:dyDescent="0.25">
      <c r="A1943" s="3" t="s">
        <v>64</v>
      </c>
      <c r="B1943" s="3" t="s">
        <v>509</v>
      </c>
      <c r="C1943" s="3" t="s">
        <v>510</v>
      </c>
      <c r="D1943" s="5">
        <v>45662</v>
      </c>
      <c r="E1943" s="4">
        <v>0.66090076388888885</v>
      </c>
      <c r="F1943" s="4">
        <v>3.0000347222222221E-3</v>
      </c>
      <c r="G1943" s="3" t="s">
        <v>1216</v>
      </c>
      <c r="H1943" s="3" t="s">
        <v>1304</v>
      </c>
      <c r="I1943" s="3" t="s">
        <v>1221</v>
      </c>
    </row>
    <row r="1944" spans="1:9" s="3" customFormat="1" x14ac:dyDescent="0.25">
      <c r="A1944" s="3" t="s">
        <v>64</v>
      </c>
      <c r="B1944" s="3" t="s">
        <v>509</v>
      </c>
      <c r="C1944" s="3" t="s">
        <v>510</v>
      </c>
      <c r="D1944" s="5">
        <v>45662</v>
      </c>
      <c r="E1944" s="4">
        <v>0.65790072916666664</v>
      </c>
      <c r="F1944" s="4">
        <v>7.8624189814814824E-3</v>
      </c>
      <c r="G1944" s="3" t="s">
        <v>1216</v>
      </c>
      <c r="H1944" s="3" t="s">
        <v>1304</v>
      </c>
      <c r="I1944" s="3" t="s">
        <v>1221</v>
      </c>
    </row>
    <row r="1945" spans="1:9" s="3" customFormat="1" x14ac:dyDescent="0.25">
      <c r="A1945" s="3" t="s">
        <v>64</v>
      </c>
      <c r="B1945" s="3" t="s">
        <v>509</v>
      </c>
      <c r="C1945" s="3" t="s">
        <v>510</v>
      </c>
      <c r="D1945" s="5">
        <v>45662</v>
      </c>
      <c r="E1945" s="4">
        <v>0.65003832175925924</v>
      </c>
      <c r="F1945" s="4">
        <v>2.8518263888888885E-2</v>
      </c>
      <c r="G1945" s="3" t="s">
        <v>1216</v>
      </c>
      <c r="H1945" s="3" t="s">
        <v>1304</v>
      </c>
      <c r="I1945" s="3" t="s">
        <v>1221</v>
      </c>
    </row>
    <row r="1946" spans="1:9" s="3" customFormat="1" x14ac:dyDescent="0.25">
      <c r="A1946" s="3" t="s">
        <v>64</v>
      </c>
      <c r="B1946" s="3" t="s">
        <v>509</v>
      </c>
      <c r="C1946" s="3" t="s">
        <v>510</v>
      </c>
      <c r="D1946" s="5">
        <v>45662</v>
      </c>
      <c r="E1946" s="4">
        <v>0.62152005787037035</v>
      </c>
      <c r="F1946" s="4">
        <v>3.6644548611111112E-2</v>
      </c>
      <c r="G1946" s="3" t="s">
        <v>1216</v>
      </c>
      <c r="H1946" s="3" t="s">
        <v>1304</v>
      </c>
      <c r="I1946" s="3" t="s">
        <v>1221</v>
      </c>
    </row>
    <row r="1947" spans="1:9" s="3" customFormat="1" x14ac:dyDescent="0.25">
      <c r="A1947" s="3" t="s">
        <v>64</v>
      </c>
      <c r="B1947" s="3" t="s">
        <v>509</v>
      </c>
      <c r="C1947" s="3" t="s">
        <v>510</v>
      </c>
      <c r="D1947" s="5">
        <v>45662</v>
      </c>
      <c r="E1947" s="4">
        <v>0.58487550925925924</v>
      </c>
      <c r="F1947" s="4">
        <v>4.8749212962962966E-2</v>
      </c>
      <c r="G1947" s="3" t="s">
        <v>1216</v>
      </c>
      <c r="H1947" s="3" t="s">
        <v>1304</v>
      </c>
      <c r="I1947" s="3" t="s">
        <v>1221</v>
      </c>
    </row>
    <row r="1948" spans="1:9" s="3" customFormat="1" x14ac:dyDescent="0.25">
      <c r="A1948" s="3" t="s">
        <v>64</v>
      </c>
      <c r="B1948" s="3" t="s">
        <v>509</v>
      </c>
      <c r="C1948" s="3" t="s">
        <v>510</v>
      </c>
      <c r="D1948" s="5">
        <v>45662</v>
      </c>
      <c r="E1948" s="4">
        <v>0.53612629629629627</v>
      </c>
      <c r="F1948" s="4">
        <v>9.9953587962962973E-3</v>
      </c>
      <c r="G1948" s="3" t="s">
        <v>1216</v>
      </c>
      <c r="H1948" s="3" t="s">
        <v>1304</v>
      </c>
      <c r="I1948" s="3" t="s">
        <v>1221</v>
      </c>
    </row>
    <row r="1949" spans="1:9" s="3" customFormat="1" x14ac:dyDescent="0.25">
      <c r="A1949" s="3" t="s">
        <v>64</v>
      </c>
      <c r="B1949" s="3" t="s">
        <v>509</v>
      </c>
      <c r="C1949" s="3" t="s">
        <v>510</v>
      </c>
      <c r="D1949" s="5">
        <v>45662</v>
      </c>
      <c r="E1949" s="4">
        <v>0.52613094907407409</v>
      </c>
      <c r="F1949" s="4">
        <v>3.4951527777777776E-2</v>
      </c>
      <c r="G1949" s="3" t="s">
        <v>1216</v>
      </c>
      <c r="H1949" s="3" t="s">
        <v>1304</v>
      </c>
      <c r="I1949" s="3" t="s">
        <v>1221</v>
      </c>
    </row>
    <row r="1950" spans="1:9" s="3" customFormat="1" x14ac:dyDescent="0.25">
      <c r="A1950" s="3" t="s">
        <v>64</v>
      </c>
      <c r="B1950" s="3" t="s">
        <v>509</v>
      </c>
      <c r="C1950" s="3" t="s">
        <v>510</v>
      </c>
      <c r="D1950" s="5">
        <v>45662</v>
      </c>
      <c r="E1950" s="4">
        <v>0.49117942129629633</v>
      </c>
      <c r="F1950" s="4">
        <v>3.4827222222222225E-2</v>
      </c>
      <c r="G1950" s="3" t="s">
        <v>1216</v>
      </c>
      <c r="H1950" s="3" t="s">
        <v>1304</v>
      </c>
      <c r="I1950" s="3" t="s">
        <v>1221</v>
      </c>
    </row>
    <row r="1951" spans="1:9" s="3" customFormat="1" x14ac:dyDescent="0.25">
      <c r="A1951" s="3" t="s">
        <v>64</v>
      </c>
      <c r="B1951" s="3" t="s">
        <v>509</v>
      </c>
      <c r="C1951" s="3" t="s">
        <v>510</v>
      </c>
      <c r="D1951" s="5">
        <v>45662</v>
      </c>
      <c r="E1951" s="4">
        <v>0.45635219907407404</v>
      </c>
      <c r="F1951" s="4">
        <v>8.1099907407407412E-2</v>
      </c>
      <c r="G1951" s="3" t="s">
        <v>1216</v>
      </c>
      <c r="H1951" s="3" t="s">
        <v>1304</v>
      </c>
      <c r="I1951" s="3" t="s">
        <v>1221</v>
      </c>
    </row>
    <row r="1952" spans="1:9" s="3" customFormat="1" x14ac:dyDescent="0.25">
      <c r="A1952" s="3" t="s">
        <v>64</v>
      </c>
      <c r="B1952" s="3" t="s">
        <v>509</v>
      </c>
      <c r="C1952" s="3" t="s">
        <v>510</v>
      </c>
      <c r="D1952" s="5">
        <v>45662</v>
      </c>
      <c r="E1952" s="4">
        <v>0.37525229166666668</v>
      </c>
      <c r="F1952" s="4">
        <v>6.1782407407407413E-4</v>
      </c>
      <c r="G1952" s="3" t="s">
        <v>1216</v>
      </c>
      <c r="H1952" s="3" t="s">
        <v>1304</v>
      </c>
      <c r="I1952" s="3" t="s">
        <v>1221</v>
      </c>
    </row>
    <row r="1953" spans="1:9" s="3" customFormat="1" x14ac:dyDescent="0.25">
      <c r="A1953" s="3" t="s">
        <v>64</v>
      </c>
      <c r="B1953" s="3" t="s">
        <v>509</v>
      </c>
      <c r="C1953" s="3" t="s">
        <v>510</v>
      </c>
      <c r="D1953" s="5">
        <v>45662</v>
      </c>
      <c r="E1953" s="4">
        <v>0.37463446759259256</v>
      </c>
      <c r="F1953" s="4">
        <v>0</v>
      </c>
      <c r="G1953" s="3" t="s">
        <v>1216</v>
      </c>
      <c r="H1953" s="3" t="s">
        <v>1304</v>
      </c>
      <c r="I1953" s="3" t="s">
        <v>1221</v>
      </c>
    </row>
    <row r="1954" spans="1:9" s="3" customFormat="1" x14ac:dyDescent="0.25">
      <c r="A1954" s="3" t="s">
        <v>87</v>
      </c>
      <c r="B1954" s="3" t="s">
        <v>511</v>
      </c>
      <c r="C1954" s="3" t="s">
        <v>512</v>
      </c>
      <c r="D1954" s="5">
        <v>45662</v>
      </c>
      <c r="E1954" s="4">
        <v>0.59578377314814812</v>
      </c>
      <c r="F1954" s="4">
        <v>8.0361435185185182E-2</v>
      </c>
      <c r="G1954" s="3" t="s">
        <v>1222</v>
      </c>
      <c r="H1954" s="3" t="s">
        <v>1305</v>
      </c>
      <c r="I1954" s="3" t="s">
        <v>1306</v>
      </c>
    </row>
    <row r="1955" spans="1:9" s="3" customFormat="1" x14ac:dyDescent="0.25">
      <c r="A1955" s="3" t="s">
        <v>87</v>
      </c>
      <c r="B1955" s="3" t="s">
        <v>511</v>
      </c>
      <c r="C1955" s="3" t="s">
        <v>512</v>
      </c>
      <c r="D1955" s="5">
        <v>45662</v>
      </c>
      <c r="E1955" s="4">
        <v>0.515422337962963</v>
      </c>
      <c r="F1955" s="4">
        <v>2.8805833333333336E-2</v>
      </c>
      <c r="G1955" s="3" t="s">
        <v>1222</v>
      </c>
      <c r="H1955" s="3" t="s">
        <v>1305</v>
      </c>
      <c r="I1955" s="3" t="s">
        <v>1306</v>
      </c>
    </row>
    <row r="1956" spans="1:9" s="3" customFormat="1" x14ac:dyDescent="0.25">
      <c r="A1956" s="3" t="s">
        <v>87</v>
      </c>
      <c r="B1956" s="3" t="s">
        <v>511</v>
      </c>
      <c r="C1956" s="3" t="s">
        <v>512</v>
      </c>
      <c r="D1956" s="5">
        <v>45662</v>
      </c>
      <c r="E1956" s="4">
        <v>0.48661650462962963</v>
      </c>
      <c r="F1956" s="4">
        <v>2.3617592592592592E-3</v>
      </c>
      <c r="G1956" s="3" t="s">
        <v>1222</v>
      </c>
      <c r="H1956" s="3" t="s">
        <v>1305</v>
      </c>
      <c r="I1956" s="3" t="s">
        <v>1306</v>
      </c>
    </row>
    <row r="1957" spans="1:9" s="3" customFormat="1" x14ac:dyDescent="0.25">
      <c r="A1957" s="3" t="s">
        <v>87</v>
      </c>
      <c r="B1957" s="3" t="s">
        <v>511</v>
      </c>
      <c r="C1957" s="3" t="s">
        <v>512</v>
      </c>
      <c r="D1957" s="5">
        <v>45662</v>
      </c>
      <c r="E1957" s="4">
        <v>0.48425474537037033</v>
      </c>
      <c r="F1957" s="4">
        <v>1.3270601851851851E-2</v>
      </c>
      <c r="G1957" s="3" t="s">
        <v>1222</v>
      </c>
      <c r="H1957" s="3" t="s">
        <v>1305</v>
      </c>
      <c r="I1957" s="3" t="s">
        <v>1306</v>
      </c>
    </row>
    <row r="1958" spans="1:9" s="3" customFormat="1" x14ac:dyDescent="0.25">
      <c r="A1958" s="3" t="s">
        <v>87</v>
      </c>
      <c r="B1958" s="3" t="s">
        <v>511</v>
      </c>
      <c r="C1958" s="3" t="s">
        <v>512</v>
      </c>
      <c r="D1958" s="5">
        <v>45662</v>
      </c>
      <c r="E1958" s="4">
        <v>0.47098414351851853</v>
      </c>
      <c r="F1958" s="4">
        <v>5.068726851851852E-3</v>
      </c>
      <c r="G1958" s="3" t="s">
        <v>1222</v>
      </c>
      <c r="H1958" s="3" t="s">
        <v>1305</v>
      </c>
      <c r="I1958" s="3" t="s">
        <v>1306</v>
      </c>
    </row>
    <row r="1959" spans="1:9" s="3" customFormat="1" x14ac:dyDescent="0.25">
      <c r="A1959" s="3" t="s">
        <v>87</v>
      </c>
      <c r="B1959" s="3" t="s">
        <v>511</v>
      </c>
      <c r="C1959" s="3" t="s">
        <v>512</v>
      </c>
      <c r="D1959" s="5">
        <v>45662</v>
      </c>
      <c r="E1959" s="4">
        <v>0.46591541666666664</v>
      </c>
      <c r="F1959" s="4">
        <v>4.489071759259259E-2</v>
      </c>
      <c r="G1959" s="3" t="s">
        <v>1222</v>
      </c>
      <c r="H1959" s="3" t="s">
        <v>1305</v>
      </c>
      <c r="I1959" s="3" t="s">
        <v>1306</v>
      </c>
    </row>
    <row r="1960" spans="1:9" s="3" customFormat="1" x14ac:dyDescent="0.25">
      <c r="A1960" s="3" t="s">
        <v>87</v>
      </c>
      <c r="B1960" s="3" t="s">
        <v>511</v>
      </c>
      <c r="C1960" s="3" t="s">
        <v>512</v>
      </c>
      <c r="D1960" s="5">
        <v>45662</v>
      </c>
      <c r="E1960" s="4">
        <v>0.42102469907407408</v>
      </c>
      <c r="F1960" s="4">
        <v>5.8190740740740746E-3</v>
      </c>
      <c r="G1960" s="3" t="s">
        <v>1222</v>
      </c>
      <c r="H1960" s="3" t="s">
        <v>1305</v>
      </c>
      <c r="I1960" s="3" t="s">
        <v>1306</v>
      </c>
    </row>
    <row r="1961" spans="1:9" s="3" customFormat="1" x14ac:dyDescent="0.25">
      <c r="A1961" s="3" t="s">
        <v>87</v>
      </c>
      <c r="B1961" s="3" t="s">
        <v>511</v>
      </c>
      <c r="C1961" s="3" t="s">
        <v>512</v>
      </c>
      <c r="D1961" s="5">
        <v>45662</v>
      </c>
      <c r="E1961" s="4">
        <v>0.41520562500000002</v>
      </c>
      <c r="F1961" s="4">
        <v>1.7197083333333332E-2</v>
      </c>
      <c r="G1961" s="3" t="s">
        <v>1222</v>
      </c>
      <c r="H1961" s="3" t="s">
        <v>1305</v>
      </c>
      <c r="I1961" s="3" t="s">
        <v>1306</v>
      </c>
    </row>
    <row r="1962" spans="1:9" s="3" customFormat="1" x14ac:dyDescent="0.25">
      <c r="A1962" s="3" t="s">
        <v>87</v>
      </c>
      <c r="B1962" s="3" t="s">
        <v>511</v>
      </c>
      <c r="C1962" s="3" t="s">
        <v>512</v>
      </c>
      <c r="D1962" s="5">
        <v>45662</v>
      </c>
      <c r="E1962" s="4">
        <v>0.39800854166666672</v>
      </c>
      <c r="F1962" s="4">
        <v>1.6222060185185187E-2</v>
      </c>
      <c r="G1962" s="3" t="s">
        <v>1222</v>
      </c>
      <c r="H1962" s="3" t="s">
        <v>1305</v>
      </c>
      <c r="I1962" s="3" t="s">
        <v>1306</v>
      </c>
    </row>
    <row r="1963" spans="1:9" s="3" customFormat="1" x14ac:dyDescent="0.25">
      <c r="A1963" s="3" t="s">
        <v>87</v>
      </c>
      <c r="B1963" s="3" t="s">
        <v>511</v>
      </c>
      <c r="C1963" s="3" t="s">
        <v>512</v>
      </c>
      <c r="D1963" s="5">
        <v>45662</v>
      </c>
      <c r="E1963" s="4">
        <v>0.38178648148148148</v>
      </c>
      <c r="F1963" s="4">
        <v>3.1791782407407407E-3</v>
      </c>
      <c r="G1963" s="3" t="s">
        <v>1222</v>
      </c>
      <c r="H1963" s="3" t="s">
        <v>1305</v>
      </c>
      <c r="I1963" s="3" t="s">
        <v>1306</v>
      </c>
    </row>
    <row r="1964" spans="1:9" s="3" customFormat="1" x14ac:dyDescent="0.25">
      <c r="A1964" s="3" t="s">
        <v>87</v>
      </c>
      <c r="B1964" s="3" t="s">
        <v>511</v>
      </c>
      <c r="C1964" s="3" t="s">
        <v>512</v>
      </c>
      <c r="D1964" s="5">
        <v>45662</v>
      </c>
      <c r="E1964" s="4">
        <v>0.37860730324074071</v>
      </c>
      <c r="F1964" s="4">
        <v>0</v>
      </c>
      <c r="G1964" s="3" t="s">
        <v>1222</v>
      </c>
      <c r="H1964" s="3" t="s">
        <v>1305</v>
      </c>
      <c r="I1964" s="3" t="s">
        <v>1306</v>
      </c>
    </row>
    <row r="1965" spans="1:9" s="3" customFormat="1" x14ac:dyDescent="0.25">
      <c r="A1965" s="3" t="s">
        <v>55</v>
      </c>
      <c r="B1965" s="3" t="s">
        <v>513</v>
      </c>
      <c r="C1965" s="3" t="s">
        <v>514</v>
      </c>
      <c r="D1965" s="5">
        <v>45662</v>
      </c>
      <c r="E1965" s="4">
        <v>0.99867062500000003</v>
      </c>
      <c r="F1965" s="4">
        <v>1.3147800925925924E-3</v>
      </c>
      <c r="G1965" s="3" t="s">
        <v>1260</v>
      </c>
      <c r="H1965" s="3" t="s">
        <v>1471</v>
      </c>
      <c r="I1965" s="3" t="s">
        <v>1262</v>
      </c>
    </row>
    <row r="1966" spans="1:9" s="3" customFormat="1" x14ac:dyDescent="0.25">
      <c r="A1966" s="3" t="s">
        <v>55</v>
      </c>
      <c r="B1966" s="3" t="s">
        <v>513</v>
      </c>
      <c r="C1966" s="3" t="s">
        <v>514</v>
      </c>
      <c r="D1966" s="5">
        <v>45662</v>
      </c>
      <c r="E1966" s="4">
        <v>0.99735584490740736</v>
      </c>
      <c r="F1966" s="4">
        <v>0.27446319444444445</v>
      </c>
      <c r="G1966" s="3" t="s">
        <v>1260</v>
      </c>
      <c r="H1966" s="3" t="s">
        <v>1471</v>
      </c>
      <c r="I1966" s="3" t="s">
        <v>1262</v>
      </c>
    </row>
    <row r="1967" spans="1:9" s="3" customFormat="1" x14ac:dyDescent="0.25">
      <c r="A1967" s="3" t="s">
        <v>55</v>
      </c>
      <c r="B1967" s="3" t="s">
        <v>513</v>
      </c>
      <c r="C1967" s="3" t="s">
        <v>514</v>
      </c>
      <c r="D1967" s="5">
        <v>45662</v>
      </c>
      <c r="E1967" s="4">
        <v>0.72289263888888888</v>
      </c>
      <c r="F1967" s="4">
        <v>0.14748068287037039</v>
      </c>
      <c r="G1967" s="3" t="s">
        <v>1260</v>
      </c>
      <c r="H1967" s="3" t="s">
        <v>1471</v>
      </c>
      <c r="I1967" s="3" t="s">
        <v>1262</v>
      </c>
    </row>
    <row r="1968" spans="1:9" s="3" customFormat="1" x14ac:dyDescent="0.25">
      <c r="A1968" s="3" t="s">
        <v>55</v>
      </c>
      <c r="B1968" s="3" t="s">
        <v>513</v>
      </c>
      <c r="C1968" s="3" t="s">
        <v>514</v>
      </c>
      <c r="D1968" s="5">
        <v>45662</v>
      </c>
      <c r="E1968" s="4">
        <v>0.57541195601851858</v>
      </c>
      <c r="F1968" s="4">
        <v>6.6979513888888878E-3</v>
      </c>
      <c r="G1968" s="3" t="s">
        <v>1260</v>
      </c>
      <c r="H1968" s="3" t="s">
        <v>1471</v>
      </c>
      <c r="I1968" s="3" t="s">
        <v>1262</v>
      </c>
    </row>
    <row r="1969" spans="1:9" s="3" customFormat="1" x14ac:dyDescent="0.25">
      <c r="A1969" s="3" t="s">
        <v>55</v>
      </c>
      <c r="B1969" s="3" t="s">
        <v>513</v>
      </c>
      <c r="C1969" s="3" t="s">
        <v>514</v>
      </c>
      <c r="D1969" s="5">
        <v>45662</v>
      </c>
      <c r="E1969" s="4">
        <v>0.56871400462962962</v>
      </c>
      <c r="F1969" s="4">
        <v>4.1427002314814811E-2</v>
      </c>
      <c r="G1969" s="3" t="s">
        <v>1260</v>
      </c>
      <c r="H1969" s="3" t="s">
        <v>1471</v>
      </c>
      <c r="I1969" s="3" t="s">
        <v>1262</v>
      </c>
    </row>
    <row r="1970" spans="1:9" s="3" customFormat="1" x14ac:dyDescent="0.25">
      <c r="A1970" s="3" t="s">
        <v>55</v>
      </c>
      <c r="B1970" s="3" t="s">
        <v>513</v>
      </c>
      <c r="C1970" s="3" t="s">
        <v>514</v>
      </c>
      <c r="D1970" s="5">
        <v>45662</v>
      </c>
      <c r="E1970" s="4">
        <v>0.52728700231481485</v>
      </c>
      <c r="F1970" s="4">
        <v>1.6371921296296298E-2</v>
      </c>
      <c r="G1970" s="3" t="s">
        <v>1260</v>
      </c>
      <c r="H1970" s="3" t="s">
        <v>1471</v>
      </c>
      <c r="I1970" s="3" t="s">
        <v>1262</v>
      </c>
    </row>
    <row r="1971" spans="1:9" s="3" customFormat="1" x14ac:dyDescent="0.25">
      <c r="A1971" s="3" t="s">
        <v>55</v>
      </c>
      <c r="B1971" s="3" t="s">
        <v>513</v>
      </c>
      <c r="C1971" s="3" t="s">
        <v>514</v>
      </c>
      <c r="D1971" s="5">
        <v>45662</v>
      </c>
      <c r="E1971" s="4">
        <v>0.51091508101851846</v>
      </c>
      <c r="F1971" s="4">
        <v>1.8014942129629629E-2</v>
      </c>
      <c r="G1971" s="3" t="s">
        <v>1260</v>
      </c>
      <c r="H1971" s="3" t="s">
        <v>1471</v>
      </c>
      <c r="I1971" s="3" t="s">
        <v>1262</v>
      </c>
    </row>
    <row r="1972" spans="1:9" s="3" customFormat="1" x14ac:dyDescent="0.25">
      <c r="A1972" s="3" t="s">
        <v>55</v>
      </c>
      <c r="B1972" s="3" t="s">
        <v>513</v>
      </c>
      <c r="C1972" s="3" t="s">
        <v>514</v>
      </c>
      <c r="D1972" s="5">
        <v>45662</v>
      </c>
      <c r="E1972" s="4">
        <v>0.49290013888888889</v>
      </c>
      <c r="F1972" s="4">
        <v>1.1612800925925927E-2</v>
      </c>
      <c r="G1972" s="3" t="s">
        <v>1260</v>
      </c>
      <c r="H1972" s="3" t="s">
        <v>1471</v>
      </c>
      <c r="I1972" s="3" t="s">
        <v>1262</v>
      </c>
    </row>
    <row r="1973" spans="1:9" s="3" customFormat="1" x14ac:dyDescent="0.25">
      <c r="A1973" s="3" t="s">
        <v>55</v>
      </c>
      <c r="B1973" s="3" t="s">
        <v>513</v>
      </c>
      <c r="C1973" s="3" t="s">
        <v>514</v>
      </c>
      <c r="D1973" s="5">
        <v>45662</v>
      </c>
      <c r="E1973" s="4">
        <v>0.48128733796296297</v>
      </c>
      <c r="F1973" s="4">
        <v>4.362997685185185E-3</v>
      </c>
      <c r="G1973" s="3" t="s">
        <v>1260</v>
      </c>
      <c r="H1973" s="3" t="s">
        <v>1471</v>
      </c>
      <c r="I1973" s="3" t="s">
        <v>1262</v>
      </c>
    </row>
    <row r="1974" spans="1:9" s="3" customFormat="1" x14ac:dyDescent="0.25">
      <c r="A1974" s="3" t="s">
        <v>55</v>
      </c>
      <c r="B1974" s="3" t="s">
        <v>513</v>
      </c>
      <c r="C1974" s="3" t="s">
        <v>514</v>
      </c>
      <c r="D1974" s="5">
        <v>45662</v>
      </c>
      <c r="E1974" s="4">
        <v>0.4769243402777778</v>
      </c>
      <c r="F1974" s="4">
        <v>3.8038067129629628E-2</v>
      </c>
      <c r="G1974" s="3" t="s">
        <v>1260</v>
      </c>
      <c r="H1974" s="3" t="s">
        <v>1471</v>
      </c>
      <c r="I1974" s="3" t="s">
        <v>1262</v>
      </c>
    </row>
    <row r="1975" spans="1:9" s="3" customFormat="1" x14ac:dyDescent="0.25">
      <c r="A1975" s="3" t="s">
        <v>55</v>
      </c>
      <c r="B1975" s="3" t="s">
        <v>513</v>
      </c>
      <c r="C1975" s="3" t="s">
        <v>514</v>
      </c>
      <c r="D1975" s="5">
        <v>45662</v>
      </c>
      <c r="E1975" s="4">
        <v>0.43888628472222219</v>
      </c>
      <c r="F1975" s="4">
        <v>0</v>
      </c>
      <c r="G1975" s="3" t="s">
        <v>1260</v>
      </c>
      <c r="H1975" s="3" t="s">
        <v>1471</v>
      </c>
      <c r="I1975" s="3" t="s">
        <v>1262</v>
      </c>
    </row>
    <row r="1976" spans="1:9" s="3" customFormat="1" x14ac:dyDescent="0.25">
      <c r="A1976" s="3" t="s">
        <v>55</v>
      </c>
      <c r="B1976" s="3" t="s">
        <v>515</v>
      </c>
      <c r="C1976" s="3" t="s">
        <v>516</v>
      </c>
      <c r="D1976" s="5">
        <v>45662</v>
      </c>
      <c r="E1976" s="4">
        <v>0.87555155092592596</v>
      </c>
      <c r="F1976" s="4">
        <v>0.16594271990740742</v>
      </c>
      <c r="G1976" s="3" t="s">
        <v>1210</v>
      </c>
      <c r="H1976" s="3" t="s">
        <v>1344</v>
      </c>
      <c r="I1976" s="3" t="s">
        <v>1229</v>
      </c>
    </row>
    <row r="1977" spans="1:9" s="3" customFormat="1" x14ac:dyDescent="0.25">
      <c r="A1977" s="3" t="s">
        <v>55</v>
      </c>
      <c r="B1977" s="3" t="s">
        <v>515</v>
      </c>
      <c r="C1977" s="3" t="s">
        <v>516</v>
      </c>
      <c r="D1977" s="5">
        <v>45662</v>
      </c>
      <c r="E1977" s="4">
        <v>0.70960883101851857</v>
      </c>
      <c r="F1977" s="4">
        <v>0.11840516203703703</v>
      </c>
      <c r="G1977" s="3" t="s">
        <v>1210</v>
      </c>
      <c r="H1977" s="3" t="s">
        <v>1344</v>
      </c>
      <c r="I1977" s="3" t="s">
        <v>1229</v>
      </c>
    </row>
    <row r="1978" spans="1:9" s="3" customFormat="1" x14ac:dyDescent="0.25">
      <c r="A1978" s="3" t="s">
        <v>55</v>
      </c>
      <c r="B1978" s="3" t="s">
        <v>515</v>
      </c>
      <c r="C1978" s="3" t="s">
        <v>516</v>
      </c>
      <c r="D1978" s="5">
        <v>45662</v>
      </c>
      <c r="E1978" s="4">
        <v>0.59120366898148147</v>
      </c>
      <c r="F1978" s="4">
        <v>6.9192638888888894E-2</v>
      </c>
      <c r="G1978" s="3" t="s">
        <v>1210</v>
      </c>
      <c r="H1978" s="3" t="s">
        <v>1344</v>
      </c>
      <c r="I1978" s="3" t="s">
        <v>1229</v>
      </c>
    </row>
    <row r="1979" spans="1:9" s="3" customFormat="1" x14ac:dyDescent="0.25">
      <c r="A1979" s="3" t="s">
        <v>55</v>
      </c>
      <c r="B1979" s="3" t="s">
        <v>515</v>
      </c>
      <c r="C1979" s="3" t="s">
        <v>516</v>
      </c>
      <c r="D1979" s="5">
        <v>45662</v>
      </c>
      <c r="E1979" s="4">
        <v>0.52201103009259253</v>
      </c>
      <c r="F1979" s="4">
        <v>4.243599537037037E-2</v>
      </c>
      <c r="G1979" s="3" t="s">
        <v>1210</v>
      </c>
      <c r="H1979" s="3" t="s">
        <v>1344</v>
      </c>
      <c r="I1979" s="3" t="s">
        <v>1229</v>
      </c>
    </row>
    <row r="1980" spans="1:9" s="3" customFormat="1" x14ac:dyDescent="0.25">
      <c r="A1980" s="3" t="s">
        <v>55</v>
      </c>
      <c r="B1980" s="3" t="s">
        <v>515</v>
      </c>
      <c r="C1980" s="3" t="s">
        <v>516</v>
      </c>
      <c r="D1980" s="5">
        <v>45662</v>
      </c>
      <c r="E1980" s="4">
        <v>0.47957503472222224</v>
      </c>
      <c r="F1980" s="4">
        <v>2.7852349537037035E-2</v>
      </c>
      <c r="G1980" s="3" t="s">
        <v>1210</v>
      </c>
      <c r="H1980" s="3" t="s">
        <v>1344</v>
      </c>
      <c r="I1980" s="3" t="s">
        <v>1229</v>
      </c>
    </row>
    <row r="1981" spans="1:9" s="3" customFormat="1" x14ac:dyDescent="0.25">
      <c r="A1981" s="3" t="s">
        <v>55</v>
      </c>
      <c r="B1981" s="3" t="s">
        <v>515</v>
      </c>
      <c r="C1981" s="3" t="s">
        <v>516</v>
      </c>
      <c r="D1981" s="5">
        <v>45662</v>
      </c>
      <c r="E1981" s="4">
        <v>0.45172267361111113</v>
      </c>
      <c r="F1981" s="4">
        <v>7.0165416666666661E-2</v>
      </c>
      <c r="G1981" s="3" t="s">
        <v>1210</v>
      </c>
      <c r="H1981" s="3" t="s">
        <v>1344</v>
      </c>
      <c r="I1981" s="3" t="s">
        <v>1229</v>
      </c>
    </row>
    <row r="1982" spans="1:9" s="3" customFormat="1" x14ac:dyDescent="0.25">
      <c r="A1982" s="3" t="s">
        <v>55</v>
      </c>
      <c r="B1982" s="3" t="s">
        <v>515</v>
      </c>
      <c r="C1982" s="3" t="s">
        <v>516</v>
      </c>
      <c r="D1982" s="5">
        <v>45662</v>
      </c>
      <c r="E1982" s="4">
        <v>0.38155726851851851</v>
      </c>
      <c r="F1982" s="4">
        <v>8.9812037037037031E-3</v>
      </c>
      <c r="G1982" s="3" t="s">
        <v>1210</v>
      </c>
      <c r="H1982" s="3" t="s">
        <v>1344</v>
      </c>
      <c r="I1982" s="3" t="s">
        <v>1229</v>
      </c>
    </row>
    <row r="1983" spans="1:9" s="3" customFormat="1" x14ac:dyDescent="0.25">
      <c r="A1983" s="3" t="s">
        <v>55</v>
      </c>
      <c r="B1983" s="3" t="s">
        <v>515</v>
      </c>
      <c r="C1983" s="3" t="s">
        <v>516</v>
      </c>
      <c r="D1983" s="5">
        <v>45662</v>
      </c>
      <c r="E1983" s="4">
        <v>0.37257606481481481</v>
      </c>
      <c r="F1983" s="4">
        <v>0</v>
      </c>
      <c r="G1983" s="3" t="s">
        <v>1210</v>
      </c>
      <c r="H1983" s="3" t="s">
        <v>1344</v>
      </c>
      <c r="I1983" s="3" t="s">
        <v>1229</v>
      </c>
    </row>
    <row r="1984" spans="1:9" s="3" customFormat="1" x14ac:dyDescent="0.25">
      <c r="A1984" s="3" t="s">
        <v>166</v>
      </c>
      <c r="B1984" s="3" t="s">
        <v>517</v>
      </c>
      <c r="C1984" s="3" t="s">
        <v>518</v>
      </c>
      <c r="D1984" s="5">
        <v>45662</v>
      </c>
      <c r="E1984" s="4">
        <v>0.47338491898148144</v>
      </c>
      <c r="F1984" s="4">
        <v>5.30934375E-2</v>
      </c>
      <c r="G1984" s="3" t="s">
        <v>1216</v>
      </c>
      <c r="H1984" s="3" t="s">
        <v>1472</v>
      </c>
      <c r="I1984" s="3" t="s">
        <v>1218</v>
      </c>
    </row>
    <row r="1985" spans="1:9" s="3" customFormat="1" x14ac:dyDescent="0.25">
      <c r="A1985" s="3" t="s">
        <v>166</v>
      </c>
      <c r="B1985" s="3" t="s">
        <v>517</v>
      </c>
      <c r="C1985" s="3" t="s">
        <v>518</v>
      </c>
      <c r="D1985" s="5">
        <v>45662</v>
      </c>
      <c r="E1985" s="4">
        <v>0.42029148148148149</v>
      </c>
      <c r="F1985" s="4">
        <v>5.313251157407408E-2</v>
      </c>
      <c r="G1985" s="3" t="s">
        <v>1216</v>
      </c>
      <c r="H1985" s="3" t="s">
        <v>1472</v>
      </c>
      <c r="I1985" s="3" t="s">
        <v>1218</v>
      </c>
    </row>
    <row r="1986" spans="1:9" s="3" customFormat="1" x14ac:dyDescent="0.25">
      <c r="A1986" s="3" t="s">
        <v>166</v>
      </c>
      <c r="B1986" s="3" t="s">
        <v>517</v>
      </c>
      <c r="C1986" s="3" t="s">
        <v>518</v>
      </c>
      <c r="D1986" s="5">
        <v>45662</v>
      </c>
      <c r="E1986" s="4">
        <v>0.36715895833333329</v>
      </c>
      <c r="F1986" s="4">
        <v>0</v>
      </c>
      <c r="G1986" s="3" t="s">
        <v>1216</v>
      </c>
      <c r="H1986" s="3" t="s">
        <v>1472</v>
      </c>
      <c r="I1986" s="3" t="s">
        <v>1218</v>
      </c>
    </row>
    <row r="1987" spans="1:9" s="3" customFormat="1" x14ac:dyDescent="0.25">
      <c r="A1987" s="3" t="s">
        <v>166</v>
      </c>
      <c r="B1987" s="3" t="s">
        <v>519</v>
      </c>
      <c r="C1987" s="3" t="s">
        <v>520</v>
      </c>
      <c r="D1987" s="5">
        <v>45662</v>
      </c>
      <c r="E1987" s="4">
        <v>0.70754862268518526</v>
      </c>
      <c r="F1987" s="4">
        <v>0.17033869212962963</v>
      </c>
      <c r="G1987" s="3" t="s">
        <v>1227</v>
      </c>
      <c r="H1987" s="3" t="s">
        <v>1473</v>
      </c>
      <c r="I1987" s="3" t="s">
        <v>1229</v>
      </c>
    </row>
    <row r="1988" spans="1:9" s="3" customFormat="1" x14ac:dyDescent="0.25">
      <c r="A1988" s="3" t="s">
        <v>166</v>
      </c>
      <c r="B1988" s="3" t="s">
        <v>519</v>
      </c>
      <c r="C1988" s="3" t="s">
        <v>520</v>
      </c>
      <c r="D1988" s="5">
        <v>45662</v>
      </c>
      <c r="E1988" s="4">
        <v>0.53720991898148152</v>
      </c>
      <c r="F1988" s="4">
        <v>8.652662037037036E-4</v>
      </c>
      <c r="G1988" s="3" t="s">
        <v>1227</v>
      </c>
      <c r="H1988" s="3" t="s">
        <v>1473</v>
      </c>
      <c r="I1988" s="3" t="s">
        <v>1229</v>
      </c>
    </row>
    <row r="1989" spans="1:9" s="3" customFormat="1" x14ac:dyDescent="0.25">
      <c r="A1989" s="3" t="s">
        <v>166</v>
      </c>
      <c r="B1989" s="3" t="s">
        <v>519</v>
      </c>
      <c r="C1989" s="3" t="s">
        <v>520</v>
      </c>
      <c r="D1989" s="5">
        <v>45662</v>
      </c>
      <c r="E1989" s="4">
        <v>0.53634465277777776</v>
      </c>
      <c r="F1989" s="4">
        <v>0.1129450925925926</v>
      </c>
      <c r="G1989" s="3" t="s">
        <v>1227</v>
      </c>
      <c r="H1989" s="3" t="s">
        <v>1473</v>
      </c>
      <c r="I1989" s="3" t="s">
        <v>1229</v>
      </c>
    </row>
    <row r="1990" spans="1:9" s="3" customFormat="1" x14ac:dyDescent="0.25">
      <c r="A1990" s="3" t="s">
        <v>166</v>
      </c>
      <c r="B1990" s="3" t="s">
        <v>519</v>
      </c>
      <c r="C1990" s="3" t="s">
        <v>520</v>
      </c>
      <c r="D1990" s="5">
        <v>45662</v>
      </c>
      <c r="E1990" s="4">
        <v>0.4233995717592593</v>
      </c>
      <c r="F1990" s="4">
        <v>5.4692222222222218E-2</v>
      </c>
      <c r="G1990" s="3" t="s">
        <v>1227</v>
      </c>
      <c r="H1990" s="3" t="s">
        <v>1473</v>
      </c>
      <c r="I1990" s="3" t="s">
        <v>1229</v>
      </c>
    </row>
    <row r="1991" spans="1:9" s="3" customFormat="1" x14ac:dyDescent="0.25">
      <c r="A1991" s="3" t="s">
        <v>166</v>
      </c>
      <c r="B1991" s="3" t="s">
        <v>519</v>
      </c>
      <c r="C1991" s="3" t="s">
        <v>520</v>
      </c>
      <c r="D1991" s="5">
        <v>45662</v>
      </c>
      <c r="E1991" s="4">
        <v>0.36870734953703704</v>
      </c>
      <c r="F1991" s="4">
        <v>0</v>
      </c>
      <c r="G1991" s="3" t="s">
        <v>1227</v>
      </c>
      <c r="H1991" s="3" t="s">
        <v>1473</v>
      </c>
      <c r="I1991" s="3" t="s">
        <v>1229</v>
      </c>
    </row>
    <row r="1992" spans="1:9" s="3" customFormat="1" x14ac:dyDescent="0.25">
      <c r="A1992" s="3" t="s">
        <v>166</v>
      </c>
      <c r="B1992" s="3" t="s">
        <v>521</v>
      </c>
      <c r="C1992" s="3" t="s">
        <v>522</v>
      </c>
      <c r="D1992" s="5">
        <v>45662</v>
      </c>
      <c r="E1992" s="4">
        <v>0.79619011574074072</v>
      </c>
      <c r="F1992" s="4">
        <v>0.10665408564814816</v>
      </c>
      <c r="G1992" s="3" t="s">
        <v>1234</v>
      </c>
      <c r="H1992" s="3" t="s">
        <v>1474</v>
      </c>
      <c r="I1992" s="3" t="s">
        <v>1475</v>
      </c>
    </row>
    <row r="1993" spans="1:9" s="3" customFormat="1" x14ac:dyDescent="0.25">
      <c r="A1993" s="3" t="s">
        <v>166</v>
      </c>
      <c r="B1993" s="3" t="s">
        <v>521</v>
      </c>
      <c r="C1993" s="3" t="s">
        <v>522</v>
      </c>
      <c r="D1993" s="5">
        <v>45662</v>
      </c>
      <c r="E1993" s="4">
        <v>0.68953603009259268</v>
      </c>
      <c r="F1993" s="4">
        <v>9.1737499999999996E-3</v>
      </c>
      <c r="G1993" s="3" t="s">
        <v>1234</v>
      </c>
      <c r="H1993" s="3" t="s">
        <v>1474</v>
      </c>
      <c r="I1993" s="3" t="s">
        <v>1475</v>
      </c>
    </row>
    <row r="1994" spans="1:9" s="3" customFormat="1" x14ac:dyDescent="0.25">
      <c r="A1994" s="3" t="s">
        <v>166</v>
      </c>
      <c r="B1994" s="3" t="s">
        <v>521</v>
      </c>
      <c r="C1994" s="3" t="s">
        <v>522</v>
      </c>
      <c r="D1994" s="5">
        <v>45662</v>
      </c>
      <c r="E1994" s="4">
        <v>0.6803622800925927</v>
      </c>
      <c r="F1994" s="4">
        <v>6.2840335648148157E-2</v>
      </c>
      <c r="G1994" s="3" t="s">
        <v>1234</v>
      </c>
      <c r="H1994" s="3" t="s">
        <v>1474</v>
      </c>
      <c r="I1994" s="3" t="s">
        <v>1475</v>
      </c>
    </row>
    <row r="1995" spans="1:9" s="3" customFormat="1" x14ac:dyDescent="0.25">
      <c r="A1995" s="3" t="s">
        <v>166</v>
      </c>
      <c r="B1995" s="3" t="s">
        <v>521</v>
      </c>
      <c r="C1995" s="3" t="s">
        <v>522</v>
      </c>
      <c r="D1995" s="5">
        <v>45662</v>
      </c>
      <c r="E1995" s="4">
        <v>0.61752193287037038</v>
      </c>
      <c r="F1995" s="4">
        <v>2.6249872685185183E-2</v>
      </c>
      <c r="G1995" s="3" t="s">
        <v>1234</v>
      </c>
      <c r="H1995" s="3" t="s">
        <v>1474</v>
      </c>
      <c r="I1995" s="3" t="s">
        <v>1475</v>
      </c>
    </row>
    <row r="1996" spans="1:9" s="3" customFormat="1" x14ac:dyDescent="0.25">
      <c r="A1996" s="3" t="s">
        <v>166</v>
      </c>
      <c r="B1996" s="3" t="s">
        <v>521</v>
      </c>
      <c r="C1996" s="3" t="s">
        <v>522</v>
      </c>
      <c r="D1996" s="5">
        <v>45662</v>
      </c>
      <c r="E1996" s="4">
        <v>0.59127206018518519</v>
      </c>
      <c r="F1996" s="4">
        <v>2.517386574074074E-2</v>
      </c>
      <c r="G1996" s="3" t="s">
        <v>1234</v>
      </c>
      <c r="H1996" s="3" t="s">
        <v>1474</v>
      </c>
      <c r="I1996" s="3" t="s">
        <v>1475</v>
      </c>
    </row>
    <row r="1997" spans="1:9" s="3" customFormat="1" x14ac:dyDescent="0.25">
      <c r="A1997" s="3" t="s">
        <v>166</v>
      </c>
      <c r="B1997" s="3" t="s">
        <v>521</v>
      </c>
      <c r="C1997" s="3" t="s">
        <v>522</v>
      </c>
      <c r="D1997" s="5">
        <v>45662</v>
      </c>
      <c r="E1997" s="4">
        <v>0.56609819444444442</v>
      </c>
      <c r="F1997" s="4">
        <v>0.11868185185185186</v>
      </c>
      <c r="G1997" s="3" t="s">
        <v>1234</v>
      </c>
      <c r="H1997" s="3" t="s">
        <v>1474</v>
      </c>
      <c r="I1997" s="3" t="s">
        <v>1475</v>
      </c>
    </row>
    <row r="1998" spans="1:9" s="3" customFormat="1" x14ac:dyDescent="0.25">
      <c r="A1998" s="3" t="s">
        <v>166</v>
      </c>
      <c r="B1998" s="3" t="s">
        <v>521</v>
      </c>
      <c r="C1998" s="3" t="s">
        <v>522</v>
      </c>
      <c r="D1998" s="5">
        <v>45662</v>
      </c>
      <c r="E1998" s="4">
        <v>0.44741634259259261</v>
      </c>
      <c r="F1998" s="4">
        <v>4.5229606481481478E-2</v>
      </c>
      <c r="G1998" s="3" t="s">
        <v>1234</v>
      </c>
      <c r="H1998" s="3" t="s">
        <v>1474</v>
      </c>
      <c r="I1998" s="3" t="s">
        <v>1475</v>
      </c>
    </row>
    <row r="1999" spans="1:9" s="3" customFormat="1" x14ac:dyDescent="0.25">
      <c r="A1999" s="3" t="s">
        <v>166</v>
      </c>
      <c r="B1999" s="3" t="s">
        <v>521</v>
      </c>
      <c r="C1999" s="3" t="s">
        <v>522</v>
      </c>
      <c r="D1999" s="5">
        <v>45662</v>
      </c>
      <c r="E1999" s="4">
        <v>0.40218673611111111</v>
      </c>
      <c r="F1999" s="4">
        <v>2.5140405092592591E-2</v>
      </c>
      <c r="G1999" s="3" t="s">
        <v>1234</v>
      </c>
      <c r="H1999" s="3" t="s">
        <v>1474</v>
      </c>
      <c r="I1999" s="3" t="s">
        <v>1475</v>
      </c>
    </row>
    <row r="2000" spans="1:9" s="3" customFormat="1" x14ac:dyDescent="0.25">
      <c r="A2000" s="3" t="s">
        <v>166</v>
      </c>
      <c r="B2000" s="3" t="s">
        <v>521</v>
      </c>
      <c r="C2000" s="3" t="s">
        <v>522</v>
      </c>
      <c r="D2000" s="5">
        <v>45662</v>
      </c>
      <c r="E2000" s="4">
        <v>0.37704633101851853</v>
      </c>
      <c r="F2000" s="4">
        <v>0</v>
      </c>
      <c r="G2000" s="3" t="s">
        <v>1234</v>
      </c>
      <c r="H2000" s="3" t="s">
        <v>1474</v>
      </c>
      <c r="I2000" s="3" t="s">
        <v>1475</v>
      </c>
    </row>
    <row r="2001" spans="1:9" s="3" customFormat="1" x14ac:dyDescent="0.25">
      <c r="A2001" s="3" t="s">
        <v>166</v>
      </c>
      <c r="B2001" s="3" t="s">
        <v>523</v>
      </c>
      <c r="C2001" s="3" t="s">
        <v>524</v>
      </c>
      <c r="D2001" s="5">
        <v>45662</v>
      </c>
      <c r="E2001" s="4">
        <v>0.55928344907407401</v>
      </c>
      <c r="F2001" s="4">
        <v>9.3492280092592583E-2</v>
      </c>
      <c r="G2001" s="3" t="s">
        <v>1222</v>
      </c>
      <c r="H2001" s="3" t="s">
        <v>1313</v>
      </c>
      <c r="I2001" s="3" t="s">
        <v>1231</v>
      </c>
    </row>
    <row r="2002" spans="1:9" s="3" customFormat="1" x14ac:dyDescent="0.25">
      <c r="A2002" s="3" t="s">
        <v>166</v>
      </c>
      <c r="B2002" s="3" t="s">
        <v>523</v>
      </c>
      <c r="C2002" s="3" t="s">
        <v>524</v>
      </c>
      <c r="D2002" s="5">
        <v>45662</v>
      </c>
      <c r="E2002" s="4">
        <v>0.46579118055555552</v>
      </c>
      <c r="F2002" s="4">
        <v>4.4000833333333329E-2</v>
      </c>
      <c r="G2002" s="3" t="s">
        <v>1222</v>
      </c>
      <c r="H2002" s="3" t="s">
        <v>1313</v>
      </c>
      <c r="I2002" s="3" t="s">
        <v>1231</v>
      </c>
    </row>
    <row r="2003" spans="1:9" s="3" customFormat="1" x14ac:dyDescent="0.25">
      <c r="A2003" s="3" t="s">
        <v>166</v>
      </c>
      <c r="B2003" s="3" t="s">
        <v>523</v>
      </c>
      <c r="C2003" s="3" t="s">
        <v>524</v>
      </c>
      <c r="D2003" s="5">
        <v>45662</v>
      </c>
      <c r="E2003" s="4">
        <v>0.4217903472222222</v>
      </c>
      <c r="F2003" s="4">
        <v>4.3908009259259258E-2</v>
      </c>
      <c r="G2003" s="3" t="s">
        <v>1222</v>
      </c>
      <c r="H2003" s="3" t="s">
        <v>1313</v>
      </c>
      <c r="I2003" s="3" t="s">
        <v>1231</v>
      </c>
    </row>
    <row r="2004" spans="1:9" s="3" customFormat="1" x14ac:dyDescent="0.25">
      <c r="A2004" s="3" t="s">
        <v>166</v>
      </c>
      <c r="B2004" s="3" t="s">
        <v>523</v>
      </c>
      <c r="C2004" s="3" t="s">
        <v>524</v>
      </c>
      <c r="D2004" s="5">
        <v>45662</v>
      </c>
      <c r="E2004" s="4">
        <v>0.377882337962963</v>
      </c>
      <c r="F2004" s="4">
        <v>0</v>
      </c>
      <c r="G2004" s="3" t="s">
        <v>1222</v>
      </c>
      <c r="H2004" s="3" t="s">
        <v>1313</v>
      </c>
      <c r="I2004" s="3" t="s">
        <v>1231</v>
      </c>
    </row>
    <row r="2005" spans="1:9" s="3" customFormat="1" x14ac:dyDescent="0.25">
      <c r="A2005" s="3" t="s">
        <v>166</v>
      </c>
      <c r="B2005" s="3" t="s">
        <v>525</v>
      </c>
      <c r="C2005" s="3" t="s">
        <v>526</v>
      </c>
      <c r="D2005" s="5">
        <v>45662</v>
      </c>
      <c r="E2005" s="4">
        <v>0.51083368055555556</v>
      </c>
      <c r="F2005" s="4">
        <v>6.5797372685185193E-2</v>
      </c>
      <c r="G2005" s="3" t="s">
        <v>1219</v>
      </c>
      <c r="H2005" s="3" t="s">
        <v>1476</v>
      </c>
      <c r="I2005" s="3" t="s">
        <v>1231</v>
      </c>
    </row>
    <row r="2006" spans="1:9" s="3" customFormat="1" x14ac:dyDescent="0.25">
      <c r="A2006" s="3" t="s">
        <v>166</v>
      </c>
      <c r="B2006" s="3" t="s">
        <v>525</v>
      </c>
      <c r="C2006" s="3" t="s">
        <v>526</v>
      </c>
      <c r="D2006" s="5">
        <v>45662</v>
      </c>
      <c r="E2006" s="4">
        <v>0.44503631944444444</v>
      </c>
      <c r="F2006" s="4">
        <v>2.9569062500000003E-2</v>
      </c>
      <c r="G2006" s="3" t="s">
        <v>1219</v>
      </c>
      <c r="H2006" s="3" t="s">
        <v>1476</v>
      </c>
      <c r="I2006" s="3" t="s">
        <v>1231</v>
      </c>
    </row>
    <row r="2007" spans="1:9" s="3" customFormat="1" x14ac:dyDescent="0.25">
      <c r="A2007" s="3" t="s">
        <v>166</v>
      </c>
      <c r="B2007" s="3" t="s">
        <v>525</v>
      </c>
      <c r="C2007" s="3" t="s">
        <v>526</v>
      </c>
      <c r="D2007" s="5">
        <v>45662</v>
      </c>
      <c r="E2007" s="4">
        <v>0.41546725694444442</v>
      </c>
      <c r="F2007" s="4">
        <v>5.014918981481481E-2</v>
      </c>
      <c r="G2007" s="3" t="s">
        <v>1219</v>
      </c>
      <c r="H2007" s="3" t="s">
        <v>1476</v>
      </c>
      <c r="I2007" s="3" t="s">
        <v>1231</v>
      </c>
    </row>
    <row r="2008" spans="1:9" s="3" customFormat="1" x14ac:dyDescent="0.25">
      <c r="A2008" s="3" t="s">
        <v>166</v>
      </c>
      <c r="B2008" s="3" t="s">
        <v>525</v>
      </c>
      <c r="C2008" s="3" t="s">
        <v>526</v>
      </c>
      <c r="D2008" s="5">
        <v>45662</v>
      </c>
      <c r="E2008" s="4">
        <v>0.36531806712962966</v>
      </c>
      <c r="F2008" s="4">
        <v>0</v>
      </c>
      <c r="G2008" s="3" t="s">
        <v>1219</v>
      </c>
      <c r="H2008" s="3" t="s">
        <v>1476</v>
      </c>
      <c r="I2008" s="3" t="s">
        <v>1231</v>
      </c>
    </row>
    <row r="2009" spans="1:9" s="3" customFormat="1" x14ac:dyDescent="0.25">
      <c r="A2009" s="3" t="s">
        <v>50</v>
      </c>
      <c r="B2009" s="3" t="s">
        <v>527</v>
      </c>
      <c r="C2009" s="3" t="s">
        <v>528</v>
      </c>
      <c r="D2009" s="5">
        <v>45662</v>
      </c>
      <c r="E2009" s="4">
        <v>0.65304521990740738</v>
      </c>
      <c r="F2009" s="4">
        <v>0.21499341435185185</v>
      </c>
      <c r="G2009" s="3" t="s">
        <v>1222</v>
      </c>
      <c r="H2009" s="3" t="s">
        <v>1477</v>
      </c>
      <c r="I2009" s="3" t="s">
        <v>1221</v>
      </c>
    </row>
    <row r="2010" spans="1:9" s="3" customFormat="1" x14ac:dyDescent="0.25">
      <c r="A2010" s="3" t="s">
        <v>50</v>
      </c>
      <c r="B2010" s="3" t="s">
        <v>527</v>
      </c>
      <c r="C2010" s="3" t="s">
        <v>528</v>
      </c>
      <c r="D2010" s="5">
        <v>45662</v>
      </c>
      <c r="E2010" s="4">
        <v>0.43805180555555556</v>
      </c>
      <c r="F2010" s="4">
        <v>6.0630023148148145E-2</v>
      </c>
      <c r="G2010" s="3" t="s">
        <v>1222</v>
      </c>
      <c r="H2010" s="3" t="s">
        <v>1477</v>
      </c>
      <c r="I2010" s="3" t="s">
        <v>1221</v>
      </c>
    </row>
    <row r="2011" spans="1:9" s="3" customFormat="1" x14ac:dyDescent="0.25">
      <c r="A2011" s="3" t="s">
        <v>50</v>
      </c>
      <c r="B2011" s="3" t="s">
        <v>527</v>
      </c>
      <c r="C2011" s="3" t="s">
        <v>528</v>
      </c>
      <c r="D2011" s="5">
        <v>45662</v>
      </c>
      <c r="E2011" s="4">
        <v>0.37742179398148146</v>
      </c>
      <c r="F2011" s="4">
        <v>0</v>
      </c>
      <c r="G2011" s="3" t="s">
        <v>1222</v>
      </c>
      <c r="H2011" s="3" t="s">
        <v>1477</v>
      </c>
      <c r="I2011" s="3" t="s">
        <v>1221</v>
      </c>
    </row>
    <row r="2012" spans="1:9" s="3" customFormat="1" x14ac:dyDescent="0.25">
      <c r="A2012" s="3" t="s">
        <v>50</v>
      </c>
      <c r="B2012" s="3" t="s">
        <v>529</v>
      </c>
      <c r="C2012" s="3" t="s">
        <v>530</v>
      </c>
      <c r="D2012" s="5">
        <v>45662</v>
      </c>
      <c r="E2012" s="4">
        <v>0.6386568055555556</v>
      </c>
      <c r="F2012" s="4">
        <v>0.1923359375</v>
      </c>
      <c r="G2012" s="3" t="s">
        <v>1216</v>
      </c>
      <c r="H2012" s="3" t="s">
        <v>1284</v>
      </c>
      <c r="I2012" s="3" t="s">
        <v>1272</v>
      </c>
    </row>
    <row r="2013" spans="1:9" s="3" customFormat="1" x14ac:dyDescent="0.25">
      <c r="A2013" s="3" t="s">
        <v>50</v>
      </c>
      <c r="B2013" s="3" t="s">
        <v>529</v>
      </c>
      <c r="C2013" s="3" t="s">
        <v>530</v>
      </c>
      <c r="D2013" s="5">
        <v>45662</v>
      </c>
      <c r="E2013" s="4">
        <v>0.44632086805555554</v>
      </c>
      <c r="F2013" s="4">
        <v>6.7750462962962964E-3</v>
      </c>
      <c r="G2013" s="3" t="s">
        <v>1216</v>
      </c>
      <c r="H2013" s="3" t="s">
        <v>1284</v>
      </c>
      <c r="I2013" s="3" t="s">
        <v>1272</v>
      </c>
    </row>
    <row r="2014" spans="1:9" s="3" customFormat="1" x14ac:dyDescent="0.25">
      <c r="A2014" s="3" t="s">
        <v>50</v>
      </c>
      <c r="B2014" s="3" t="s">
        <v>529</v>
      </c>
      <c r="C2014" s="3" t="s">
        <v>530</v>
      </c>
      <c r="D2014" s="5">
        <v>45662</v>
      </c>
      <c r="E2014" s="4">
        <v>0.43954582175925921</v>
      </c>
      <c r="F2014" s="4">
        <v>5.8592060185185181E-2</v>
      </c>
      <c r="G2014" s="3" t="s">
        <v>1216</v>
      </c>
      <c r="H2014" s="3" t="s">
        <v>1284</v>
      </c>
      <c r="I2014" s="3" t="s">
        <v>1272</v>
      </c>
    </row>
    <row r="2015" spans="1:9" s="3" customFormat="1" x14ac:dyDescent="0.25">
      <c r="A2015" s="3" t="s">
        <v>50</v>
      </c>
      <c r="B2015" s="3" t="s">
        <v>529</v>
      </c>
      <c r="C2015" s="3" t="s">
        <v>530</v>
      </c>
      <c r="D2015" s="5">
        <v>45662</v>
      </c>
      <c r="E2015" s="4">
        <v>0.38095376157407407</v>
      </c>
      <c r="F2015" s="4">
        <v>0</v>
      </c>
      <c r="G2015" s="3" t="s">
        <v>1216</v>
      </c>
      <c r="H2015" s="3" t="s">
        <v>1284</v>
      </c>
      <c r="I2015" s="3" t="s">
        <v>1272</v>
      </c>
    </row>
    <row r="2016" spans="1:9" s="3" customFormat="1" x14ac:dyDescent="0.25">
      <c r="A2016" s="3" t="s">
        <v>166</v>
      </c>
      <c r="B2016" s="3" t="s">
        <v>531</v>
      </c>
      <c r="C2016" s="3" t="s">
        <v>532</v>
      </c>
      <c r="D2016" s="5">
        <v>45662</v>
      </c>
      <c r="E2016" s="4">
        <v>0.74497181712962968</v>
      </c>
      <c r="F2016" s="4">
        <v>1.6618194444444446E-2</v>
      </c>
      <c r="G2016" s="3" t="s">
        <v>1222</v>
      </c>
      <c r="H2016" s="3" t="s">
        <v>1409</v>
      </c>
      <c r="I2016" s="3" t="s">
        <v>1370</v>
      </c>
    </row>
    <row r="2017" spans="1:9" s="3" customFormat="1" x14ac:dyDescent="0.25">
      <c r="A2017" s="3" t="s">
        <v>166</v>
      </c>
      <c r="B2017" s="3" t="s">
        <v>531</v>
      </c>
      <c r="C2017" s="3" t="s">
        <v>532</v>
      </c>
      <c r="D2017" s="5">
        <v>45662</v>
      </c>
      <c r="E2017" s="4">
        <v>0.72835362268518511</v>
      </c>
      <c r="F2017" s="4">
        <v>2.8947696759259258E-2</v>
      </c>
      <c r="G2017" s="3" t="s">
        <v>1222</v>
      </c>
      <c r="H2017" s="3" t="s">
        <v>1409</v>
      </c>
      <c r="I2017" s="3" t="s">
        <v>1370</v>
      </c>
    </row>
    <row r="2018" spans="1:9" s="3" customFormat="1" x14ac:dyDescent="0.25">
      <c r="A2018" s="3" t="s">
        <v>166</v>
      </c>
      <c r="B2018" s="3" t="s">
        <v>531</v>
      </c>
      <c r="C2018" s="3" t="s">
        <v>532</v>
      </c>
      <c r="D2018" s="5">
        <v>45662</v>
      </c>
      <c r="E2018" s="4">
        <v>0.69940592592592588</v>
      </c>
      <c r="F2018" s="4">
        <v>8.3155335648148157E-2</v>
      </c>
      <c r="G2018" s="3" t="s">
        <v>1222</v>
      </c>
      <c r="H2018" s="3" t="s">
        <v>1409</v>
      </c>
      <c r="I2018" s="3" t="s">
        <v>1370</v>
      </c>
    </row>
    <row r="2019" spans="1:9" s="3" customFormat="1" x14ac:dyDescent="0.25">
      <c r="A2019" s="3" t="s">
        <v>166</v>
      </c>
      <c r="B2019" s="3" t="s">
        <v>531</v>
      </c>
      <c r="C2019" s="3" t="s">
        <v>532</v>
      </c>
      <c r="D2019" s="5">
        <v>45662</v>
      </c>
      <c r="E2019" s="4">
        <v>0.61625059027777784</v>
      </c>
      <c r="F2019" s="4">
        <v>0.18283275462962964</v>
      </c>
      <c r="G2019" s="3" t="s">
        <v>1222</v>
      </c>
      <c r="H2019" s="3" t="s">
        <v>1409</v>
      </c>
      <c r="I2019" s="3" t="s">
        <v>1370</v>
      </c>
    </row>
    <row r="2020" spans="1:9" s="3" customFormat="1" x14ac:dyDescent="0.25">
      <c r="A2020" s="3" t="s">
        <v>166</v>
      </c>
      <c r="B2020" s="3" t="s">
        <v>531</v>
      </c>
      <c r="C2020" s="3" t="s">
        <v>532</v>
      </c>
      <c r="D2020" s="5">
        <v>45662</v>
      </c>
      <c r="E2020" s="4">
        <v>0.43341783564814818</v>
      </c>
      <c r="F2020" s="4">
        <v>8.3494907407407407E-3</v>
      </c>
      <c r="G2020" s="3" t="s">
        <v>1222</v>
      </c>
      <c r="H2020" s="3" t="s">
        <v>1409</v>
      </c>
      <c r="I2020" s="3" t="s">
        <v>1370</v>
      </c>
    </row>
    <row r="2021" spans="1:9" s="3" customFormat="1" x14ac:dyDescent="0.25">
      <c r="A2021" s="3" t="s">
        <v>166</v>
      </c>
      <c r="B2021" s="3" t="s">
        <v>531</v>
      </c>
      <c r="C2021" s="3" t="s">
        <v>532</v>
      </c>
      <c r="D2021" s="5">
        <v>45662</v>
      </c>
      <c r="E2021" s="4">
        <v>0.42506833333333333</v>
      </c>
      <c r="F2021" s="4">
        <v>5.5937476851851853E-2</v>
      </c>
      <c r="G2021" s="3" t="s">
        <v>1222</v>
      </c>
      <c r="H2021" s="3" t="s">
        <v>1409</v>
      </c>
      <c r="I2021" s="3" t="s">
        <v>1370</v>
      </c>
    </row>
    <row r="2022" spans="1:9" s="3" customFormat="1" x14ac:dyDescent="0.25">
      <c r="A2022" s="3" t="s">
        <v>166</v>
      </c>
      <c r="B2022" s="3" t="s">
        <v>531</v>
      </c>
      <c r="C2022" s="3" t="s">
        <v>532</v>
      </c>
      <c r="D2022" s="5">
        <v>45662</v>
      </c>
      <c r="E2022" s="4">
        <v>0.36913085648148147</v>
      </c>
      <c r="F2022" s="4">
        <v>0</v>
      </c>
      <c r="G2022" s="3" t="s">
        <v>1222</v>
      </c>
      <c r="H2022" s="3" t="s">
        <v>1409</v>
      </c>
      <c r="I2022" s="3" t="s">
        <v>1370</v>
      </c>
    </row>
    <row r="2023" spans="1:9" s="3" customFormat="1" x14ac:dyDescent="0.25">
      <c r="A2023" s="3" t="s">
        <v>166</v>
      </c>
      <c r="B2023" s="3" t="s">
        <v>533</v>
      </c>
      <c r="C2023" s="3" t="s">
        <v>534</v>
      </c>
      <c r="D2023" s="5">
        <v>45662</v>
      </c>
      <c r="E2023" s="4">
        <v>0.7953744791666667</v>
      </c>
      <c r="F2023" s="4">
        <v>0.20873145833333331</v>
      </c>
      <c r="G2023" s="3" t="s">
        <v>1224</v>
      </c>
      <c r="H2023" s="3" t="s">
        <v>1478</v>
      </c>
      <c r="I2023" s="3" t="s">
        <v>1221</v>
      </c>
    </row>
    <row r="2024" spans="1:9" s="3" customFormat="1" x14ac:dyDescent="0.25">
      <c r="A2024" s="3" t="s">
        <v>166</v>
      </c>
      <c r="B2024" s="3" t="s">
        <v>533</v>
      </c>
      <c r="C2024" s="3" t="s">
        <v>534</v>
      </c>
      <c r="D2024" s="5">
        <v>45662</v>
      </c>
      <c r="E2024" s="4">
        <v>0.58664300925925927</v>
      </c>
      <c r="F2024" s="4">
        <v>0.1844021527777778</v>
      </c>
      <c r="G2024" s="3" t="s">
        <v>1224</v>
      </c>
      <c r="H2024" s="3" t="s">
        <v>1478</v>
      </c>
      <c r="I2024" s="3" t="s">
        <v>1221</v>
      </c>
    </row>
    <row r="2025" spans="1:9" s="3" customFormat="1" x14ac:dyDescent="0.25">
      <c r="A2025" s="3" t="s">
        <v>166</v>
      </c>
      <c r="B2025" s="3" t="s">
        <v>533</v>
      </c>
      <c r="C2025" s="3" t="s">
        <v>534</v>
      </c>
      <c r="D2025" s="5">
        <v>45662</v>
      </c>
      <c r="E2025" s="4">
        <v>0.40224086805555559</v>
      </c>
      <c r="F2025" s="4">
        <v>2.6943263888888888E-2</v>
      </c>
      <c r="G2025" s="3" t="s">
        <v>1224</v>
      </c>
      <c r="H2025" s="3" t="s">
        <v>1478</v>
      </c>
      <c r="I2025" s="3" t="s">
        <v>1221</v>
      </c>
    </row>
    <row r="2026" spans="1:9" s="3" customFormat="1" x14ac:dyDescent="0.25">
      <c r="A2026" s="3" t="s">
        <v>166</v>
      </c>
      <c r="B2026" s="3" t="s">
        <v>533</v>
      </c>
      <c r="C2026" s="3" t="s">
        <v>534</v>
      </c>
      <c r="D2026" s="5">
        <v>45662</v>
      </c>
      <c r="E2026" s="4">
        <v>0.37529760416666669</v>
      </c>
      <c r="F2026" s="4">
        <v>0</v>
      </c>
      <c r="G2026" s="3" t="s">
        <v>1224</v>
      </c>
      <c r="H2026" s="3" t="s">
        <v>1478</v>
      </c>
      <c r="I2026" s="3" t="s">
        <v>1221</v>
      </c>
    </row>
    <row r="2027" spans="1:9" s="3" customFormat="1" x14ac:dyDescent="0.25">
      <c r="A2027" s="3" t="s">
        <v>55</v>
      </c>
      <c r="B2027" s="3" t="s">
        <v>535</v>
      </c>
      <c r="C2027" s="3" t="s">
        <v>536</v>
      </c>
      <c r="D2027" s="5">
        <v>45662</v>
      </c>
      <c r="E2027" s="4">
        <v>0.44088773148148147</v>
      </c>
      <c r="F2027" s="4">
        <v>1.2191712962962961E-2</v>
      </c>
      <c r="G2027" s="3" t="s">
        <v>1222</v>
      </c>
      <c r="H2027" s="3" t="s">
        <v>1409</v>
      </c>
      <c r="I2027" s="3" t="s">
        <v>1479</v>
      </c>
    </row>
    <row r="2028" spans="1:9" s="3" customFormat="1" x14ac:dyDescent="0.25">
      <c r="A2028" s="3" t="s">
        <v>55</v>
      </c>
      <c r="B2028" s="3" t="s">
        <v>535</v>
      </c>
      <c r="C2028" s="3" t="s">
        <v>536</v>
      </c>
      <c r="D2028" s="5">
        <v>45662</v>
      </c>
      <c r="E2028" s="4">
        <v>0.42869601851851852</v>
      </c>
      <c r="F2028" s="4">
        <v>9.965798611111111E-3</v>
      </c>
      <c r="G2028" s="3" t="s">
        <v>1222</v>
      </c>
      <c r="H2028" s="3" t="s">
        <v>1409</v>
      </c>
      <c r="I2028" s="3" t="s">
        <v>1479</v>
      </c>
    </row>
    <row r="2029" spans="1:9" s="3" customFormat="1" x14ac:dyDescent="0.25">
      <c r="A2029" s="3" t="s">
        <v>55</v>
      </c>
      <c r="B2029" s="3" t="s">
        <v>535</v>
      </c>
      <c r="C2029" s="3" t="s">
        <v>536</v>
      </c>
      <c r="D2029" s="5">
        <v>45662</v>
      </c>
      <c r="E2029" s="4">
        <v>0.41873021990740744</v>
      </c>
      <c r="F2029" s="4">
        <v>2.8227824074074075E-2</v>
      </c>
      <c r="G2029" s="3" t="s">
        <v>1222</v>
      </c>
      <c r="H2029" s="3" t="s">
        <v>1409</v>
      </c>
      <c r="I2029" s="3" t="s">
        <v>1479</v>
      </c>
    </row>
    <row r="2030" spans="1:9" s="3" customFormat="1" x14ac:dyDescent="0.25">
      <c r="A2030" s="3" t="s">
        <v>55</v>
      </c>
      <c r="B2030" s="3" t="s">
        <v>535</v>
      </c>
      <c r="C2030" s="3" t="s">
        <v>536</v>
      </c>
      <c r="D2030" s="5">
        <v>45662</v>
      </c>
      <c r="E2030" s="4">
        <v>0.39050239583333335</v>
      </c>
      <c r="F2030" s="4">
        <v>6.2456481481481486E-3</v>
      </c>
      <c r="G2030" s="3" t="s">
        <v>1222</v>
      </c>
      <c r="H2030" s="3" t="s">
        <v>1409</v>
      </c>
      <c r="I2030" s="3" t="s">
        <v>1479</v>
      </c>
    </row>
    <row r="2031" spans="1:9" s="3" customFormat="1" x14ac:dyDescent="0.25">
      <c r="A2031" s="3" t="s">
        <v>55</v>
      </c>
      <c r="B2031" s="3" t="s">
        <v>535</v>
      </c>
      <c r="C2031" s="3" t="s">
        <v>536</v>
      </c>
      <c r="D2031" s="5">
        <v>45662</v>
      </c>
      <c r="E2031" s="4">
        <v>0.3842567476851852</v>
      </c>
      <c r="F2031" s="4">
        <v>0</v>
      </c>
      <c r="G2031" s="3" t="s">
        <v>1222</v>
      </c>
      <c r="H2031" s="3" t="s">
        <v>1409</v>
      </c>
      <c r="I2031" s="3" t="s">
        <v>1479</v>
      </c>
    </row>
    <row r="2032" spans="1:9" s="3" customFormat="1" x14ac:dyDescent="0.25">
      <c r="A2032" s="3" t="s">
        <v>55</v>
      </c>
      <c r="B2032" s="3" t="s">
        <v>535</v>
      </c>
      <c r="C2032" s="3" t="s">
        <v>536</v>
      </c>
      <c r="D2032" s="5">
        <v>45662</v>
      </c>
      <c r="E2032" s="4">
        <v>0.74007821759259251</v>
      </c>
      <c r="F2032" s="4">
        <v>0.18517958333333331</v>
      </c>
      <c r="G2032" s="3" t="s">
        <v>1222</v>
      </c>
      <c r="H2032" s="3" t="s">
        <v>1409</v>
      </c>
      <c r="I2032" s="3" t="s">
        <v>1479</v>
      </c>
    </row>
    <row r="2033" spans="1:9" s="3" customFormat="1" x14ac:dyDescent="0.25">
      <c r="A2033" s="3" t="s">
        <v>55</v>
      </c>
      <c r="B2033" s="3" t="s">
        <v>535</v>
      </c>
      <c r="C2033" s="3" t="s">
        <v>536</v>
      </c>
      <c r="D2033" s="5">
        <v>45662</v>
      </c>
      <c r="E2033" s="4">
        <v>0.55489863425925923</v>
      </c>
      <c r="F2033" s="4">
        <v>1.1386018518518518E-2</v>
      </c>
      <c r="G2033" s="3" t="s">
        <v>1222</v>
      </c>
      <c r="H2033" s="3" t="s">
        <v>1409</v>
      </c>
      <c r="I2033" s="3" t="s">
        <v>1479</v>
      </c>
    </row>
    <row r="2034" spans="1:9" s="3" customFormat="1" x14ac:dyDescent="0.25">
      <c r="A2034" s="3" t="s">
        <v>55</v>
      </c>
      <c r="B2034" s="3" t="s">
        <v>535</v>
      </c>
      <c r="C2034" s="3" t="s">
        <v>536</v>
      </c>
      <c r="D2034" s="5">
        <v>45662</v>
      </c>
      <c r="E2034" s="4">
        <v>0.54351261574074072</v>
      </c>
      <c r="F2034" s="4">
        <v>9.8633217592592592E-3</v>
      </c>
      <c r="G2034" s="3" t="s">
        <v>1222</v>
      </c>
      <c r="H2034" s="3" t="s">
        <v>1409</v>
      </c>
      <c r="I2034" s="3" t="s">
        <v>1479</v>
      </c>
    </row>
    <row r="2035" spans="1:9" s="3" customFormat="1" x14ac:dyDescent="0.25">
      <c r="A2035" s="3" t="s">
        <v>55</v>
      </c>
      <c r="B2035" s="3" t="s">
        <v>535</v>
      </c>
      <c r="C2035" s="3" t="s">
        <v>536</v>
      </c>
      <c r="D2035" s="5">
        <v>45662</v>
      </c>
      <c r="E2035" s="4">
        <v>0.53364929398148153</v>
      </c>
      <c r="F2035" s="4">
        <v>4.6461805555555553E-3</v>
      </c>
      <c r="G2035" s="3" t="s">
        <v>1222</v>
      </c>
      <c r="H2035" s="3" t="s">
        <v>1409</v>
      </c>
      <c r="I2035" s="3" t="s">
        <v>1479</v>
      </c>
    </row>
    <row r="2036" spans="1:9" s="3" customFormat="1" x14ac:dyDescent="0.25">
      <c r="A2036" s="3" t="s">
        <v>55</v>
      </c>
      <c r="B2036" s="3" t="s">
        <v>535</v>
      </c>
      <c r="C2036" s="3" t="s">
        <v>536</v>
      </c>
      <c r="D2036" s="5">
        <v>45662</v>
      </c>
      <c r="E2036" s="4">
        <v>0.52900311342592599</v>
      </c>
      <c r="F2036" s="4">
        <v>5.3167615740740741E-2</v>
      </c>
      <c r="G2036" s="3" t="s">
        <v>1222</v>
      </c>
      <c r="H2036" s="3" t="s">
        <v>1409</v>
      </c>
      <c r="I2036" s="3" t="s">
        <v>1479</v>
      </c>
    </row>
    <row r="2037" spans="1:9" s="3" customFormat="1" x14ac:dyDescent="0.25">
      <c r="A2037" s="3" t="s">
        <v>55</v>
      </c>
      <c r="B2037" s="3" t="s">
        <v>535</v>
      </c>
      <c r="C2037" s="3" t="s">
        <v>536</v>
      </c>
      <c r="D2037" s="5">
        <v>45662</v>
      </c>
      <c r="E2037" s="4">
        <v>0.47583549768518524</v>
      </c>
      <c r="F2037" s="4">
        <v>2.3890289351851852E-2</v>
      </c>
      <c r="G2037" s="3" t="s">
        <v>1222</v>
      </c>
      <c r="H2037" s="3" t="s">
        <v>1409</v>
      </c>
      <c r="I2037" s="3" t="s">
        <v>1479</v>
      </c>
    </row>
    <row r="2038" spans="1:9" s="3" customFormat="1" x14ac:dyDescent="0.25">
      <c r="A2038" s="3" t="s">
        <v>55</v>
      </c>
      <c r="B2038" s="3" t="s">
        <v>535</v>
      </c>
      <c r="C2038" s="3" t="s">
        <v>536</v>
      </c>
      <c r="D2038" s="5">
        <v>45662</v>
      </c>
      <c r="E2038" s="4">
        <v>0.45194520833333335</v>
      </c>
      <c r="F2038" s="4">
        <v>1.1057476851851851E-2</v>
      </c>
      <c r="G2038" s="3" t="s">
        <v>1222</v>
      </c>
      <c r="H2038" s="3" t="s">
        <v>1409</v>
      </c>
      <c r="I2038" s="3" t="s">
        <v>1479</v>
      </c>
    </row>
    <row r="2039" spans="1:9" s="3" customFormat="1" x14ac:dyDescent="0.25">
      <c r="A2039" s="3" t="s">
        <v>55</v>
      </c>
      <c r="B2039" s="3" t="s">
        <v>537</v>
      </c>
      <c r="C2039" s="3" t="s">
        <v>538</v>
      </c>
      <c r="D2039" s="5">
        <v>45662</v>
      </c>
      <c r="E2039" s="4">
        <v>0.38150940972222225</v>
      </c>
      <c r="F2039" s="4">
        <v>7.7396874999999992E-3</v>
      </c>
      <c r="G2039" s="3" t="s">
        <v>1224</v>
      </c>
      <c r="H2039" s="3" t="s">
        <v>1480</v>
      </c>
      <c r="I2039" s="3" t="s">
        <v>1231</v>
      </c>
    </row>
    <row r="2040" spans="1:9" s="3" customFormat="1" x14ac:dyDescent="0.25">
      <c r="A2040" s="3" t="s">
        <v>55</v>
      </c>
      <c r="B2040" s="3" t="s">
        <v>537</v>
      </c>
      <c r="C2040" s="3" t="s">
        <v>538</v>
      </c>
      <c r="D2040" s="5">
        <v>45662</v>
      </c>
      <c r="E2040" s="4">
        <v>0.37376972222222221</v>
      </c>
      <c r="F2040" s="4">
        <v>0</v>
      </c>
      <c r="G2040" s="3" t="s">
        <v>1224</v>
      </c>
      <c r="H2040" s="3" t="s">
        <v>1480</v>
      </c>
      <c r="I2040" s="3" t="s">
        <v>1231</v>
      </c>
    </row>
    <row r="2041" spans="1:9" s="3" customFormat="1" x14ac:dyDescent="0.25">
      <c r="A2041" s="3" t="s">
        <v>55</v>
      </c>
      <c r="B2041" s="3" t="s">
        <v>539</v>
      </c>
      <c r="C2041" s="3" t="s">
        <v>540</v>
      </c>
      <c r="D2041" s="5">
        <v>45662</v>
      </c>
      <c r="E2041" s="4">
        <v>0.69659077546296289</v>
      </c>
      <c r="F2041" s="4">
        <v>1.797388888888889E-2</v>
      </c>
      <c r="G2041" s="3" t="s">
        <v>1222</v>
      </c>
      <c r="H2041" s="3" t="s">
        <v>1470</v>
      </c>
      <c r="I2041" s="3" t="s">
        <v>1279</v>
      </c>
    </row>
    <row r="2042" spans="1:9" s="3" customFormat="1" x14ac:dyDescent="0.25">
      <c r="A2042" s="3" t="s">
        <v>55</v>
      </c>
      <c r="B2042" s="3" t="s">
        <v>539</v>
      </c>
      <c r="C2042" s="3" t="s">
        <v>540</v>
      </c>
      <c r="D2042" s="5">
        <v>45662</v>
      </c>
      <c r="E2042" s="4">
        <v>0.67861688657407404</v>
      </c>
      <c r="F2042" s="4">
        <v>0</v>
      </c>
      <c r="G2042" s="3" t="s">
        <v>1222</v>
      </c>
      <c r="H2042" s="3" t="s">
        <v>1470</v>
      </c>
      <c r="I2042" s="3" t="s">
        <v>1279</v>
      </c>
    </row>
    <row r="2043" spans="1:9" s="3" customFormat="1" x14ac:dyDescent="0.25">
      <c r="A2043" s="3" t="s">
        <v>55</v>
      </c>
      <c r="B2043" s="3" t="s">
        <v>541</v>
      </c>
      <c r="C2043" s="3" t="s">
        <v>542</v>
      </c>
      <c r="D2043" s="5">
        <v>45662</v>
      </c>
      <c r="E2043" s="4">
        <v>0.67756250000000007</v>
      </c>
      <c r="F2043" s="4">
        <v>0.14908105324074075</v>
      </c>
      <c r="G2043" s="3" t="s">
        <v>1222</v>
      </c>
      <c r="H2043" s="3" t="s">
        <v>1470</v>
      </c>
      <c r="I2043" s="3" t="s">
        <v>1279</v>
      </c>
    </row>
    <row r="2044" spans="1:9" s="3" customFormat="1" x14ac:dyDescent="0.25">
      <c r="A2044" s="3" t="s">
        <v>55</v>
      </c>
      <c r="B2044" s="3" t="s">
        <v>541</v>
      </c>
      <c r="C2044" s="3" t="s">
        <v>542</v>
      </c>
      <c r="D2044" s="5">
        <v>45662</v>
      </c>
      <c r="E2044" s="4">
        <v>0.52848144675925923</v>
      </c>
      <c r="F2044" s="4">
        <v>6.4727800925925935E-2</v>
      </c>
      <c r="G2044" s="3" t="s">
        <v>1224</v>
      </c>
      <c r="H2044" s="3" t="s">
        <v>1333</v>
      </c>
      <c r="I2044" s="3" t="s">
        <v>1226</v>
      </c>
    </row>
    <row r="2045" spans="1:9" s="3" customFormat="1" x14ac:dyDescent="0.25">
      <c r="A2045" s="3" t="s">
        <v>55</v>
      </c>
      <c r="B2045" s="3" t="s">
        <v>541</v>
      </c>
      <c r="C2045" s="3" t="s">
        <v>542</v>
      </c>
      <c r="D2045" s="5">
        <v>45662</v>
      </c>
      <c r="E2045" s="4">
        <v>0.46375365740740743</v>
      </c>
      <c r="F2045" s="4">
        <v>1.239673611111111E-2</v>
      </c>
      <c r="G2045" s="3" t="s">
        <v>1224</v>
      </c>
      <c r="H2045" s="3" t="s">
        <v>1333</v>
      </c>
      <c r="I2045" s="3" t="s">
        <v>1226</v>
      </c>
    </row>
    <row r="2046" spans="1:9" s="3" customFormat="1" x14ac:dyDescent="0.25">
      <c r="A2046" s="3" t="s">
        <v>55</v>
      </c>
      <c r="B2046" s="3" t="s">
        <v>541</v>
      </c>
      <c r="C2046" s="3" t="s">
        <v>542</v>
      </c>
      <c r="D2046" s="5">
        <v>45662</v>
      </c>
      <c r="E2046" s="4">
        <v>0.45135690972222225</v>
      </c>
      <c r="F2046" s="4">
        <v>6.1156527777777775E-2</v>
      </c>
      <c r="G2046" s="3" t="s">
        <v>1224</v>
      </c>
      <c r="H2046" s="3" t="s">
        <v>1333</v>
      </c>
      <c r="I2046" s="3" t="s">
        <v>1226</v>
      </c>
    </row>
    <row r="2047" spans="1:9" s="3" customFormat="1" x14ac:dyDescent="0.25">
      <c r="A2047" s="3" t="s">
        <v>55</v>
      </c>
      <c r="B2047" s="3" t="s">
        <v>541</v>
      </c>
      <c r="C2047" s="3" t="s">
        <v>542</v>
      </c>
      <c r="D2047" s="5">
        <v>45662</v>
      </c>
      <c r="E2047" s="4">
        <v>0.39020039351851854</v>
      </c>
      <c r="F2047" s="4">
        <v>1.5558055555555556E-2</v>
      </c>
      <c r="G2047" s="3" t="s">
        <v>1224</v>
      </c>
      <c r="H2047" s="3" t="s">
        <v>1333</v>
      </c>
      <c r="I2047" s="3" t="s">
        <v>1226</v>
      </c>
    </row>
    <row r="2048" spans="1:9" s="3" customFormat="1" x14ac:dyDescent="0.25">
      <c r="A2048" s="3" t="s">
        <v>55</v>
      </c>
      <c r="B2048" s="3" t="s">
        <v>541</v>
      </c>
      <c r="C2048" s="3" t="s">
        <v>542</v>
      </c>
      <c r="D2048" s="5">
        <v>45662</v>
      </c>
      <c r="E2048" s="4">
        <v>0.37464233796296292</v>
      </c>
      <c r="F2048" s="4">
        <v>8.0159722222222232E-4</v>
      </c>
      <c r="G2048" s="3" t="s">
        <v>1224</v>
      </c>
      <c r="H2048" s="3" t="s">
        <v>1333</v>
      </c>
      <c r="I2048" s="3" t="s">
        <v>1226</v>
      </c>
    </row>
    <row r="2049" spans="1:9" s="3" customFormat="1" x14ac:dyDescent="0.25">
      <c r="A2049" s="3" t="s">
        <v>55</v>
      </c>
      <c r="B2049" s="3" t="s">
        <v>541</v>
      </c>
      <c r="C2049" s="3" t="s">
        <v>542</v>
      </c>
      <c r="D2049" s="5">
        <v>45662</v>
      </c>
      <c r="E2049" s="4">
        <v>0.37384074074074075</v>
      </c>
      <c r="F2049" s="4">
        <v>0</v>
      </c>
      <c r="G2049" s="3" t="s">
        <v>1224</v>
      </c>
      <c r="H2049" s="3" t="s">
        <v>1333</v>
      </c>
      <c r="I2049" s="3" t="s">
        <v>1226</v>
      </c>
    </row>
    <row r="2050" spans="1:9" s="3" customFormat="1" x14ac:dyDescent="0.25">
      <c r="A2050" s="3" t="s">
        <v>87</v>
      </c>
      <c r="B2050" s="3" t="s">
        <v>543</v>
      </c>
      <c r="C2050" s="3" t="s">
        <v>544</v>
      </c>
      <c r="D2050" s="5">
        <v>45662</v>
      </c>
      <c r="E2050" s="4">
        <v>0.73180092592592594</v>
      </c>
      <c r="F2050" s="4">
        <v>0.30444203703703704</v>
      </c>
      <c r="G2050" s="3" t="s">
        <v>1219</v>
      </c>
      <c r="H2050" s="3" t="s">
        <v>1286</v>
      </c>
      <c r="I2050" s="3" t="s">
        <v>1226</v>
      </c>
    </row>
    <row r="2051" spans="1:9" s="3" customFormat="1" x14ac:dyDescent="0.25">
      <c r="A2051" s="3" t="s">
        <v>87</v>
      </c>
      <c r="B2051" s="3" t="s">
        <v>543</v>
      </c>
      <c r="C2051" s="3" t="s">
        <v>544</v>
      </c>
      <c r="D2051" s="5">
        <v>45662</v>
      </c>
      <c r="E2051" s="4">
        <v>0.4273588888888889</v>
      </c>
      <c r="F2051" s="4">
        <v>6.9926967592592593E-2</v>
      </c>
      <c r="G2051" s="3" t="s">
        <v>1219</v>
      </c>
      <c r="H2051" s="3" t="s">
        <v>1286</v>
      </c>
      <c r="I2051" s="3" t="s">
        <v>1226</v>
      </c>
    </row>
    <row r="2052" spans="1:9" s="3" customFormat="1" x14ac:dyDescent="0.25">
      <c r="A2052" s="3" t="s">
        <v>87</v>
      </c>
      <c r="B2052" s="3" t="s">
        <v>543</v>
      </c>
      <c r="C2052" s="3" t="s">
        <v>544</v>
      </c>
      <c r="D2052" s="5">
        <v>45662</v>
      </c>
      <c r="E2052" s="4">
        <v>0.35743193287037034</v>
      </c>
      <c r="F2052" s="4">
        <v>0</v>
      </c>
      <c r="G2052" s="3" t="s">
        <v>1219</v>
      </c>
      <c r="H2052" s="3" t="s">
        <v>1286</v>
      </c>
      <c r="I2052" s="3" t="s">
        <v>1226</v>
      </c>
    </row>
    <row r="2053" spans="1:9" s="3" customFormat="1" x14ac:dyDescent="0.25">
      <c r="A2053" s="3" t="s">
        <v>166</v>
      </c>
      <c r="B2053" s="3" t="s">
        <v>545</v>
      </c>
      <c r="C2053" s="3" t="s">
        <v>546</v>
      </c>
      <c r="D2053" s="5">
        <v>45662</v>
      </c>
      <c r="E2053" s="4">
        <v>0.8378253356481481</v>
      </c>
      <c r="F2053" s="4">
        <v>0.12187258101851851</v>
      </c>
      <c r="G2053" s="3" t="s">
        <v>1210</v>
      </c>
      <c r="H2053" s="3" t="s">
        <v>1481</v>
      </c>
      <c r="I2053" s="3" t="s">
        <v>1257</v>
      </c>
    </row>
    <row r="2054" spans="1:9" s="3" customFormat="1" x14ac:dyDescent="0.25">
      <c r="A2054" s="3" t="s">
        <v>166</v>
      </c>
      <c r="B2054" s="3" t="s">
        <v>545</v>
      </c>
      <c r="C2054" s="3" t="s">
        <v>546</v>
      </c>
      <c r="D2054" s="5">
        <v>45662</v>
      </c>
      <c r="E2054" s="4">
        <v>0.7159527546296296</v>
      </c>
      <c r="F2054" s="4">
        <v>0.11668976851851852</v>
      </c>
      <c r="G2054" s="3" t="s">
        <v>1210</v>
      </c>
      <c r="H2054" s="3" t="s">
        <v>1481</v>
      </c>
      <c r="I2054" s="3" t="s">
        <v>1257</v>
      </c>
    </row>
    <row r="2055" spans="1:9" s="3" customFormat="1" x14ac:dyDescent="0.25">
      <c r="A2055" s="3" t="s">
        <v>166</v>
      </c>
      <c r="B2055" s="3" t="s">
        <v>545</v>
      </c>
      <c r="C2055" s="3" t="s">
        <v>546</v>
      </c>
      <c r="D2055" s="5">
        <v>45662</v>
      </c>
      <c r="E2055" s="4">
        <v>0.59926297453703703</v>
      </c>
      <c r="F2055" s="4">
        <v>3.808480324074074E-2</v>
      </c>
      <c r="G2055" s="3" t="s">
        <v>1210</v>
      </c>
      <c r="H2055" s="3" t="s">
        <v>1481</v>
      </c>
      <c r="I2055" s="3" t="s">
        <v>1257</v>
      </c>
    </row>
    <row r="2056" spans="1:9" s="3" customFormat="1" x14ac:dyDescent="0.25">
      <c r="A2056" s="3" t="s">
        <v>166</v>
      </c>
      <c r="B2056" s="3" t="s">
        <v>545</v>
      </c>
      <c r="C2056" s="3" t="s">
        <v>546</v>
      </c>
      <c r="D2056" s="5">
        <v>45662</v>
      </c>
      <c r="E2056" s="4">
        <v>0.56117818287037036</v>
      </c>
      <c r="F2056" s="4">
        <v>1.8330775462962964E-2</v>
      </c>
      <c r="G2056" s="3" t="s">
        <v>1210</v>
      </c>
      <c r="H2056" s="3" t="s">
        <v>1481</v>
      </c>
      <c r="I2056" s="3" t="s">
        <v>1257</v>
      </c>
    </row>
    <row r="2057" spans="1:9" s="3" customFormat="1" x14ac:dyDescent="0.25">
      <c r="A2057" s="3" t="s">
        <v>166</v>
      </c>
      <c r="B2057" s="3" t="s">
        <v>545</v>
      </c>
      <c r="C2057" s="3" t="s">
        <v>546</v>
      </c>
      <c r="D2057" s="5">
        <v>45662</v>
      </c>
      <c r="E2057" s="4">
        <v>0.54284740740740733</v>
      </c>
      <c r="F2057" s="4">
        <v>1.8440289351851852E-2</v>
      </c>
      <c r="G2057" s="3" t="s">
        <v>1210</v>
      </c>
      <c r="H2057" s="3" t="s">
        <v>1481</v>
      </c>
      <c r="I2057" s="3" t="s">
        <v>1257</v>
      </c>
    </row>
    <row r="2058" spans="1:9" s="3" customFormat="1" x14ac:dyDescent="0.25">
      <c r="A2058" s="3" t="s">
        <v>166</v>
      </c>
      <c r="B2058" s="3" t="s">
        <v>545</v>
      </c>
      <c r="C2058" s="3" t="s">
        <v>546</v>
      </c>
      <c r="D2058" s="5">
        <v>45662</v>
      </c>
      <c r="E2058" s="4">
        <v>0.52440710648148148</v>
      </c>
      <c r="F2058" s="4">
        <v>1.9537719907407408E-2</v>
      </c>
      <c r="G2058" s="3" t="s">
        <v>1210</v>
      </c>
      <c r="H2058" s="3" t="s">
        <v>1481</v>
      </c>
      <c r="I2058" s="3" t="s">
        <v>1257</v>
      </c>
    </row>
    <row r="2059" spans="1:9" s="3" customFormat="1" x14ac:dyDescent="0.25">
      <c r="A2059" s="3" t="s">
        <v>166</v>
      </c>
      <c r="B2059" s="3" t="s">
        <v>545</v>
      </c>
      <c r="C2059" s="3" t="s">
        <v>546</v>
      </c>
      <c r="D2059" s="5">
        <v>45662</v>
      </c>
      <c r="E2059" s="4">
        <v>0.5048693865740741</v>
      </c>
      <c r="F2059" s="4">
        <v>4.0321921296296297E-2</v>
      </c>
      <c r="G2059" s="3" t="s">
        <v>1210</v>
      </c>
      <c r="H2059" s="3" t="s">
        <v>1481</v>
      </c>
      <c r="I2059" s="3" t="s">
        <v>1257</v>
      </c>
    </row>
    <row r="2060" spans="1:9" s="3" customFormat="1" x14ac:dyDescent="0.25">
      <c r="A2060" s="3" t="s">
        <v>166</v>
      </c>
      <c r="B2060" s="3" t="s">
        <v>545</v>
      </c>
      <c r="C2060" s="3" t="s">
        <v>546</v>
      </c>
      <c r="D2060" s="5">
        <v>45662</v>
      </c>
      <c r="E2060" s="4">
        <v>0.46454747685185183</v>
      </c>
      <c r="F2060" s="4">
        <v>5.8480902777777776E-3</v>
      </c>
      <c r="G2060" s="3" t="s">
        <v>1210</v>
      </c>
      <c r="H2060" s="3" t="s">
        <v>1481</v>
      </c>
      <c r="I2060" s="3" t="s">
        <v>1257</v>
      </c>
    </row>
    <row r="2061" spans="1:9" s="3" customFormat="1" x14ac:dyDescent="0.25">
      <c r="A2061" s="3" t="s">
        <v>166</v>
      </c>
      <c r="B2061" s="3" t="s">
        <v>545</v>
      </c>
      <c r="C2061" s="3" t="s">
        <v>546</v>
      </c>
      <c r="D2061" s="5">
        <v>45662</v>
      </c>
      <c r="E2061" s="4">
        <v>0.45869937499999996</v>
      </c>
      <c r="F2061" s="4">
        <v>7.7886377314814806E-2</v>
      </c>
      <c r="G2061" s="3" t="s">
        <v>1210</v>
      </c>
      <c r="H2061" s="3" t="s">
        <v>1481</v>
      </c>
      <c r="I2061" s="3" t="s">
        <v>1257</v>
      </c>
    </row>
    <row r="2062" spans="1:9" s="3" customFormat="1" x14ac:dyDescent="0.25">
      <c r="A2062" s="3" t="s">
        <v>166</v>
      </c>
      <c r="B2062" s="3" t="s">
        <v>545</v>
      </c>
      <c r="C2062" s="3" t="s">
        <v>546</v>
      </c>
      <c r="D2062" s="5">
        <v>45662</v>
      </c>
      <c r="E2062" s="4">
        <v>0.38081300925925926</v>
      </c>
      <c r="F2062" s="4">
        <v>0</v>
      </c>
      <c r="G2062" s="3" t="s">
        <v>1210</v>
      </c>
      <c r="H2062" s="3" t="s">
        <v>1481</v>
      </c>
      <c r="I2062" s="3" t="s">
        <v>1257</v>
      </c>
    </row>
    <row r="2063" spans="1:9" s="3" customFormat="1" x14ac:dyDescent="0.25">
      <c r="A2063" s="3" t="s">
        <v>166</v>
      </c>
      <c r="B2063" s="3" t="s">
        <v>547</v>
      </c>
      <c r="C2063" s="3" t="s">
        <v>548</v>
      </c>
      <c r="D2063" s="5">
        <v>45662</v>
      </c>
      <c r="E2063" s="4">
        <v>0.79940722222222227</v>
      </c>
      <c r="F2063" s="4">
        <v>2.9678125E-3</v>
      </c>
      <c r="G2063" s="3" t="s">
        <v>1213</v>
      </c>
      <c r="H2063" s="3" t="s">
        <v>1482</v>
      </c>
      <c r="I2063" s="3" t="s">
        <v>1226</v>
      </c>
    </row>
    <row r="2064" spans="1:9" s="3" customFormat="1" x14ac:dyDescent="0.25">
      <c r="A2064" s="3" t="s">
        <v>166</v>
      </c>
      <c r="B2064" s="3" t="s">
        <v>547</v>
      </c>
      <c r="C2064" s="3" t="s">
        <v>548</v>
      </c>
      <c r="D2064" s="5">
        <v>45662</v>
      </c>
      <c r="E2064" s="4">
        <v>0.79643940972222227</v>
      </c>
      <c r="F2064" s="4">
        <v>0.1826648263888889</v>
      </c>
      <c r="G2064" s="3" t="s">
        <v>1213</v>
      </c>
      <c r="H2064" s="3" t="s">
        <v>1482</v>
      </c>
      <c r="I2064" s="3" t="s">
        <v>1226</v>
      </c>
    </row>
    <row r="2065" spans="1:9" s="3" customFormat="1" x14ac:dyDescent="0.25">
      <c r="A2065" s="3" t="s">
        <v>166</v>
      </c>
      <c r="B2065" s="3" t="s">
        <v>547</v>
      </c>
      <c r="C2065" s="3" t="s">
        <v>548</v>
      </c>
      <c r="D2065" s="5">
        <v>45662</v>
      </c>
      <c r="E2065" s="4">
        <v>0.61377458333333335</v>
      </c>
      <c r="F2065" s="4">
        <v>0.12274714120370371</v>
      </c>
      <c r="G2065" s="3" t="s">
        <v>1213</v>
      </c>
      <c r="H2065" s="3" t="s">
        <v>1482</v>
      </c>
      <c r="I2065" s="3" t="s">
        <v>1226</v>
      </c>
    </row>
    <row r="2066" spans="1:9" s="3" customFormat="1" x14ac:dyDescent="0.25">
      <c r="A2066" s="3" t="s">
        <v>166</v>
      </c>
      <c r="B2066" s="3" t="s">
        <v>547</v>
      </c>
      <c r="C2066" s="3" t="s">
        <v>548</v>
      </c>
      <c r="D2066" s="5">
        <v>45662</v>
      </c>
      <c r="E2066" s="4">
        <v>0.49102744212962962</v>
      </c>
      <c r="F2066" s="4">
        <v>4.4888668981481479E-2</v>
      </c>
      <c r="G2066" s="3" t="s">
        <v>1213</v>
      </c>
      <c r="H2066" s="3" t="s">
        <v>1482</v>
      </c>
      <c r="I2066" s="3" t="s">
        <v>1226</v>
      </c>
    </row>
    <row r="2067" spans="1:9" s="3" customFormat="1" x14ac:dyDescent="0.25">
      <c r="A2067" s="3" t="s">
        <v>166</v>
      </c>
      <c r="B2067" s="3" t="s">
        <v>547</v>
      </c>
      <c r="C2067" s="3" t="s">
        <v>548</v>
      </c>
      <c r="D2067" s="5">
        <v>45662</v>
      </c>
      <c r="E2067" s="4">
        <v>0.44613876157407412</v>
      </c>
      <c r="F2067" s="4">
        <v>7.3938344907407402E-2</v>
      </c>
      <c r="G2067" s="3" t="s">
        <v>1213</v>
      </c>
      <c r="H2067" s="3" t="s">
        <v>1482</v>
      </c>
      <c r="I2067" s="3" t="s">
        <v>1226</v>
      </c>
    </row>
    <row r="2068" spans="1:9" s="3" customFormat="1" x14ac:dyDescent="0.25">
      <c r="A2068" s="3" t="s">
        <v>166</v>
      </c>
      <c r="B2068" s="3" t="s">
        <v>547</v>
      </c>
      <c r="C2068" s="3" t="s">
        <v>548</v>
      </c>
      <c r="D2068" s="5">
        <v>45662</v>
      </c>
      <c r="E2068" s="4">
        <v>0.37220042824074073</v>
      </c>
      <c r="F2068" s="4">
        <v>0</v>
      </c>
      <c r="G2068" s="3" t="s">
        <v>1213</v>
      </c>
      <c r="H2068" s="3" t="s">
        <v>1482</v>
      </c>
      <c r="I2068" s="3" t="s">
        <v>1226</v>
      </c>
    </row>
    <row r="2069" spans="1:9" s="3" customFormat="1" x14ac:dyDescent="0.25">
      <c r="A2069" s="3" t="s">
        <v>166</v>
      </c>
      <c r="B2069" s="3" t="s">
        <v>549</v>
      </c>
      <c r="C2069" s="3" t="s">
        <v>550</v>
      </c>
      <c r="D2069" s="5">
        <v>45662</v>
      </c>
      <c r="E2069" s="4">
        <v>0.70788177083333326</v>
      </c>
      <c r="F2069" s="4">
        <v>0.30501613425925928</v>
      </c>
      <c r="G2069" s="3" t="s">
        <v>1359</v>
      </c>
      <c r="H2069" s="3" t="s">
        <v>1483</v>
      </c>
      <c r="I2069" s="3" t="s">
        <v>1226</v>
      </c>
    </row>
    <row r="2070" spans="1:9" s="3" customFormat="1" x14ac:dyDescent="0.25">
      <c r="A2070" s="3" t="s">
        <v>166</v>
      </c>
      <c r="B2070" s="3" t="s">
        <v>549</v>
      </c>
      <c r="C2070" s="3" t="s">
        <v>550</v>
      </c>
      <c r="D2070" s="5">
        <v>45662</v>
      </c>
      <c r="E2070" s="4">
        <v>0.40286563657407409</v>
      </c>
      <c r="F2070" s="4">
        <v>2.2635821759259257E-2</v>
      </c>
      <c r="G2070" s="3" t="s">
        <v>1359</v>
      </c>
      <c r="H2070" s="3" t="s">
        <v>1483</v>
      </c>
      <c r="I2070" s="3" t="s">
        <v>1226</v>
      </c>
    </row>
    <row r="2071" spans="1:9" s="3" customFormat="1" x14ac:dyDescent="0.25">
      <c r="A2071" s="3" t="s">
        <v>166</v>
      </c>
      <c r="B2071" s="3" t="s">
        <v>549</v>
      </c>
      <c r="C2071" s="3" t="s">
        <v>550</v>
      </c>
      <c r="D2071" s="5">
        <v>45662</v>
      </c>
      <c r="E2071" s="4">
        <v>0.38022981481481483</v>
      </c>
      <c r="F2071" s="4">
        <v>0</v>
      </c>
      <c r="G2071" s="3" t="s">
        <v>1359</v>
      </c>
      <c r="H2071" s="3" t="s">
        <v>1483</v>
      </c>
      <c r="I2071" s="3" t="s">
        <v>1226</v>
      </c>
    </row>
    <row r="2072" spans="1:9" s="3" customFormat="1" x14ac:dyDescent="0.25">
      <c r="A2072" s="3" t="s">
        <v>166</v>
      </c>
      <c r="B2072" s="3" t="s">
        <v>551</v>
      </c>
      <c r="C2072" s="3" t="s">
        <v>552</v>
      </c>
      <c r="D2072" s="5">
        <v>45662</v>
      </c>
      <c r="E2072" s="4">
        <v>0.74352229166666672</v>
      </c>
      <c r="F2072" s="4">
        <v>0.25650355324074076</v>
      </c>
      <c r="G2072" s="3" t="s">
        <v>1222</v>
      </c>
      <c r="H2072" s="3" t="s">
        <v>1376</v>
      </c>
      <c r="I2072" s="3" t="s">
        <v>1431</v>
      </c>
    </row>
    <row r="2073" spans="1:9" s="3" customFormat="1" x14ac:dyDescent="0.25">
      <c r="A2073" s="3" t="s">
        <v>166</v>
      </c>
      <c r="B2073" s="3" t="s">
        <v>551</v>
      </c>
      <c r="C2073" s="3" t="s">
        <v>552</v>
      </c>
      <c r="D2073" s="5">
        <v>45662</v>
      </c>
      <c r="E2073" s="4">
        <v>0.48701873842592591</v>
      </c>
      <c r="F2073" s="4">
        <v>7.3464120370370367E-2</v>
      </c>
      <c r="G2073" s="3" t="s">
        <v>1222</v>
      </c>
      <c r="H2073" s="3" t="s">
        <v>1376</v>
      </c>
      <c r="I2073" s="3" t="s">
        <v>1431</v>
      </c>
    </row>
    <row r="2074" spans="1:9" s="3" customFormat="1" x14ac:dyDescent="0.25">
      <c r="A2074" s="3" t="s">
        <v>166</v>
      </c>
      <c r="B2074" s="3" t="s">
        <v>551</v>
      </c>
      <c r="C2074" s="3" t="s">
        <v>552</v>
      </c>
      <c r="D2074" s="5">
        <v>45662</v>
      </c>
      <c r="E2074" s="4">
        <v>0.41355461805555555</v>
      </c>
      <c r="F2074" s="4">
        <v>1.8659756944444442E-2</v>
      </c>
      <c r="G2074" s="3" t="s">
        <v>1222</v>
      </c>
      <c r="H2074" s="3" t="s">
        <v>1376</v>
      </c>
      <c r="I2074" s="3" t="s">
        <v>1431</v>
      </c>
    </row>
    <row r="2075" spans="1:9" s="3" customFormat="1" x14ac:dyDescent="0.25">
      <c r="A2075" s="3" t="s">
        <v>166</v>
      </c>
      <c r="B2075" s="3" t="s">
        <v>551</v>
      </c>
      <c r="C2075" s="3" t="s">
        <v>552</v>
      </c>
      <c r="D2075" s="5">
        <v>45662</v>
      </c>
      <c r="E2075" s="4">
        <v>0.39489484953703702</v>
      </c>
      <c r="F2075" s="4">
        <v>3.128109953703704E-2</v>
      </c>
      <c r="G2075" s="3" t="s">
        <v>1222</v>
      </c>
      <c r="H2075" s="3" t="s">
        <v>1376</v>
      </c>
      <c r="I2075" s="3" t="s">
        <v>1431</v>
      </c>
    </row>
    <row r="2076" spans="1:9" s="3" customFormat="1" x14ac:dyDescent="0.25">
      <c r="A2076" s="3" t="s">
        <v>166</v>
      </c>
      <c r="B2076" s="3" t="s">
        <v>551</v>
      </c>
      <c r="C2076" s="3" t="s">
        <v>552</v>
      </c>
      <c r="D2076" s="5">
        <v>45662</v>
      </c>
      <c r="E2076" s="4">
        <v>0.36361375000000001</v>
      </c>
      <c r="F2076" s="4">
        <v>0</v>
      </c>
      <c r="G2076" s="3" t="s">
        <v>1222</v>
      </c>
      <c r="H2076" s="3" t="s">
        <v>1376</v>
      </c>
      <c r="I2076" s="3" t="s">
        <v>1431</v>
      </c>
    </row>
    <row r="2077" spans="1:9" s="3" customFormat="1" x14ac:dyDescent="0.25">
      <c r="A2077" s="3" t="s">
        <v>166</v>
      </c>
      <c r="B2077" s="3" t="s">
        <v>553</v>
      </c>
      <c r="C2077" s="3" t="s">
        <v>554</v>
      </c>
      <c r="D2077" s="5">
        <v>45662</v>
      </c>
      <c r="E2077" s="4">
        <v>0.71937768518518519</v>
      </c>
      <c r="F2077" s="4">
        <v>0.23587618055555556</v>
      </c>
      <c r="G2077" s="3" t="s">
        <v>1224</v>
      </c>
      <c r="H2077" s="3" t="s">
        <v>1297</v>
      </c>
      <c r="I2077" s="3" t="s">
        <v>1226</v>
      </c>
    </row>
    <row r="2078" spans="1:9" s="3" customFormat="1" x14ac:dyDescent="0.25">
      <c r="A2078" s="3" t="s">
        <v>166</v>
      </c>
      <c r="B2078" s="3" t="s">
        <v>553</v>
      </c>
      <c r="C2078" s="3" t="s">
        <v>554</v>
      </c>
      <c r="D2078" s="5">
        <v>45662</v>
      </c>
      <c r="E2078" s="4">
        <v>0.4835015046296296</v>
      </c>
      <c r="F2078" s="4">
        <v>2.9632222222222223E-2</v>
      </c>
      <c r="G2078" s="3" t="s">
        <v>1224</v>
      </c>
      <c r="H2078" s="3" t="s">
        <v>1297</v>
      </c>
      <c r="I2078" s="3" t="s">
        <v>1226</v>
      </c>
    </row>
    <row r="2079" spans="1:9" s="3" customFormat="1" x14ac:dyDescent="0.25">
      <c r="A2079" s="3" t="s">
        <v>166</v>
      </c>
      <c r="B2079" s="3" t="s">
        <v>553</v>
      </c>
      <c r="C2079" s="3" t="s">
        <v>554</v>
      </c>
      <c r="D2079" s="5">
        <v>45662</v>
      </c>
      <c r="E2079" s="4">
        <v>0.45386928240740737</v>
      </c>
      <c r="F2079" s="4">
        <v>4.3046678240740738E-2</v>
      </c>
      <c r="G2079" s="3" t="s">
        <v>1224</v>
      </c>
      <c r="H2079" s="3" t="s">
        <v>1297</v>
      </c>
      <c r="I2079" s="3" t="s">
        <v>1226</v>
      </c>
    </row>
    <row r="2080" spans="1:9" s="3" customFormat="1" x14ac:dyDescent="0.25">
      <c r="A2080" s="3" t="s">
        <v>166</v>
      </c>
      <c r="B2080" s="3" t="s">
        <v>553</v>
      </c>
      <c r="C2080" s="3" t="s">
        <v>554</v>
      </c>
      <c r="D2080" s="5">
        <v>45662</v>
      </c>
      <c r="E2080" s="4">
        <v>0.41082260416666666</v>
      </c>
      <c r="F2080" s="4">
        <v>0</v>
      </c>
      <c r="G2080" s="3" t="s">
        <v>1224</v>
      </c>
      <c r="H2080" s="3" t="s">
        <v>1297</v>
      </c>
      <c r="I2080" s="3" t="s">
        <v>1226</v>
      </c>
    </row>
    <row r="2081" spans="1:9" s="3" customFormat="1" x14ac:dyDescent="0.25">
      <c r="A2081" s="3" t="s">
        <v>9</v>
      </c>
      <c r="B2081" s="3" t="s">
        <v>555</v>
      </c>
      <c r="C2081" s="3" t="s">
        <v>556</v>
      </c>
      <c r="D2081" s="5">
        <v>45662</v>
      </c>
      <c r="E2081" s="4">
        <v>0.680557962962963</v>
      </c>
      <c r="F2081" s="4">
        <v>0.28056731481481484</v>
      </c>
      <c r="G2081" s="3" t="s">
        <v>1250</v>
      </c>
      <c r="H2081" s="3" t="s">
        <v>1484</v>
      </c>
      <c r="I2081" s="3" t="s">
        <v>1485</v>
      </c>
    </row>
    <row r="2082" spans="1:9" s="3" customFormat="1" x14ac:dyDescent="0.25">
      <c r="A2082" s="3" t="s">
        <v>9</v>
      </c>
      <c r="B2082" s="3" t="s">
        <v>555</v>
      </c>
      <c r="C2082" s="3" t="s">
        <v>556</v>
      </c>
      <c r="D2082" s="5">
        <v>45662</v>
      </c>
      <c r="E2082" s="4">
        <v>0.39999064814814816</v>
      </c>
      <c r="F2082" s="4">
        <v>2.6945717592592594E-2</v>
      </c>
      <c r="G2082" s="3" t="s">
        <v>1250</v>
      </c>
      <c r="H2082" s="3" t="s">
        <v>1484</v>
      </c>
      <c r="I2082" s="3" t="s">
        <v>1485</v>
      </c>
    </row>
    <row r="2083" spans="1:9" s="3" customFormat="1" x14ac:dyDescent="0.25">
      <c r="A2083" s="3" t="s">
        <v>9</v>
      </c>
      <c r="B2083" s="3" t="s">
        <v>555</v>
      </c>
      <c r="C2083" s="3" t="s">
        <v>556</v>
      </c>
      <c r="D2083" s="5">
        <v>45662</v>
      </c>
      <c r="E2083" s="4">
        <v>0.37304491898148151</v>
      </c>
      <c r="F2083" s="4">
        <v>0</v>
      </c>
      <c r="G2083" s="3" t="s">
        <v>1250</v>
      </c>
      <c r="H2083" s="3" t="s">
        <v>1484</v>
      </c>
      <c r="I2083" s="3" t="s">
        <v>1485</v>
      </c>
    </row>
    <row r="2084" spans="1:9" s="3" customFormat="1" x14ac:dyDescent="0.25">
      <c r="A2084" s="3" t="s">
        <v>9</v>
      </c>
      <c r="B2084" s="3" t="s">
        <v>557</v>
      </c>
      <c r="C2084" s="3" t="s">
        <v>558</v>
      </c>
      <c r="D2084" s="5">
        <v>45662</v>
      </c>
      <c r="E2084" s="4">
        <v>0.98614340277777768</v>
      </c>
      <c r="F2084" s="4">
        <v>4.0277858796296293E-2</v>
      </c>
      <c r="G2084" s="3" t="s">
        <v>1210</v>
      </c>
      <c r="H2084" s="3" t="s">
        <v>1421</v>
      </c>
      <c r="I2084" s="3" t="s">
        <v>1231</v>
      </c>
    </row>
    <row r="2085" spans="1:9" s="3" customFormat="1" x14ac:dyDescent="0.25">
      <c r="A2085" s="3" t="s">
        <v>9</v>
      </c>
      <c r="B2085" s="3" t="s">
        <v>557</v>
      </c>
      <c r="C2085" s="3" t="s">
        <v>558</v>
      </c>
      <c r="D2085" s="5">
        <v>45662</v>
      </c>
      <c r="E2085" s="4">
        <v>0.94586553240740745</v>
      </c>
      <c r="F2085" s="4">
        <v>9.5860347222222211E-2</v>
      </c>
      <c r="G2085" s="3" t="s">
        <v>1210</v>
      </c>
      <c r="H2085" s="3" t="s">
        <v>1421</v>
      </c>
      <c r="I2085" s="3" t="s">
        <v>1231</v>
      </c>
    </row>
    <row r="2086" spans="1:9" s="3" customFormat="1" x14ac:dyDescent="0.25">
      <c r="A2086" s="3" t="s">
        <v>9</v>
      </c>
      <c r="B2086" s="3" t="s">
        <v>557</v>
      </c>
      <c r="C2086" s="3" t="s">
        <v>558</v>
      </c>
      <c r="D2086" s="5">
        <v>45662</v>
      </c>
      <c r="E2086" s="4">
        <v>0.8500051851851852</v>
      </c>
      <c r="F2086" s="4">
        <v>5.033393518518519E-2</v>
      </c>
      <c r="G2086" s="3" t="s">
        <v>1210</v>
      </c>
      <c r="H2086" s="3" t="s">
        <v>1421</v>
      </c>
      <c r="I2086" s="3" t="s">
        <v>1231</v>
      </c>
    </row>
    <row r="2087" spans="1:9" s="3" customFormat="1" x14ac:dyDescent="0.25">
      <c r="A2087" s="3" t="s">
        <v>9</v>
      </c>
      <c r="B2087" s="3" t="s">
        <v>557</v>
      </c>
      <c r="C2087" s="3" t="s">
        <v>558</v>
      </c>
      <c r="D2087" s="5">
        <v>45662</v>
      </c>
      <c r="E2087" s="4">
        <v>0.79967124999999994</v>
      </c>
      <c r="F2087" s="4">
        <v>5.2096886574074075E-2</v>
      </c>
      <c r="G2087" s="3" t="s">
        <v>1210</v>
      </c>
      <c r="H2087" s="3" t="s">
        <v>1421</v>
      </c>
      <c r="I2087" s="3" t="s">
        <v>1231</v>
      </c>
    </row>
    <row r="2088" spans="1:9" s="3" customFormat="1" x14ac:dyDescent="0.25">
      <c r="A2088" s="3" t="s">
        <v>9</v>
      </c>
      <c r="B2088" s="3" t="s">
        <v>557</v>
      </c>
      <c r="C2088" s="3" t="s">
        <v>558</v>
      </c>
      <c r="D2088" s="5">
        <v>45662</v>
      </c>
      <c r="E2088" s="4">
        <v>0.74757436342592598</v>
      </c>
      <c r="F2088" s="4">
        <v>0</v>
      </c>
      <c r="G2088" s="3" t="s">
        <v>1210</v>
      </c>
      <c r="H2088" s="3" t="s">
        <v>1421</v>
      </c>
      <c r="I2088" s="3" t="s">
        <v>1231</v>
      </c>
    </row>
    <row r="2089" spans="1:9" s="3" customFormat="1" x14ac:dyDescent="0.25">
      <c r="A2089" s="3" t="s">
        <v>9</v>
      </c>
      <c r="B2089" s="3" t="s">
        <v>559</v>
      </c>
      <c r="C2089" s="3" t="s">
        <v>560</v>
      </c>
      <c r="D2089" s="5">
        <v>45662</v>
      </c>
      <c r="E2089" s="4">
        <v>0.85140282407407408</v>
      </c>
      <c r="F2089" s="4">
        <v>0.10686063657407407</v>
      </c>
      <c r="G2089" s="3" t="s">
        <v>1213</v>
      </c>
      <c r="H2089" s="3" t="s">
        <v>1486</v>
      </c>
      <c r="I2089" s="3" t="s">
        <v>1231</v>
      </c>
    </row>
    <row r="2090" spans="1:9" s="3" customFormat="1" x14ac:dyDescent="0.25">
      <c r="A2090" s="3" t="s">
        <v>9</v>
      </c>
      <c r="B2090" s="3" t="s">
        <v>559</v>
      </c>
      <c r="C2090" s="3" t="s">
        <v>560</v>
      </c>
      <c r="D2090" s="5">
        <v>45662</v>
      </c>
      <c r="E2090" s="4">
        <v>0.74454218750000001</v>
      </c>
      <c r="F2090" s="4">
        <v>0.1579845138888889</v>
      </c>
      <c r="G2090" s="3" t="s">
        <v>1213</v>
      </c>
      <c r="H2090" s="3" t="s">
        <v>1486</v>
      </c>
      <c r="I2090" s="3" t="s">
        <v>1231</v>
      </c>
    </row>
    <row r="2091" spans="1:9" s="3" customFormat="1" x14ac:dyDescent="0.25">
      <c r="A2091" s="3" t="s">
        <v>9</v>
      </c>
      <c r="B2091" s="3" t="s">
        <v>559</v>
      </c>
      <c r="C2091" s="3" t="s">
        <v>560</v>
      </c>
      <c r="D2091" s="5">
        <v>45662</v>
      </c>
      <c r="E2091" s="4">
        <v>0.58655766203703708</v>
      </c>
      <c r="F2091" s="4">
        <v>2.149898148148148E-2</v>
      </c>
      <c r="G2091" s="3" t="s">
        <v>1213</v>
      </c>
      <c r="H2091" s="3" t="s">
        <v>1486</v>
      </c>
      <c r="I2091" s="3" t="s">
        <v>1231</v>
      </c>
    </row>
    <row r="2092" spans="1:9" s="3" customFormat="1" x14ac:dyDescent="0.25">
      <c r="A2092" s="3" t="s">
        <v>9</v>
      </c>
      <c r="B2092" s="3" t="s">
        <v>559</v>
      </c>
      <c r="C2092" s="3" t="s">
        <v>560</v>
      </c>
      <c r="D2092" s="5">
        <v>45662</v>
      </c>
      <c r="E2092" s="4">
        <v>0.56505868055555553</v>
      </c>
      <c r="F2092" s="4">
        <v>3.6776516203703702E-2</v>
      </c>
      <c r="G2092" s="3" t="s">
        <v>1213</v>
      </c>
      <c r="H2092" s="3" t="s">
        <v>1486</v>
      </c>
      <c r="I2092" s="3" t="s">
        <v>1231</v>
      </c>
    </row>
    <row r="2093" spans="1:9" s="3" customFormat="1" x14ac:dyDescent="0.25">
      <c r="A2093" s="3" t="s">
        <v>9</v>
      </c>
      <c r="B2093" s="3" t="s">
        <v>559</v>
      </c>
      <c r="C2093" s="3" t="s">
        <v>560</v>
      </c>
      <c r="D2093" s="5">
        <v>45662</v>
      </c>
      <c r="E2093" s="4">
        <v>0.52828216435185182</v>
      </c>
      <c r="F2093" s="4">
        <v>3.9048460648148146E-2</v>
      </c>
      <c r="G2093" s="3" t="s">
        <v>1213</v>
      </c>
      <c r="H2093" s="3" t="s">
        <v>1486</v>
      </c>
      <c r="I2093" s="3" t="s">
        <v>1231</v>
      </c>
    </row>
    <row r="2094" spans="1:9" s="3" customFormat="1" x14ac:dyDescent="0.25">
      <c r="A2094" s="3" t="s">
        <v>9</v>
      </c>
      <c r="B2094" s="3" t="s">
        <v>559</v>
      </c>
      <c r="C2094" s="3" t="s">
        <v>560</v>
      </c>
      <c r="D2094" s="5">
        <v>45662</v>
      </c>
      <c r="E2094" s="4">
        <v>0.48923371527777776</v>
      </c>
      <c r="F2094" s="4">
        <v>5.4224467592592591E-2</v>
      </c>
      <c r="G2094" s="3" t="s">
        <v>1213</v>
      </c>
      <c r="H2094" s="3" t="s">
        <v>1486</v>
      </c>
      <c r="I2094" s="3" t="s">
        <v>1231</v>
      </c>
    </row>
    <row r="2095" spans="1:9" s="3" customFormat="1" x14ac:dyDescent="0.25">
      <c r="A2095" s="3" t="s">
        <v>9</v>
      </c>
      <c r="B2095" s="3" t="s">
        <v>559</v>
      </c>
      <c r="C2095" s="3" t="s">
        <v>560</v>
      </c>
      <c r="D2095" s="5">
        <v>45662</v>
      </c>
      <c r="E2095" s="4">
        <v>0.43500924768518517</v>
      </c>
      <c r="F2095" s="4">
        <v>3.5294490740740737E-2</v>
      </c>
      <c r="G2095" s="3" t="s">
        <v>1213</v>
      </c>
      <c r="H2095" s="3" t="s">
        <v>1486</v>
      </c>
      <c r="I2095" s="3" t="s">
        <v>1231</v>
      </c>
    </row>
    <row r="2096" spans="1:9" s="3" customFormat="1" x14ac:dyDescent="0.25">
      <c r="A2096" s="3" t="s">
        <v>9</v>
      </c>
      <c r="B2096" s="3" t="s">
        <v>559</v>
      </c>
      <c r="C2096" s="3" t="s">
        <v>560</v>
      </c>
      <c r="D2096" s="5">
        <v>45662</v>
      </c>
      <c r="E2096" s="4">
        <v>0.39971475694444442</v>
      </c>
      <c r="F2096" s="4">
        <v>1.6317268518518519E-2</v>
      </c>
      <c r="G2096" s="3" t="s">
        <v>1213</v>
      </c>
      <c r="H2096" s="3" t="s">
        <v>1486</v>
      </c>
      <c r="I2096" s="3" t="s">
        <v>1231</v>
      </c>
    </row>
    <row r="2097" spans="1:9" s="3" customFormat="1" x14ac:dyDescent="0.25">
      <c r="A2097" s="3" t="s">
        <v>9</v>
      </c>
      <c r="B2097" s="3" t="s">
        <v>559</v>
      </c>
      <c r="C2097" s="3" t="s">
        <v>560</v>
      </c>
      <c r="D2097" s="5">
        <v>45662</v>
      </c>
      <c r="E2097" s="4">
        <v>0.38339748842592591</v>
      </c>
      <c r="F2097" s="4">
        <v>9.6209722222222235E-3</v>
      </c>
      <c r="G2097" s="3" t="s">
        <v>1213</v>
      </c>
      <c r="H2097" s="3" t="s">
        <v>1486</v>
      </c>
      <c r="I2097" s="3" t="s">
        <v>1231</v>
      </c>
    </row>
    <row r="2098" spans="1:9" s="3" customFormat="1" x14ac:dyDescent="0.25">
      <c r="A2098" s="3" t="s">
        <v>9</v>
      </c>
      <c r="B2098" s="3" t="s">
        <v>559</v>
      </c>
      <c r="C2098" s="3" t="s">
        <v>560</v>
      </c>
      <c r="D2098" s="5">
        <v>45662</v>
      </c>
      <c r="E2098" s="4">
        <v>0.37377651620370367</v>
      </c>
      <c r="F2098" s="4">
        <v>0</v>
      </c>
      <c r="G2098" s="3" t="s">
        <v>1213</v>
      </c>
      <c r="H2098" s="3" t="s">
        <v>1486</v>
      </c>
      <c r="I2098" s="3" t="s">
        <v>1231</v>
      </c>
    </row>
    <row r="2099" spans="1:9" s="3" customFormat="1" x14ac:dyDescent="0.25">
      <c r="A2099" s="3" t="s">
        <v>9</v>
      </c>
      <c r="B2099" s="3" t="s">
        <v>561</v>
      </c>
      <c r="C2099" s="3" t="s">
        <v>562</v>
      </c>
      <c r="D2099" s="5">
        <v>45662</v>
      </c>
      <c r="E2099" s="4">
        <v>0.70956561342592595</v>
      </c>
      <c r="F2099" s="4">
        <v>1.2838888888888889E-3</v>
      </c>
      <c r="G2099" s="3" t="s">
        <v>1224</v>
      </c>
      <c r="H2099" s="3" t="s">
        <v>1487</v>
      </c>
      <c r="I2099" s="3" t="s">
        <v>1221</v>
      </c>
    </row>
    <row r="2100" spans="1:9" s="3" customFormat="1" x14ac:dyDescent="0.25">
      <c r="A2100" s="3" t="s">
        <v>9</v>
      </c>
      <c r="B2100" s="3" t="s">
        <v>561</v>
      </c>
      <c r="C2100" s="3" t="s">
        <v>562</v>
      </c>
      <c r="D2100" s="5">
        <v>45662</v>
      </c>
      <c r="E2100" s="4">
        <v>0.70828172453703697</v>
      </c>
      <c r="F2100" s="4">
        <v>0.23367354166666665</v>
      </c>
      <c r="G2100" s="3" t="s">
        <v>1224</v>
      </c>
      <c r="H2100" s="3" t="s">
        <v>1487</v>
      </c>
      <c r="I2100" s="3" t="s">
        <v>1221</v>
      </c>
    </row>
    <row r="2101" spans="1:9" s="3" customFormat="1" x14ac:dyDescent="0.25">
      <c r="A2101" s="3" t="s">
        <v>9</v>
      </c>
      <c r="B2101" s="3" t="s">
        <v>561</v>
      </c>
      <c r="C2101" s="3" t="s">
        <v>562</v>
      </c>
      <c r="D2101" s="5">
        <v>45662</v>
      </c>
      <c r="E2101" s="4">
        <v>0.47460818287037038</v>
      </c>
      <c r="F2101" s="4">
        <v>7.7699988425925917E-2</v>
      </c>
      <c r="G2101" s="3" t="s">
        <v>1224</v>
      </c>
      <c r="H2101" s="3" t="s">
        <v>1487</v>
      </c>
      <c r="I2101" s="3" t="s">
        <v>1221</v>
      </c>
    </row>
    <row r="2102" spans="1:9" s="3" customFormat="1" x14ac:dyDescent="0.25">
      <c r="A2102" s="3" t="s">
        <v>9</v>
      </c>
      <c r="B2102" s="3" t="s">
        <v>561</v>
      </c>
      <c r="C2102" s="3" t="s">
        <v>562</v>
      </c>
      <c r="D2102" s="5">
        <v>45662</v>
      </c>
      <c r="E2102" s="4">
        <v>0.39690819444444442</v>
      </c>
      <c r="F2102" s="4">
        <v>0</v>
      </c>
      <c r="G2102" s="3" t="s">
        <v>1224</v>
      </c>
      <c r="H2102" s="3" t="s">
        <v>1487</v>
      </c>
      <c r="I2102" s="3" t="s">
        <v>1221</v>
      </c>
    </row>
    <row r="2103" spans="1:9" s="3" customFormat="1" x14ac:dyDescent="0.25">
      <c r="A2103" s="3" t="s">
        <v>9</v>
      </c>
      <c r="B2103" s="3" t="s">
        <v>563</v>
      </c>
      <c r="C2103" s="3" t="s">
        <v>564</v>
      </c>
      <c r="D2103" s="5">
        <v>45662</v>
      </c>
      <c r="E2103" s="4">
        <v>0.44018884259259261</v>
      </c>
      <c r="F2103" s="4">
        <v>6.3039849537037035E-2</v>
      </c>
      <c r="G2103" s="3" t="s">
        <v>1250</v>
      </c>
      <c r="H2103" s="3" t="s">
        <v>1488</v>
      </c>
      <c r="I2103" s="3" t="s">
        <v>1485</v>
      </c>
    </row>
    <row r="2104" spans="1:9" s="3" customFormat="1" x14ac:dyDescent="0.25">
      <c r="A2104" s="3" t="s">
        <v>9</v>
      </c>
      <c r="B2104" s="3" t="s">
        <v>563</v>
      </c>
      <c r="C2104" s="3" t="s">
        <v>564</v>
      </c>
      <c r="D2104" s="5">
        <v>45662</v>
      </c>
      <c r="E2104" s="4">
        <v>0.37714899305555555</v>
      </c>
      <c r="F2104" s="4">
        <v>0</v>
      </c>
      <c r="G2104" s="3" t="s">
        <v>1250</v>
      </c>
      <c r="H2104" s="3" t="s">
        <v>1488</v>
      </c>
      <c r="I2104" s="3" t="s">
        <v>1485</v>
      </c>
    </row>
    <row r="2105" spans="1:9" s="3" customFormat="1" x14ac:dyDescent="0.25">
      <c r="A2105" s="3" t="s">
        <v>87</v>
      </c>
      <c r="B2105" s="3" t="s">
        <v>565</v>
      </c>
      <c r="C2105" s="3" t="s">
        <v>566</v>
      </c>
      <c r="D2105" s="5">
        <v>45662</v>
      </c>
      <c r="E2105" s="4">
        <v>0.70885292824074064</v>
      </c>
      <c r="F2105" s="4">
        <v>2.0843483796296292E-2</v>
      </c>
      <c r="G2105" s="3" t="s">
        <v>1274</v>
      </c>
      <c r="H2105" s="3" t="s">
        <v>1434</v>
      </c>
      <c r="I2105" s="3" t="s">
        <v>1265</v>
      </c>
    </row>
    <row r="2106" spans="1:9" s="3" customFormat="1" x14ac:dyDescent="0.25">
      <c r="A2106" s="3" t="s">
        <v>87</v>
      </c>
      <c r="B2106" s="3" t="s">
        <v>565</v>
      </c>
      <c r="C2106" s="3" t="s">
        <v>566</v>
      </c>
      <c r="D2106" s="5">
        <v>45662</v>
      </c>
      <c r="E2106" s="4">
        <v>0.68800945601851848</v>
      </c>
      <c r="F2106" s="4">
        <v>2.9362766203703705E-2</v>
      </c>
      <c r="G2106" s="3" t="s">
        <v>1274</v>
      </c>
      <c r="H2106" s="3" t="s">
        <v>1434</v>
      </c>
      <c r="I2106" s="3" t="s">
        <v>1265</v>
      </c>
    </row>
    <row r="2107" spans="1:9" s="3" customFormat="1" x14ac:dyDescent="0.25">
      <c r="A2107" s="3" t="s">
        <v>87</v>
      </c>
      <c r="B2107" s="3" t="s">
        <v>565</v>
      </c>
      <c r="C2107" s="3" t="s">
        <v>566</v>
      </c>
      <c r="D2107" s="5">
        <v>45662</v>
      </c>
      <c r="E2107" s="4">
        <v>0.65864668981481478</v>
      </c>
      <c r="F2107" s="4">
        <v>1.0717916666666667E-2</v>
      </c>
      <c r="G2107" s="3" t="s">
        <v>1274</v>
      </c>
      <c r="H2107" s="3" t="s">
        <v>1434</v>
      </c>
      <c r="I2107" s="3" t="s">
        <v>1265</v>
      </c>
    </row>
    <row r="2108" spans="1:9" s="3" customFormat="1" x14ac:dyDescent="0.25">
      <c r="A2108" s="3" t="s">
        <v>87</v>
      </c>
      <c r="B2108" s="3" t="s">
        <v>565</v>
      </c>
      <c r="C2108" s="3" t="s">
        <v>566</v>
      </c>
      <c r="D2108" s="5">
        <v>45662</v>
      </c>
      <c r="E2108" s="4">
        <v>0.64792877314814812</v>
      </c>
      <c r="F2108" s="4">
        <v>2.5540509259259259E-2</v>
      </c>
      <c r="G2108" s="3" t="s">
        <v>1274</v>
      </c>
      <c r="H2108" s="3" t="s">
        <v>1434</v>
      </c>
      <c r="I2108" s="3" t="s">
        <v>1265</v>
      </c>
    </row>
    <row r="2109" spans="1:9" s="3" customFormat="1" x14ac:dyDescent="0.25">
      <c r="A2109" s="3" t="s">
        <v>87</v>
      </c>
      <c r="B2109" s="3" t="s">
        <v>565</v>
      </c>
      <c r="C2109" s="3" t="s">
        <v>566</v>
      </c>
      <c r="D2109" s="5">
        <v>45662</v>
      </c>
      <c r="E2109" s="4">
        <v>0.6223882638888889</v>
      </c>
      <c r="F2109" s="4">
        <v>1.6992719907407406E-2</v>
      </c>
      <c r="G2109" s="3" t="s">
        <v>1274</v>
      </c>
      <c r="H2109" s="3" t="s">
        <v>1434</v>
      </c>
      <c r="I2109" s="3" t="s">
        <v>1265</v>
      </c>
    </row>
    <row r="2110" spans="1:9" s="3" customFormat="1" x14ac:dyDescent="0.25">
      <c r="A2110" s="3" t="s">
        <v>87</v>
      </c>
      <c r="B2110" s="3" t="s">
        <v>565</v>
      </c>
      <c r="C2110" s="3" t="s">
        <v>566</v>
      </c>
      <c r="D2110" s="5">
        <v>45662</v>
      </c>
      <c r="E2110" s="4">
        <v>0.60539554398148143</v>
      </c>
      <c r="F2110" s="4">
        <v>5.5673715277777779E-2</v>
      </c>
      <c r="G2110" s="3" t="s">
        <v>1274</v>
      </c>
      <c r="H2110" s="3" t="s">
        <v>1434</v>
      </c>
      <c r="I2110" s="3" t="s">
        <v>1265</v>
      </c>
    </row>
    <row r="2111" spans="1:9" s="3" customFormat="1" x14ac:dyDescent="0.25">
      <c r="A2111" s="3" t="s">
        <v>87</v>
      </c>
      <c r="B2111" s="3" t="s">
        <v>565</v>
      </c>
      <c r="C2111" s="3" t="s">
        <v>566</v>
      </c>
      <c r="D2111" s="5">
        <v>45662</v>
      </c>
      <c r="E2111" s="4">
        <v>0.54972182870370367</v>
      </c>
      <c r="F2111" s="4">
        <v>2.9896712962962962E-2</v>
      </c>
      <c r="G2111" s="3" t="s">
        <v>1274</v>
      </c>
      <c r="H2111" s="3" t="s">
        <v>1434</v>
      </c>
      <c r="I2111" s="3" t="s">
        <v>1265</v>
      </c>
    </row>
    <row r="2112" spans="1:9" s="3" customFormat="1" x14ac:dyDescent="0.25">
      <c r="A2112" s="3" t="s">
        <v>87</v>
      </c>
      <c r="B2112" s="3" t="s">
        <v>565</v>
      </c>
      <c r="C2112" s="3" t="s">
        <v>566</v>
      </c>
      <c r="D2112" s="5">
        <v>45662</v>
      </c>
      <c r="E2112" s="4">
        <v>0.51982512731481478</v>
      </c>
      <c r="F2112" s="4">
        <v>3.0455972222222225E-2</v>
      </c>
      <c r="G2112" s="3" t="s">
        <v>1274</v>
      </c>
      <c r="H2112" s="3" t="s">
        <v>1434</v>
      </c>
      <c r="I2112" s="3" t="s">
        <v>1265</v>
      </c>
    </row>
    <row r="2113" spans="1:9" s="3" customFormat="1" x14ac:dyDescent="0.25">
      <c r="A2113" s="3" t="s">
        <v>87</v>
      </c>
      <c r="B2113" s="3" t="s">
        <v>565</v>
      </c>
      <c r="C2113" s="3" t="s">
        <v>566</v>
      </c>
      <c r="D2113" s="5">
        <v>45662</v>
      </c>
      <c r="E2113" s="4">
        <v>0.48936914351851851</v>
      </c>
      <c r="F2113" s="4">
        <v>3.7581944444444446E-3</v>
      </c>
      <c r="G2113" s="3" t="s">
        <v>1274</v>
      </c>
      <c r="H2113" s="3" t="s">
        <v>1434</v>
      </c>
      <c r="I2113" s="3" t="s">
        <v>1265</v>
      </c>
    </row>
    <row r="2114" spans="1:9" s="3" customFormat="1" x14ac:dyDescent="0.25">
      <c r="A2114" s="3" t="s">
        <v>87</v>
      </c>
      <c r="B2114" s="3" t="s">
        <v>565</v>
      </c>
      <c r="C2114" s="3" t="s">
        <v>566</v>
      </c>
      <c r="D2114" s="5">
        <v>45662</v>
      </c>
      <c r="E2114" s="4">
        <v>0.48561096064814818</v>
      </c>
      <c r="F2114" s="4">
        <v>1.8762094907407406E-2</v>
      </c>
      <c r="G2114" s="3" t="s">
        <v>1274</v>
      </c>
      <c r="H2114" s="3" t="s">
        <v>1434</v>
      </c>
      <c r="I2114" s="3" t="s">
        <v>1265</v>
      </c>
    </row>
    <row r="2115" spans="1:9" s="3" customFormat="1" x14ac:dyDescent="0.25">
      <c r="A2115" s="3" t="s">
        <v>87</v>
      </c>
      <c r="B2115" s="3" t="s">
        <v>565</v>
      </c>
      <c r="C2115" s="3" t="s">
        <v>566</v>
      </c>
      <c r="D2115" s="5">
        <v>45662</v>
      </c>
      <c r="E2115" s="4">
        <v>0.46684885416666666</v>
      </c>
      <c r="F2115" s="4">
        <v>2.3113541666666664E-2</v>
      </c>
      <c r="G2115" s="3" t="s">
        <v>1274</v>
      </c>
      <c r="H2115" s="3" t="s">
        <v>1434</v>
      </c>
      <c r="I2115" s="3" t="s">
        <v>1265</v>
      </c>
    </row>
    <row r="2116" spans="1:9" s="3" customFormat="1" x14ac:dyDescent="0.25">
      <c r="A2116" s="3" t="s">
        <v>87</v>
      </c>
      <c r="B2116" s="3" t="s">
        <v>565</v>
      </c>
      <c r="C2116" s="3" t="s">
        <v>566</v>
      </c>
      <c r="D2116" s="5">
        <v>45662</v>
      </c>
      <c r="E2116" s="4">
        <v>0.44373531250000003</v>
      </c>
      <c r="F2116" s="4">
        <v>4.8815277777777772E-3</v>
      </c>
      <c r="G2116" s="3" t="s">
        <v>1274</v>
      </c>
      <c r="H2116" s="3" t="s">
        <v>1434</v>
      </c>
      <c r="I2116" s="3" t="s">
        <v>1265</v>
      </c>
    </row>
    <row r="2117" spans="1:9" s="3" customFormat="1" x14ac:dyDescent="0.25">
      <c r="A2117" s="3" t="s">
        <v>87</v>
      </c>
      <c r="B2117" s="3" t="s">
        <v>565</v>
      </c>
      <c r="C2117" s="3" t="s">
        <v>566</v>
      </c>
      <c r="D2117" s="5">
        <v>45662</v>
      </c>
      <c r="E2117" s="4">
        <v>0.43885378472222225</v>
      </c>
      <c r="F2117" s="4">
        <v>6.099068287037037E-2</v>
      </c>
      <c r="G2117" s="3" t="s">
        <v>1274</v>
      </c>
      <c r="H2117" s="3" t="s">
        <v>1434</v>
      </c>
      <c r="I2117" s="3" t="s">
        <v>1265</v>
      </c>
    </row>
    <row r="2118" spans="1:9" s="3" customFormat="1" x14ac:dyDescent="0.25">
      <c r="A2118" s="3" t="s">
        <v>87</v>
      </c>
      <c r="B2118" s="3" t="s">
        <v>565</v>
      </c>
      <c r="C2118" s="3" t="s">
        <v>566</v>
      </c>
      <c r="D2118" s="5">
        <v>45662</v>
      </c>
      <c r="E2118" s="4">
        <v>0.37786310185185185</v>
      </c>
      <c r="F2118" s="4">
        <v>3.3858796296296301E-4</v>
      </c>
      <c r="G2118" s="3" t="s">
        <v>1274</v>
      </c>
      <c r="H2118" s="3" t="s">
        <v>1434</v>
      </c>
      <c r="I2118" s="3" t="s">
        <v>1265</v>
      </c>
    </row>
    <row r="2119" spans="1:9" s="3" customFormat="1" x14ac:dyDescent="0.25">
      <c r="A2119" s="3" t="s">
        <v>87</v>
      </c>
      <c r="B2119" s="3" t="s">
        <v>565</v>
      </c>
      <c r="C2119" s="3" t="s">
        <v>566</v>
      </c>
      <c r="D2119" s="5">
        <v>45662</v>
      </c>
      <c r="E2119" s="4">
        <v>0.37752451388888891</v>
      </c>
      <c r="F2119" s="4">
        <v>0</v>
      </c>
      <c r="G2119" s="3" t="s">
        <v>1274</v>
      </c>
      <c r="H2119" s="3" t="s">
        <v>1434</v>
      </c>
      <c r="I2119" s="3" t="s">
        <v>1265</v>
      </c>
    </row>
    <row r="2120" spans="1:9" s="3" customFormat="1" x14ac:dyDescent="0.25">
      <c r="A2120" s="3" t="s">
        <v>87</v>
      </c>
      <c r="B2120" s="3" t="s">
        <v>567</v>
      </c>
      <c r="C2120" s="3" t="s">
        <v>568</v>
      </c>
      <c r="D2120" s="5">
        <v>45662</v>
      </c>
      <c r="E2120" s="4">
        <v>0.77442539351851858</v>
      </c>
      <c r="F2120" s="4">
        <v>8.7600694444444445E-4</v>
      </c>
      <c r="G2120" s="3" t="s">
        <v>1216</v>
      </c>
      <c r="H2120" s="3" t="s">
        <v>1489</v>
      </c>
      <c r="I2120" s="3" t="s">
        <v>1257</v>
      </c>
    </row>
    <row r="2121" spans="1:9" s="3" customFormat="1" x14ac:dyDescent="0.25">
      <c r="A2121" s="3" t="s">
        <v>87</v>
      </c>
      <c r="B2121" s="3" t="s">
        <v>567</v>
      </c>
      <c r="C2121" s="3" t="s">
        <v>568</v>
      </c>
      <c r="D2121" s="5">
        <v>45662</v>
      </c>
      <c r="E2121" s="4">
        <v>0.77354938657407413</v>
      </c>
      <c r="F2121" s="4">
        <v>0.3712166203703704</v>
      </c>
      <c r="G2121" s="3" t="s">
        <v>1216</v>
      </c>
      <c r="H2121" s="3" t="s">
        <v>1489</v>
      </c>
      <c r="I2121" s="3" t="s">
        <v>1257</v>
      </c>
    </row>
    <row r="2122" spans="1:9" s="3" customFormat="1" x14ac:dyDescent="0.25">
      <c r="A2122" s="3" t="s">
        <v>87</v>
      </c>
      <c r="B2122" s="3" t="s">
        <v>567</v>
      </c>
      <c r="C2122" s="3" t="s">
        <v>568</v>
      </c>
      <c r="D2122" s="5">
        <v>45662</v>
      </c>
      <c r="E2122" s="4">
        <v>0.40233276620370373</v>
      </c>
      <c r="F2122" s="4">
        <v>0</v>
      </c>
      <c r="G2122" s="3" t="s">
        <v>1216</v>
      </c>
      <c r="H2122" s="3" t="s">
        <v>1489</v>
      </c>
      <c r="I2122" s="3" t="s">
        <v>1257</v>
      </c>
    </row>
    <row r="2123" spans="1:9" s="3" customFormat="1" x14ac:dyDescent="0.25">
      <c r="A2123" s="3" t="s">
        <v>87</v>
      </c>
      <c r="B2123" s="3" t="s">
        <v>569</v>
      </c>
      <c r="C2123" s="3" t="s">
        <v>570</v>
      </c>
      <c r="D2123" s="5">
        <v>45662</v>
      </c>
      <c r="E2123" s="4">
        <v>0.74088240740740741</v>
      </c>
      <c r="F2123" s="4">
        <v>0.35342283564814814</v>
      </c>
      <c r="G2123" s="3" t="s">
        <v>1239</v>
      </c>
      <c r="H2123" s="3" t="s">
        <v>1490</v>
      </c>
      <c r="I2123" s="3" t="s">
        <v>1309</v>
      </c>
    </row>
    <row r="2124" spans="1:9" s="3" customFormat="1" x14ac:dyDescent="0.25">
      <c r="A2124" s="3" t="s">
        <v>87</v>
      </c>
      <c r="B2124" s="3" t="s">
        <v>569</v>
      </c>
      <c r="C2124" s="3" t="s">
        <v>570</v>
      </c>
      <c r="D2124" s="5">
        <v>45662</v>
      </c>
      <c r="E2124" s="4">
        <v>0.38745958333333336</v>
      </c>
      <c r="F2124" s="4">
        <v>0</v>
      </c>
      <c r="G2124" s="3" t="s">
        <v>1239</v>
      </c>
      <c r="H2124" s="3" t="s">
        <v>1490</v>
      </c>
      <c r="I2124" s="3" t="s">
        <v>1309</v>
      </c>
    </row>
    <row r="2125" spans="1:9" s="3" customFormat="1" x14ac:dyDescent="0.25">
      <c r="A2125" s="3" t="s">
        <v>50</v>
      </c>
      <c r="B2125" s="3" t="s">
        <v>571</v>
      </c>
      <c r="C2125" s="3" t="s">
        <v>572</v>
      </c>
      <c r="D2125" s="5">
        <v>45662</v>
      </c>
      <c r="E2125" s="4">
        <v>0.77198670138888892</v>
      </c>
      <c r="F2125" s="4">
        <v>0.25440179398148149</v>
      </c>
      <c r="G2125" s="3" t="s">
        <v>1224</v>
      </c>
      <c r="H2125" s="3" t="s">
        <v>1276</v>
      </c>
      <c r="I2125" s="3" t="s">
        <v>1238</v>
      </c>
    </row>
    <row r="2126" spans="1:9" s="3" customFormat="1" x14ac:dyDescent="0.25">
      <c r="A2126" s="3" t="s">
        <v>50</v>
      </c>
      <c r="B2126" s="3" t="s">
        <v>571</v>
      </c>
      <c r="C2126" s="3" t="s">
        <v>572</v>
      </c>
      <c r="D2126" s="5">
        <v>45662</v>
      </c>
      <c r="E2126" s="4">
        <v>0.51758489583333334</v>
      </c>
      <c r="F2126" s="4">
        <v>3.8023842592592593E-3</v>
      </c>
      <c r="G2126" s="3" t="s">
        <v>1224</v>
      </c>
      <c r="H2126" s="3" t="s">
        <v>1276</v>
      </c>
      <c r="I2126" s="3" t="s">
        <v>1238</v>
      </c>
    </row>
    <row r="2127" spans="1:9" s="3" customFormat="1" x14ac:dyDescent="0.25">
      <c r="A2127" s="3" t="s">
        <v>50</v>
      </c>
      <c r="B2127" s="3" t="s">
        <v>571</v>
      </c>
      <c r="C2127" s="3" t="s">
        <v>572</v>
      </c>
      <c r="D2127" s="5">
        <v>45662</v>
      </c>
      <c r="E2127" s="4">
        <v>0.51378251157407406</v>
      </c>
      <c r="F2127" s="4">
        <v>1.5455833333333334E-2</v>
      </c>
      <c r="G2127" s="3" t="s">
        <v>1224</v>
      </c>
      <c r="H2127" s="3" t="s">
        <v>1276</v>
      </c>
      <c r="I2127" s="3" t="s">
        <v>1238</v>
      </c>
    </row>
    <row r="2128" spans="1:9" s="3" customFormat="1" x14ac:dyDescent="0.25">
      <c r="A2128" s="3" t="s">
        <v>50</v>
      </c>
      <c r="B2128" s="3" t="s">
        <v>571</v>
      </c>
      <c r="C2128" s="3" t="s">
        <v>572</v>
      </c>
      <c r="D2128" s="5">
        <v>45662</v>
      </c>
      <c r="E2128" s="4">
        <v>0.49832667824074073</v>
      </c>
      <c r="F2128" s="4">
        <v>3.3408796296296294E-3</v>
      </c>
      <c r="G2128" s="3" t="s">
        <v>1224</v>
      </c>
      <c r="H2128" s="3" t="s">
        <v>1276</v>
      </c>
      <c r="I2128" s="3" t="s">
        <v>1238</v>
      </c>
    </row>
    <row r="2129" spans="1:9" s="3" customFormat="1" x14ac:dyDescent="0.25">
      <c r="A2129" s="3" t="s">
        <v>50</v>
      </c>
      <c r="B2129" s="3" t="s">
        <v>571</v>
      </c>
      <c r="C2129" s="3" t="s">
        <v>572</v>
      </c>
      <c r="D2129" s="5">
        <v>45662</v>
      </c>
      <c r="E2129" s="4">
        <v>0.49498579861111108</v>
      </c>
      <c r="F2129" s="4">
        <v>6.8161493055555564E-2</v>
      </c>
      <c r="G2129" s="3" t="s">
        <v>1224</v>
      </c>
      <c r="H2129" s="3" t="s">
        <v>1276</v>
      </c>
      <c r="I2129" s="3" t="s">
        <v>1238</v>
      </c>
    </row>
    <row r="2130" spans="1:9" s="3" customFormat="1" x14ac:dyDescent="0.25">
      <c r="A2130" s="3" t="s">
        <v>50</v>
      </c>
      <c r="B2130" s="3" t="s">
        <v>571</v>
      </c>
      <c r="C2130" s="3" t="s">
        <v>572</v>
      </c>
      <c r="D2130" s="5">
        <v>45662</v>
      </c>
      <c r="E2130" s="4">
        <v>0.42682430555555556</v>
      </c>
      <c r="F2130" s="4">
        <v>7.0328703703703699E-3</v>
      </c>
      <c r="G2130" s="3" t="s">
        <v>1224</v>
      </c>
      <c r="H2130" s="3" t="s">
        <v>1276</v>
      </c>
      <c r="I2130" s="3" t="s">
        <v>1238</v>
      </c>
    </row>
    <row r="2131" spans="1:9" s="3" customFormat="1" x14ac:dyDescent="0.25">
      <c r="A2131" s="3" t="s">
        <v>50</v>
      </c>
      <c r="B2131" s="3" t="s">
        <v>571</v>
      </c>
      <c r="C2131" s="3" t="s">
        <v>572</v>
      </c>
      <c r="D2131" s="5">
        <v>45662</v>
      </c>
      <c r="E2131" s="4">
        <v>0.41979144675925922</v>
      </c>
      <c r="F2131" s="4">
        <v>1.3825439814814815E-2</v>
      </c>
      <c r="G2131" s="3" t="s">
        <v>1224</v>
      </c>
      <c r="H2131" s="3" t="s">
        <v>1276</v>
      </c>
      <c r="I2131" s="3" t="s">
        <v>1238</v>
      </c>
    </row>
    <row r="2132" spans="1:9" s="3" customFormat="1" x14ac:dyDescent="0.25">
      <c r="A2132" s="3" t="s">
        <v>50</v>
      </c>
      <c r="B2132" s="3" t="s">
        <v>571</v>
      </c>
      <c r="C2132" s="3" t="s">
        <v>572</v>
      </c>
      <c r="D2132" s="5">
        <v>45662</v>
      </c>
      <c r="E2132" s="4">
        <v>0.40596600694444446</v>
      </c>
      <c r="F2132" s="4">
        <v>0</v>
      </c>
      <c r="G2132" s="3" t="s">
        <v>1224</v>
      </c>
      <c r="H2132" s="3" t="s">
        <v>1276</v>
      </c>
      <c r="I2132" s="3" t="s">
        <v>1238</v>
      </c>
    </row>
    <row r="2133" spans="1:9" s="3" customFormat="1" x14ac:dyDescent="0.25">
      <c r="A2133" s="3" t="s">
        <v>50</v>
      </c>
      <c r="B2133" s="3" t="s">
        <v>573</v>
      </c>
      <c r="C2133" s="3" t="s">
        <v>574</v>
      </c>
      <c r="D2133" s="5">
        <v>45662</v>
      </c>
      <c r="E2133" s="4">
        <v>0.3673786805555555</v>
      </c>
      <c r="F2133" s="4">
        <v>0</v>
      </c>
      <c r="G2133" s="3" t="s">
        <v>1247</v>
      </c>
      <c r="H2133" s="3" t="s">
        <v>1248</v>
      </c>
      <c r="I2133" s="3" t="s">
        <v>1249</v>
      </c>
    </row>
    <row r="2134" spans="1:9" s="3" customFormat="1" x14ac:dyDescent="0.25">
      <c r="A2134" s="3" t="s">
        <v>50</v>
      </c>
      <c r="B2134" s="3" t="s">
        <v>573</v>
      </c>
      <c r="C2134" s="3" t="s">
        <v>574</v>
      </c>
      <c r="D2134" s="5">
        <v>45662</v>
      </c>
      <c r="E2134" s="4">
        <v>0.73085577546296288</v>
      </c>
      <c r="F2134" s="4">
        <v>0.20626258101851849</v>
      </c>
      <c r="G2134" s="3" t="s">
        <v>1219</v>
      </c>
      <c r="H2134" s="3" t="s">
        <v>1491</v>
      </c>
      <c r="I2134" s="3" t="s">
        <v>1226</v>
      </c>
    </row>
    <row r="2135" spans="1:9" s="3" customFormat="1" x14ac:dyDescent="0.25">
      <c r="A2135" s="3" t="s">
        <v>50</v>
      </c>
      <c r="B2135" s="3" t="s">
        <v>573</v>
      </c>
      <c r="C2135" s="3" t="s">
        <v>574</v>
      </c>
      <c r="D2135" s="5">
        <v>45662</v>
      </c>
      <c r="E2135" s="4">
        <v>0.52459319444444441</v>
      </c>
      <c r="F2135" s="4">
        <v>6.7430798611111106E-2</v>
      </c>
      <c r="G2135" s="3" t="s">
        <v>1219</v>
      </c>
      <c r="H2135" s="3" t="s">
        <v>1491</v>
      </c>
      <c r="I2135" s="3" t="s">
        <v>1226</v>
      </c>
    </row>
    <row r="2136" spans="1:9" s="3" customFormat="1" x14ac:dyDescent="0.25">
      <c r="A2136" s="3" t="s">
        <v>50</v>
      </c>
      <c r="B2136" s="3" t="s">
        <v>573</v>
      </c>
      <c r="C2136" s="3" t="s">
        <v>574</v>
      </c>
      <c r="D2136" s="5">
        <v>45662</v>
      </c>
      <c r="E2136" s="4">
        <v>0.45716239583333335</v>
      </c>
      <c r="F2136" s="4">
        <v>3.1015127314814813E-2</v>
      </c>
      <c r="G2136" s="3" t="s">
        <v>1219</v>
      </c>
      <c r="H2136" s="3" t="s">
        <v>1491</v>
      </c>
      <c r="I2136" s="3" t="s">
        <v>1226</v>
      </c>
    </row>
    <row r="2137" spans="1:9" s="3" customFormat="1" x14ac:dyDescent="0.25">
      <c r="A2137" s="3" t="s">
        <v>50</v>
      </c>
      <c r="B2137" s="3" t="s">
        <v>573</v>
      </c>
      <c r="C2137" s="3" t="s">
        <v>574</v>
      </c>
      <c r="D2137" s="5">
        <v>45662</v>
      </c>
      <c r="E2137" s="4">
        <v>0.42614726851851853</v>
      </c>
      <c r="F2137" s="4">
        <v>5.8201331018518515E-2</v>
      </c>
      <c r="G2137" s="3" t="s">
        <v>1219</v>
      </c>
      <c r="H2137" s="3" t="s">
        <v>1491</v>
      </c>
      <c r="I2137" s="3" t="s">
        <v>1226</v>
      </c>
    </row>
    <row r="2138" spans="1:9" s="3" customFormat="1" x14ac:dyDescent="0.25">
      <c r="A2138" s="3" t="s">
        <v>50</v>
      </c>
      <c r="B2138" s="3" t="s">
        <v>573</v>
      </c>
      <c r="C2138" s="3" t="s">
        <v>574</v>
      </c>
      <c r="D2138" s="5">
        <v>45662</v>
      </c>
      <c r="E2138" s="4">
        <v>0.36794593749999999</v>
      </c>
      <c r="F2138" s="4">
        <v>5.6725694444444456E-4</v>
      </c>
      <c r="G2138" s="3" t="s">
        <v>1219</v>
      </c>
      <c r="H2138" s="3" t="s">
        <v>1491</v>
      </c>
      <c r="I2138" s="3" t="s">
        <v>1226</v>
      </c>
    </row>
    <row r="2139" spans="1:9" s="3" customFormat="1" x14ac:dyDescent="0.25">
      <c r="A2139" s="3" t="s">
        <v>55</v>
      </c>
      <c r="B2139" s="3" t="s">
        <v>575</v>
      </c>
      <c r="C2139" s="3" t="s">
        <v>576</v>
      </c>
      <c r="D2139" s="5">
        <v>45662</v>
      </c>
      <c r="E2139" s="4">
        <v>0.85518709490740752</v>
      </c>
      <c r="F2139" s="4">
        <v>0.35511032407407406</v>
      </c>
      <c r="G2139" s="3" t="s">
        <v>1281</v>
      </c>
      <c r="H2139" s="3" t="s">
        <v>1492</v>
      </c>
      <c r="I2139" s="3" t="s">
        <v>1221</v>
      </c>
    </row>
    <row r="2140" spans="1:9" s="3" customFormat="1" x14ac:dyDescent="0.25">
      <c r="A2140" s="3" t="s">
        <v>55</v>
      </c>
      <c r="B2140" s="3" t="s">
        <v>575</v>
      </c>
      <c r="C2140" s="3" t="s">
        <v>576</v>
      </c>
      <c r="D2140" s="5">
        <v>45662</v>
      </c>
      <c r="E2140" s="4">
        <v>0.50007675925925932</v>
      </c>
      <c r="F2140" s="4">
        <v>9.1965416666666674E-2</v>
      </c>
      <c r="G2140" s="3" t="s">
        <v>1281</v>
      </c>
      <c r="H2140" s="3" t="s">
        <v>1492</v>
      </c>
      <c r="I2140" s="3" t="s">
        <v>1221</v>
      </c>
    </row>
    <row r="2141" spans="1:9" s="3" customFormat="1" x14ac:dyDescent="0.25">
      <c r="A2141" s="3" t="s">
        <v>55</v>
      </c>
      <c r="B2141" s="3" t="s">
        <v>575</v>
      </c>
      <c r="C2141" s="3" t="s">
        <v>576</v>
      </c>
      <c r="D2141" s="5">
        <v>45662</v>
      </c>
      <c r="E2141" s="4">
        <v>0.40811134259259257</v>
      </c>
      <c r="F2141" s="4">
        <v>3.9132789351851847E-2</v>
      </c>
      <c r="G2141" s="3" t="s">
        <v>1281</v>
      </c>
      <c r="H2141" s="3" t="s">
        <v>1492</v>
      </c>
      <c r="I2141" s="3" t="s">
        <v>1221</v>
      </c>
    </row>
    <row r="2142" spans="1:9" s="3" customFormat="1" x14ac:dyDescent="0.25">
      <c r="A2142" s="3" t="s">
        <v>55</v>
      </c>
      <c r="B2142" s="3" t="s">
        <v>575</v>
      </c>
      <c r="C2142" s="3" t="s">
        <v>576</v>
      </c>
      <c r="D2142" s="5">
        <v>45662</v>
      </c>
      <c r="E2142" s="4">
        <v>0.36897856481481478</v>
      </c>
      <c r="F2142" s="4">
        <v>0</v>
      </c>
      <c r="G2142" s="3" t="s">
        <v>1281</v>
      </c>
      <c r="H2142" s="3" t="s">
        <v>1492</v>
      </c>
      <c r="I2142" s="3" t="s">
        <v>1221</v>
      </c>
    </row>
    <row r="2143" spans="1:9" s="3" customFormat="1" x14ac:dyDescent="0.25">
      <c r="A2143" s="3" t="s">
        <v>9</v>
      </c>
      <c r="B2143" s="3" t="s">
        <v>577</v>
      </c>
      <c r="C2143" s="3" t="s">
        <v>578</v>
      </c>
      <c r="D2143" s="5">
        <v>45662</v>
      </c>
      <c r="E2143" s="4">
        <v>0.72901210648148151</v>
      </c>
      <c r="F2143" s="4">
        <v>0.31931932870370372</v>
      </c>
      <c r="G2143" s="3" t="s">
        <v>1247</v>
      </c>
      <c r="H2143" s="3" t="s">
        <v>1385</v>
      </c>
      <c r="I2143" s="3" t="s">
        <v>1269</v>
      </c>
    </row>
    <row r="2144" spans="1:9" s="3" customFormat="1" x14ac:dyDescent="0.25">
      <c r="A2144" s="3" t="s">
        <v>9</v>
      </c>
      <c r="B2144" s="3" t="s">
        <v>577</v>
      </c>
      <c r="C2144" s="3" t="s">
        <v>578</v>
      </c>
      <c r="D2144" s="5">
        <v>45662</v>
      </c>
      <c r="E2144" s="4">
        <v>0.40969278935185183</v>
      </c>
      <c r="F2144" s="4">
        <v>2.5356886574074075E-2</v>
      </c>
      <c r="G2144" s="3" t="s">
        <v>1247</v>
      </c>
      <c r="H2144" s="3" t="s">
        <v>1385</v>
      </c>
      <c r="I2144" s="3" t="s">
        <v>1269</v>
      </c>
    </row>
    <row r="2145" spans="1:9" s="3" customFormat="1" x14ac:dyDescent="0.25">
      <c r="A2145" s="3" t="s">
        <v>9</v>
      </c>
      <c r="B2145" s="3" t="s">
        <v>577</v>
      </c>
      <c r="C2145" s="3" t="s">
        <v>578</v>
      </c>
      <c r="D2145" s="5">
        <v>45662</v>
      </c>
      <c r="E2145" s="4">
        <v>0.38433590277777779</v>
      </c>
      <c r="F2145" s="4">
        <v>0</v>
      </c>
      <c r="G2145" s="3" t="s">
        <v>1247</v>
      </c>
      <c r="H2145" s="3" t="s">
        <v>1385</v>
      </c>
      <c r="I2145" s="3" t="s">
        <v>1269</v>
      </c>
    </row>
    <row r="2146" spans="1:9" s="3" customFormat="1" x14ac:dyDescent="0.25">
      <c r="A2146" s="3" t="s">
        <v>9</v>
      </c>
      <c r="B2146" s="3" t="s">
        <v>579</v>
      </c>
      <c r="C2146" s="3" t="s">
        <v>580</v>
      </c>
      <c r="D2146" s="5">
        <v>45662</v>
      </c>
      <c r="E2146" s="4">
        <v>0.73573418981481487</v>
      </c>
      <c r="F2146" s="4">
        <v>7.0378344907407409E-2</v>
      </c>
      <c r="G2146" s="3" t="s">
        <v>1222</v>
      </c>
      <c r="H2146" s="3" t="s">
        <v>1416</v>
      </c>
      <c r="I2146" s="3" t="s">
        <v>1226</v>
      </c>
    </row>
    <row r="2147" spans="1:9" s="3" customFormat="1" x14ac:dyDescent="0.25">
      <c r="A2147" s="3" t="s">
        <v>9</v>
      </c>
      <c r="B2147" s="3" t="s">
        <v>579</v>
      </c>
      <c r="C2147" s="3" t="s">
        <v>580</v>
      </c>
      <c r="D2147" s="5">
        <v>45662</v>
      </c>
      <c r="E2147" s="4">
        <v>0.6653558449074074</v>
      </c>
      <c r="F2147" s="4">
        <v>9.0777743055555568E-2</v>
      </c>
      <c r="G2147" s="3" t="s">
        <v>1222</v>
      </c>
      <c r="H2147" s="3" t="s">
        <v>1416</v>
      </c>
      <c r="I2147" s="3" t="s">
        <v>1226</v>
      </c>
    </row>
    <row r="2148" spans="1:9" s="3" customFormat="1" x14ac:dyDescent="0.25">
      <c r="A2148" s="3" t="s">
        <v>9</v>
      </c>
      <c r="B2148" s="3" t="s">
        <v>579</v>
      </c>
      <c r="C2148" s="3" t="s">
        <v>580</v>
      </c>
      <c r="D2148" s="5">
        <v>45662</v>
      </c>
      <c r="E2148" s="4">
        <v>0.57457811342592591</v>
      </c>
      <c r="F2148" s="4">
        <v>9.648337962962962E-2</v>
      </c>
      <c r="G2148" s="3" t="s">
        <v>1222</v>
      </c>
      <c r="H2148" s="3" t="s">
        <v>1416</v>
      </c>
      <c r="I2148" s="3" t="s">
        <v>1226</v>
      </c>
    </row>
    <row r="2149" spans="1:9" s="3" customFormat="1" x14ac:dyDescent="0.25">
      <c r="A2149" s="3" t="s">
        <v>9</v>
      </c>
      <c r="B2149" s="3" t="s">
        <v>579</v>
      </c>
      <c r="C2149" s="3" t="s">
        <v>580</v>
      </c>
      <c r="D2149" s="5">
        <v>45662</v>
      </c>
      <c r="E2149" s="4">
        <v>0.47809472222222221</v>
      </c>
      <c r="F2149" s="4">
        <v>2.464238425925926E-2</v>
      </c>
      <c r="G2149" s="3" t="s">
        <v>1222</v>
      </c>
      <c r="H2149" s="3" t="s">
        <v>1416</v>
      </c>
      <c r="I2149" s="3" t="s">
        <v>1226</v>
      </c>
    </row>
    <row r="2150" spans="1:9" s="3" customFormat="1" x14ac:dyDescent="0.25">
      <c r="A2150" s="3" t="s">
        <v>9</v>
      </c>
      <c r="B2150" s="3" t="s">
        <v>579</v>
      </c>
      <c r="C2150" s="3" t="s">
        <v>580</v>
      </c>
      <c r="D2150" s="5">
        <v>45662</v>
      </c>
      <c r="E2150" s="4">
        <v>0.45345233796296297</v>
      </c>
      <c r="F2150" s="4">
        <v>1.3832916666666667E-2</v>
      </c>
      <c r="G2150" s="3" t="s">
        <v>1222</v>
      </c>
      <c r="H2150" s="3" t="s">
        <v>1416</v>
      </c>
      <c r="I2150" s="3" t="s">
        <v>1226</v>
      </c>
    </row>
    <row r="2151" spans="1:9" s="3" customFormat="1" x14ac:dyDescent="0.25">
      <c r="A2151" s="3" t="s">
        <v>9</v>
      </c>
      <c r="B2151" s="3" t="s">
        <v>579</v>
      </c>
      <c r="C2151" s="3" t="s">
        <v>580</v>
      </c>
      <c r="D2151" s="5">
        <v>45662</v>
      </c>
      <c r="E2151" s="4">
        <v>0.43961942129629628</v>
      </c>
      <c r="F2151" s="4">
        <v>1.4877881944444444E-2</v>
      </c>
      <c r="G2151" s="3" t="s">
        <v>1222</v>
      </c>
      <c r="H2151" s="3" t="s">
        <v>1416</v>
      </c>
      <c r="I2151" s="3" t="s">
        <v>1226</v>
      </c>
    </row>
    <row r="2152" spans="1:9" s="3" customFormat="1" x14ac:dyDescent="0.25">
      <c r="A2152" s="3" t="s">
        <v>9</v>
      </c>
      <c r="B2152" s="3" t="s">
        <v>579</v>
      </c>
      <c r="C2152" s="3" t="s">
        <v>580</v>
      </c>
      <c r="D2152" s="5">
        <v>45662</v>
      </c>
      <c r="E2152" s="4">
        <v>0.42474153935185188</v>
      </c>
      <c r="F2152" s="4">
        <v>5.0029444444444439E-2</v>
      </c>
      <c r="G2152" s="3" t="s">
        <v>1222</v>
      </c>
      <c r="H2152" s="3" t="s">
        <v>1416</v>
      </c>
      <c r="I2152" s="3" t="s">
        <v>1226</v>
      </c>
    </row>
    <row r="2153" spans="1:9" s="3" customFormat="1" x14ac:dyDescent="0.25">
      <c r="A2153" s="3" t="s">
        <v>9</v>
      </c>
      <c r="B2153" s="3" t="s">
        <v>579</v>
      </c>
      <c r="C2153" s="3" t="s">
        <v>580</v>
      </c>
      <c r="D2153" s="5">
        <v>45662</v>
      </c>
      <c r="E2153" s="4">
        <v>0.37471209490740742</v>
      </c>
      <c r="F2153" s="4">
        <v>0</v>
      </c>
      <c r="G2153" s="3" t="s">
        <v>1222</v>
      </c>
      <c r="H2153" s="3" t="s">
        <v>1416</v>
      </c>
      <c r="I2153" s="3" t="s">
        <v>1226</v>
      </c>
    </row>
    <row r="2154" spans="1:9" s="3" customFormat="1" x14ac:dyDescent="0.25">
      <c r="A2154" s="3" t="s">
        <v>166</v>
      </c>
      <c r="B2154" s="3" t="s">
        <v>581</v>
      </c>
      <c r="C2154" s="3" t="s">
        <v>582</v>
      </c>
      <c r="D2154" s="5">
        <v>45662</v>
      </c>
      <c r="E2154" s="4">
        <v>0.77234829861111109</v>
      </c>
      <c r="F2154" s="4">
        <v>0.23593702546296294</v>
      </c>
      <c r="G2154" s="3" t="s">
        <v>1234</v>
      </c>
      <c r="H2154" s="3" t="s">
        <v>1474</v>
      </c>
      <c r="I2154" s="3" t="s">
        <v>1475</v>
      </c>
    </row>
    <row r="2155" spans="1:9" s="3" customFormat="1" x14ac:dyDescent="0.25">
      <c r="A2155" s="3" t="s">
        <v>166</v>
      </c>
      <c r="B2155" s="3" t="s">
        <v>581</v>
      </c>
      <c r="C2155" s="3" t="s">
        <v>582</v>
      </c>
      <c r="D2155" s="5">
        <v>45662</v>
      </c>
      <c r="E2155" s="4">
        <v>0.53641127314814818</v>
      </c>
      <c r="F2155" s="4">
        <v>6.2929872685185184E-2</v>
      </c>
      <c r="G2155" s="3" t="s">
        <v>1234</v>
      </c>
      <c r="H2155" s="3" t="s">
        <v>1474</v>
      </c>
      <c r="I2155" s="3" t="s">
        <v>1475</v>
      </c>
    </row>
    <row r="2156" spans="1:9" s="3" customFormat="1" x14ac:dyDescent="0.25">
      <c r="A2156" s="3" t="s">
        <v>166</v>
      </c>
      <c r="B2156" s="3" t="s">
        <v>581</v>
      </c>
      <c r="C2156" s="3" t="s">
        <v>582</v>
      </c>
      <c r="D2156" s="5">
        <v>45662</v>
      </c>
      <c r="E2156" s="4">
        <v>0.47348138888888891</v>
      </c>
      <c r="F2156" s="4">
        <v>4.88371412037037E-2</v>
      </c>
      <c r="G2156" s="3" t="s">
        <v>1234</v>
      </c>
      <c r="H2156" s="3" t="s">
        <v>1474</v>
      </c>
      <c r="I2156" s="3" t="s">
        <v>1475</v>
      </c>
    </row>
    <row r="2157" spans="1:9" s="3" customFormat="1" x14ac:dyDescent="0.25">
      <c r="A2157" s="3" t="s">
        <v>166</v>
      </c>
      <c r="B2157" s="3" t="s">
        <v>581</v>
      </c>
      <c r="C2157" s="3" t="s">
        <v>582</v>
      </c>
      <c r="D2157" s="5">
        <v>45662</v>
      </c>
      <c r="E2157" s="4">
        <v>0.42464424768518522</v>
      </c>
      <c r="F2157" s="4">
        <v>1.7476851851851851E-5</v>
      </c>
      <c r="G2157" s="3" t="s">
        <v>1234</v>
      </c>
      <c r="H2157" s="3" t="s">
        <v>1474</v>
      </c>
      <c r="I2157" s="3" t="s">
        <v>1475</v>
      </c>
    </row>
    <row r="2158" spans="1:9" s="3" customFormat="1" x14ac:dyDescent="0.25">
      <c r="A2158" s="3" t="s">
        <v>166</v>
      </c>
      <c r="B2158" s="3" t="s">
        <v>581</v>
      </c>
      <c r="C2158" s="3" t="s">
        <v>582</v>
      </c>
      <c r="D2158" s="5">
        <v>45662</v>
      </c>
      <c r="E2158" s="4">
        <v>0.42462677083333333</v>
      </c>
      <c r="F2158" s="4">
        <v>0</v>
      </c>
      <c r="G2158" s="3" t="s">
        <v>1234</v>
      </c>
      <c r="H2158" s="3" t="s">
        <v>1474</v>
      </c>
      <c r="I2158" s="3" t="s">
        <v>1475</v>
      </c>
    </row>
    <row r="2159" spans="1:9" s="3" customFormat="1" x14ac:dyDescent="0.25">
      <c r="A2159" s="3" t="s">
        <v>50</v>
      </c>
      <c r="B2159" s="3" t="s">
        <v>583</v>
      </c>
      <c r="C2159" s="3" t="s">
        <v>584</v>
      </c>
      <c r="D2159" s="5">
        <v>45662</v>
      </c>
      <c r="E2159" s="4">
        <v>0.92383047453703704</v>
      </c>
      <c r="F2159" s="4">
        <v>0.21378194444444443</v>
      </c>
      <c r="G2159" s="3" t="s">
        <v>1216</v>
      </c>
      <c r="H2159" s="3" t="s">
        <v>1346</v>
      </c>
      <c r="I2159" s="3" t="s">
        <v>1285</v>
      </c>
    </row>
    <row r="2160" spans="1:9" s="3" customFormat="1" x14ac:dyDescent="0.25">
      <c r="A2160" s="3" t="s">
        <v>50</v>
      </c>
      <c r="B2160" s="3" t="s">
        <v>583</v>
      </c>
      <c r="C2160" s="3" t="s">
        <v>584</v>
      </c>
      <c r="D2160" s="5">
        <v>45662</v>
      </c>
      <c r="E2160" s="4">
        <v>0.71004851851851847</v>
      </c>
      <c r="F2160" s="4">
        <v>0.32827766203703707</v>
      </c>
      <c r="G2160" s="3" t="s">
        <v>1216</v>
      </c>
      <c r="H2160" s="3" t="s">
        <v>1346</v>
      </c>
      <c r="I2160" s="3" t="s">
        <v>1285</v>
      </c>
    </row>
    <row r="2161" spans="1:9" s="3" customFormat="1" x14ac:dyDescent="0.25">
      <c r="A2161" s="3" t="s">
        <v>50</v>
      </c>
      <c r="B2161" s="3" t="s">
        <v>583</v>
      </c>
      <c r="C2161" s="3" t="s">
        <v>584</v>
      </c>
      <c r="D2161" s="5">
        <v>45662</v>
      </c>
      <c r="E2161" s="4">
        <v>0.38177085648148146</v>
      </c>
      <c r="F2161" s="4">
        <v>1.8159722222222223E-4</v>
      </c>
      <c r="G2161" s="3" t="s">
        <v>1216</v>
      </c>
      <c r="H2161" s="3" t="s">
        <v>1346</v>
      </c>
      <c r="I2161" s="3" t="s">
        <v>1285</v>
      </c>
    </row>
    <row r="2162" spans="1:9" s="3" customFormat="1" x14ac:dyDescent="0.25">
      <c r="A2162" s="3" t="s">
        <v>50</v>
      </c>
      <c r="B2162" s="3" t="s">
        <v>583</v>
      </c>
      <c r="C2162" s="3" t="s">
        <v>584</v>
      </c>
      <c r="D2162" s="5">
        <v>45662</v>
      </c>
      <c r="E2162" s="4">
        <v>0.38158925925925929</v>
      </c>
      <c r="F2162" s="4">
        <v>0</v>
      </c>
      <c r="G2162" s="3" t="s">
        <v>1216</v>
      </c>
      <c r="H2162" s="3" t="s">
        <v>1346</v>
      </c>
      <c r="I2162" s="3" t="s">
        <v>1285</v>
      </c>
    </row>
    <row r="2163" spans="1:9" s="3" customFormat="1" x14ac:dyDescent="0.25">
      <c r="A2163" s="3" t="s">
        <v>87</v>
      </c>
      <c r="B2163" s="3" t="s">
        <v>585</v>
      </c>
      <c r="C2163" s="3" t="s">
        <v>586</v>
      </c>
      <c r="D2163" s="5">
        <v>45662</v>
      </c>
      <c r="E2163" s="4">
        <v>0.68777274305555558</v>
      </c>
      <c r="F2163" s="4">
        <v>7.6725937499999994E-2</v>
      </c>
      <c r="G2163" s="3" t="s">
        <v>1274</v>
      </c>
      <c r="H2163" s="3" t="s">
        <v>1493</v>
      </c>
      <c r="I2163" s="3" t="s">
        <v>1301</v>
      </c>
    </row>
    <row r="2164" spans="1:9" s="3" customFormat="1" x14ac:dyDescent="0.25">
      <c r="A2164" s="3" t="s">
        <v>87</v>
      </c>
      <c r="B2164" s="3" t="s">
        <v>585</v>
      </c>
      <c r="C2164" s="3" t="s">
        <v>586</v>
      </c>
      <c r="D2164" s="5">
        <v>45662</v>
      </c>
      <c r="E2164" s="4">
        <v>0.61104679398148154</v>
      </c>
      <c r="F2164" s="4">
        <v>2.3952824074074074E-2</v>
      </c>
      <c r="G2164" s="3" t="s">
        <v>1274</v>
      </c>
      <c r="H2164" s="3" t="s">
        <v>1493</v>
      </c>
      <c r="I2164" s="3" t="s">
        <v>1301</v>
      </c>
    </row>
    <row r="2165" spans="1:9" s="3" customFormat="1" x14ac:dyDescent="0.25">
      <c r="A2165" s="3" t="s">
        <v>87</v>
      </c>
      <c r="B2165" s="3" t="s">
        <v>585</v>
      </c>
      <c r="C2165" s="3" t="s">
        <v>586</v>
      </c>
      <c r="D2165" s="5">
        <v>45662</v>
      </c>
      <c r="E2165" s="4">
        <v>0.58709396990740748</v>
      </c>
      <c r="F2165" s="4">
        <v>7.4014108796296288E-2</v>
      </c>
      <c r="G2165" s="3" t="s">
        <v>1274</v>
      </c>
      <c r="H2165" s="3" t="s">
        <v>1493</v>
      </c>
      <c r="I2165" s="3" t="s">
        <v>1301</v>
      </c>
    </row>
    <row r="2166" spans="1:9" s="3" customFormat="1" x14ac:dyDescent="0.25">
      <c r="A2166" s="3" t="s">
        <v>87</v>
      </c>
      <c r="B2166" s="3" t="s">
        <v>585</v>
      </c>
      <c r="C2166" s="3" t="s">
        <v>586</v>
      </c>
      <c r="D2166" s="5">
        <v>45662</v>
      </c>
      <c r="E2166" s="4">
        <v>0.513079849537037</v>
      </c>
      <c r="F2166" s="4">
        <v>6.6686504629629634E-2</v>
      </c>
      <c r="G2166" s="3" t="s">
        <v>1274</v>
      </c>
      <c r="H2166" s="3" t="s">
        <v>1493</v>
      </c>
      <c r="I2166" s="3" t="s">
        <v>1301</v>
      </c>
    </row>
    <row r="2167" spans="1:9" s="3" customFormat="1" x14ac:dyDescent="0.25">
      <c r="A2167" s="3" t="s">
        <v>87</v>
      </c>
      <c r="B2167" s="3" t="s">
        <v>585</v>
      </c>
      <c r="C2167" s="3" t="s">
        <v>586</v>
      </c>
      <c r="D2167" s="5">
        <v>45662</v>
      </c>
      <c r="E2167" s="4">
        <v>0.44639335648148148</v>
      </c>
      <c r="F2167" s="4">
        <v>2.6023125000000005E-2</v>
      </c>
      <c r="G2167" s="3" t="s">
        <v>1274</v>
      </c>
      <c r="H2167" s="3" t="s">
        <v>1493</v>
      </c>
      <c r="I2167" s="3" t="s">
        <v>1301</v>
      </c>
    </row>
    <row r="2168" spans="1:9" s="3" customFormat="1" x14ac:dyDescent="0.25">
      <c r="A2168" s="3" t="s">
        <v>87</v>
      </c>
      <c r="B2168" s="3" t="s">
        <v>585</v>
      </c>
      <c r="C2168" s="3" t="s">
        <v>586</v>
      </c>
      <c r="D2168" s="5">
        <v>45662</v>
      </c>
      <c r="E2168" s="4">
        <v>0.42037021990740736</v>
      </c>
      <c r="F2168" s="4">
        <v>4.4851840277777777E-2</v>
      </c>
      <c r="G2168" s="3" t="s">
        <v>1274</v>
      </c>
      <c r="H2168" s="3" t="s">
        <v>1493</v>
      </c>
      <c r="I2168" s="3" t="s">
        <v>1301</v>
      </c>
    </row>
    <row r="2169" spans="1:9" s="3" customFormat="1" x14ac:dyDescent="0.25">
      <c r="A2169" s="3" t="s">
        <v>87</v>
      </c>
      <c r="B2169" s="3" t="s">
        <v>585</v>
      </c>
      <c r="C2169" s="3" t="s">
        <v>586</v>
      </c>
      <c r="D2169" s="5">
        <v>45662</v>
      </c>
      <c r="E2169" s="4">
        <v>0.37551837962962958</v>
      </c>
      <c r="F2169" s="4">
        <v>0</v>
      </c>
      <c r="G2169" s="3" t="s">
        <v>1274</v>
      </c>
      <c r="H2169" s="3" t="s">
        <v>1493</v>
      </c>
      <c r="I2169" s="3" t="s">
        <v>1301</v>
      </c>
    </row>
    <row r="2170" spans="1:9" s="3" customFormat="1" x14ac:dyDescent="0.25">
      <c r="A2170" s="3" t="s">
        <v>87</v>
      </c>
      <c r="B2170" s="3" t="s">
        <v>587</v>
      </c>
      <c r="C2170" s="3" t="s">
        <v>588</v>
      </c>
      <c r="D2170" s="5">
        <v>45662</v>
      </c>
      <c r="E2170" s="4">
        <v>0.74919787037037044</v>
      </c>
      <c r="F2170" s="4">
        <v>4.9791863425925925E-2</v>
      </c>
      <c r="G2170" s="3" t="s">
        <v>1213</v>
      </c>
      <c r="H2170" s="3" t="s">
        <v>1494</v>
      </c>
      <c r="I2170" s="3" t="s">
        <v>1257</v>
      </c>
    </row>
    <row r="2171" spans="1:9" s="3" customFormat="1" x14ac:dyDescent="0.25">
      <c r="A2171" s="3" t="s">
        <v>87</v>
      </c>
      <c r="B2171" s="3" t="s">
        <v>587</v>
      </c>
      <c r="C2171" s="3" t="s">
        <v>588</v>
      </c>
      <c r="D2171" s="5">
        <v>45662</v>
      </c>
      <c r="E2171" s="4">
        <v>0.69940599537037029</v>
      </c>
      <c r="F2171" s="4">
        <v>7.0223807870370372E-2</v>
      </c>
      <c r="G2171" s="3" t="s">
        <v>1213</v>
      </c>
      <c r="H2171" s="3" t="s">
        <v>1494</v>
      </c>
      <c r="I2171" s="3" t="s">
        <v>1257</v>
      </c>
    </row>
    <row r="2172" spans="1:9" s="3" customFormat="1" x14ac:dyDescent="0.25">
      <c r="A2172" s="3" t="s">
        <v>87</v>
      </c>
      <c r="B2172" s="3" t="s">
        <v>587</v>
      </c>
      <c r="C2172" s="3" t="s">
        <v>588</v>
      </c>
      <c r="D2172" s="5">
        <v>45662</v>
      </c>
      <c r="E2172" s="4">
        <v>0.62918219907407413</v>
      </c>
      <c r="F2172" s="4">
        <v>0.13703945601851852</v>
      </c>
      <c r="G2172" s="3" t="s">
        <v>1213</v>
      </c>
      <c r="H2172" s="3" t="s">
        <v>1494</v>
      </c>
      <c r="I2172" s="3" t="s">
        <v>1257</v>
      </c>
    </row>
    <row r="2173" spans="1:9" s="3" customFormat="1" x14ac:dyDescent="0.25">
      <c r="A2173" s="3" t="s">
        <v>87</v>
      </c>
      <c r="B2173" s="3" t="s">
        <v>587</v>
      </c>
      <c r="C2173" s="3" t="s">
        <v>588</v>
      </c>
      <c r="D2173" s="5">
        <v>45662</v>
      </c>
      <c r="E2173" s="4">
        <v>0.49214274305555555</v>
      </c>
      <c r="F2173" s="4">
        <v>5.1204456018518522E-2</v>
      </c>
      <c r="G2173" s="3" t="s">
        <v>1213</v>
      </c>
      <c r="H2173" s="3" t="s">
        <v>1494</v>
      </c>
      <c r="I2173" s="3" t="s">
        <v>1257</v>
      </c>
    </row>
    <row r="2174" spans="1:9" s="3" customFormat="1" x14ac:dyDescent="0.25">
      <c r="A2174" s="3" t="s">
        <v>87</v>
      </c>
      <c r="B2174" s="3" t="s">
        <v>587</v>
      </c>
      <c r="C2174" s="3" t="s">
        <v>588</v>
      </c>
      <c r="D2174" s="5">
        <v>45662</v>
      </c>
      <c r="E2174" s="4">
        <v>0.44093828703703702</v>
      </c>
      <c r="F2174" s="4">
        <v>2.0099745370370372E-2</v>
      </c>
      <c r="G2174" s="3" t="s">
        <v>1213</v>
      </c>
      <c r="H2174" s="3" t="s">
        <v>1494</v>
      </c>
      <c r="I2174" s="3" t="s">
        <v>1257</v>
      </c>
    </row>
    <row r="2175" spans="1:9" s="3" customFormat="1" x14ac:dyDescent="0.25">
      <c r="A2175" s="3" t="s">
        <v>87</v>
      </c>
      <c r="B2175" s="3" t="s">
        <v>587</v>
      </c>
      <c r="C2175" s="3" t="s">
        <v>588</v>
      </c>
      <c r="D2175" s="5">
        <v>45662</v>
      </c>
      <c r="E2175" s="4">
        <v>0.42083854166666668</v>
      </c>
      <c r="F2175" s="4">
        <v>6.2736458333333342E-2</v>
      </c>
      <c r="G2175" s="3" t="s">
        <v>1213</v>
      </c>
      <c r="H2175" s="3" t="s">
        <v>1494</v>
      </c>
      <c r="I2175" s="3" t="s">
        <v>1257</v>
      </c>
    </row>
    <row r="2176" spans="1:9" s="3" customFormat="1" x14ac:dyDescent="0.25">
      <c r="A2176" s="3" t="s">
        <v>87</v>
      </c>
      <c r="B2176" s="3" t="s">
        <v>587</v>
      </c>
      <c r="C2176" s="3" t="s">
        <v>588</v>
      </c>
      <c r="D2176" s="5">
        <v>45662</v>
      </c>
      <c r="E2176" s="4">
        <v>0.35810207175925929</v>
      </c>
      <c r="F2176" s="4">
        <v>0</v>
      </c>
      <c r="G2176" s="3" t="s">
        <v>1213</v>
      </c>
      <c r="H2176" s="3" t="s">
        <v>1494</v>
      </c>
      <c r="I2176" s="3" t="s">
        <v>1257</v>
      </c>
    </row>
    <row r="2177" spans="1:9" s="3" customFormat="1" x14ac:dyDescent="0.25">
      <c r="A2177" s="3" t="s">
        <v>64</v>
      </c>
      <c r="B2177" s="3" t="s">
        <v>589</v>
      </c>
      <c r="C2177" s="3" t="s">
        <v>590</v>
      </c>
      <c r="D2177" s="5">
        <v>45662</v>
      </c>
      <c r="E2177" s="4">
        <v>0.80060104166666657</v>
      </c>
      <c r="F2177" s="4">
        <v>0.10531268518518518</v>
      </c>
      <c r="G2177" s="3" t="s">
        <v>1219</v>
      </c>
      <c r="H2177" s="3" t="s">
        <v>1372</v>
      </c>
      <c r="I2177" s="3" t="s">
        <v>1257</v>
      </c>
    </row>
    <row r="2178" spans="1:9" s="3" customFormat="1" x14ac:dyDescent="0.25">
      <c r="A2178" s="3" t="s">
        <v>64</v>
      </c>
      <c r="B2178" s="3" t="s">
        <v>589</v>
      </c>
      <c r="C2178" s="3" t="s">
        <v>590</v>
      </c>
      <c r="D2178" s="5">
        <v>45662</v>
      </c>
      <c r="E2178" s="4">
        <v>0.69528835648148146</v>
      </c>
      <c r="F2178" s="4">
        <v>0.14044357638888891</v>
      </c>
      <c r="G2178" s="3" t="s">
        <v>1219</v>
      </c>
      <c r="H2178" s="3" t="s">
        <v>1372</v>
      </c>
      <c r="I2178" s="3" t="s">
        <v>1257</v>
      </c>
    </row>
    <row r="2179" spans="1:9" s="3" customFormat="1" x14ac:dyDescent="0.25">
      <c r="A2179" s="3" t="s">
        <v>64</v>
      </c>
      <c r="B2179" s="3" t="s">
        <v>589</v>
      </c>
      <c r="C2179" s="3" t="s">
        <v>590</v>
      </c>
      <c r="D2179" s="5">
        <v>45662</v>
      </c>
      <c r="E2179" s="4">
        <v>0.55484478009259253</v>
      </c>
      <c r="F2179" s="4">
        <v>3.0179421296296301E-2</v>
      </c>
      <c r="G2179" s="3" t="s">
        <v>1219</v>
      </c>
      <c r="H2179" s="3" t="s">
        <v>1372</v>
      </c>
      <c r="I2179" s="3" t="s">
        <v>1257</v>
      </c>
    </row>
    <row r="2180" spans="1:9" s="3" customFormat="1" x14ac:dyDescent="0.25">
      <c r="A2180" s="3" t="s">
        <v>64</v>
      </c>
      <c r="B2180" s="3" t="s">
        <v>589</v>
      </c>
      <c r="C2180" s="3" t="s">
        <v>590</v>
      </c>
      <c r="D2180" s="5">
        <v>45662</v>
      </c>
      <c r="E2180" s="4">
        <v>0.52466535879629628</v>
      </c>
      <c r="F2180" s="4">
        <v>6.8604236111111119E-2</v>
      </c>
      <c r="G2180" s="3" t="s">
        <v>1219</v>
      </c>
      <c r="H2180" s="3" t="s">
        <v>1372</v>
      </c>
      <c r="I2180" s="3" t="s">
        <v>1257</v>
      </c>
    </row>
    <row r="2181" spans="1:9" s="3" customFormat="1" x14ac:dyDescent="0.25">
      <c r="A2181" s="3" t="s">
        <v>64</v>
      </c>
      <c r="B2181" s="3" t="s">
        <v>589</v>
      </c>
      <c r="C2181" s="3" t="s">
        <v>590</v>
      </c>
      <c r="D2181" s="5">
        <v>45662</v>
      </c>
      <c r="E2181" s="4">
        <v>0.45606112268518517</v>
      </c>
      <c r="F2181" s="4">
        <v>4.4484409722222222E-2</v>
      </c>
      <c r="G2181" s="3" t="s">
        <v>1219</v>
      </c>
      <c r="H2181" s="3" t="s">
        <v>1372</v>
      </c>
      <c r="I2181" s="3" t="s">
        <v>1257</v>
      </c>
    </row>
    <row r="2182" spans="1:9" s="3" customFormat="1" x14ac:dyDescent="0.25">
      <c r="A2182" s="3" t="s">
        <v>64</v>
      </c>
      <c r="B2182" s="3" t="s">
        <v>589</v>
      </c>
      <c r="C2182" s="3" t="s">
        <v>590</v>
      </c>
      <c r="D2182" s="5">
        <v>45662</v>
      </c>
      <c r="E2182" s="4">
        <v>0.411576712962963</v>
      </c>
      <c r="F2182" s="4">
        <v>4.1495208333333332E-2</v>
      </c>
      <c r="G2182" s="3" t="s">
        <v>1219</v>
      </c>
      <c r="H2182" s="3" t="s">
        <v>1372</v>
      </c>
      <c r="I2182" s="3" t="s">
        <v>1257</v>
      </c>
    </row>
    <row r="2183" spans="1:9" s="3" customFormat="1" x14ac:dyDescent="0.25">
      <c r="A2183" s="3" t="s">
        <v>64</v>
      </c>
      <c r="B2183" s="3" t="s">
        <v>589</v>
      </c>
      <c r="C2183" s="3" t="s">
        <v>590</v>
      </c>
      <c r="D2183" s="5">
        <v>45662</v>
      </c>
      <c r="E2183" s="4">
        <v>0.37008150462962958</v>
      </c>
      <c r="F2183" s="4">
        <v>0</v>
      </c>
      <c r="G2183" s="3" t="s">
        <v>1219</v>
      </c>
      <c r="H2183" s="3" t="s">
        <v>1372</v>
      </c>
      <c r="I2183" s="3" t="s">
        <v>1257</v>
      </c>
    </row>
    <row r="2184" spans="1:9" s="3" customFormat="1" x14ac:dyDescent="0.25">
      <c r="A2184" s="3" t="s">
        <v>64</v>
      </c>
      <c r="B2184" s="3" t="s">
        <v>591</v>
      </c>
      <c r="C2184" s="3" t="s">
        <v>592</v>
      </c>
      <c r="D2184" s="5">
        <v>45662</v>
      </c>
      <c r="E2184" s="4">
        <v>0.73899082175925923</v>
      </c>
      <c r="F2184" s="4">
        <v>3.8000752314814819E-2</v>
      </c>
      <c r="G2184" s="3" t="s">
        <v>1210</v>
      </c>
      <c r="H2184" s="3" t="s">
        <v>1343</v>
      </c>
      <c r="I2184" s="3" t="s">
        <v>1226</v>
      </c>
    </row>
    <row r="2185" spans="1:9" s="3" customFormat="1" x14ac:dyDescent="0.25">
      <c r="A2185" s="3" t="s">
        <v>64</v>
      </c>
      <c r="B2185" s="3" t="s">
        <v>591</v>
      </c>
      <c r="C2185" s="3" t="s">
        <v>592</v>
      </c>
      <c r="D2185" s="5">
        <v>45662</v>
      </c>
      <c r="E2185" s="4">
        <v>0.70099006944444442</v>
      </c>
      <c r="F2185" s="4">
        <v>0.21823587962962962</v>
      </c>
      <c r="G2185" s="3" t="s">
        <v>1210</v>
      </c>
      <c r="H2185" s="3" t="s">
        <v>1343</v>
      </c>
      <c r="I2185" s="3" t="s">
        <v>1226</v>
      </c>
    </row>
    <row r="2186" spans="1:9" s="3" customFormat="1" x14ac:dyDescent="0.25">
      <c r="A2186" s="3" t="s">
        <v>64</v>
      </c>
      <c r="B2186" s="3" t="s">
        <v>591</v>
      </c>
      <c r="C2186" s="3" t="s">
        <v>592</v>
      </c>
      <c r="D2186" s="5">
        <v>45662</v>
      </c>
      <c r="E2186" s="4">
        <v>0.48275418981481483</v>
      </c>
      <c r="F2186" s="4">
        <v>2.3006388888888885E-2</v>
      </c>
      <c r="G2186" s="3" t="s">
        <v>1210</v>
      </c>
      <c r="H2186" s="3" t="s">
        <v>1343</v>
      </c>
      <c r="I2186" s="3" t="s">
        <v>1226</v>
      </c>
    </row>
    <row r="2187" spans="1:9" s="3" customFormat="1" x14ac:dyDescent="0.25">
      <c r="A2187" s="3" t="s">
        <v>64</v>
      </c>
      <c r="B2187" s="3" t="s">
        <v>591</v>
      </c>
      <c r="C2187" s="3" t="s">
        <v>592</v>
      </c>
      <c r="D2187" s="5">
        <v>45662</v>
      </c>
      <c r="E2187" s="4">
        <v>0.45974780092592593</v>
      </c>
      <c r="F2187" s="4">
        <v>9.2532939814814807E-2</v>
      </c>
      <c r="G2187" s="3" t="s">
        <v>1210</v>
      </c>
      <c r="H2187" s="3" t="s">
        <v>1343</v>
      </c>
      <c r="I2187" s="3" t="s">
        <v>1226</v>
      </c>
    </row>
    <row r="2188" spans="1:9" s="3" customFormat="1" x14ac:dyDescent="0.25">
      <c r="A2188" s="3" t="s">
        <v>64</v>
      </c>
      <c r="B2188" s="3" t="s">
        <v>591</v>
      </c>
      <c r="C2188" s="3" t="s">
        <v>592</v>
      </c>
      <c r="D2188" s="5">
        <v>45662</v>
      </c>
      <c r="E2188" s="4">
        <v>0.36721486111111107</v>
      </c>
      <c r="F2188" s="4">
        <v>0</v>
      </c>
      <c r="G2188" s="3" t="s">
        <v>1210</v>
      </c>
      <c r="H2188" s="3" t="s">
        <v>1343</v>
      </c>
      <c r="I2188" s="3" t="s">
        <v>1226</v>
      </c>
    </row>
    <row r="2189" spans="1:9" s="3" customFormat="1" x14ac:dyDescent="0.25">
      <c r="A2189" s="3" t="s">
        <v>64</v>
      </c>
      <c r="B2189" s="3" t="s">
        <v>593</v>
      </c>
      <c r="C2189" s="3" t="s">
        <v>594</v>
      </c>
      <c r="D2189" s="5">
        <v>45662</v>
      </c>
      <c r="E2189" s="4">
        <v>0.7172687152777778</v>
      </c>
      <c r="F2189" s="4">
        <v>0.10144943287037038</v>
      </c>
      <c r="G2189" s="3" t="s">
        <v>1224</v>
      </c>
      <c r="H2189" s="3" t="s">
        <v>1297</v>
      </c>
      <c r="I2189" s="3" t="s">
        <v>1226</v>
      </c>
    </row>
    <row r="2190" spans="1:9" s="3" customFormat="1" x14ac:dyDescent="0.25">
      <c r="A2190" s="3" t="s">
        <v>64</v>
      </c>
      <c r="B2190" s="3" t="s">
        <v>593</v>
      </c>
      <c r="C2190" s="3" t="s">
        <v>594</v>
      </c>
      <c r="D2190" s="5">
        <v>45662</v>
      </c>
      <c r="E2190" s="4">
        <v>0.61581927083333332</v>
      </c>
      <c r="F2190" s="4">
        <v>3.6927048611111117E-2</v>
      </c>
      <c r="G2190" s="3" t="s">
        <v>1224</v>
      </c>
      <c r="H2190" s="3" t="s">
        <v>1297</v>
      </c>
      <c r="I2190" s="3" t="s">
        <v>1226</v>
      </c>
    </row>
    <row r="2191" spans="1:9" s="3" customFormat="1" x14ac:dyDescent="0.25">
      <c r="A2191" s="3" t="s">
        <v>64</v>
      </c>
      <c r="B2191" s="3" t="s">
        <v>593</v>
      </c>
      <c r="C2191" s="3" t="s">
        <v>594</v>
      </c>
      <c r="D2191" s="5">
        <v>45662</v>
      </c>
      <c r="E2191" s="4">
        <v>0.57889223379629628</v>
      </c>
      <c r="F2191" s="4">
        <v>1.762789351851852E-3</v>
      </c>
      <c r="G2191" s="3" t="s">
        <v>1224</v>
      </c>
      <c r="H2191" s="3" t="s">
        <v>1297</v>
      </c>
      <c r="I2191" s="3" t="s">
        <v>1226</v>
      </c>
    </row>
    <row r="2192" spans="1:9" s="3" customFormat="1" x14ac:dyDescent="0.25">
      <c r="A2192" s="3" t="s">
        <v>64</v>
      </c>
      <c r="B2192" s="3" t="s">
        <v>593</v>
      </c>
      <c r="C2192" s="3" t="s">
        <v>594</v>
      </c>
      <c r="D2192" s="5">
        <v>45662</v>
      </c>
      <c r="E2192" s="4">
        <v>0.57712944444444447</v>
      </c>
      <c r="F2192" s="4">
        <v>1.4345717592592594E-3</v>
      </c>
      <c r="G2192" s="3" t="s">
        <v>1224</v>
      </c>
      <c r="H2192" s="3" t="s">
        <v>1297</v>
      </c>
      <c r="I2192" s="3" t="s">
        <v>1226</v>
      </c>
    </row>
    <row r="2193" spans="1:9" s="3" customFormat="1" x14ac:dyDescent="0.25">
      <c r="A2193" s="3" t="s">
        <v>64</v>
      </c>
      <c r="B2193" s="3" t="s">
        <v>593</v>
      </c>
      <c r="C2193" s="3" t="s">
        <v>594</v>
      </c>
      <c r="D2193" s="5">
        <v>45662</v>
      </c>
      <c r="E2193" s="4">
        <v>0.57569487268518515</v>
      </c>
      <c r="F2193" s="4">
        <v>1.5222523148148146E-2</v>
      </c>
      <c r="G2193" s="3" t="s">
        <v>1224</v>
      </c>
      <c r="H2193" s="3" t="s">
        <v>1297</v>
      </c>
      <c r="I2193" s="3" t="s">
        <v>1226</v>
      </c>
    </row>
    <row r="2194" spans="1:9" s="3" customFormat="1" x14ac:dyDescent="0.25">
      <c r="A2194" s="3" t="s">
        <v>64</v>
      </c>
      <c r="B2194" s="3" t="s">
        <v>593</v>
      </c>
      <c r="C2194" s="3" t="s">
        <v>594</v>
      </c>
      <c r="D2194" s="5">
        <v>45662</v>
      </c>
      <c r="E2194" s="4">
        <v>0.56047233796296292</v>
      </c>
      <c r="F2194" s="4">
        <v>1.9002662037037037E-3</v>
      </c>
      <c r="G2194" s="3" t="s">
        <v>1224</v>
      </c>
      <c r="H2194" s="3" t="s">
        <v>1297</v>
      </c>
      <c r="I2194" s="3" t="s">
        <v>1226</v>
      </c>
    </row>
    <row r="2195" spans="1:9" s="3" customFormat="1" x14ac:dyDescent="0.25">
      <c r="A2195" s="3" t="s">
        <v>64</v>
      </c>
      <c r="B2195" s="3" t="s">
        <v>593</v>
      </c>
      <c r="C2195" s="3" t="s">
        <v>594</v>
      </c>
      <c r="D2195" s="5">
        <v>45662</v>
      </c>
      <c r="E2195" s="4">
        <v>0.55857207175925927</v>
      </c>
      <c r="F2195" s="4">
        <v>3.4896990740740739E-3</v>
      </c>
      <c r="G2195" s="3" t="s">
        <v>1224</v>
      </c>
      <c r="H2195" s="3" t="s">
        <v>1297</v>
      </c>
      <c r="I2195" s="3" t="s">
        <v>1226</v>
      </c>
    </row>
    <row r="2196" spans="1:9" s="3" customFormat="1" x14ac:dyDescent="0.25">
      <c r="A2196" s="3" t="s">
        <v>64</v>
      </c>
      <c r="B2196" s="3" t="s">
        <v>593</v>
      </c>
      <c r="C2196" s="3" t="s">
        <v>594</v>
      </c>
      <c r="D2196" s="5">
        <v>45662</v>
      </c>
      <c r="E2196" s="4">
        <v>0.55508237268518512</v>
      </c>
      <c r="F2196" s="4">
        <v>3.1645370370370369E-3</v>
      </c>
      <c r="G2196" s="3" t="s">
        <v>1224</v>
      </c>
      <c r="H2196" s="3" t="s">
        <v>1297</v>
      </c>
      <c r="I2196" s="3" t="s">
        <v>1226</v>
      </c>
    </row>
    <row r="2197" spans="1:9" s="3" customFormat="1" x14ac:dyDescent="0.25">
      <c r="A2197" s="3" t="s">
        <v>64</v>
      </c>
      <c r="B2197" s="3" t="s">
        <v>593</v>
      </c>
      <c r="C2197" s="3" t="s">
        <v>594</v>
      </c>
      <c r="D2197" s="5">
        <v>45662</v>
      </c>
      <c r="E2197" s="4">
        <v>0.55191783564814811</v>
      </c>
      <c r="F2197" s="4">
        <v>2.98931712962963E-3</v>
      </c>
      <c r="G2197" s="3" t="s">
        <v>1224</v>
      </c>
      <c r="H2197" s="3" t="s">
        <v>1297</v>
      </c>
      <c r="I2197" s="3" t="s">
        <v>1226</v>
      </c>
    </row>
    <row r="2198" spans="1:9" s="3" customFormat="1" x14ac:dyDescent="0.25">
      <c r="A2198" s="3" t="s">
        <v>64</v>
      </c>
      <c r="B2198" s="3" t="s">
        <v>593</v>
      </c>
      <c r="C2198" s="3" t="s">
        <v>594</v>
      </c>
      <c r="D2198" s="5">
        <v>45662</v>
      </c>
      <c r="E2198" s="4">
        <v>0.54892853009259257</v>
      </c>
      <c r="F2198" s="4">
        <v>1.5870833333333334E-3</v>
      </c>
      <c r="G2198" s="3" t="s">
        <v>1224</v>
      </c>
      <c r="H2198" s="3" t="s">
        <v>1297</v>
      </c>
      <c r="I2198" s="3" t="s">
        <v>1226</v>
      </c>
    </row>
    <row r="2199" spans="1:9" s="3" customFormat="1" x14ac:dyDescent="0.25">
      <c r="A2199" s="3" t="s">
        <v>64</v>
      </c>
      <c r="B2199" s="3" t="s">
        <v>593</v>
      </c>
      <c r="C2199" s="3" t="s">
        <v>594</v>
      </c>
      <c r="D2199" s="5">
        <v>45662</v>
      </c>
      <c r="E2199" s="4">
        <v>0.54734144675925933</v>
      </c>
      <c r="F2199" s="4">
        <v>1.9025810185185187E-3</v>
      </c>
      <c r="G2199" s="3" t="s">
        <v>1224</v>
      </c>
      <c r="H2199" s="3" t="s">
        <v>1297</v>
      </c>
      <c r="I2199" s="3" t="s">
        <v>1226</v>
      </c>
    </row>
    <row r="2200" spans="1:9" s="3" customFormat="1" x14ac:dyDescent="0.25">
      <c r="A2200" s="3" t="s">
        <v>64</v>
      </c>
      <c r="B2200" s="3" t="s">
        <v>593</v>
      </c>
      <c r="C2200" s="3" t="s">
        <v>594</v>
      </c>
      <c r="D2200" s="5">
        <v>45662</v>
      </c>
      <c r="E2200" s="4">
        <v>0.54543886574074074</v>
      </c>
      <c r="F2200" s="4">
        <v>2.3332638888888891E-3</v>
      </c>
      <c r="G2200" s="3" t="s">
        <v>1224</v>
      </c>
      <c r="H2200" s="3" t="s">
        <v>1297</v>
      </c>
      <c r="I2200" s="3" t="s">
        <v>1226</v>
      </c>
    </row>
    <row r="2201" spans="1:9" s="3" customFormat="1" x14ac:dyDescent="0.25">
      <c r="A2201" s="3" t="s">
        <v>64</v>
      </c>
      <c r="B2201" s="3" t="s">
        <v>593</v>
      </c>
      <c r="C2201" s="3" t="s">
        <v>594</v>
      </c>
      <c r="D2201" s="5">
        <v>45662</v>
      </c>
      <c r="E2201" s="4">
        <v>0.54310559027777783</v>
      </c>
      <c r="F2201" s="4">
        <v>1.4849189814814817E-2</v>
      </c>
      <c r="G2201" s="3" t="s">
        <v>1224</v>
      </c>
      <c r="H2201" s="3" t="s">
        <v>1297</v>
      </c>
      <c r="I2201" s="3" t="s">
        <v>1226</v>
      </c>
    </row>
    <row r="2202" spans="1:9" s="3" customFormat="1" x14ac:dyDescent="0.25">
      <c r="A2202" s="3" t="s">
        <v>64</v>
      </c>
      <c r="B2202" s="3" t="s">
        <v>593</v>
      </c>
      <c r="C2202" s="3" t="s">
        <v>594</v>
      </c>
      <c r="D2202" s="5">
        <v>45662</v>
      </c>
      <c r="E2202" s="4">
        <v>0.5282564120370371</v>
      </c>
      <c r="F2202" s="4">
        <v>1.1303229166666666E-2</v>
      </c>
      <c r="G2202" s="3" t="s">
        <v>1224</v>
      </c>
      <c r="H2202" s="3" t="s">
        <v>1297</v>
      </c>
      <c r="I2202" s="3" t="s">
        <v>1226</v>
      </c>
    </row>
    <row r="2203" spans="1:9" s="3" customFormat="1" x14ac:dyDescent="0.25">
      <c r="A2203" s="3" t="s">
        <v>64</v>
      </c>
      <c r="B2203" s="3" t="s">
        <v>593</v>
      </c>
      <c r="C2203" s="3" t="s">
        <v>594</v>
      </c>
      <c r="D2203" s="5">
        <v>45662</v>
      </c>
      <c r="E2203" s="4">
        <v>0.5169531828703704</v>
      </c>
      <c r="F2203" s="4">
        <v>1.0582141203703703E-2</v>
      </c>
      <c r="G2203" s="3" t="s">
        <v>1224</v>
      </c>
      <c r="H2203" s="3" t="s">
        <v>1297</v>
      </c>
      <c r="I2203" s="3" t="s">
        <v>1226</v>
      </c>
    </row>
    <row r="2204" spans="1:9" s="3" customFormat="1" x14ac:dyDescent="0.25">
      <c r="A2204" s="3" t="s">
        <v>64</v>
      </c>
      <c r="B2204" s="3" t="s">
        <v>593</v>
      </c>
      <c r="C2204" s="3" t="s">
        <v>594</v>
      </c>
      <c r="D2204" s="5">
        <v>45662</v>
      </c>
      <c r="E2204" s="4">
        <v>0.50637104166666669</v>
      </c>
      <c r="F2204" s="4">
        <v>1.4946840277777778E-2</v>
      </c>
      <c r="G2204" s="3" t="s">
        <v>1224</v>
      </c>
      <c r="H2204" s="3" t="s">
        <v>1297</v>
      </c>
      <c r="I2204" s="3" t="s">
        <v>1226</v>
      </c>
    </row>
    <row r="2205" spans="1:9" s="3" customFormat="1" x14ac:dyDescent="0.25">
      <c r="A2205" s="3" t="s">
        <v>64</v>
      </c>
      <c r="B2205" s="3" t="s">
        <v>593</v>
      </c>
      <c r="C2205" s="3" t="s">
        <v>594</v>
      </c>
      <c r="D2205" s="5">
        <v>45662</v>
      </c>
      <c r="E2205" s="4">
        <v>0.49142420138888893</v>
      </c>
      <c r="F2205" s="4">
        <v>3.1579398148148148E-3</v>
      </c>
      <c r="G2205" s="3" t="s">
        <v>1222</v>
      </c>
      <c r="H2205" s="3" t="s">
        <v>1495</v>
      </c>
      <c r="I2205" s="3" t="s">
        <v>1496</v>
      </c>
    </row>
    <row r="2206" spans="1:9" s="3" customFormat="1" x14ac:dyDescent="0.25">
      <c r="A2206" s="3" t="s">
        <v>64</v>
      </c>
      <c r="B2206" s="3" t="s">
        <v>593</v>
      </c>
      <c r="C2206" s="3" t="s">
        <v>594</v>
      </c>
      <c r="D2206" s="5">
        <v>45662</v>
      </c>
      <c r="E2206" s="4">
        <v>0.48826626157407405</v>
      </c>
      <c r="F2206" s="4">
        <v>1.0436168981481482E-2</v>
      </c>
      <c r="G2206" s="3" t="s">
        <v>1222</v>
      </c>
      <c r="H2206" s="3" t="s">
        <v>1495</v>
      </c>
      <c r="I2206" s="3" t="s">
        <v>1496</v>
      </c>
    </row>
    <row r="2207" spans="1:9" s="3" customFormat="1" x14ac:dyDescent="0.25">
      <c r="A2207" s="3" t="s">
        <v>64</v>
      </c>
      <c r="B2207" s="3" t="s">
        <v>593</v>
      </c>
      <c r="C2207" s="3" t="s">
        <v>594</v>
      </c>
      <c r="D2207" s="5">
        <v>45662</v>
      </c>
      <c r="E2207" s="4">
        <v>0.47783009259259263</v>
      </c>
      <c r="F2207" s="4">
        <v>1.7685023148148151E-2</v>
      </c>
      <c r="G2207" s="3" t="s">
        <v>1222</v>
      </c>
      <c r="H2207" s="3" t="s">
        <v>1495</v>
      </c>
      <c r="I2207" s="3" t="s">
        <v>1496</v>
      </c>
    </row>
    <row r="2208" spans="1:9" s="3" customFormat="1" x14ac:dyDescent="0.25">
      <c r="A2208" s="3" t="s">
        <v>64</v>
      </c>
      <c r="B2208" s="3" t="s">
        <v>593</v>
      </c>
      <c r="C2208" s="3" t="s">
        <v>594</v>
      </c>
      <c r="D2208" s="5">
        <v>45662</v>
      </c>
      <c r="E2208" s="4">
        <v>0.46014506944444444</v>
      </c>
      <c r="F2208" s="4">
        <v>4.0025046296296295E-2</v>
      </c>
      <c r="G2208" s="3" t="s">
        <v>1222</v>
      </c>
      <c r="H2208" s="3" t="s">
        <v>1495</v>
      </c>
      <c r="I2208" s="3" t="s">
        <v>1496</v>
      </c>
    </row>
    <row r="2209" spans="1:9" s="3" customFormat="1" x14ac:dyDescent="0.25">
      <c r="A2209" s="3" t="s">
        <v>64</v>
      </c>
      <c r="B2209" s="3" t="s">
        <v>593</v>
      </c>
      <c r="C2209" s="3" t="s">
        <v>594</v>
      </c>
      <c r="D2209" s="5">
        <v>45662</v>
      </c>
      <c r="E2209" s="4">
        <v>0.42012002314814811</v>
      </c>
      <c r="F2209" s="4">
        <v>4.3263900462962968E-2</v>
      </c>
      <c r="G2209" s="3" t="s">
        <v>1224</v>
      </c>
      <c r="H2209" s="3" t="s">
        <v>1297</v>
      </c>
      <c r="I2209" s="3" t="s">
        <v>1226</v>
      </c>
    </row>
    <row r="2210" spans="1:9" s="3" customFormat="1" x14ac:dyDescent="0.25">
      <c r="A2210" s="3" t="s">
        <v>64</v>
      </c>
      <c r="B2210" s="3" t="s">
        <v>593</v>
      </c>
      <c r="C2210" s="3" t="s">
        <v>594</v>
      </c>
      <c r="D2210" s="5">
        <v>45662</v>
      </c>
      <c r="E2210" s="4">
        <v>0.3768561226851852</v>
      </c>
      <c r="F2210" s="4">
        <v>0</v>
      </c>
      <c r="G2210" s="3" t="s">
        <v>1224</v>
      </c>
      <c r="H2210" s="3" t="s">
        <v>1297</v>
      </c>
      <c r="I2210" s="3" t="s">
        <v>1226</v>
      </c>
    </row>
    <row r="2211" spans="1:9" s="3" customFormat="1" x14ac:dyDescent="0.25">
      <c r="A2211" s="3" t="s">
        <v>64</v>
      </c>
      <c r="B2211" s="3" t="s">
        <v>595</v>
      </c>
      <c r="C2211" s="3" t="s">
        <v>596</v>
      </c>
      <c r="D2211" s="5">
        <v>45662</v>
      </c>
      <c r="E2211" s="4">
        <v>0.623246724537037</v>
      </c>
      <c r="F2211" s="4">
        <v>7.7778587962962957E-3</v>
      </c>
      <c r="G2211" s="3" t="s">
        <v>1222</v>
      </c>
      <c r="H2211" s="3" t="s">
        <v>1495</v>
      </c>
      <c r="I2211" s="3" t="s">
        <v>1496</v>
      </c>
    </row>
    <row r="2212" spans="1:9" s="3" customFormat="1" x14ac:dyDescent="0.25">
      <c r="A2212" s="3" t="s">
        <v>64</v>
      </c>
      <c r="B2212" s="3" t="s">
        <v>595</v>
      </c>
      <c r="C2212" s="3" t="s">
        <v>596</v>
      </c>
      <c r="D2212" s="5">
        <v>45662</v>
      </c>
      <c r="E2212" s="4">
        <v>0.61546886574074067</v>
      </c>
      <c r="F2212" s="4">
        <v>2.4726145833333334E-2</v>
      </c>
      <c r="G2212" s="3" t="s">
        <v>1222</v>
      </c>
      <c r="H2212" s="3" t="s">
        <v>1495</v>
      </c>
      <c r="I2212" s="3" t="s">
        <v>1496</v>
      </c>
    </row>
    <row r="2213" spans="1:9" s="3" customFormat="1" x14ac:dyDescent="0.25">
      <c r="A2213" s="3" t="s">
        <v>64</v>
      </c>
      <c r="B2213" s="3" t="s">
        <v>595</v>
      </c>
      <c r="C2213" s="3" t="s">
        <v>596</v>
      </c>
      <c r="D2213" s="5">
        <v>45662</v>
      </c>
      <c r="E2213" s="4">
        <v>0.59074270833333331</v>
      </c>
      <c r="F2213" s="4">
        <v>2.2935995370370371E-3</v>
      </c>
      <c r="G2213" s="3" t="s">
        <v>1222</v>
      </c>
      <c r="H2213" s="3" t="s">
        <v>1495</v>
      </c>
      <c r="I2213" s="3" t="s">
        <v>1496</v>
      </c>
    </row>
    <row r="2214" spans="1:9" s="3" customFormat="1" x14ac:dyDescent="0.25">
      <c r="A2214" s="3" t="s">
        <v>64</v>
      </c>
      <c r="B2214" s="3" t="s">
        <v>595</v>
      </c>
      <c r="C2214" s="3" t="s">
        <v>596</v>
      </c>
      <c r="D2214" s="5">
        <v>45662</v>
      </c>
      <c r="E2214" s="4">
        <v>0.58844910879629631</v>
      </c>
      <c r="F2214" s="4">
        <v>1.032207175925926E-2</v>
      </c>
      <c r="G2214" s="3" t="s">
        <v>1224</v>
      </c>
      <c r="H2214" s="3" t="s">
        <v>1297</v>
      </c>
      <c r="I2214" s="3" t="s">
        <v>1226</v>
      </c>
    </row>
    <row r="2215" spans="1:9" s="3" customFormat="1" x14ac:dyDescent="0.25">
      <c r="A2215" s="3" t="s">
        <v>64</v>
      </c>
      <c r="B2215" s="3" t="s">
        <v>595</v>
      </c>
      <c r="C2215" s="3" t="s">
        <v>596</v>
      </c>
      <c r="D2215" s="5">
        <v>45662</v>
      </c>
      <c r="E2215" s="4">
        <v>0.57812703703703705</v>
      </c>
      <c r="F2215" s="4">
        <v>1.6462037037037038E-3</v>
      </c>
      <c r="G2215" s="3" t="s">
        <v>1224</v>
      </c>
      <c r="H2215" s="3" t="s">
        <v>1297</v>
      </c>
      <c r="I2215" s="3" t="s">
        <v>1226</v>
      </c>
    </row>
    <row r="2216" spans="1:9" s="3" customFormat="1" x14ac:dyDescent="0.25">
      <c r="A2216" s="3" t="s">
        <v>64</v>
      </c>
      <c r="B2216" s="3" t="s">
        <v>595</v>
      </c>
      <c r="C2216" s="3" t="s">
        <v>596</v>
      </c>
      <c r="D2216" s="5">
        <v>45662</v>
      </c>
      <c r="E2216" s="4">
        <v>0.57648083333333333</v>
      </c>
      <c r="F2216" s="4">
        <v>7.91068287037037E-3</v>
      </c>
      <c r="G2216" s="3" t="s">
        <v>1224</v>
      </c>
      <c r="H2216" s="3" t="s">
        <v>1297</v>
      </c>
      <c r="I2216" s="3" t="s">
        <v>1226</v>
      </c>
    </row>
    <row r="2217" spans="1:9" s="3" customFormat="1" x14ac:dyDescent="0.25">
      <c r="A2217" s="3" t="s">
        <v>64</v>
      </c>
      <c r="B2217" s="3" t="s">
        <v>595</v>
      </c>
      <c r="C2217" s="3" t="s">
        <v>596</v>
      </c>
      <c r="D2217" s="5">
        <v>45662</v>
      </c>
      <c r="E2217" s="4">
        <v>0.56857013888888885</v>
      </c>
      <c r="F2217" s="4">
        <v>9.1267939814814805E-3</v>
      </c>
      <c r="G2217" s="3" t="s">
        <v>1224</v>
      </c>
      <c r="H2217" s="3" t="s">
        <v>1297</v>
      </c>
      <c r="I2217" s="3" t="s">
        <v>1226</v>
      </c>
    </row>
    <row r="2218" spans="1:9" s="3" customFormat="1" x14ac:dyDescent="0.25">
      <c r="A2218" s="3" t="s">
        <v>64</v>
      </c>
      <c r="B2218" s="3" t="s">
        <v>595</v>
      </c>
      <c r="C2218" s="3" t="s">
        <v>596</v>
      </c>
      <c r="D2218" s="5">
        <v>45662</v>
      </c>
      <c r="E2218" s="4">
        <v>0.55944335648148147</v>
      </c>
      <c r="F2218" s="4">
        <v>3.6796064814814812E-3</v>
      </c>
      <c r="G2218" s="3" t="s">
        <v>1224</v>
      </c>
      <c r="H2218" s="3" t="s">
        <v>1297</v>
      </c>
      <c r="I2218" s="3" t="s">
        <v>1226</v>
      </c>
    </row>
    <row r="2219" spans="1:9" s="3" customFormat="1" x14ac:dyDescent="0.25">
      <c r="A2219" s="3" t="s">
        <v>64</v>
      </c>
      <c r="B2219" s="3" t="s">
        <v>595</v>
      </c>
      <c r="C2219" s="3" t="s">
        <v>596</v>
      </c>
      <c r="D2219" s="5">
        <v>45662</v>
      </c>
      <c r="E2219" s="4">
        <v>0.55576375</v>
      </c>
      <c r="F2219" s="4">
        <v>1.0279976851851852E-3</v>
      </c>
      <c r="G2219" s="3" t="s">
        <v>1224</v>
      </c>
      <c r="H2219" s="3" t="s">
        <v>1297</v>
      </c>
      <c r="I2219" s="3" t="s">
        <v>1226</v>
      </c>
    </row>
    <row r="2220" spans="1:9" s="3" customFormat="1" x14ac:dyDescent="0.25">
      <c r="A2220" s="3" t="s">
        <v>64</v>
      </c>
      <c r="B2220" s="3" t="s">
        <v>595</v>
      </c>
      <c r="C2220" s="3" t="s">
        <v>596</v>
      </c>
      <c r="D2220" s="5">
        <v>45662</v>
      </c>
      <c r="E2220" s="4">
        <v>0.55473575231481476</v>
      </c>
      <c r="F2220" s="4">
        <v>1.8174074074074073E-3</v>
      </c>
      <c r="G2220" s="3" t="s">
        <v>1224</v>
      </c>
      <c r="H2220" s="3" t="s">
        <v>1297</v>
      </c>
      <c r="I2220" s="3" t="s">
        <v>1226</v>
      </c>
    </row>
    <row r="2221" spans="1:9" s="3" customFormat="1" x14ac:dyDescent="0.25">
      <c r="A2221" s="3" t="s">
        <v>64</v>
      </c>
      <c r="B2221" s="3" t="s">
        <v>595</v>
      </c>
      <c r="C2221" s="3" t="s">
        <v>596</v>
      </c>
      <c r="D2221" s="5">
        <v>45662</v>
      </c>
      <c r="E2221" s="4">
        <v>0.55291834490740743</v>
      </c>
      <c r="F2221" s="4">
        <v>1.9503935185185186E-3</v>
      </c>
      <c r="G2221" s="3" t="s">
        <v>1224</v>
      </c>
      <c r="H2221" s="3" t="s">
        <v>1297</v>
      </c>
      <c r="I2221" s="3" t="s">
        <v>1226</v>
      </c>
    </row>
    <row r="2222" spans="1:9" s="3" customFormat="1" x14ac:dyDescent="0.25">
      <c r="A2222" s="3" t="s">
        <v>64</v>
      </c>
      <c r="B2222" s="3" t="s">
        <v>595</v>
      </c>
      <c r="C2222" s="3" t="s">
        <v>596</v>
      </c>
      <c r="D2222" s="5">
        <v>45662</v>
      </c>
      <c r="E2222" s="4">
        <v>0.55096795138888888</v>
      </c>
      <c r="F2222" s="4">
        <v>6.4062500000000003E-4</v>
      </c>
      <c r="G2222" s="3" t="s">
        <v>1224</v>
      </c>
      <c r="H2222" s="3" t="s">
        <v>1297</v>
      </c>
      <c r="I2222" s="3" t="s">
        <v>1226</v>
      </c>
    </row>
    <row r="2223" spans="1:9" s="3" customFormat="1" x14ac:dyDescent="0.25">
      <c r="A2223" s="3" t="s">
        <v>64</v>
      </c>
      <c r="B2223" s="3" t="s">
        <v>595</v>
      </c>
      <c r="C2223" s="3" t="s">
        <v>596</v>
      </c>
      <c r="D2223" s="5">
        <v>45662</v>
      </c>
      <c r="E2223" s="4">
        <v>0.55032732638888893</v>
      </c>
      <c r="F2223" s="4">
        <v>2.1424884259259257E-3</v>
      </c>
      <c r="G2223" s="3" t="s">
        <v>1222</v>
      </c>
      <c r="H2223" s="3" t="s">
        <v>1495</v>
      </c>
      <c r="I2223" s="3" t="s">
        <v>1496</v>
      </c>
    </row>
    <row r="2224" spans="1:9" s="3" customFormat="1" x14ac:dyDescent="0.25">
      <c r="A2224" s="3" t="s">
        <v>64</v>
      </c>
      <c r="B2224" s="3" t="s">
        <v>595</v>
      </c>
      <c r="C2224" s="3" t="s">
        <v>596</v>
      </c>
      <c r="D2224" s="5">
        <v>45662</v>
      </c>
      <c r="E2224" s="4">
        <v>0.54818483796296291</v>
      </c>
      <c r="F2224" s="4">
        <v>1.8146875000000001E-3</v>
      </c>
      <c r="G2224" s="3" t="s">
        <v>1224</v>
      </c>
      <c r="H2224" s="3" t="s">
        <v>1297</v>
      </c>
      <c r="I2224" s="3" t="s">
        <v>1226</v>
      </c>
    </row>
    <row r="2225" spans="1:9" s="3" customFormat="1" x14ac:dyDescent="0.25">
      <c r="A2225" s="3" t="s">
        <v>64</v>
      </c>
      <c r="B2225" s="3" t="s">
        <v>595</v>
      </c>
      <c r="C2225" s="3" t="s">
        <v>596</v>
      </c>
      <c r="D2225" s="5">
        <v>45662</v>
      </c>
      <c r="E2225" s="4">
        <v>0.546370150462963</v>
      </c>
      <c r="F2225" s="4">
        <v>2.1067708333333333E-3</v>
      </c>
      <c r="G2225" s="3" t="s">
        <v>1224</v>
      </c>
      <c r="H2225" s="3" t="s">
        <v>1297</v>
      </c>
      <c r="I2225" s="3" t="s">
        <v>1226</v>
      </c>
    </row>
    <row r="2226" spans="1:9" s="3" customFormat="1" x14ac:dyDescent="0.25">
      <c r="A2226" s="3" t="s">
        <v>64</v>
      </c>
      <c r="B2226" s="3" t="s">
        <v>595</v>
      </c>
      <c r="C2226" s="3" t="s">
        <v>596</v>
      </c>
      <c r="D2226" s="5">
        <v>45662</v>
      </c>
      <c r="E2226" s="4">
        <v>0.54426337962962956</v>
      </c>
      <c r="F2226" s="4">
        <v>1.9900810185185186E-3</v>
      </c>
      <c r="G2226" s="3" t="s">
        <v>1224</v>
      </c>
      <c r="H2226" s="3" t="s">
        <v>1297</v>
      </c>
      <c r="I2226" s="3" t="s">
        <v>1226</v>
      </c>
    </row>
    <row r="2227" spans="1:9" s="3" customFormat="1" x14ac:dyDescent="0.25">
      <c r="A2227" s="3" t="s">
        <v>64</v>
      </c>
      <c r="B2227" s="3" t="s">
        <v>595</v>
      </c>
      <c r="C2227" s="3" t="s">
        <v>596</v>
      </c>
      <c r="D2227" s="5">
        <v>45662</v>
      </c>
      <c r="E2227" s="4">
        <v>0.54227331018518521</v>
      </c>
      <c r="F2227" s="4">
        <v>1.5932013888888888E-2</v>
      </c>
      <c r="G2227" s="3" t="s">
        <v>1224</v>
      </c>
      <c r="H2227" s="3" t="s">
        <v>1297</v>
      </c>
      <c r="I2227" s="3" t="s">
        <v>1226</v>
      </c>
    </row>
    <row r="2228" spans="1:9" s="3" customFormat="1" x14ac:dyDescent="0.25">
      <c r="A2228" s="3" t="s">
        <v>64</v>
      </c>
      <c r="B2228" s="3" t="s">
        <v>595</v>
      </c>
      <c r="C2228" s="3" t="s">
        <v>596</v>
      </c>
      <c r="D2228" s="5">
        <v>45662</v>
      </c>
      <c r="E2228" s="4">
        <v>0.52634129629629622</v>
      </c>
      <c r="F2228" s="4">
        <v>2.6996990740740735E-3</v>
      </c>
      <c r="G2228" s="3" t="s">
        <v>1222</v>
      </c>
      <c r="H2228" s="3" t="s">
        <v>1495</v>
      </c>
      <c r="I2228" s="3" t="s">
        <v>1496</v>
      </c>
    </row>
    <row r="2229" spans="1:9" s="3" customFormat="1" x14ac:dyDescent="0.25">
      <c r="A2229" s="3" t="s">
        <v>64</v>
      </c>
      <c r="B2229" s="3" t="s">
        <v>595</v>
      </c>
      <c r="C2229" s="3" t="s">
        <v>596</v>
      </c>
      <c r="D2229" s="5">
        <v>45662</v>
      </c>
      <c r="E2229" s="4">
        <v>0.52364159722222225</v>
      </c>
      <c r="F2229" s="4">
        <v>1.5583958333333333E-2</v>
      </c>
      <c r="G2229" s="3" t="s">
        <v>1224</v>
      </c>
      <c r="H2229" s="3" t="s">
        <v>1297</v>
      </c>
      <c r="I2229" s="3" t="s">
        <v>1226</v>
      </c>
    </row>
    <row r="2230" spans="1:9" s="3" customFormat="1" x14ac:dyDescent="0.25">
      <c r="A2230" s="3" t="s">
        <v>64</v>
      </c>
      <c r="B2230" s="3" t="s">
        <v>595</v>
      </c>
      <c r="C2230" s="3" t="s">
        <v>596</v>
      </c>
      <c r="D2230" s="5">
        <v>45662</v>
      </c>
      <c r="E2230" s="4">
        <v>0.50805763888888889</v>
      </c>
      <c r="F2230" s="4">
        <v>1.7699525462962964E-2</v>
      </c>
      <c r="G2230" s="3" t="s">
        <v>1224</v>
      </c>
      <c r="H2230" s="3" t="s">
        <v>1297</v>
      </c>
      <c r="I2230" s="3" t="s">
        <v>1226</v>
      </c>
    </row>
    <row r="2231" spans="1:9" s="3" customFormat="1" x14ac:dyDescent="0.25">
      <c r="A2231" s="3" t="s">
        <v>64</v>
      </c>
      <c r="B2231" s="3" t="s">
        <v>595</v>
      </c>
      <c r="C2231" s="3" t="s">
        <v>596</v>
      </c>
      <c r="D2231" s="5">
        <v>45662</v>
      </c>
      <c r="E2231" s="4">
        <v>0.49035811342592589</v>
      </c>
      <c r="F2231" s="4">
        <v>1.1085821759259261E-2</v>
      </c>
      <c r="G2231" s="3" t="s">
        <v>1222</v>
      </c>
      <c r="H2231" s="3" t="s">
        <v>1495</v>
      </c>
      <c r="I2231" s="3" t="s">
        <v>1496</v>
      </c>
    </row>
    <row r="2232" spans="1:9" s="3" customFormat="1" x14ac:dyDescent="0.25">
      <c r="A2232" s="3" t="s">
        <v>64</v>
      </c>
      <c r="B2232" s="3" t="s">
        <v>595</v>
      </c>
      <c r="C2232" s="3" t="s">
        <v>596</v>
      </c>
      <c r="D2232" s="5">
        <v>45662</v>
      </c>
      <c r="E2232" s="4">
        <v>0.47927229166666668</v>
      </c>
      <c r="F2232" s="4">
        <v>2.4187384259259262E-3</v>
      </c>
      <c r="G2232" s="3" t="s">
        <v>1222</v>
      </c>
      <c r="H2232" s="3" t="s">
        <v>1495</v>
      </c>
      <c r="I2232" s="3" t="s">
        <v>1496</v>
      </c>
    </row>
    <row r="2233" spans="1:9" s="3" customFormat="1" x14ac:dyDescent="0.25">
      <c r="A2233" s="3" t="s">
        <v>64</v>
      </c>
      <c r="B2233" s="3" t="s">
        <v>595</v>
      </c>
      <c r="C2233" s="3" t="s">
        <v>596</v>
      </c>
      <c r="D2233" s="5">
        <v>45662</v>
      </c>
      <c r="E2233" s="4">
        <v>0.47685355324074075</v>
      </c>
      <c r="F2233" s="4">
        <v>3.7322094907407406E-2</v>
      </c>
      <c r="G2233" s="3" t="s">
        <v>1222</v>
      </c>
      <c r="H2233" s="3" t="s">
        <v>1495</v>
      </c>
      <c r="I2233" s="3" t="s">
        <v>1496</v>
      </c>
    </row>
    <row r="2234" spans="1:9" s="3" customFormat="1" x14ac:dyDescent="0.25">
      <c r="A2234" s="3" t="s">
        <v>64</v>
      </c>
      <c r="B2234" s="3" t="s">
        <v>595</v>
      </c>
      <c r="C2234" s="3" t="s">
        <v>596</v>
      </c>
      <c r="D2234" s="5">
        <v>45662</v>
      </c>
      <c r="E2234" s="4">
        <v>0.43953145833333335</v>
      </c>
      <c r="F2234" s="4">
        <v>1.5875520833333333E-2</v>
      </c>
      <c r="G2234" s="3" t="s">
        <v>1222</v>
      </c>
      <c r="H2234" s="3" t="s">
        <v>1495</v>
      </c>
      <c r="I2234" s="3" t="s">
        <v>1496</v>
      </c>
    </row>
    <row r="2235" spans="1:9" s="3" customFormat="1" x14ac:dyDescent="0.25">
      <c r="A2235" s="3" t="s">
        <v>64</v>
      </c>
      <c r="B2235" s="3" t="s">
        <v>595</v>
      </c>
      <c r="C2235" s="3" t="s">
        <v>596</v>
      </c>
      <c r="D2235" s="5">
        <v>45662</v>
      </c>
      <c r="E2235" s="4">
        <v>0.42365593749999997</v>
      </c>
      <c r="F2235" s="4">
        <v>5.1706643518518523E-2</v>
      </c>
      <c r="G2235" s="3" t="s">
        <v>1222</v>
      </c>
      <c r="H2235" s="3" t="s">
        <v>1495</v>
      </c>
      <c r="I2235" s="3" t="s">
        <v>1496</v>
      </c>
    </row>
    <row r="2236" spans="1:9" s="3" customFormat="1" x14ac:dyDescent="0.25">
      <c r="A2236" s="3" t="s">
        <v>64</v>
      </c>
      <c r="B2236" s="3" t="s">
        <v>595</v>
      </c>
      <c r="C2236" s="3" t="s">
        <v>596</v>
      </c>
      <c r="D2236" s="5">
        <v>45662</v>
      </c>
      <c r="E2236" s="4">
        <v>0.37194930555555555</v>
      </c>
      <c r="F2236" s="4">
        <v>0</v>
      </c>
      <c r="G2236" s="3" t="s">
        <v>1222</v>
      </c>
      <c r="H2236" s="3" t="s">
        <v>1495</v>
      </c>
      <c r="I2236" s="3" t="s">
        <v>1496</v>
      </c>
    </row>
    <row r="2237" spans="1:9" s="3" customFormat="1" x14ac:dyDescent="0.25">
      <c r="A2237" s="3" t="s">
        <v>50</v>
      </c>
      <c r="B2237" s="3" t="s">
        <v>597</v>
      </c>
      <c r="C2237" s="3" t="s">
        <v>598</v>
      </c>
      <c r="D2237" s="5">
        <v>45662</v>
      </c>
      <c r="E2237" s="4">
        <v>0.79319215277777777</v>
      </c>
      <c r="F2237" s="4">
        <v>0.12809435185185183</v>
      </c>
      <c r="G2237" s="3" t="s">
        <v>1216</v>
      </c>
      <c r="H2237" s="3" t="s">
        <v>1497</v>
      </c>
      <c r="I2237" s="3" t="s">
        <v>1257</v>
      </c>
    </row>
    <row r="2238" spans="1:9" s="3" customFormat="1" x14ac:dyDescent="0.25">
      <c r="A2238" s="3" t="s">
        <v>50</v>
      </c>
      <c r="B2238" s="3" t="s">
        <v>597</v>
      </c>
      <c r="C2238" s="3" t="s">
        <v>598</v>
      </c>
      <c r="D2238" s="5">
        <v>45662</v>
      </c>
      <c r="E2238" s="4">
        <v>0.66509780092592596</v>
      </c>
      <c r="F2238" s="4">
        <v>9.1895555555555564E-2</v>
      </c>
      <c r="G2238" s="3" t="s">
        <v>1216</v>
      </c>
      <c r="H2238" s="3" t="s">
        <v>1497</v>
      </c>
      <c r="I2238" s="3" t="s">
        <v>1257</v>
      </c>
    </row>
    <row r="2239" spans="1:9" s="3" customFormat="1" x14ac:dyDescent="0.25">
      <c r="A2239" s="3" t="s">
        <v>50</v>
      </c>
      <c r="B2239" s="3" t="s">
        <v>597</v>
      </c>
      <c r="C2239" s="3" t="s">
        <v>598</v>
      </c>
      <c r="D2239" s="5">
        <v>45662</v>
      </c>
      <c r="E2239" s="4">
        <v>0.57320224537037034</v>
      </c>
      <c r="F2239" s="4">
        <v>4.0904976851851857E-3</v>
      </c>
      <c r="G2239" s="3" t="s">
        <v>1216</v>
      </c>
      <c r="H2239" s="3" t="s">
        <v>1497</v>
      </c>
      <c r="I2239" s="3" t="s">
        <v>1257</v>
      </c>
    </row>
    <row r="2240" spans="1:9" s="3" customFormat="1" x14ac:dyDescent="0.25">
      <c r="A2240" s="3" t="s">
        <v>50</v>
      </c>
      <c r="B2240" s="3" t="s">
        <v>597</v>
      </c>
      <c r="C2240" s="3" t="s">
        <v>598</v>
      </c>
      <c r="D2240" s="5">
        <v>45662</v>
      </c>
      <c r="E2240" s="4">
        <v>0.56911174768518513</v>
      </c>
      <c r="F2240" s="4">
        <v>9.3099305555555557E-3</v>
      </c>
      <c r="G2240" s="3" t="s">
        <v>1216</v>
      </c>
      <c r="H2240" s="3" t="s">
        <v>1497</v>
      </c>
      <c r="I2240" s="3" t="s">
        <v>1257</v>
      </c>
    </row>
    <row r="2241" spans="1:9" s="3" customFormat="1" x14ac:dyDescent="0.25">
      <c r="A2241" s="3" t="s">
        <v>50</v>
      </c>
      <c r="B2241" s="3" t="s">
        <v>597</v>
      </c>
      <c r="C2241" s="3" t="s">
        <v>598</v>
      </c>
      <c r="D2241" s="5">
        <v>45662</v>
      </c>
      <c r="E2241" s="4">
        <v>0.55980181712962962</v>
      </c>
      <c r="F2241" s="4">
        <v>9.1505729166666661E-2</v>
      </c>
      <c r="G2241" s="3" t="s">
        <v>1216</v>
      </c>
      <c r="H2241" s="3" t="s">
        <v>1497</v>
      </c>
      <c r="I2241" s="3" t="s">
        <v>1257</v>
      </c>
    </row>
    <row r="2242" spans="1:9" s="3" customFormat="1" x14ac:dyDescent="0.25">
      <c r="A2242" s="3" t="s">
        <v>50</v>
      </c>
      <c r="B2242" s="3" t="s">
        <v>597</v>
      </c>
      <c r="C2242" s="3" t="s">
        <v>598</v>
      </c>
      <c r="D2242" s="5">
        <v>45662</v>
      </c>
      <c r="E2242" s="4">
        <v>0.46829608796296296</v>
      </c>
      <c r="F2242" s="4">
        <v>1.6716307870370369E-2</v>
      </c>
      <c r="G2242" s="3" t="s">
        <v>1216</v>
      </c>
      <c r="H2242" s="3" t="s">
        <v>1497</v>
      </c>
      <c r="I2242" s="3" t="s">
        <v>1257</v>
      </c>
    </row>
    <row r="2243" spans="1:9" s="3" customFormat="1" x14ac:dyDescent="0.25">
      <c r="A2243" s="3" t="s">
        <v>50</v>
      </c>
      <c r="B2243" s="3" t="s">
        <v>597</v>
      </c>
      <c r="C2243" s="3" t="s">
        <v>598</v>
      </c>
      <c r="D2243" s="5">
        <v>45662</v>
      </c>
      <c r="E2243" s="4">
        <v>0.45157979166666667</v>
      </c>
      <c r="F2243" s="4">
        <v>7.1988773148148151E-3</v>
      </c>
      <c r="G2243" s="3" t="s">
        <v>1216</v>
      </c>
      <c r="H2243" s="3" t="s">
        <v>1497</v>
      </c>
      <c r="I2243" s="3" t="s">
        <v>1257</v>
      </c>
    </row>
    <row r="2244" spans="1:9" s="3" customFormat="1" x14ac:dyDescent="0.25">
      <c r="A2244" s="3" t="s">
        <v>50</v>
      </c>
      <c r="B2244" s="3" t="s">
        <v>597</v>
      </c>
      <c r="C2244" s="3" t="s">
        <v>598</v>
      </c>
      <c r="D2244" s="5">
        <v>45662</v>
      </c>
      <c r="E2244" s="4">
        <v>0.44438090277777781</v>
      </c>
      <c r="F2244" s="4">
        <v>1.2397847222222222E-2</v>
      </c>
      <c r="G2244" s="3" t="s">
        <v>1216</v>
      </c>
      <c r="H2244" s="3" t="s">
        <v>1497</v>
      </c>
      <c r="I2244" s="3" t="s">
        <v>1257</v>
      </c>
    </row>
    <row r="2245" spans="1:9" s="3" customFormat="1" x14ac:dyDescent="0.25">
      <c r="A2245" s="3" t="s">
        <v>50</v>
      </c>
      <c r="B2245" s="3" t="s">
        <v>597</v>
      </c>
      <c r="C2245" s="3" t="s">
        <v>598</v>
      </c>
      <c r="D2245" s="5">
        <v>45662</v>
      </c>
      <c r="E2245" s="4">
        <v>0.43198305555555555</v>
      </c>
      <c r="F2245" s="4">
        <v>0</v>
      </c>
      <c r="G2245" s="3" t="s">
        <v>1216</v>
      </c>
      <c r="H2245" s="3" t="s">
        <v>1497</v>
      </c>
      <c r="I2245" s="3" t="s">
        <v>1257</v>
      </c>
    </row>
    <row r="2246" spans="1:9" s="3" customFormat="1" x14ac:dyDescent="0.25">
      <c r="A2246" s="3" t="s">
        <v>55</v>
      </c>
      <c r="B2246" s="3" t="s">
        <v>599</v>
      </c>
      <c r="C2246" s="3" t="s">
        <v>600</v>
      </c>
      <c r="D2246" s="5">
        <v>45662</v>
      </c>
      <c r="E2246" s="4">
        <v>0.74394517361111101</v>
      </c>
      <c r="F2246" s="4">
        <v>9.1008159722222218E-2</v>
      </c>
      <c r="G2246" s="3" t="s">
        <v>1210</v>
      </c>
      <c r="H2246" s="3" t="s">
        <v>1498</v>
      </c>
      <c r="I2246" s="3" t="s">
        <v>1238</v>
      </c>
    </row>
    <row r="2247" spans="1:9" s="3" customFormat="1" x14ac:dyDescent="0.25">
      <c r="A2247" s="3" t="s">
        <v>55</v>
      </c>
      <c r="B2247" s="3" t="s">
        <v>599</v>
      </c>
      <c r="C2247" s="3" t="s">
        <v>600</v>
      </c>
      <c r="D2247" s="5">
        <v>45662</v>
      </c>
      <c r="E2247" s="4">
        <v>0.65293701388888892</v>
      </c>
      <c r="F2247" s="4">
        <v>5.8156828703703712E-3</v>
      </c>
      <c r="G2247" s="3" t="s">
        <v>1210</v>
      </c>
      <c r="H2247" s="3" t="s">
        <v>1498</v>
      </c>
      <c r="I2247" s="3" t="s">
        <v>1238</v>
      </c>
    </row>
    <row r="2248" spans="1:9" s="3" customFormat="1" x14ac:dyDescent="0.25">
      <c r="A2248" s="3" t="s">
        <v>55</v>
      </c>
      <c r="B2248" s="3" t="s">
        <v>599</v>
      </c>
      <c r="C2248" s="3" t="s">
        <v>600</v>
      </c>
      <c r="D2248" s="5">
        <v>45662</v>
      </c>
      <c r="E2248" s="4">
        <v>0.6471213194444444</v>
      </c>
      <c r="F2248" s="4">
        <v>5.2448622685185187E-2</v>
      </c>
      <c r="G2248" s="3" t="s">
        <v>1210</v>
      </c>
      <c r="H2248" s="3" t="s">
        <v>1498</v>
      </c>
      <c r="I2248" s="3" t="s">
        <v>1238</v>
      </c>
    </row>
    <row r="2249" spans="1:9" s="3" customFormat="1" x14ac:dyDescent="0.25">
      <c r="A2249" s="3" t="s">
        <v>55</v>
      </c>
      <c r="B2249" s="3" t="s">
        <v>599</v>
      </c>
      <c r="C2249" s="3" t="s">
        <v>600</v>
      </c>
      <c r="D2249" s="5">
        <v>45662</v>
      </c>
      <c r="E2249" s="4">
        <v>0.5946727083333333</v>
      </c>
      <c r="F2249" s="4">
        <v>1.1953935185185185E-2</v>
      </c>
      <c r="G2249" s="3" t="s">
        <v>1210</v>
      </c>
      <c r="H2249" s="3" t="s">
        <v>1498</v>
      </c>
      <c r="I2249" s="3" t="s">
        <v>1238</v>
      </c>
    </row>
    <row r="2250" spans="1:9" s="3" customFormat="1" x14ac:dyDescent="0.25">
      <c r="A2250" s="3" t="s">
        <v>55</v>
      </c>
      <c r="B2250" s="3" t="s">
        <v>599</v>
      </c>
      <c r="C2250" s="3" t="s">
        <v>600</v>
      </c>
      <c r="D2250" s="5">
        <v>45662</v>
      </c>
      <c r="E2250" s="4">
        <v>0.58271877314814813</v>
      </c>
      <c r="F2250" s="4">
        <v>6.177138888888889E-2</v>
      </c>
      <c r="G2250" s="3" t="s">
        <v>1210</v>
      </c>
      <c r="H2250" s="3" t="s">
        <v>1498</v>
      </c>
      <c r="I2250" s="3" t="s">
        <v>1238</v>
      </c>
    </row>
    <row r="2251" spans="1:9" s="3" customFormat="1" x14ac:dyDescent="0.25">
      <c r="A2251" s="3" t="s">
        <v>55</v>
      </c>
      <c r="B2251" s="3" t="s">
        <v>599</v>
      </c>
      <c r="C2251" s="3" t="s">
        <v>600</v>
      </c>
      <c r="D2251" s="5">
        <v>45662</v>
      </c>
      <c r="E2251" s="4">
        <v>0.52094738425925924</v>
      </c>
      <c r="F2251" s="4">
        <v>6.6495104166666666E-2</v>
      </c>
      <c r="G2251" s="3" t="s">
        <v>1210</v>
      </c>
      <c r="H2251" s="3" t="s">
        <v>1498</v>
      </c>
      <c r="I2251" s="3" t="s">
        <v>1238</v>
      </c>
    </row>
    <row r="2252" spans="1:9" s="3" customFormat="1" x14ac:dyDescent="0.25">
      <c r="A2252" s="3" t="s">
        <v>55</v>
      </c>
      <c r="B2252" s="3" t="s">
        <v>599</v>
      </c>
      <c r="C2252" s="3" t="s">
        <v>600</v>
      </c>
      <c r="D2252" s="5">
        <v>45662</v>
      </c>
      <c r="E2252" s="4">
        <v>0.45445226851851855</v>
      </c>
      <c r="F2252" s="4">
        <v>0</v>
      </c>
      <c r="G2252" s="3" t="s">
        <v>1210</v>
      </c>
      <c r="H2252" s="3" t="s">
        <v>1498</v>
      </c>
      <c r="I2252" s="3" t="s">
        <v>1238</v>
      </c>
    </row>
    <row r="2253" spans="1:9" s="3" customFormat="1" x14ac:dyDescent="0.25">
      <c r="A2253" s="3" t="s">
        <v>55</v>
      </c>
      <c r="B2253" s="3" t="s">
        <v>601</v>
      </c>
      <c r="C2253" s="3" t="s">
        <v>602</v>
      </c>
      <c r="D2253" s="5">
        <v>45662</v>
      </c>
      <c r="E2253" s="4">
        <v>0.76353459490740738</v>
      </c>
      <c r="F2253" s="4">
        <v>0.39336121527777773</v>
      </c>
      <c r="G2253" s="3" t="s">
        <v>1244</v>
      </c>
      <c r="H2253" s="3" t="s">
        <v>1499</v>
      </c>
      <c r="I2253" s="3" t="s">
        <v>1500</v>
      </c>
    </row>
    <row r="2254" spans="1:9" s="3" customFormat="1" x14ac:dyDescent="0.25">
      <c r="A2254" s="3" t="s">
        <v>55</v>
      </c>
      <c r="B2254" s="3" t="s">
        <v>601</v>
      </c>
      <c r="C2254" s="3" t="s">
        <v>602</v>
      </c>
      <c r="D2254" s="5">
        <v>45662</v>
      </c>
      <c r="E2254" s="4">
        <v>0.3701733796296296</v>
      </c>
      <c r="F2254" s="4">
        <v>0</v>
      </c>
      <c r="G2254" s="3" t="s">
        <v>1244</v>
      </c>
      <c r="H2254" s="3" t="s">
        <v>1499</v>
      </c>
      <c r="I2254" s="3" t="s">
        <v>1500</v>
      </c>
    </row>
    <row r="2255" spans="1:9" s="3" customFormat="1" x14ac:dyDescent="0.25">
      <c r="A2255" s="3" t="s">
        <v>64</v>
      </c>
      <c r="B2255" s="3" t="s">
        <v>603</v>
      </c>
      <c r="C2255" s="3" t="s">
        <v>604</v>
      </c>
      <c r="D2255" s="5">
        <v>45662</v>
      </c>
      <c r="E2255" s="4">
        <v>0.8938365046296296</v>
      </c>
      <c r="F2255" s="4">
        <v>0.20576505787037036</v>
      </c>
      <c r="G2255" s="3" t="s">
        <v>1274</v>
      </c>
      <c r="H2255" s="3" t="s">
        <v>1287</v>
      </c>
      <c r="I2255" s="3" t="s">
        <v>1288</v>
      </c>
    </row>
    <row r="2256" spans="1:9" s="3" customFormat="1" x14ac:dyDescent="0.25">
      <c r="A2256" s="3" t="s">
        <v>64</v>
      </c>
      <c r="B2256" s="3" t="s">
        <v>603</v>
      </c>
      <c r="C2256" s="3" t="s">
        <v>604</v>
      </c>
      <c r="D2256" s="5">
        <v>45662</v>
      </c>
      <c r="E2256" s="4">
        <v>0.68807144675925924</v>
      </c>
      <c r="F2256" s="4">
        <v>7.7314895833333327E-2</v>
      </c>
      <c r="G2256" s="3" t="s">
        <v>1274</v>
      </c>
      <c r="H2256" s="3" t="s">
        <v>1287</v>
      </c>
      <c r="I2256" s="3" t="s">
        <v>1288</v>
      </c>
    </row>
    <row r="2257" spans="1:9" s="3" customFormat="1" x14ac:dyDescent="0.25">
      <c r="A2257" s="3" t="s">
        <v>64</v>
      </c>
      <c r="B2257" s="3" t="s">
        <v>603</v>
      </c>
      <c r="C2257" s="3" t="s">
        <v>604</v>
      </c>
      <c r="D2257" s="5">
        <v>45662</v>
      </c>
      <c r="E2257" s="4">
        <v>0.61075655092592596</v>
      </c>
      <c r="F2257" s="4">
        <v>0.16381568287037038</v>
      </c>
      <c r="G2257" s="3" t="s">
        <v>1274</v>
      </c>
      <c r="H2257" s="3" t="s">
        <v>1287</v>
      </c>
      <c r="I2257" s="3" t="s">
        <v>1288</v>
      </c>
    </row>
    <row r="2258" spans="1:9" s="3" customFormat="1" x14ac:dyDescent="0.25">
      <c r="A2258" s="3" t="s">
        <v>64</v>
      </c>
      <c r="B2258" s="3" t="s">
        <v>603</v>
      </c>
      <c r="C2258" s="3" t="s">
        <v>604</v>
      </c>
      <c r="D2258" s="5">
        <v>45662</v>
      </c>
      <c r="E2258" s="4">
        <v>0.44694086805555555</v>
      </c>
      <c r="F2258" s="4">
        <v>8.0504756944444436E-2</v>
      </c>
      <c r="G2258" s="3" t="s">
        <v>1274</v>
      </c>
      <c r="H2258" s="3" t="s">
        <v>1287</v>
      </c>
      <c r="I2258" s="3" t="s">
        <v>1288</v>
      </c>
    </row>
    <row r="2259" spans="1:9" s="3" customFormat="1" x14ac:dyDescent="0.25">
      <c r="A2259" s="3" t="s">
        <v>64</v>
      </c>
      <c r="B2259" s="3" t="s">
        <v>603</v>
      </c>
      <c r="C2259" s="3" t="s">
        <v>604</v>
      </c>
      <c r="D2259" s="5">
        <v>45662</v>
      </c>
      <c r="E2259" s="4">
        <v>0.36643611111111113</v>
      </c>
      <c r="F2259" s="4">
        <v>0</v>
      </c>
      <c r="G2259" s="3" t="s">
        <v>1274</v>
      </c>
      <c r="H2259" s="3" t="s">
        <v>1287</v>
      </c>
      <c r="I2259" s="3" t="s">
        <v>1288</v>
      </c>
    </row>
    <row r="2260" spans="1:9" s="3" customFormat="1" x14ac:dyDescent="0.25">
      <c r="A2260" s="3" t="s">
        <v>64</v>
      </c>
      <c r="B2260" s="3" t="s">
        <v>605</v>
      </c>
      <c r="C2260" s="3" t="s">
        <v>606</v>
      </c>
      <c r="D2260" s="5">
        <v>45662</v>
      </c>
      <c r="E2260" s="4">
        <v>0.73552907407407409</v>
      </c>
      <c r="F2260" s="4">
        <v>0.16685262731481479</v>
      </c>
      <c r="G2260" s="3" t="s">
        <v>1227</v>
      </c>
      <c r="H2260" s="3" t="s">
        <v>1228</v>
      </c>
      <c r="I2260" s="3" t="s">
        <v>1229</v>
      </c>
    </row>
    <row r="2261" spans="1:9" s="3" customFormat="1" x14ac:dyDescent="0.25">
      <c r="A2261" s="3" t="s">
        <v>64</v>
      </c>
      <c r="B2261" s="3" t="s">
        <v>605</v>
      </c>
      <c r="C2261" s="3" t="s">
        <v>606</v>
      </c>
      <c r="D2261" s="5">
        <v>45662</v>
      </c>
      <c r="E2261" s="4">
        <v>0.56867644675925921</v>
      </c>
      <c r="F2261" s="4">
        <v>0.12403288194444444</v>
      </c>
      <c r="G2261" s="3" t="s">
        <v>1227</v>
      </c>
      <c r="H2261" s="3" t="s">
        <v>1228</v>
      </c>
      <c r="I2261" s="3" t="s">
        <v>1229</v>
      </c>
    </row>
    <row r="2262" spans="1:9" s="3" customFormat="1" x14ac:dyDescent="0.25">
      <c r="A2262" s="3" t="s">
        <v>64</v>
      </c>
      <c r="B2262" s="3" t="s">
        <v>605</v>
      </c>
      <c r="C2262" s="3" t="s">
        <v>606</v>
      </c>
      <c r="D2262" s="5">
        <v>45662</v>
      </c>
      <c r="E2262" s="4">
        <v>0.44464356481481482</v>
      </c>
      <c r="F2262" s="4">
        <v>7.2443171296296294E-2</v>
      </c>
      <c r="G2262" s="3" t="s">
        <v>1227</v>
      </c>
      <c r="H2262" s="3" t="s">
        <v>1228</v>
      </c>
      <c r="I2262" s="3" t="s">
        <v>1229</v>
      </c>
    </row>
    <row r="2263" spans="1:9" s="3" customFormat="1" x14ac:dyDescent="0.25">
      <c r="A2263" s="3" t="s">
        <v>64</v>
      </c>
      <c r="B2263" s="3" t="s">
        <v>605</v>
      </c>
      <c r="C2263" s="3" t="s">
        <v>606</v>
      </c>
      <c r="D2263" s="5">
        <v>45662</v>
      </c>
      <c r="E2263" s="4">
        <v>0.37220039351851852</v>
      </c>
      <c r="F2263" s="4">
        <v>5.2605324074074078E-4</v>
      </c>
      <c r="G2263" s="3" t="s">
        <v>1227</v>
      </c>
      <c r="H2263" s="3" t="s">
        <v>1228</v>
      </c>
      <c r="I2263" s="3" t="s">
        <v>1229</v>
      </c>
    </row>
    <row r="2264" spans="1:9" s="3" customFormat="1" x14ac:dyDescent="0.25">
      <c r="A2264" s="3" t="s">
        <v>64</v>
      </c>
      <c r="B2264" s="3" t="s">
        <v>605</v>
      </c>
      <c r="C2264" s="3" t="s">
        <v>606</v>
      </c>
      <c r="D2264" s="5">
        <v>45662</v>
      </c>
      <c r="E2264" s="4">
        <v>0.3716743287037037</v>
      </c>
      <c r="F2264" s="4">
        <v>0</v>
      </c>
      <c r="G2264" s="3" t="s">
        <v>1227</v>
      </c>
      <c r="H2264" s="3" t="s">
        <v>1228</v>
      </c>
      <c r="I2264" s="3" t="s">
        <v>1229</v>
      </c>
    </row>
    <row r="2265" spans="1:9" s="3" customFormat="1" x14ac:dyDescent="0.25">
      <c r="A2265" s="3" t="s">
        <v>50</v>
      </c>
      <c r="B2265" s="3" t="s">
        <v>607</v>
      </c>
      <c r="C2265" s="3" t="s">
        <v>608</v>
      </c>
      <c r="D2265" s="5">
        <v>45662</v>
      </c>
      <c r="E2265" s="4">
        <v>0.58403966435185184</v>
      </c>
      <c r="F2265" s="4">
        <v>7.4098379629629633E-4</v>
      </c>
      <c r="G2265" s="3" t="s">
        <v>1222</v>
      </c>
      <c r="H2265" s="3" t="s">
        <v>1389</v>
      </c>
      <c r="I2265" s="3" t="s">
        <v>1249</v>
      </c>
    </row>
    <row r="2266" spans="1:9" s="3" customFormat="1" x14ac:dyDescent="0.25">
      <c r="A2266" s="3" t="s">
        <v>50</v>
      </c>
      <c r="B2266" s="3" t="s">
        <v>607</v>
      </c>
      <c r="C2266" s="3" t="s">
        <v>608</v>
      </c>
      <c r="D2266" s="5">
        <v>45662</v>
      </c>
      <c r="E2266" s="4">
        <v>0.58329868055555556</v>
      </c>
      <c r="F2266" s="4">
        <v>2.4031446759259261E-2</v>
      </c>
      <c r="G2266" s="3" t="s">
        <v>1222</v>
      </c>
      <c r="H2266" s="3" t="s">
        <v>1389</v>
      </c>
      <c r="I2266" s="3" t="s">
        <v>1249</v>
      </c>
    </row>
    <row r="2267" spans="1:9" s="3" customFormat="1" x14ac:dyDescent="0.25">
      <c r="A2267" s="3" t="s">
        <v>50</v>
      </c>
      <c r="B2267" s="3" t="s">
        <v>607</v>
      </c>
      <c r="C2267" s="3" t="s">
        <v>608</v>
      </c>
      <c r="D2267" s="5">
        <v>45662</v>
      </c>
      <c r="E2267" s="4">
        <v>0.55926724537037031</v>
      </c>
      <c r="F2267" s="4">
        <v>3.3101759259259261E-2</v>
      </c>
      <c r="G2267" s="3" t="s">
        <v>1222</v>
      </c>
      <c r="H2267" s="3" t="s">
        <v>1389</v>
      </c>
      <c r="I2267" s="3" t="s">
        <v>1249</v>
      </c>
    </row>
    <row r="2268" spans="1:9" s="3" customFormat="1" x14ac:dyDescent="0.25">
      <c r="A2268" s="3" t="s">
        <v>50</v>
      </c>
      <c r="B2268" s="3" t="s">
        <v>607</v>
      </c>
      <c r="C2268" s="3" t="s">
        <v>608</v>
      </c>
      <c r="D2268" s="5">
        <v>45662</v>
      </c>
      <c r="E2268" s="4">
        <v>0.52616548611111114</v>
      </c>
      <c r="F2268" s="4">
        <v>1.233699074074074E-2</v>
      </c>
      <c r="G2268" s="3" t="s">
        <v>1222</v>
      </c>
      <c r="H2268" s="3" t="s">
        <v>1389</v>
      </c>
      <c r="I2268" s="3" t="s">
        <v>1249</v>
      </c>
    </row>
    <row r="2269" spans="1:9" s="3" customFormat="1" x14ac:dyDescent="0.25">
      <c r="A2269" s="3" t="s">
        <v>50</v>
      </c>
      <c r="B2269" s="3" t="s">
        <v>607</v>
      </c>
      <c r="C2269" s="3" t="s">
        <v>608</v>
      </c>
      <c r="D2269" s="5">
        <v>45662</v>
      </c>
      <c r="E2269" s="4">
        <v>0.51382849537037034</v>
      </c>
      <c r="F2269" s="4">
        <v>1.0564050925925926E-2</v>
      </c>
      <c r="G2269" s="3" t="s">
        <v>1222</v>
      </c>
      <c r="H2269" s="3" t="s">
        <v>1389</v>
      </c>
      <c r="I2269" s="3" t="s">
        <v>1249</v>
      </c>
    </row>
    <row r="2270" spans="1:9" s="3" customFormat="1" x14ac:dyDescent="0.25">
      <c r="A2270" s="3" t="s">
        <v>50</v>
      </c>
      <c r="B2270" s="3" t="s">
        <v>607</v>
      </c>
      <c r="C2270" s="3" t="s">
        <v>608</v>
      </c>
      <c r="D2270" s="5">
        <v>45662</v>
      </c>
      <c r="E2270" s="4">
        <v>0.50326445601851855</v>
      </c>
      <c r="F2270" s="4">
        <v>3.0295023148148151E-2</v>
      </c>
      <c r="G2270" s="3" t="s">
        <v>1222</v>
      </c>
      <c r="H2270" s="3" t="s">
        <v>1389</v>
      </c>
      <c r="I2270" s="3" t="s">
        <v>1249</v>
      </c>
    </row>
    <row r="2271" spans="1:9" s="3" customFormat="1" x14ac:dyDescent="0.25">
      <c r="A2271" s="3" t="s">
        <v>50</v>
      </c>
      <c r="B2271" s="3" t="s">
        <v>607</v>
      </c>
      <c r="C2271" s="3" t="s">
        <v>608</v>
      </c>
      <c r="D2271" s="5">
        <v>45662</v>
      </c>
      <c r="E2271" s="4">
        <v>0.47296943287037035</v>
      </c>
      <c r="F2271" s="4">
        <v>1.4487523148148149E-2</v>
      </c>
      <c r="G2271" s="3" t="s">
        <v>1222</v>
      </c>
      <c r="H2271" s="3" t="s">
        <v>1389</v>
      </c>
      <c r="I2271" s="3" t="s">
        <v>1249</v>
      </c>
    </row>
    <row r="2272" spans="1:9" s="3" customFormat="1" x14ac:dyDescent="0.25">
      <c r="A2272" s="3" t="s">
        <v>50</v>
      </c>
      <c r="B2272" s="3" t="s">
        <v>607</v>
      </c>
      <c r="C2272" s="3" t="s">
        <v>608</v>
      </c>
      <c r="D2272" s="5">
        <v>45662</v>
      </c>
      <c r="E2272" s="4">
        <v>0.45848190972222219</v>
      </c>
      <c r="F2272" s="4">
        <v>3.1512696759259259E-2</v>
      </c>
      <c r="G2272" s="3" t="s">
        <v>1222</v>
      </c>
      <c r="H2272" s="3" t="s">
        <v>1389</v>
      </c>
      <c r="I2272" s="3" t="s">
        <v>1249</v>
      </c>
    </row>
    <row r="2273" spans="1:9" s="3" customFormat="1" x14ac:dyDescent="0.25">
      <c r="A2273" s="3" t="s">
        <v>50</v>
      </c>
      <c r="B2273" s="3" t="s">
        <v>607</v>
      </c>
      <c r="C2273" s="3" t="s">
        <v>608</v>
      </c>
      <c r="D2273" s="5">
        <v>45662</v>
      </c>
      <c r="E2273" s="4">
        <v>0.42696921296296297</v>
      </c>
      <c r="F2273" s="4">
        <v>3.7912835648148152E-2</v>
      </c>
      <c r="G2273" s="3" t="s">
        <v>1222</v>
      </c>
      <c r="H2273" s="3" t="s">
        <v>1389</v>
      </c>
      <c r="I2273" s="3" t="s">
        <v>1249</v>
      </c>
    </row>
    <row r="2274" spans="1:9" s="3" customFormat="1" x14ac:dyDescent="0.25">
      <c r="A2274" s="3" t="s">
        <v>50</v>
      </c>
      <c r="B2274" s="3" t="s">
        <v>607</v>
      </c>
      <c r="C2274" s="3" t="s">
        <v>608</v>
      </c>
      <c r="D2274" s="5">
        <v>45662</v>
      </c>
      <c r="E2274" s="4">
        <v>0.38905637731481479</v>
      </c>
      <c r="F2274" s="4">
        <v>5.3965972222222219E-3</v>
      </c>
      <c r="G2274" s="3" t="s">
        <v>1222</v>
      </c>
      <c r="H2274" s="3" t="s">
        <v>1389</v>
      </c>
      <c r="I2274" s="3" t="s">
        <v>1249</v>
      </c>
    </row>
    <row r="2275" spans="1:9" s="3" customFormat="1" x14ac:dyDescent="0.25">
      <c r="A2275" s="3" t="s">
        <v>50</v>
      </c>
      <c r="B2275" s="3" t="s">
        <v>607</v>
      </c>
      <c r="C2275" s="3" t="s">
        <v>608</v>
      </c>
      <c r="D2275" s="5">
        <v>45662</v>
      </c>
      <c r="E2275" s="4">
        <v>0.38365978009259255</v>
      </c>
      <c r="F2275" s="4">
        <v>1.1440960648148148E-2</v>
      </c>
      <c r="G2275" s="3" t="s">
        <v>1222</v>
      </c>
      <c r="H2275" s="3" t="s">
        <v>1389</v>
      </c>
      <c r="I2275" s="3" t="s">
        <v>1249</v>
      </c>
    </row>
    <row r="2276" spans="1:9" s="3" customFormat="1" x14ac:dyDescent="0.25">
      <c r="A2276" s="3" t="s">
        <v>50</v>
      </c>
      <c r="B2276" s="3" t="s">
        <v>607</v>
      </c>
      <c r="C2276" s="3" t="s">
        <v>608</v>
      </c>
      <c r="D2276" s="5">
        <v>45662</v>
      </c>
      <c r="E2276" s="4">
        <v>0.37221881944444446</v>
      </c>
      <c r="F2276" s="4">
        <v>1.0058564814814815E-3</v>
      </c>
      <c r="G2276" s="3" t="s">
        <v>1222</v>
      </c>
      <c r="H2276" s="3" t="s">
        <v>1389</v>
      </c>
      <c r="I2276" s="3" t="s">
        <v>1249</v>
      </c>
    </row>
    <row r="2277" spans="1:9" s="3" customFormat="1" x14ac:dyDescent="0.25">
      <c r="A2277" s="3" t="s">
        <v>50</v>
      </c>
      <c r="B2277" s="3" t="s">
        <v>607</v>
      </c>
      <c r="C2277" s="3" t="s">
        <v>608</v>
      </c>
      <c r="D2277" s="5">
        <v>45662</v>
      </c>
      <c r="E2277" s="4">
        <v>0.37121295138888888</v>
      </c>
      <c r="F2277" s="4">
        <v>0</v>
      </c>
      <c r="G2277" s="3" t="s">
        <v>1222</v>
      </c>
      <c r="H2277" s="3" t="s">
        <v>1389</v>
      </c>
      <c r="I2277" s="3" t="s">
        <v>1249</v>
      </c>
    </row>
    <row r="2278" spans="1:9" s="3" customFormat="1" x14ac:dyDescent="0.25">
      <c r="A2278" s="3" t="s">
        <v>166</v>
      </c>
      <c r="B2278" s="3" t="s">
        <v>609</v>
      </c>
      <c r="C2278" s="3" t="s">
        <v>610</v>
      </c>
      <c r="D2278" s="5">
        <v>45662</v>
      </c>
      <c r="E2278" s="4">
        <v>0.84770324074074077</v>
      </c>
      <c r="F2278" s="4">
        <v>1.1923148148148149E-3</v>
      </c>
      <c r="G2278" s="3" t="s">
        <v>1274</v>
      </c>
      <c r="H2278" s="3" t="s">
        <v>1287</v>
      </c>
      <c r="I2278" s="3" t="s">
        <v>1288</v>
      </c>
    </row>
    <row r="2279" spans="1:9" s="3" customFormat="1" x14ac:dyDescent="0.25">
      <c r="A2279" s="3" t="s">
        <v>166</v>
      </c>
      <c r="B2279" s="3" t="s">
        <v>609</v>
      </c>
      <c r="C2279" s="3" t="s">
        <v>610</v>
      </c>
      <c r="D2279" s="5">
        <v>45662</v>
      </c>
      <c r="E2279" s="4">
        <v>0.84651092592592592</v>
      </c>
      <c r="F2279" s="4">
        <v>3.203892361111111E-2</v>
      </c>
      <c r="G2279" s="3" t="s">
        <v>1274</v>
      </c>
      <c r="H2279" s="3" t="s">
        <v>1287</v>
      </c>
      <c r="I2279" s="3" t="s">
        <v>1288</v>
      </c>
    </row>
    <row r="2280" spans="1:9" s="3" customFormat="1" x14ac:dyDescent="0.25">
      <c r="A2280" s="3" t="s">
        <v>166</v>
      </c>
      <c r="B2280" s="3" t="s">
        <v>609</v>
      </c>
      <c r="C2280" s="3" t="s">
        <v>610</v>
      </c>
      <c r="D2280" s="5">
        <v>45662</v>
      </c>
      <c r="E2280" s="4">
        <v>0.8144720138888889</v>
      </c>
      <c r="F2280" s="4">
        <v>7.1927511574074079E-2</v>
      </c>
      <c r="G2280" s="3" t="s">
        <v>1274</v>
      </c>
      <c r="H2280" s="3" t="s">
        <v>1287</v>
      </c>
      <c r="I2280" s="3" t="s">
        <v>1288</v>
      </c>
    </row>
    <row r="2281" spans="1:9" s="3" customFormat="1" x14ac:dyDescent="0.25">
      <c r="A2281" s="3" t="s">
        <v>166</v>
      </c>
      <c r="B2281" s="3" t="s">
        <v>609</v>
      </c>
      <c r="C2281" s="3" t="s">
        <v>610</v>
      </c>
      <c r="D2281" s="5">
        <v>45662</v>
      </c>
      <c r="E2281" s="4">
        <v>0.74254450231481484</v>
      </c>
      <c r="F2281" s="4">
        <v>0.11841179398148148</v>
      </c>
      <c r="G2281" s="3" t="s">
        <v>1274</v>
      </c>
      <c r="H2281" s="3" t="s">
        <v>1287</v>
      </c>
      <c r="I2281" s="3" t="s">
        <v>1288</v>
      </c>
    </row>
    <row r="2282" spans="1:9" s="3" customFormat="1" x14ac:dyDescent="0.25">
      <c r="A2282" s="3" t="s">
        <v>166</v>
      </c>
      <c r="B2282" s="3" t="s">
        <v>609</v>
      </c>
      <c r="C2282" s="3" t="s">
        <v>610</v>
      </c>
      <c r="D2282" s="5">
        <v>45662</v>
      </c>
      <c r="E2282" s="4">
        <v>0.62413270833333334</v>
      </c>
      <c r="F2282" s="4">
        <v>0.17019549768518519</v>
      </c>
      <c r="G2282" s="3" t="s">
        <v>1274</v>
      </c>
      <c r="H2282" s="3" t="s">
        <v>1287</v>
      </c>
      <c r="I2282" s="3" t="s">
        <v>1288</v>
      </c>
    </row>
    <row r="2283" spans="1:9" s="3" customFormat="1" x14ac:dyDescent="0.25">
      <c r="A2283" s="3" t="s">
        <v>166</v>
      </c>
      <c r="B2283" s="3" t="s">
        <v>609</v>
      </c>
      <c r="C2283" s="3" t="s">
        <v>610</v>
      </c>
      <c r="D2283" s="5">
        <v>45662</v>
      </c>
      <c r="E2283" s="4">
        <v>0.45393721064814813</v>
      </c>
      <c r="F2283" s="4">
        <v>7.3586585648148142E-2</v>
      </c>
      <c r="G2283" s="3" t="s">
        <v>1274</v>
      </c>
      <c r="H2283" s="3" t="s">
        <v>1287</v>
      </c>
      <c r="I2283" s="3" t="s">
        <v>1288</v>
      </c>
    </row>
    <row r="2284" spans="1:9" s="3" customFormat="1" x14ac:dyDescent="0.25">
      <c r="A2284" s="3" t="s">
        <v>166</v>
      </c>
      <c r="B2284" s="3" t="s">
        <v>609</v>
      </c>
      <c r="C2284" s="3" t="s">
        <v>610</v>
      </c>
      <c r="D2284" s="5">
        <v>45662</v>
      </c>
      <c r="E2284" s="4">
        <v>0.380350625</v>
      </c>
      <c r="F2284" s="4">
        <v>0</v>
      </c>
      <c r="G2284" s="3" t="s">
        <v>1274</v>
      </c>
      <c r="H2284" s="3" t="s">
        <v>1287</v>
      </c>
      <c r="I2284" s="3" t="s">
        <v>1288</v>
      </c>
    </row>
    <row r="2285" spans="1:9" s="3" customFormat="1" x14ac:dyDescent="0.25">
      <c r="A2285" s="3" t="s">
        <v>166</v>
      </c>
      <c r="B2285" s="3" t="s">
        <v>611</v>
      </c>
      <c r="C2285" s="3" t="s">
        <v>612</v>
      </c>
      <c r="D2285" s="5">
        <v>45662</v>
      </c>
      <c r="E2285" s="4">
        <v>0.75050234953703709</v>
      </c>
      <c r="F2285" s="4">
        <v>8.9413310185185186E-3</v>
      </c>
      <c r="G2285" s="3" t="s">
        <v>1274</v>
      </c>
      <c r="H2285" s="3" t="s">
        <v>1300</v>
      </c>
      <c r="I2285" s="3" t="s">
        <v>1301</v>
      </c>
    </row>
    <row r="2286" spans="1:9" s="3" customFormat="1" x14ac:dyDescent="0.25">
      <c r="A2286" s="3" t="s">
        <v>166</v>
      </c>
      <c r="B2286" s="3" t="s">
        <v>611</v>
      </c>
      <c r="C2286" s="3" t="s">
        <v>612</v>
      </c>
      <c r="D2286" s="5">
        <v>45662</v>
      </c>
      <c r="E2286" s="4">
        <v>0.74156101851851852</v>
      </c>
      <c r="F2286" s="4">
        <v>0.16329239583333333</v>
      </c>
      <c r="G2286" s="3" t="s">
        <v>1274</v>
      </c>
      <c r="H2286" s="3" t="s">
        <v>1300</v>
      </c>
      <c r="I2286" s="3" t="s">
        <v>1301</v>
      </c>
    </row>
    <row r="2287" spans="1:9" s="3" customFormat="1" x14ac:dyDescent="0.25">
      <c r="A2287" s="3" t="s">
        <v>166</v>
      </c>
      <c r="B2287" s="3" t="s">
        <v>611</v>
      </c>
      <c r="C2287" s="3" t="s">
        <v>612</v>
      </c>
      <c r="D2287" s="5">
        <v>45662</v>
      </c>
      <c r="E2287" s="4">
        <v>0.57826863425925923</v>
      </c>
      <c r="F2287" s="4">
        <v>2.3483402777777777E-2</v>
      </c>
      <c r="G2287" s="3" t="s">
        <v>1274</v>
      </c>
      <c r="H2287" s="3" t="s">
        <v>1300</v>
      </c>
      <c r="I2287" s="3" t="s">
        <v>1301</v>
      </c>
    </row>
    <row r="2288" spans="1:9" s="3" customFormat="1" x14ac:dyDescent="0.25">
      <c r="A2288" s="3" t="s">
        <v>166</v>
      </c>
      <c r="B2288" s="3" t="s">
        <v>611</v>
      </c>
      <c r="C2288" s="3" t="s">
        <v>612</v>
      </c>
      <c r="D2288" s="5">
        <v>45662</v>
      </c>
      <c r="E2288" s="4">
        <v>0.55478521990740737</v>
      </c>
      <c r="F2288" s="4">
        <v>0.16030008101851853</v>
      </c>
      <c r="G2288" s="3" t="s">
        <v>1274</v>
      </c>
      <c r="H2288" s="3" t="s">
        <v>1300</v>
      </c>
      <c r="I2288" s="3" t="s">
        <v>1301</v>
      </c>
    </row>
    <row r="2289" spans="1:9" s="3" customFormat="1" x14ac:dyDescent="0.25">
      <c r="A2289" s="3" t="s">
        <v>166</v>
      </c>
      <c r="B2289" s="3" t="s">
        <v>611</v>
      </c>
      <c r="C2289" s="3" t="s">
        <v>612</v>
      </c>
      <c r="D2289" s="5">
        <v>45662</v>
      </c>
      <c r="E2289" s="4">
        <v>0.39448513888888886</v>
      </c>
      <c r="F2289" s="4">
        <v>0</v>
      </c>
      <c r="G2289" s="3" t="s">
        <v>1274</v>
      </c>
      <c r="H2289" s="3" t="s">
        <v>1300</v>
      </c>
      <c r="I2289" s="3" t="s">
        <v>1301</v>
      </c>
    </row>
    <row r="2290" spans="1:9" s="3" customFormat="1" x14ac:dyDescent="0.25">
      <c r="A2290" s="3" t="s">
        <v>50</v>
      </c>
      <c r="B2290" s="3" t="s">
        <v>613</v>
      </c>
      <c r="C2290" s="3" t="s">
        <v>614</v>
      </c>
      <c r="D2290" s="5">
        <v>45662</v>
      </c>
      <c r="E2290" s="4">
        <v>0.73601362268518511</v>
      </c>
      <c r="F2290" s="4">
        <v>1.6236990740740739E-2</v>
      </c>
      <c r="G2290" s="3" t="s">
        <v>1274</v>
      </c>
      <c r="H2290" s="3" t="s">
        <v>1501</v>
      </c>
      <c r="I2290" s="3" t="s">
        <v>1265</v>
      </c>
    </row>
    <row r="2291" spans="1:9" s="3" customFormat="1" x14ac:dyDescent="0.25">
      <c r="A2291" s="3" t="s">
        <v>50</v>
      </c>
      <c r="B2291" s="3" t="s">
        <v>613</v>
      </c>
      <c r="C2291" s="3" t="s">
        <v>614</v>
      </c>
      <c r="D2291" s="5">
        <v>45662</v>
      </c>
      <c r="E2291" s="4">
        <v>0.71977663194444441</v>
      </c>
      <c r="F2291" s="4">
        <v>1.8681539351851854E-2</v>
      </c>
      <c r="G2291" s="3" t="s">
        <v>1274</v>
      </c>
      <c r="H2291" s="3" t="s">
        <v>1501</v>
      </c>
      <c r="I2291" s="3" t="s">
        <v>1265</v>
      </c>
    </row>
    <row r="2292" spans="1:9" s="3" customFormat="1" x14ac:dyDescent="0.25">
      <c r="A2292" s="3" t="s">
        <v>50</v>
      </c>
      <c r="B2292" s="3" t="s">
        <v>613</v>
      </c>
      <c r="C2292" s="3" t="s">
        <v>614</v>
      </c>
      <c r="D2292" s="5">
        <v>45662</v>
      </c>
      <c r="E2292" s="4">
        <v>0.70109509259259262</v>
      </c>
      <c r="F2292" s="4">
        <v>1.352648148148148E-2</v>
      </c>
      <c r="G2292" s="3" t="s">
        <v>1274</v>
      </c>
      <c r="H2292" s="3" t="s">
        <v>1501</v>
      </c>
      <c r="I2292" s="3" t="s">
        <v>1265</v>
      </c>
    </row>
    <row r="2293" spans="1:9" s="3" customFormat="1" x14ac:dyDescent="0.25">
      <c r="A2293" s="3" t="s">
        <v>50</v>
      </c>
      <c r="B2293" s="3" t="s">
        <v>613</v>
      </c>
      <c r="C2293" s="3" t="s">
        <v>614</v>
      </c>
      <c r="D2293" s="5">
        <v>45662</v>
      </c>
      <c r="E2293" s="4">
        <v>0.68756862268518526</v>
      </c>
      <c r="F2293" s="4">
        <v>1.6207557870370367E-2</v>
      </c>
      <c r="G2293" s="3" t="s">
        <v>1274</v>
      </c>
      <c r="H2293" s="3" t="s">
        <v>1501</v>
      </c>
      <c r="I2293" s="3" t="s">
        <v>1265</v>
      </c>
    </row>
    <row r="2294" spans="1:9" s="3" customFormat="1" x14ac:dyDescent="0.25">
      <c r="A2294" s="3" t="s">
        <v>50</v>
      </c>
      <c r="B2294" s="3" t="s">
        <v>613</v>
      </c>
      <c r="C2294" s="3" t="s">
        <v>614</v>
      </c>
      <c r="D2294" s="5">
        <v>45662</v>
      </c>
      <c r="E2294" s="4">
        <v>0.67136106481481483</v>
      </c>
      <c r="F2294" s="4">
        <v>1.5058773148148149E-2</v>
      </c>
      <c r="G2294" s="3" t="s">
        <v>1274</v>
      </c>
      <c r="H2294" s="3" t="s">
        <v>1501</v>
      </c>
      <c r="I2294" s="3" t="s">
        <v>1265</v>
      </c>
    </row>
    <row r="2295" spans="1:9" s="3" customFormat="1" x14ac:dyDescent="0.25">
      <c r="A2295" s="3" t="s">
        <v>50</v>
      </c>
      <c r="B2295" s="3" t="s">
        <v>613</v>
      </c>
      <c r="C2295" s="3" t="s">
        <v>614</v>
      </c>
      <c r="D2295" s="5">
        <v>45662</v>
      </c>
      <c r="E2295" s="4">
        <v>0.65630230324074079</v>
      </c>
      <c r="F2295" s="4">
        <v>2.0969027777777777E-2</v>
      </c>
      <c r="G2295" s="3" t="s">
        <v>1274</v>
      </c>
      <c r="H2295" s="3" t="s">
        <v>1501</v>
      </c>
      <c r="I2295" s="3" t="s">
        <v>1265</v>
      </c>
    </row>
    <row r="2296" spans="1:9" s="3" customFormat="1" x14ac:dyDescent="0.25">
      <c r="A2296" s="3" t="s">
        <v>50</v>
      </c>
      <c r="B2296" s="3" t="s">
        <v>613</v>
      </c>
      <c r="C2296" s="3" t="s">
        <v>614</v>
      </c>
      <c r="D2296" s="5">
        <v>45662</v>
      </c>
      <c r="E2296" s="4">
        <v>0.63533327546296292</v>
      </c>
      <c r="F2296" s="4">
        <v>5.2303935185185189E-2</v>
      </c>
      <c r="G2296" s="3" t="s">
        <v>1274</v>
      </c>
      <c r="H2296" s="3" t="s">
        <v>1501</v>
      </c>
      <c r="I2296" s="3" t="s">
        <v>1265</v>
      </c>
    </row>
    <row r="2297" spans="1:9" s="3" customFormat="1" x14ac:dyDescent="0.25">
      <c r="A2297" s="3" t="s">
        <v>50</v>
      </c>
      <c r="B2297" s="3" t="s">
        <v>613</v>
      </c>
      <c r="C2297" s="3" t="s">
        <v>614</v>
      </c>
      <c r="D2297" s="5">
        <v>45662</v>
      </c>
      <c r="E2297" s="4">
        <v>0.58302934027777775</v>
      </c>
      <c r="F2297" s="4">
        <v>1.0849976851851852E-2</v>
      </c>
      <c r="G2297" s="3" t="s">
        <v>1274</v>
      </c>
      <c r="H2297" s="3" t="s">
        <v>1501</v>
      </c>
      <c r="I2297" s="3" t="s">
        <v>1265</v>
      </c>
    </row>
    <row r="2298" spans="1:9" s="3" customFormat="1" x14ac:dyDescent="0.25">
      <c r="A2298" s="3" t="s">
        <v>50</v>
      </c>
      <c r="B2298" s="3" t="s">
        <v>613</v>
      </c>
      <c r="C2298" s="3" t="s">
        <v>614</v>
      </c>
      <c r="D2298" s="5">
        <v>45662</v>
      </c>
      <c r="E2298" s="4">
        <v>0.5721793634259259</v>
      </c>
      <c r="F2298" s="4">
        <v>2.3808773148148148E-2</v>
      </c>
      <c r="G2298" s="3" t="s">
        <v>1274</v>
      </c>
      <c r="H2298" s="3" t="s">
        <v>1501</v>
      </c>
      <c r="I2298" s="3" t="s">
        <v>1265</v>
      </c>
    </row>
    <row r="2299" spans="1:9" s="3" customFormat="1" x14ac:dyDescent="0.25">
      <c r="A2299" s="3" t="s">
        <v>50</v>
      </c>
      <c r="B2299" s="3" t="s">
        <v>613</v>
      </c>
      <c r="C2299" s="3" t="s">
        <v>614</v>
      </c>
      <c r="D2299" s="5">
        <v>45662</v>
      </c>
      <c r="E2299" s="4">
        <v>0.54837060185185182</v>
      </c>
      <c r="F2299" s="4">
        <v>2.8008657407407409E-2</v>
      </c>
      <c r="G2299" s="3" t="s">
        <v>1274</v>
      </c>
      <c r="H2299" s="3" t="s">
        <v>1501</v>
      </c>
      <c r="I2299" s="3" t="s">
        <v>1265</v>
      </c>
    </row>
    <row r="2300" spans="1:9" s="3" customFormat="1" x14ac:dyDescent="0.25">
      <c r="A2300" s="3" t="s">
        <v>50</v>
      </c>
      <c r="B2300" s="3" t="s">
        <v>613</v>
      </c>
      <c r="C2300" s="3" t="s">
        <v>614</v>
      </c>
      <c r="D2300" s="5">
        <v>45662</v>
      </c>
      <c r="E2300" s="4">
        <v>0.52036193287037036</v>
      </c>
      <c r="F2300" s="4">
        <v>1.8758437499999999E-2</v>
      </c>
      <c r="G2300" s="3" t="s">
        <v>1274</v>
      </c>
      <c r="H2300" s="3" t="s">
        <v>1501</v>
      </c>
      <c r="I2300" s="3" t="s">
        <v>1265</v>
      </c>
    </row>
    <row r="2301" spans="1:9" s="3" customFormat="1" x14ac:dyDescent="0.25">
      <c r="A2301" s="3" t="s">
        <v>50</v>
      </c>
      <c r="B2301" s="3" t="s">
        <v>613</v>
      </c>
      <c r="C2301" s="3" t="s">
        <v>614</v>
      </c>
      <c r="D2301" s="5">
        <v>45662</v>
      </c>
      <c r="E2301" s="4">
        <v>0.50160349537037041</v>
      </c>
      <c r="F2301" s="4">
        <v>2.2041041666666667E-2</v>
      </c>
      <c r="G2301" s="3" t="s">
        <v>1274</v>
      </c>
      <c r="H2301" s="3" t="s">
        <v>1501</v>
      </c>
      <c r="I2301" s="3" t="s">
        <v>1265</v>
      </c>
    </row>
    <row r="2302" spans="1:9" s="3" customFormat="1" x14ac:dyDescent="0.25">
      <c r="A2302" s="3" t="s">
        <v>50</v>
      </c>
      <c r="B2302" s="3" t="s">
        <v>613</v>
      </c>
      <c r="C2302" s="3" t="s">
        <v>614</v>
      </c>
      <c r="D2302" s="5">
        <v>45662</v>
      </c>
      <c r="E2302" s="4">
        <v>0.47956245370370371</v>
      </c>
      <c r="F2302" s="4">
        <v>5.9431944444444445E-3</v>
      </c>
      <c r="G2302" s="3" t="s">
        <v>1274</v>
      </c>
      <c r="H2302" s="3" t="s">
        <v>1501</v>
      </c>
      <c r="I2302" s="3" t="s">
        <v>1265</v>
      </c>
    </row>
    <row r="2303" spans="1:9" s="3" customFormat="1" x14ac:dyDescent="0.25">
      <c r="A2303" s="3" t="s">
        <v>50</v>
      </c>
      <c r="B2303" s="3" t="s">
        <v>613</v>
      </c>
      <c r="C2303" s="3" t="s">
        <v>614</v>
      </c>
      <c r="D2303" s="5">
        <v>45662</v>
      </c>
      <c r="E2303" s="4">
        <v>0.47361925925925924</v>
      </c>
      <c r="F2303" s="4">
        <v>9.0059699074074073E-2</v>
      </c>
      <c r="G2303" s="3" t="s">
        <v>1213</v>
      </c>
      <c r="H2303" s="3" t="s">
        <v>1502</v>
      </c>
      <c r="I2303" s="3" t="s">
        <v>1226</v>
      </c>
    </row>
    <row r="2304" spans="1:9" s="3" customFormat="1" x14ac:dyDescent="0.25">
      <c r="A2304" s="3" t="s">
        <v>50</v>
      </c>
      <c r="B2304" s="3" t="s">
        <v>613</v>
      </c>
      <c r="C2304" s="3" t="s">
        <v>614</v>
      </c>
      <c r="D2304" s="5">
        <v>45662</v>
      </c>
      <c r="E2304" s="4">
        <v>0.38355956018518517</v>
      </c>
      <c r="F2304" s="4">
        <v>0</v>
      </c>
      <c r="G2304" s="3" t="s">
        <v>1274</v>
      </c>
      <c r="H2304" s="3" t="s">
        <v>1501</v>
      </c>
      <c r="I2304" s="3" t="s">
        <v>1265</v>
      </c>
    </row>
    <row r="2305" spans="1:9" s="3" customFormat="1" x14ac:dyDescent="0.25">
      <c r="A2305" s="3" t="s">
        <v>50</v>
      </c>
      <c r="B2305" s="3" t="s">
        <v>615</v>
      </c>
      <c r="C2305" s="3" t="s">
        <v>616</v>
      </c>
      <c r="D2305" s="5">
        <v>45662</v>
      </c>
      <c r="E2305" s="4">
        <v>0.54044656250000001</v>
      </c>
      <c r="F2305" s="4">
        <v>1.8915277777777777E-2</v>
      </c>
      <c r="G2305" s="3" t="s">
        <v>1213</v>
      </c>
      <c r="H2305" s="3" t="s">
        <v>1503</v>
      </c>
      <c r="I2305" s="3" t="s">
        <v>1231</v>
      </c>
    </row>
    <row r="2306" spans="1:9" s="3" customFormat="1" x14ac:dyDescent="0.25">
      <c r="A2306" s="3" t="s">
        <v>50</v>
      </c>
      <c r="B2306" s="3" t="s">
        <v>615</v>
      </c>
      <c r="C2306" s="3" t="s">
        <v>616</v>
      </c>
      <c r="D2306" s="5">
        <v>45662</v>
      </c>
      <c r="E2306" s="4">
        <v>0.52153128472222221</v>
      </c>
      <c r="F2306" s="4">
        <v>4.5477997685185186E-2</v>
      </c>
      <c r="G2306" s="3" t="s">
        <v>1213</v>
      </c>
      <c r="H2306" s="3" t="s">
        <v>1503</v>
      </c>
      <c r="I2306" s="3" t="s">
        <v>1231</v>
      </c>
    </row>
    <row r="2307" spans="1:9" s="3" customFormat="1" x14ac:dyDescent="0.25">
      <c r="A2307" s="3" t="s">
        <v>50</v>
      </c>
      <c r="B2307" s="3" t="s">
        <v>615</v>
      </c>
      <c r="C2307" s="3" t="s">
        <v>616</v>
      </c>
      <c r="D2307" s="5">
        <v>45662</v>
      </c>
      <c r="E2307" s="4">
        <v>0.47605329861111106</v>
      </c>
      <c r="F2307" s="4">
        <v>7.7782222222222211E-2</v>
      </c>
      <c r="G2307" s="3" t="s">
        <v>1213</v>
      </c>
      <c r="H2307" s="3" t="s">
        <v>1503</v>
      </c>
      <c r="I2307" s="3" t="s">
        <v>1231</v>
      </c>
    </row>
    <row r="2308" spans="1:9" s="3" customFormat="1" x14ac:dyDescent="0.25">
      <c r="A2308" s="3" t="s">
        <v>50</v>
      </c>
      <c r="B2308" s="3" t="s">
        <v>615</v>
      </c>
      <c r="C2308" s="3" t="s">
        <v>616</v>
      </c>
      <c r="D2308" s="5">
        <v>45662</v>
      </c>
      <c r="E2308" s="4">
        <v>0.39827107638888887</v>
      </c>
      <c r="F2308" s="4">
        <v>0</v>
      </c>
      <c r="G2308" s="3" t="s">
        <v>1213</v>
      </c>
      <c r="H2308" s="3" t="s">
        <v>1503</v>
      </c>
      <c r="I2308" s="3" t="s">
        <v>1231</v>
      </c>
    </row>
    <row r="2309" spans="1:9" s="3" customFormat="1" x14ac:dyDescent="0.25">
      <c r="A2309" s="3" t="s">
        <v>64</v>
      </c>
      <c r="B2309" s="3" t="s">
        <v>617</v>
      </c>
      <c r="C2309" s="3" t="s">
        <v>618</v>
      </c>
      <c r="D2309" s="5">
        <v>45662</v>
      </c>
      <c r="E2309" s="4">
        <v>0.85183070601851851</v>
      </c>
      <c r="F2309" s="4">
        <v>4.355875E-2</v>
      </c>
      <c r="G2309" s="3" t="s">
        <v>1222</v>
      </c>
      <c r="H2309" s="3" t="s">
        <v>1311</v>
      </c>
      <c r="I2309" s="3" t="s">
        <v>1257</v>
      </c>
    </row>
    <row r="2310" spans="1:9" s="3" customFormat="1" x14ac:dyDescent="0.25">
      <c r="A2310" s="3" t="s">
        <v>64</v>
      </c>
      <c r="B2310" s="3" t="s">
        <v>617</v>
      </c>
      <c r="C2310" s="3" t="s">
        <v>618</v>
      </c>
      <c r="D2310" s="5">
        <v>45662</v>
      </c>
      <c r="E2310" s="4">
        <v>0.80827195601851853</v>
      </c>
      <c r="F2310" s="4">
        <v>0.10186098379629631</v>
      </c>
      <c r="G2310" s="3" t="s">
        <v>1222</v>
      </c>
      <c r="H2310" s="3" t="s">
        <v>1311</v>
      </c>
      <c r="I2310" s="3" t="s">
        <v>1257</v>
      </c>
    </row>
    <row r="2311" spans="1:9" s="3" customFormat="1" x14ac:dyDescent="0.25">
      <c r="A2311" s="3" t="s">
        <v>64</v>
      </c>
      <c r="B2311" s="3" t="s">
        <v>617</v>
      </c>
      <c r="C2311" s="3" t="s">
        <v>618</v>
      </c>
      <c r="D2311" s="5">
        <v>45662</v>
      </c>
      <c r="E2311" s="4">
        <v>0.70641097222222227</v>
      </c>
      <c r="F2311" s="4">
        <v>2.6486435185185186E-2</v>
      </c>
      <c r="G2311" s="3" t="s">
        <v>1222</v>
      </c>
      <c r="H2311" s="3" t="s">
        <v>1311</v>
      </c>
      <c r="I2311" s="3" t="s">
        <v>1257</v>
      </c>
    </row>
    <row r="2312" spans="1:9" s="3" customFormat="1" x14ac:dyDescent="0.25">
      <c r="A2312" s="3" t="s">
        <v>64</v>
      </c>
      <c r="B2312" s="3" t="s">
        <v>617</v>
      </c>
      <c r="C2312" s="3" t="s">
        <v>618</v>
      </c>
      <c r="D2312" s="5">
        <v>45662</v>
      </c>
      <c r="E2312" s="4">
        <v>0.67992453703703715</v>
      </c>
      <c r="F2312" s="4">
        <v>2.6958101851851852E-3</v>
      </c>
      <c r="G2312" s="3" t="s">
        <v>1222</v>
      </c>
      <c r="H2312" s="3" t="s">
        <v>1311</v>
      </c>
      <c r="I2312" s="3" t="s">
        <v>1257</v>
      </c>
    </row>
    <row r="2313" spans="1:9" s="3" customFormat="1" x14ac:dyDescent="0.25">
      <c r="A2313" s="3" t="s">
        <v>64</v>
      </c>
      <c r="B2313" s="3" t="s">
        <v>617</v>
      </c>
      <c r="C2313" s="3" t="s">
        <v>618</v>
      </c>
      <c r="D2313" s="5">
        <v>45662</v>
      </c>
      <c r="E2313" s="4">
        <v>0.67722873842592601</v>
      </c>
      <c r="F2313" s="4">
        <v>2.3924745370370371E-2</v>
      </c>
      <c r="G2313" s="3" t="s">
        <v>1222</v>
      </c>
      <c r="H2313" s="3" t="s">
        <v>1311</v>
      </c>
      <c r="I2313" s="3" t="s">
        <v>1257</v>
      </c>
    </row>
    <row r="2314" spans="1:9" s="3" customFormat="1" x14ac:dyDescent="0.25">
      <c r="A2314" s="3" t="s">
        <v>64</v>
      </c>
      <c r="B2314" s="3" t="s">
        <v>617</v>
      </c>
      <c r="C2314" s="3" t="s">
        <v>618</v>
      </c>
      <c r="D2314" s="5">
        <v>45662</v>
      </c>
      <c r="E2314" s="4">
        <v>0.6533039814814815</v>
      </c>
      <c r="F2314" s="4">
        <v>1.0702719907407407E-2</v>
      </c>
      <c r="G2314" s="3" t="s">
        <v>1222</v>
      </c>
      <c r="H2314" s="3" t="s">
        <v>1311</v>
      </c>
      <c r="I2314" s="3" t="s">
        <v>1257</v>
      </c>
    </row>
    <row r="2315" spans="1:9" s="3" customFormat="1" x14ac:dyDescent="0.25">
      <c r="A2315" s="3" t="s">
        <v>64</v>
      </c>
      <c r="B2315" s="3" t="s">
        <v>617</v>
      </c>
      <c r="C2315" s="3" t="s">
        <v>618</v>
      </c>
      <c r="D2315" s="5">
        <v>45662</v>
      </c>
      <c r="E2315" s="4">
        <v>0.64260126157407405</v>
      </c>
      <c r="F2315" s="4">
        <v>1.7125682870370373E-2</v>
      </c>
      <c r="G2315" s="3" t="s">
        <v>1222</v>
      </c>
      <c r="H2315" s="3" t="s">
        <v>1311</v>
      </c>
      <c r="I2315" s="3" t="s">
        <v>1257</v>
      </c>
    </row>
    <row r="2316" spans="1:9" s="3" customFormat="1" x14ac:dyDescent="0.25">
      <c r="A2316" s="3" t="s">
        <v>64</v>
      </c>
      <c r="B2316" s="3" t="s">
        <v>617</v>
      </c>
      <c r="C2316" s="3" t="s">
        <v>618</v>
      </c>
      <c r="D2316" s="5">
        <v>45662</v>
      </c>
      <c r="E2316" s="4">
        <v>0.62547557870370374</v>
      </c>
      <c r="F2316" s="4">
        <v>1.0938645833333331E-2</v>
      </c>
      <c r="G2316" s="3" t="s">
        <v>1222</v>
      </c>
      <c r="H2316" s="3" t="s">
        <v>1311</v>
      </c>
      <c r="I2316" s="3" t="s">
        <v>1257</v>
      </c>
    </row>
    <row r="2317" spans="1:9" s="3" customFormat="1" x14ac:dyDescent="0.25">
      <c r="A2317" s="3" t="s">
        <v>64</v>
      </c>
      <c r="B2317" s="3" t="s">
        <v>617</v>
      </c>
      <c r="C2317" s="3" t="s">
        <v>618</v>
      </c>
      <c r="D2317" s="5">
        <v>45662</v>
      </c>
      <c r="E2317" s="4">
        <v>0.61453692129629622</v>
      </c>
      <c r="F2317" s="4">
        <v>1.3576643518518517E-2</v>
      </c>
      <c r="G2317" s="3" t="s">
        <v>1222</v>
      </c>
      <c r="H2317" s="3" t="s">
        <v>1311</v>
      </c>
      <c r="I2317" s="3" t="s">
        <v>1257</v>
      </c>
    </row>
    <row r="2318" spans="1:9" s="3" customFormat="1" x14ac:dyDescent="0.25">
      <c r="A2318" s="3" t="s">
        <v>64</v>
      </c>
      <c r="B2318" s="3" t="s">
        <v>617</v>
      </c>
      <c r="C2318" s="3" t="s">
        <v>618</v>
      </c>
      <c r="D2318" s="5">
        <v>45662</v>
      </c>
      <c r="E2318" s="4">
        <v>0.60096028935185186</v>
      </c>
      <c r="F2318" s="4">
        <v>1.2279386574074075E-2</v>
      </c>
      <c r="G2318" s="3" t="s">
        <v>1222</v>
      </c>
      <c r="H2318" s="3" t="s">
        <v>1311</v>
      </c>
      <c r="I2318" s="3" t="s">
        <v>1257</v>
      </c>
    </row>
    <row r="2319" spans="1:9" s="3" customFormat="1" x14ac:dyDescent="0.25">
      <c r="A2319" s="3" t="s">
        <v>64</v>
      </c>
      <c r="B2319" s="3" t="s">
        <v>617</v>
      </c>
      <c r="C2319" s="3" t="s">
        <v>618</v>
      </c>
      <c r="D2319" s="5">
        <v>45662</v>
      </c>
      <c r="E2319" s="4">
        <v>0.58868090277777785</v>
      </c>
      <c r="F2319" s="4">
        <v>1.0427465277777777E-2</v>
      </c>
      <c r="G2319" s="3" t="s">
        <v>1222</v>
      </c>
      <c r="H2319" s="3" t="s">
        <v>1311</v>
      </c>
      <c r="I2319" s="3" t="s">
        <v>1257</v>
      </c>
    </row>
    <row r="2320" spans="1:9" s="3" customFormat="1" x14ac:dyDescent="0.25">
      <c r="A2320" s="3" t="s">
        <v>64</v>
      </c>
      <c r="B2320" s="3" t="s">
        <v>617</v>
      </c>
      <c r="C2320" s="3" t="s">
        <v>618</v>
      </c>
      <c r="D2320" s="5">
        <v>45662</v>
      </c>
      <c r="E2320" s="4">
        <v>0.57825343750000002</v>
      </c>
      <c r="F2320" s="4">
        <v>2.4485185185185183E-3</v>
      </c>
      <c r="G2320" s="3" t="s">
        <v>1222</v>
      </c>
      <c r="H2320" s="3" t="s">
        <v>1311</v>
      </c>
      <c r="I2320" s="3" t="s">
        <v>1257</v>
      </c>
    </row>
    <row r="2321" spans="1:9" s="3" customFormat="1" x14ac:dyDescent="0.25">
      <c r="A2321" s="3" t="s">
        <v>64</v>
      </c>
      <c r="B2321" s="3" t="s">
        <v>617</v>
      </c>
      <c r="C2321" s="3" t="s">
        <v>618</v>
      </c>
      <c r="D2321" s="5">
        <v>45662</v>
      </c>
      <c r="E2321" s="4">
        <v>0.57580490740740742</v>
      </c>
      <c r="F2321" s="4">
        <v>4.1779050925925924E-3</v>
      </c>
      <c r="G2321" s="3" t="s">
        <v>1222</v>
      </c>
      <c r="H2321" s="3" t="s">
        <v>1311</v>
      </c>
      <c r="I2321" s="3" t="s">
        <v>1257</v>
      </c>
    </row>
    <row r="2322" spans="1:9" s="3" customFormat="1" x14ac:dyDescent="0.25">
      <c r="A2322" s="3" t="s">
        <v>64</v>
      </c>
      <c r="B2322" s="3" t="s">
        <v>617</v>
      </c>
      <c r="C2322" s="3" t="s">
        <v>618</v>
      </c>
      <c r="D2322" s="5">
        <v>45662</v>
      </c>
      <c r="E2322" s="4">
        <v>0.57162700231481478</v>
      </c>
      <c r="F2322" s="4">
        <v>9.6112731481481483E-3</v>
      </c>
      <c r="G2322" s="3" t="s">
        <v>1222</v>
      </c>
      <c r="H2322" s="3" t="s">
        <v>1311</v>
      </c>
      <c r="I2322" s="3" t="s">
        <v>1257</v>
      </c>
    </row>
    <row r="2323" spans="1:9" s="3" customFormat="1" x14ac:dyDescent="0.25">
      <c r="A2323" s="3" t="s">
        <v>64</v>
      </c>
      <c r="B2323" s="3" t="s">
        <v>617</v>
      </c>
      <c r="C2323" s="3" t="s">
        <v>618</v>
      </c>
      <c r="D2323" s="5">
        <v>45662</v>
      </c>
      <c r="E2323" s="4">
        <v>0.56201572916666664</v>
      </c>
      <c r="F2323" s="4">
        <v>1.5972905092592592E-2</v>
      </c>
      <c r="G2323" s="3" t="s">
        <v>1222</v>
      </c>
      <c r="H2323" s="3" t="s">
        <v>1311</v>
      </c>
      <c r="I2323" s="3" t="s">
        <v>1257</v>
      </c>
    </row>
    <row r="2324" spans="1:9" s="3" customFormat="1" x14ac:dyDescent="0.25">
      <c r="A2324" s="3" t="s">
        <v>64</v>
      </c>
      <c r="B2324" s="3" t="s">
        <v>617</v>
      </c>
      <c r="C2324" s="3" t="s">
        <v>618</v>
      </c>
      <c r="D2324" s="5">
        <v>45662</v>
      </c>
      <c r="E2324" s="4">
        <v>0.54604283564814815</v>
      </c>
      <c r="F2324" s="4">
        <v>1.8201851851851854E-2</v>
      </c>
      <c r="G2324" s="3" t="s">
        <v>1222</v>
      </c>
      <c r="H2324" s="3" t="s">
        <v>1311</v>
      </c>
      <c r="I2324" s="3" t="s">
        <v>1257</v>
      </c>
    </row>
    <row r="2325" spans="1:9" s="3" customFormat="1" x14ac:dyDescent="0.25">
      <c r="A2325" s="3" t="s">
        <v>64</v>
      </c>
      <c r="B2325" s="3" t="s">
        <v>617</v>
      </c>
      <c r="C2325" s="3" t="s">
        <v>618</v>
      </c>
      <c r="D2325" s="5">
        <v>45662</v>
      </c>
      <c r="E2325" s="4">
        <v>0.52784098379629629</v>
      </c>
      <c r="F2325" s="4">
        <v>1.7993587962962961E-2</v>
      </c>
      <c r="G2325" s="3" t="s">
        <v>1222</v>
      </c>
      <c r="H2325" s="3" t="s">
        <v>1311</v>
      </c>
      <c r="I2325" s="3" t="s">
        <v>1257</v>
      </c>
    </row>
    <row r="2326" spans="1:9" s="3" customFormat="1" x14ac:dyDescent="0.25">
      <c r="A2326" s="3" t="s">
        <v>64</v>
      </c>
      <c r="B2326" s="3" t="s">
        <v>617</v>
      </c>
      <c r="C2326" s="3" t="s">
        <v>618</v>
      </c>
      <c r="D2326" s="5">
        <v>45662</v>
      </c>
      <c r="E2326" s="4">
        <v>0.50984739583333327</v>
      </c>
      <c r="F2326" s="4">
        <v>3.5182523148148148E-3</v>
      </c>
      <c r="G2326" s="3" t="s">
        <v>1222</v>
      </c>
      <c r="H2326" s="3" t="s">
        <v>1311</v>
      </c>
      <c r="I2326" s="3" t="s">
        <v>1257</v>
      </c>
    </row>
    <row r="2327" spans="1:9" s="3" customFormat="1" x14ac:dyDescent="0.25">
      <c r="A2327" s="3" t="s">
        <v>64</v>
      </c>
      <c r="B2327" s="3" t="s">
        <v>617</v>
      </c>
      <c r="C2327" s="3" t="s">
        <v>618</v>
      </c>
      <c r="D2327" s="5">
        <v>45662</v>
      </c>
      <c r="E2327" s="4">
        <v>0.50632914351851854</v>
      </c>
      <c r="F2327" s="4">
        <v>1.0248020833333333E-2</v>
      </c>
      <c r="G2327" s="3" t="s">
        <v>1222</v>
      </c>
      <c r="H2327" s="3" t="s">
        <v>1311</v>
      </c>
      <c r="I2327" s="3" t="s">
        <v>1257</v>
      </c>
    </row>
    <row r="2328" spans="1:9" s="3" customFormat="1" x14ac:dyDescent="0.25">
      <c r="A2328" s="3" t="s">
        <v>64</v>
      </c>
      <c r="B2328" s="3" t="s">
        <v>617</v>
      </c>
      <c r="C2328" s="3" t="s">
        <v>618</v>
      </c>
      <c r="D2328" s="5">
        <v>45662</v>
      </c>
      <c r="E2328" s="4">
        <v>0.49608112268518517</v>
      </c>
      <c r="F2328" s="4">
        <v>1.1192210648148149E-2</v>
      </c>
      <c r="G2328" s="3" t="s">
        <v>1222</v>
      </c>
      <c r="H2328" s="3" t="s">
        <v>1311</v>
      </c>
      <c r="I2328" s="3" t="s">
        <v>1257</v>
      </c>
    </row>
    <row r="2329" spans="1:9" s="3" customFormat="1" x14ac:dyDescent="0.25">
      <c r="A2329" s="3" t="s">
        <v>64</v>
      </c>
      <c r="B2329" s="3" t="s">
        <v>617</v>
      </c>
      <c r="C2329" s="3" t="s">
        <v>618</v>
      </c>
      <c r="D2329" s="5">
        <v>45662</v>
      </c>
      <c r="E2329" s="4">
        <v>0.48488891203703705</v>
      </c>
      <c r="F2329" s="4">
        <v>9.508472222222222E-3</v>
      </c>
      <c r="G2329" s="3" t="s">
        <v>1222</v>
      </c>
      <c r="H2329" s="3" t="s">
        <v>1311</v>
      </c>
      <c r="I2329" s="3" t="s">
        <v>1257</v>
      </c>
    </row>
    <row r="2330" spans="1:9" s="3" customFormat="1" x14ac:dyDescent="0.25">
      <c r="A2330" s="3" t="s">
        <v>64</v>
      </c>
      <c r="B2330" s="3" t="s">
        <v>617</v>
      </c>
      <c r="C2330" s="3" t="s">
        <v>618</v>
      </c>
      <c r="D2330" s="5">
        <v>45662</v>
      </c>
      <c r="E2330" s="4">
        <v>0.4753804513888889</v>
      </c>
      <c r="F2330" s="4">
        <v>7.4696990740740739E-3</v>
      </c>
      <c r="G2330" s="3" t="s">
        <v>1222</v>
      </c>
      <c r="H2330" s="3" t="s">
        <v>1311</v>
      </c>
      <c r="I2330" s="3" t="s">
        <v>1257</v>
      </c>
    </row>
    <row r="2331" spans="1:9" s="3" customFormat="1" x14ac:dyDescent="0.25">
      <c r="A2331" s="3" t="s">
        <v>64</v>
      </c>
      <c r="B2331" s="3" t="s">
        <v>617</v>
      </c>
      <c r="C2331" s="3" t="s">
        <v>618</v>
      </c>
      <c r="D2331" s="5">
        <v>45662</v>
      </c>
      <c r="E2331" s="4">
        <v>0.46791074074074074</v>
      </c>
      <c r="F2331" s="4">
        <v>1.3959016203703703E-2</v>
      </c>
      <c r="G2331" s="3" t="s">
        <v>1222</v>
      </c>
      <c r="H2331" s="3" t="s">
        <v>1311</v>
      </c>
      <c r="I2331" s="3" t="s">
        <v>1257</v>
      </c>
    </row>
    <row r="2332" spans="1:9" s="3" customFormat="1" x14ac:dyDescent="0.25">
      <c r="A2332" s="3" t="s">
        <v>64</v>
      </c>
      <c r="B2332" s="3" t="s">
        <v>617</v>
      </c>
      <c r="C2332" s="3" t="s">
        <v>618</v>
      </c>
      <c r="D2332" s="5">
        <v>45662</v>
      </c>
      <c r="E2332" s="4">
        <v>0.45395172453703703</v>
      </c>
      <c r="F2332" s="4">
        <v>1.5476747685185185E-2</v>
      </c>
      <c r="G2332" s="3" t="s">
        <v>1222</v>
      </c>
      <c r="H2332" s="3" t="s">
        <v>1311</v>
      </c>
      <c r="I2332" s="3" t="s">
        <v>1257</v>
      </c>
    </row>
    <row r="2333" spans="1:9" s="3" customFormat="1" x14ac:dyDescent="0.25">
      <c r="A2333" s="3" t="s">
        <v>64</v>
      </c>
      <c r="B2333" s="3" t="s">
        <v>617</v>
      </c>
      <c r="C2333" s="3" t="s">
        <v>618</v>
      </c>
      <c r="D2333" s="5">
        <v>45662</v>
      </c>
      <c r="E2333" s="4">
        <v>0.43847497685185188</v>
      </c>
      <c r="F2333" s="4">
        <v>6.7678356481481487E-3</v>
      </c>
      <c r="G2333" s="3" t="s">
        <v>1222</v>
      </c>
      <c r="H2333" s="3" t="s">
        <v>1311</v>
      </c>
      <c r="I2333" s="3" t="s">
        <v>1257</v>
      </c>
    </row>
    <row r="2334" spans="1:9" s="3" customFormat="1" x14ac:dyDescent="0.25">
      <c r="A2334" s="3" t="s">
        <v>64</v>
      </c>
      <c r="B2334" s="3" t="s">
        <v>617</v>
      </c>
      <c r="C2334" s="3" t="s">
        <v>618</v>
      </c>
      <c r="D2334" s="5">
        <v>45662</v>
      </c>
      <c r="E2334" s="4">
        <v>0.43170714120370368</v>
      </c>
      <c r="F2334" s="4">
        <v>4.4439004629629629E-3</v>
      </c>
      <c r="G2334" s="3" t="s">
        <v>1222</v>
      </c>
      <c r="H2334" s="3" t="s">
        <v>1311</v>
      </c>
      <c r="I2334" s="3" t="s">
        <v>1257</v>
      </c>
    </row>
    <row r="2335" spans="1:9" s="3" customFormat="1" x14ac:dyDescent="0.25">
      <c r="A2335" s="3" t="s">
        <v>64</v>
      </c>
      <c r="B2335" s="3" t="s">
        <v>617</v>
      </c>
      <c r="C2335" s="3" t="s">
        <v>618</v>
      </c>
      <c r="D2335" s="5">
        <v>45662</v>
      </c>
      <c r="E2335" s="4">
        <v>0.42726324074074079</v>
      </c>
      <c r="F2335" s="4">
        <v>0</v>
      </c>
      <c r="G2335" s="3" t="s">
        <v>1222</v>
      </c>
      <c r="H2335" s="3" t="s">
        <v>1311</v>
      </c>
      <c r="I2335" s="3" t="s">
        <v>1257</v>
      </c>
    </row>
    <row r="2336" spans="1:9" s="3" customFormat="1" x14ac:dyDescent="0.25">
      <c r="A2336" s="3" t="s">
        <v>64</v>
      </c>
      <c r="B2336" s="3" t="s">
        <v>619</v>
      </c>
      <c r="C2336" s="3" t="s">
        <v>620</v>
      </c>
      <c r="D2336" s="5">
        <v>45662</v>
      </c>
      <c r="E2336" s="4">
        <v>0.75729935185185182</v>
      </c>
      <c r="F2336" s="4">
        <v>0.21092593749999999</v>
      </c>
      <c r="G2336" s="3" t="s">
        <v>1210</v>
      </c>
      <c r="H2336" s="3" t="s">
        <v>1381</v>
      </c>
      <c r="I2336" s="3" t="s">
        <v>1229</v>
      </c>
    </row>
    <row r="2337" spans="1:9" s="3" customFormat="1" x14ac:dyDescent="0.25">
      <c r="A2337" s="3" t="s">
        <v>64</v>
      </c>
      <c r="B2337" s="3" t="s">
        <v>619</v>
      </c>
      <c r="C2337" s="3" t="s">
        <v>620</v>
      </c>
      <c r="D2337" s="5">
        <v>45662</v>
      </c>
      <c r="E2337" s="4">
        <v>0.54637341435185183</v>
      </c>
      <c r="F2337" s="4">
        <v>3.9439918981481484E-2</v>
      </c>
      <c r="G2337" s="3" t="s">
        <v>1210</v>
      </c>
      <c r="H2337" s="3" t="s">
        <v>1381</v>
      </c>
      <c r="I2337" s="3" t="s">
        <v>1229</v>
      </c>
    </row>
    <row r="2338" spans="1:9" s="3" customFormat="1" x14ac:dyDescent="0.25">
      <c r="A2338" s="3" t="s">
        <v>64</v>
      </c>
      <c r="B2338" s="3" t="s">
        <v>619</v>
      </c>
      <c r="C2338" s="3" t="s">
        <v>620</v>
      </c>
      <c r="D2338" s="5">
        <v>45662</v>
      </c>
      <c r="E2338" s="4">
        <v>0.50693349537037036</v>
      </c>
      <c r="F2338" s="4">
        <v>6.8838067129629629E-2</v>
      </c>
      <c r="G2338" s="3" t="s">
        <v>1210</v>
      </c>
      <c r="H2338" s="3" t="s">
        <v>1381</v>
      </c>
      <c r="I2338" s="3" t="s">
        <v>1229</v>
      </c>
    </row>
    <row r="2339" spans="1:9" s="3" customFormat="1" x14ac:dyDescent="0.25">
      <c r="A2339" s="3" t="s">
        <v>64</v>
      </c>
      <c r="B2339" s="3" t="s">
        <v>619</v>
      </c>
      <c r="C2339" s="3" t="s">
        <v>620</v>
      </c>
      <c r="D2339" s="5">
        <v>45662</v>
      </c>
      <c r="E2339" s="4">
        <v>0.43809542824074077</v>
      </c>
      <c r="F2339" s="4">
        <v>6.6146168981481485E-2</v>
      </c>
      <c r="G2339" s="3" t="s">
        <v>1210</v>
      </c>
      <c r="H2339" s="3" t="s">
        <v>1381</v>
      </c>
      <c r="I2339" s="3" t="s">
        <v>1229</v>
      </c>
    </row>
    <row r="2340" spans="1:9" s="3" customFormat="1" x14ac:dyDescent="0.25">
      <c r="A2340" s="3" t="s">
        <v>64</v>
      </c>
      <c r="B2340" s="3" t="s">
        <v>619</v>
      </c>
      <c r="C2340" s="3" t="s">
        <v>620</v>
      </c>
      <c r="D2340" s="5">
        <v>45662</v>
      </c>
      <c r="E2340" s="4">
        <v>0.37194925925925926</v>
      </c>
      <c r="F2340" s="4">
        <v>0</v>
      </c>
      <c r="G2340" s="3" t="s">
        <v>1210</v>
      </c>
      <c r="H2340" s="3" t="s">
        <v>1381</v>
      </c>
      <c r="I2340" s="3" t="s">
        <v>1229</v>
      </c>
    </row>
    <row r="2341" spans="1:9" s="3" customFormat="1" x14ac:dyDescent="0.25">
      <c r="A2341" s="3" t="s">
        <v>87</v>
      </c>
      <c r="B2341" s="3" t="s">
        <v>621</v>
      </c>
      <c r="C2341" s="3" t="s">
        <v>622</v>
      </c>
      <c r="D2341" s="5">
        <v>45662</v>
      </c>
      <c r="E2341" s="4">
        <v>0.8137920486111111</v>
      </c>
      <c r="F2341" s="4">
        <v>2.2404050925925924E-3</v>
      </c>
      <c r="G2341" s="3" t="s">
        <v>1224</v>
      </c>
      <c r="H2341" s="3" t="s">
        <v>1333</v>
      </c>
      <c r="I2341" s="3" t="s">
        <v>1226</v>
      </c>
    </row>
    <row r="2342" spans="1:9" s="3" customFormat="1" x14ac:dyDescent="0.25">
      <c r="A2342" s="3" t="s">
        <v>87</v>
      </c>
      <c r="B2342" s="3" t="s">
        <v>621</v>
      </c>
      <c r="C2342" s="3" t="s">
        <v>622</v>
      </c>
      <c r="D2342" s="5">
        <v>45662</v>
      </c>
      <c r="E2342" s="4">
        <v>0.8115516435185185</v>
      </c>
      <c r="F2342" s="4">
        <v>6.3805613425925931E-2</v>
      </c>
      <c r="G2342" s="3" t="s">
        <v>1224</v>
      </c>
      <c r="H2342" s="3" t="s">
        <v>1333</v>
      </c>
      <c r="I2342" s="3" t="s">
        <v>1226</v>
      </c>
    </row>
    <row r="2343" spans="1:9" s="3" customFormat="1" x14ac:dyDescent="0.25">
      <c r="A2343" s="3" t="s">
        <v>87</v>
      </c>
      <c r="B2343" s="3" t="s">
        <v>621</v>
      </c>
      <c r="C2343" s="3" t="s">
        <v>622</v>
      </c>
      <c r="D2343" s="5">
        <v>45662</v>
      </c>
      <c r="E2343" s="4">
        <v>0.74774603009259266</v>
      </c>
      <c r="F2343" s="4">
        <v>9.6900462962962956E-3</v>
      </c>
      <c r="G2343" s="3" t="s">
        <v>1224</v>
      </c>
      <c r="H2343" s="3" t="s">
        <v>1333</v>
      </c>
      <c r="I2343" s="3" t="s">
        <v>1226</v>
      </c>
    </row>
    <row r="2344" spans="1:9" s="3" customFormat="1" x14ac:dyDescent="0.25">
      <c r="A2344" s="3" t="s">
        <v>87</v>
      </c>
      <c r="B2344" s="3" t="s">
        <v>621</v>
      </c>
      <c r="C2344" s="3" t="s">
        <v>622</v>
      </c>
      <c r="D2344" s="5">
        <v>45662</v>
      </c>
      <c r="E2344" s="4">
        <v>0.73805598379629622</v>
      </c>
      <c r="F2344" s="4">
        <v>2.7637847222222217E-3</v>
      </c>
      <c r="G2344" s="3" t="s">
        <v>1224</v>
      </c>
      <c r="H2344" s="3" t="s">
        <v>1333</v>
      </c>
      <c r="I2344" s="3" t="s">
        <v>1226</v>
      </c>
    </row>
    <row r="2345" spans="1:9" s="3" customFormat="1" x14ac:dyDescent="0.25">
      <c r="A2345" s="3" t="s">
        <v>87</v>
      </c>
      <c r="B2345" s="3" t="s">
        <v>621</v>
      </c>
      <c r="C2345" s="3" t="s">
        <v>622</v>
      </c>
      <c r="D2345" s="5">
        <v>45662</v>
      </c>
      <c r="E2345" s="4">
        <v>0.73529219907407406</v>
      </c>
      <c r="F2345" s="4">
        <v>5.6642708333333328E-3</v>
      </c>
      <c r="G2345" s="3" t="s">
        <v>1224</v>
      </c>
      <c r="H2345" s="3" t="s">
        <v>1333</v>
      </c>
      <c r="I2345" s="3" t="s">
        <v>1226</v>
      </c>
    </row>
    <row r="2346" spans="1:9" s="3" customFormat="1" x14ac:dyDescent="0.25">
      <c r="A2346" s="3" t="s">
        <v>87</v>
      </c>
      <c r="B2346" s="3" t="s">
        <v>621</v>
      </c>
      <c r="C2346" s="3" t="s">
        <v>622</v>
      </c>
      <c r="D2346" s="5">
        <v>45662</v>
      </c>
      <c r="E2346" s="4">
        <v>0.72962793981481477</v>
      </c>
      <c r="F2346" s="4">
        <v>5.8551041666666664E-3</v>
      </c>
      <c r="G2346" s="3" t="s">
        <v>1224</v>
      </c>
      <c r="H2346" s="3" t="s">
        <v>1333</v>
      </c>
      <c r="I2346" s="3" t="s">
        <v>1226</v>
      </c>
    </row>
    <row r="2347" spans="1:9" s="3" customFormat="1" x14ac:dyDescent="0.25">
      <c r="A2347" s="3" t="s">
        <v>87</v>
      </c>
      <c r="B2347" s="3" t="s">
        <v>621</v>
      </c>
      <c r="C2347" s="3" t="s">
        <v>622</v>
      </c>
      <c r="D2347" s="5">
        <v>45662</v>
      </c>
      <c r="E2347" s="4">
        <v>0.72377282407407406</v>
      </c>
      <c r="F2347" s="4">
        <v>1.4941701388888888E-2</v>
      </c>
      <c r="G2347" s="3" t="s">
        <v>1224</v>
      </c>
      <c r="H2347" s="3" t="s">
        <v>1333</v>
      </c>
      <c r="I2347" s="3" t="s">
        <v>1226</v>
      </c>
    </row>
    <row r="2348" spans="1:9" s="3" customFormat="1" x14ac:dyDescent="0.25">
      <c r="A2348" s="3" t="s">
        <v>87</v>
      </c>
      <c r="B2348" s="3" t="s">
        <v>621</v>
      </c>
      <c r="C2348" s="3" t="s">
        <v>622</v>
      </c>
      <c r="D2348" s="5">
        <v>45662</v>
      </c>
      <c r="E2348" s="4">
        <v>0.70883112268518522</v>
      </c>
      <c r="F2348" s="4">
        <v>1.4455613425925927E-2</v>
      </c>
      <c r="G2348" s="3" t="s">
        <v>1224</v>
      </c>
      <c r="H2348" s="3" t="s">
        <v>1333</v>
      </c>
      <c r="I2348" s="3" t="s">
        <v>1226</v>
      </c>
    </row>
    <row r="2349" spans="1:9" s="3" customFormat="1" x14ac:dyDescent="0.25">
      <c r="A2349" s="3" t="s">
        <v>87</v>
      </c>
      <c r="B2349" s="3" t="s">
        <v>621</v>
      </c>
      <c r="C2349" s="3" t="s">
        <v>622</v>
      </c>
      <c r="D2349" s="5">
        <v>45662</v>
      </c>
      <c r="E2349" s="4">
        <v>0.69437550925925928</v>
      </c>
      <c r="F2349" s="4">
        <v>8.7290972222222232E-3</v>
      </c>
      <c r="G2349" s="3" t="s">
        <v>1224</v>
      </c>
      <c r="H2349" s="3" t="s">
        <v>1333</v>
      </c>
      <c r="I2349" s="3" t="s">
        <v>1226</v>
      </c>
    </row>
    <row r="2350" spans="1:9" s="3" customFormat="1" x14ac:dyDescent="0.25">
      <c r="A2350" s="3" t="s">
        <v>87</v>
      </c>
      <c r="B2350" s="3" t="s">
        <v>621</v>
      </c>
      <c r="C2350" s="3" t="s">
        <v>622</v>
      </c>
      <c r="D2350" s="5">
        <v>45662</v>
      </c>
      <c r="E2350" s="4">
        <v>0.68564641203703702</v>
      </c>
      <c r="F2350" s="4">
        <v>4.2576388888888889E-3</v>
      </c>
      <c r="G2350" s="3" t="s">
        <v>1224</v>
      </c>
      <c r="H2350" s="3" t="s">
        <v>1333</v>
      </c>
      <c r="I2350" s="3" t="s">
        <v>1226</v>
      </c>
    </row>
    <row r="2351" spans="1:9" s="3" customFormat="1" x14ac:dyDescent="0.25">
      <c r="A2351" s="3" t="s">
        <v>87</v>
      </c>
      <c r="B2351" s="3" t="s">
        <v>621</v>
      </c>
      <c r="C2351" s="3" t="s">
        <v>622</v>
      </c>
      <c r="D2351" s="5">
        <v>45662</v>
      </c>
      <c r="E2351" s="4">
        <v>0.68138877314814816</v>
      </c>
      <c r="F2351" s="4">
        <v>1.4794618055555556E-2</v>
      </c>
      <c r="G2351" s="3" t="s">
        <v>1224</v>
      </c>
      <c r="H2351" s="3" t="s">
        <v>1333</v>
      </c>
      <c r="I2351" s="3" t="s">
        <v>1226</v>
      </c>
    </row>
    <row r="2352" spans="1:9" s="3" customFormat="1" x14ac:dyDescent="0.25">
      <c r="A2352" s="3" t="s">
        <v>87</v>
      </c>
      <c r="B2352" s="3" t="s">
        <v>621</v>
      </c>
      <c r="C2352" s="3" t="s">
        <v>622</v>
      </c>
      <c r="D2352" s="5">
        <v>45662</v>
      </c>
      <c r="E2352" s="4">
        <v>0.66659414351851853</v>
      </c>
      <c r="F2352" s="4">
        <v>1.2366111111111112E-2</v>
      </c>
      <c r="G2352" s="3" t="s">
        <v>1224</v>
      </c>
      <c r="H2352" s="3" t="s">
        <v>1333</v>
      </c>
      <c r="I2352" s="3" t="s">
        <v>1226</v>
      </c>
    </row>
    <row r="2353" spans="1:9" s="3" customFormat="1" x14ac:dyDescent="0.25">
      <c r="A2353" s="3" t="s">
        <v>87</v>
      </c>
      <c r="B2353" s="3" t="s">
        <v>621</v>
      </c>
      <c r="C2353" s="3" t="s">
        <v>622</v>
      </c>
      <c r="D2353" s="5">
        <v>45662</v>
      </c>
      <c r="E2353" s="4">
        <v>0.65422804398148149</v>
      </c>
      <c r="F2353" s="4">
        <v>8.3563773148148147E-3</v>
      </c>
      <c r="G2353" s="3" t="s">
        <v>1224</v>
      </c>
      <c r="H2353" s="3" t="s">
        <v>1333</v>
      </c>
      <c r="I2353" s="3" t="s">
        <v>1226</v>
      </c>
    </row>
    <row r="2354" spans="1:9" s="3" customFormat="1" x14ac:dyDescent="0.25">
      <c r="A2354" s="3" t="s">
        <v>87</v>
      </c>
      <c r="B2354" s="3" t="s">
        <v>621</v>
      </c>
      <c r="C2354" s="3" t="s">
        <v>622</v>
      </c>
      <c r="D2354" s="5">
        <v>45662</v>
      </c>
      <c r="E2354" s="4">
        <v>0.64587166666666673</v>
      </c>
      <c r="F2354" s="4">
        <v>3.7144907407407409E-3</v>
      </c>
      <c r="G2354" s="3" t="s">
        <v>1224</v>
      </c>
      <c r="H2354" s="3" t="s">
        <v>1333</v>
      </c>
      <c r="I2354" s="3" t="s">
        <v>1226</v>
      </c>
    </row>
    <row r="2355" spans="1:9" s="3" customFormat="1" x14ac:dyDescent="0.25">
      <c r="A2355" s="3" t="s">
        <v>87</v>
      </c>
      <c r="B2355" s="3" t="s">
        <v>621</v>
      </c>
      <c r="C2355" s="3" t="s">
        <v>622</v>
      </c>
      <c r="D2355" s="5">
        <v>45662</v>
      </c>
      <c r="E2355" s="4">
        <v>0.64215717592592592</v>
      </c>
      <c r="F2355" s="4">
        <v>5.9048495370370366E-3</v>
      </c>
      <c r="G2355" s="3" t="s">
        <v>1224</v>
      </c>
      <c r="H2355" s="3" t="s">
        <v>1333</v>
      </c>
      <c r="I2355" s="3" t="s">
        <v>1226</v>
      </c>
    </row>
    <row r="2356" spans="1:9" s="3" customFormat="1" x14ac:dyDescent="0.25">
      <c r="A2356" s="3" t="s">
        <v>87</v>
      </c>
      <c r="B2356" s="3" t="s">
        <v>621</v>
      </c>
      <c r="C2356" s="3" t="s">
        <v>622</v>
      </c>
      <c r="D2356" s="5">
        <v>45662</v>
      </c>
      <c r="E2356" s="4">
        <v>0.63625232638888896</v>
      </c>
      <c r="F2356" s="4">
        <v>5.1772685185185185E-3</v>
      </c>
      <c r="G2356" s="3" t="s">
        <v>1224</v>
      </c>
      <c r="H2356" s="3" t="s">
        <v>1333</v>
      </c>
      <c r="I2356" s="3" t="s">
        <v>1226</v>
      </c>
    </row>
    <row r="2357" spans="1:9" s="3" customFormat="1" x14ac:dyDescent="0.25">
      <c r="A2357" s="3" t="s">
        <v>87</v>
      </c>
      <c r="B2357" s="3" t="s">
        <v>621</v>
      </c>
      <c r="C2357" s="3" t="s">
        <v>622</v>
      </c>
      <c r="D2357" s="5">
        <v>45662</v>
      </c>
      <c r="E2357" s="4">
        <v>0.63107506944444447</v>
      </c>
      <c r="F2357" s="4">
        <v>7.33181712962963E-3</v>
      </c>
      <c r="G2357" s="3" t="s">
        <v>1224</v>
      </c>
      <c r="H2357" s="3" t="s">
        <v>1333</v>
      </c>
      <c r="I2357" s="3" t="s">
        <v>1226</v>
      </c>
    </row>
    <row r="2358" spans="1:9" s="3" customFormat="1" x14ac:dyDescent="0.25">
      <c r="A2358" s="3" t="s">
        <v>87</v>
      </c>
      <c r="B2358" s="3" t="s">
        <v>621</v>
      </c>
      <c r="C2358" s="3" t="s">
        <v>622</v>
      </c>
      <c r="D2358" s="5">
        <v>45662</v>
      </c>
      <c r="E2358" s="4">
        <v>0.62374325231481487</v>
      </c>
      <c r="F2358" s="4">
        <v>7.2265509259259253E-3</v>
      </c>
      <c r="G2358" s="3" t="s">
        <v>1224</v>
      </c>
      <c r="H2358" s="3" t="s">
        <v>1333</v>
      </c>
      <c r="I2358" s="3" t="s">
        <v>1226</v>
      </c>
    </row>
    <row r="2359" spans="1:9" s="3" customFormat="1" x14ac:dyDescent="0.25">
      <c r="A2359" s="3" t="s">
        <v>87</v>
      </c>
      <c r="B2359" s="3" t="s">
        <v>621</v>
      </c>
      <c r="C2359" s="3" t="s">
        <v>622</v>
      </c>
      <c r="D2359" s="5">
        <v>45662</v>
      </c>
      <c r="E2359" s="4">
        <v>0.61651668981481478</v>
      </c>
      <c r="F2359" s="4">
        <v>1.286474537037037E-2</v>
      </c>
      <c r="G2359" s="3" t="s">
        <v>1224</v>
      </c>
      <c r="H2359" s="3" t="s">
        <v>1333</v>
      </c>
      <c r="I2359" s="3" t="s">
        <v>1226</v>
      </c>
    </row>
    <row r="2360" spans="1:9" s="3" customFormat="1" x14ac:dyDescent="0.25">
      <c r="A2360" s="3" t="s">
        <v>87</v>
      </c>
      <c r="B2360" s="3" t="s">
        <v>621</v>
      </c>
      <c r="C2360" s="3" t="s">
        <v>622</v>
      </c>
      <c r="D2360" s="5">
        <v>45662</v>
      </c>
      <c r="E2360" s="4">
        <v>0.60365195601851851</v>
      </c>
      <c r="F2360" s="4">
        <v>6.0165856481481476E-3</v>
      </c>
      <c r="G2360" s="3" t="s">
        <v>1224</v>
      </c>
      <c r="H2360" s="3" t="s">
        <v>1333</v>
      </c>
      <c r="I2360" s="3" t="s">
        <v>1226</v>
      </c>
    </row>
    <row r="2361" spans="1:9" s="3" customFormat="1" x14ac:dyDescent="0.25">
      <c r="A2361" s="3" t="s">
        <v>87</v>
      </c>
      <c r="B2361" s="3" t="s">
        <v>621</v>
      </c>
      <c r="C2361" s="3" t="s">
        <v>622</v>
      </c>
      <c r="D2361" s="5">
        <v>45662</v>
      </c>
      <c r="E2361" s="4">
        <v>0.5976353703703704</v>
      </c>
      <c r="F2361" s="4">
        <v>1.9713703703703702E-2</v>
      </c>
      <c r="G2361" s="3" t="s">
        <v>1224</v>
      </c>
      <c r="H2361" s="3" t="s">
        <v>1333</v>
      </c>
      <c r="I2361" s="3" t="s">
        <v>1226</v>
      </c>
    </row>
    <row r="2362" spans="1:9" s="3" customFormat="1" x14ac:dyDescent="0.25">
      <c r="A2362" s="3" t="s">
        <v>87</v>
      </c>
      <c r="B2362" s="3" t="s">
        <v>621</v>
      </c>
      <c r="C2362" s="3" t="s">
        <v>622</v>
      </c>
      <c r="D2362" s="5">
        <v>45662</v>
      </c>
      <c r="E2362" s="4">
        <v>0.57792166666666667</v>
      </c>
      <c r="F2362" s="4">
        <v>9.5424305555555557E-3</v>
      </c>
      <c r="G2362" s="3" t="s">
        <v>1224</v>
      </c>
      <c r="H2362" s="3" t="s">
        <v>1333</v>
      </c>
      <c r="I2362" s="3" t="s">
        <v>1226</v>
      </c>
    </row>
    <row r="2363" spans="1:9" s="3" customFormat="1" x14ac:dyDescent="0.25">
      <c r="A2363" s="3" t="s">
        <v>87</v>
      </c>
      <c r="B2363" s="3" t="s">
        <v>621</v>
      </c>
      <c r="C2363" s="3" t="s">
        <v>622</v>
      </c>
      <c r="D2363" s="5">
        <v>45662</v>
      </c>
      <c r="E2363" s="4">
        <v>0.56837923611111107</v>
      </c>
      <c r="F2363" s="4">
        <v>3.238113425925926E-3</v>
      </c>
      <c r="G2363" s="3" t="s">
        <v>1224</v>
      </c>
      <c r="H2363" s="3" t="s">
        <v>1333</v>
      </c>
      <c r="I2363" s="3" t="s">
        <v>1226</v>
      </c>
    </row>
    <row r="2364" spans="1:9" s="3" customFormat="1" x14ac:dyDescent="0.25">
      <c r="A2364" s="3" t="s">
        <v>87</v>
      </c>
      <c r="B2364" s="3" t="s">
        <v>621</v>
      </c>
      <c r="C2364" s="3" t="s">
        <v>622</v>
      </c>
      <c r="D2364" s="5">
        <v>45662</v>
      </c>
      <c r="E2364" s="4">
        <v>0.56514111111111109</v>
      </c>
      <c r="F2364" s="4">
        <v>1.0278472222222222E-2</v>
      </c>
      <c r="G2364" s="3" t="s">
        <v>1224</v>
      </c>
      <c r="H2364" s="3" t="s">
        <v>1333</v>
      </c>
      <c r="I2364" s="3" t="s">
        <v>1226</v>
      </c>
    </row>
    <row r="2365" spans="1:9" s="3" customFormat="1" x14ac:dyDescent="0.25">
      <c r="A2365" s="3" t="s">
        <v>87</v>
      </c>
      <c r="B2365" s="3" t="s">
        <v>621</v>
      </c>
      <c r="C2365" s="3" t="s">
        <v>622</v>
      </c>
      <c r="D2365" s="5">
        <v>45662</v>
      </c>
      <c r="E2365" s="4">
        <v>0.55486263888888887</v>
      </c>
      <c r="F2365" s="4">
        <v>5.0246527777777781E-3</v>
      </c>
      <c r="G2365" s="3" t="s">
        <v>1224</v>
      </c>
      <c r="H2365" s="3" t="s">
        <v>1333</v>
      </c>
      <c r="I2365" s="3" t="s">
        <v>1226</v>
      </c>
    </row>
    <row r="2366" spans="1:9" s="3" customFormat="1" x14ac:dyDescent="0.25">
      <c r="A2366" s="3" t="s">
        <v>87</v>
      </c>
      <c r="B2366" s="3" t="s">
        <v>621</v>
      </c>
      <c r="C2366" s="3" t="s">
        <v>622</v>
      </c>
      <c r="D2366" s="5">
        <v>45662</v>
      </c>
      <c r="E2366" s="4">
        <v>0.54983798611111112</v>
      </c>
      <c r="F2366" s="4">
        <v>6.6104097222222227E-2</v>
      </c>
      <c r="G2366" s="3" t="s">
        <v>1224</v>
      </c>
      <c r="H2366" s="3" t="s">
        <v>1333</v>
      </c>
      <c r="I2366" s="3" t="s">
        <v>1226</v>
      </c>
    </row>
    <row r="2367" spans="1:9" s="3" customFormat="1" x14ac:dyDescent="0.25">
      <c r="A2367" s="3" t="s">
        <v>87</v>
      </c>
      <c r="B2367" s="3" t="s">
        <v>621</v>
      </c>
      <c r="C2367" s="3" t="s">
        <v>622</v>
      </c>
      <c r="D2367" s="5">
        <v>45662</v>
      </c>
      <c r="E2367" s="4">
        <v>0.483733900462963</v>
      </c>
      <c r="F2367" s="4">
        <v>2.7341550925925923E-3</v>
      </c>
      <c r="G2367" s="3" t="s">
        <v>1224</v>
      </c>
      <c r="H2367" s="3" t="s">
        <v>1333</v>
      </c>
      <c r="I2367" s="3" t="s">
        <v>1226</v>
      </c>
    </row>
    <row r="2368" spans="1:9" s="3" customFormat="1" x14ac:dyDescent="0.25">
      <c r="A2368" s="3" t="s">
        <v>87</v>
      </c>
      <c r="B2368" s="3" t="s">
        <v>621</v>
      </c>
      <c r="C2368" s="3" t="s">
        <v>622</v>
      </c>
      <c r="D2368" s="5">
        <v>45662</v>
      </c>
      <c r="E2368" s="4">
        <v>0.48099974537037032</v>
      </c>
      <c r="F2368" s="4">
        <v>7.2307870370370364E-3</v>
      </c>
      <c r="G2368" s="3" t="s">
        <v>1224</v>
      </c>
      <c r="H2368" s="3" t="s">
        <v>1333</v>
      </c>
      <c r="I2368" s="3" t="s">
        <v>1226</v>
      </c>
    </row>
    <row r="2369" spans="1:9" s="3" customFormat="1" x14ac:dyDescent="0.25">
      <c r="A2369" s="3" t="s">
        <v>87</v>
      </c>
      <c r="B2369" s="3" t="s">
        <v>621</v>
      </c>
      <c r="C2369" s="3" t="s">
        <v>622</v>
      </c>
      <c r="D2369" s="5">
        <v>45662</v>
      </c>
      <c r="E2369" s="4">
        <v>0.47376895833333332</v>
      </c>
      <c r="F2369" s="4">
        <v>2.6009756944444448E-2</v>
      </c>
      <c r="G2369" s="3" t="s">
        <v>1224</v>
      </c>
      <c r="H2369" s="3" t="s">
        <v>1333</v>
      </c>
      <c r="I2369" s="3" t="s">
        <v>1226</v>
      </c>
    </row>
    <row r="2370" spans="1:9" s="3" customFormat="1" x14ac:dyDescent="0.25">
      <c r="A2370" s="3" t="s">
        <v>87</v>
      </c>
      <c r="B2370" s="3" t="s">
        <v>621</v>
      </c>
      <c r="C2370" s="3" t="s">
        <v>622</v>
      </c>
      <c r="D2370" s="5">
        <v>45662</v>
      </c>
      <c r="E2370" s="4">
        <v>0.44775920138888892</v>
      </c>
      <c r="F2370" s="4">
        <v>1.5001921296296296E-2</v>
      </c>
      <c r="G2370" s="3" t="s">
        <v>1224</v>
      </c>
      <c r="H2370" s="3" t="s">
        <v>1333</v>
      </c>
      <c r="I2370" s="3" t="s">
        <v>1226</v>
      </c>
    </row>
    <row r="2371" spans="1:9" s="3" customFormat="1" x14ac:dyDescent="0.25">
      <c r="A2371" s="3" t="s">
        <v>87</v>
      </c>
      <c r="B2371" s="3" t="s">
        <v>621</v>
      </c>
      <c r="C2371" s="3" t="s">
        <v>622</v>
      </c>
      <c r="D2371" s="5">
        <v>45662</v>
      </c>
      <c r="E2371" s="4">
        <v>0.43275728009259257</v>
      </c>
      <c r="F2371" s="4">
        <v>1.6217789351851853E-2</v>
      </c>
      <c r="G2371" s="3" t="s">
        <v>1224</v>
      </c>
      <c r="H2371" s="3" t="s">
        <v>1333</v>
      </c>
      <c r="I2371" s="3" t="s">
        <v>1226</v>
      </c>
    </row>
    <row r="2372" spans="1:9" s="3" customFormat="1" x14ac:dyDescent="0.25">
      <c r="A2372" s="3" t="s">
        <v>87</v>
      </c>
      <c r="B2372" s="3" t="s">
        <v>621</v>
      </c>
      <c r="C2372" s="3" t="s">
        <v>622</v>
      </c>
      <c r="D2372" s="5">
        <v>45662</v>
      </c>
      <c r="E2372" s="4">
        <v>0.41653949074074076</v>
      </c>
      <c r="F2372" s="4">
        <v>3.2663078703703708E-3</v>
      </c>
      <c r="G2372" s="3" t="s">
        <v>1224</v>
      </c>
      <c r="H2372" s="3" t="s">
        <v>1333</v>
      </c>
      <c r="I2372" s="3" t="s">
        <v>1226</v>
      </c>
    </row>
    <row r="2373" spans="1:9" s="3" customFormat="1" x14ac:dyDescent="0.25">
      <c r="A2373" s="3" t="s">
        <v>87</v>
      </c>
      <c r="B2373" s="3" t="s">
        <v>621</v>
      </c>
      <c r="C2373" s="3" t="s">
        <v>622</v>
      </c>
      <c r="D2373" s="5">
        <v>45662</v>
      </c>
      <c r="E2373" s="4">
        <v>0.4132731828703704</v>
      </c>
      <c r="F2373" s="4">
        <v>1.22325E-2</v>
      </c>
      <c r="G2373" s="3" t="s">
        <v>1224</v>
      </c>
      <c r="H2373" s="3" t="s">
        <v>1333</v>
      </c>
      <c r="I2373" s="3" t="s">
        <v>1226</v>
      </c>
    </row>
    <row r="2374" spans="1:9" s="3" customFormat="1" x14ac:dyDescent="0.25">
      <c r="A2374" s="3" t="s">
        <v>87</v>
      </c>
      <c r="B2374" s="3" t="s">
        <v>621</v>
      </c>
      <c r="C2374" s="3" t="s">
        <v>622</v>
      </c>
      <c r="D2374" s="5">
        <v>45662</v>
      </c>
      <c r="E2374" s="4">
        <v>0.40104068287037037</v>
      </c>
      <c r="F2374" s="4">
        <v>2.706534722222222E-2</v>
      </c>
      <c r="G2374" s="3" t="s">
        <v>1224</v>
      </c>
      <c r="H2374" s="3" t="s">
        <v>1333</v>
      </c>
      <c r="I2374" s="3" t="s">
        <v>1226</v>
      </c>
    </row>
    <row r="2375" spans="1:9" s="3" customFormat="1" x14ac:dyDescent="0.25">
      <c r="A2375" s="3" t="s">
        <v>87</v>
      </c>
      <c r="B2375" s="3" t="s">
        <v>621</v>
      </c>
      <c r="C2375" s="3" t="s">
        <v>622</v>
      </c>
      <c r="D2375" s="5">
        <v>45662</v>
      </c>
      <c r="E2375" s="4">
        <v>0.37397533564814817</v>
      </c>
      <c r="F2375" s="4">
        <v>0</v>
      </c>
      <c r="G2375" s="3" t="s">
        <v>1224</v>
      </c>
      <c r="H2375" s="3" t="s">
        <v>1333</v>
      </c>
      <c r="I2375" s="3" t="s">
        <v>1226</v>
      </c>
    </row>
    <row r="2376" spans="1:9" s="3" customFormat="1" x14ac:dyDescent="0.25">
      <c r="A2376" s="3" t="s">
        <v>87</v>
      </c>
      <c r="B2376" s="3" t="s">
        <v>623</v>
      </c>
      <c r="C2376" s="3" t="s">
        <v>624</v>
      </c>
      <c r="D2376" s="5">
        <v>45662</v>
      </c>
      <c r="E2376" s="4">
        <v>0.80438346064814814</v>
      </c>
      <c r="F2376" s="4">
        <v>4.5199444444444438E-2</v>
      </c>
      <c r="G2376" s="3" t="s">
        <v>1274</v>
      </c>
      <c r="H2376" s="3" t="s">
        <v>1300</v>
      </c>
      <c r="I2376" s="3" t="s">
        <v>1301</v>
      </c>
    </row>
    <row r="2377" spans="1:9" s="3" customFormat="1" x14ac:dyDescent="0.25">
      <c r="A2377" s="3" t="s">
        <v>87</v>
      </c>
      <c r="B2377" s="3" t="s">
        <v>623</v>
      </c>
      <c r="C2377" s="3" t="s">
        <v>624</v>
      </c>
      <c r="D2377" s="5">
        <v>45662</v>
      </c>
      <c r="E2377" s="4">
        <v>0.75918402777777771</v>
      </c>
      <c r="F2377" s="4">
        <v>9.6618229166666666E-2</v>
      </c>
      <c r="G2377" s="3" t="s">
        <v>1274</v>
      </c>
      <c r="H2377" s="3" t="s">
        <v>1300</v>
      </c>
      <c r="I2377" s="3" t="s">
        <v>1301</v>
      </c>
    </row>
    <row r="2378" spans="1:9" s="3" customFormat="1" x14ac:dyDescent="0.25">
      <c r="A2378" s="3" t="s">
        <v>87</v>
      </c>
      <c r="B2378" s="3" t="s">
        <v>623</v>
      </c>
      <c r="C2378" s="3" t="s">
        <v>624</v>
      </c>
      <c r="D2378" s="5">
        <v>45662</v>
      </c>
      <c r="E2378" s="4">
        <v>0.66256579861111109</v>
      </c>
      <c r="F2378" s="4">
        <v>7.7411180555555556E-2</v>
      </c>
      <c r="G2378" s="3" t="s">
        <v>1274</v>
      </c>
      <c r="H2378" s="3" t="s">
        <v>1300</v>
      </c>
      <c r="I2378" s="3" t="s">
        <v>1301</v>
      </c>
    </row>
    <row r="2379" spans="1:9" s="3" customFormat="1" x14ac:dyDescent="0.25">
      <c r="A2379" s="3" t="s">
        <v>87</v>
      </c>
      <c r="B2379" s="3" t="s">
        <v>623</v>
      </c>
      <c r="C2379" s="3" t="s">
        <v>624</v>
      </c>
      <c r="D2379" s="5">
        <v>45662</v>
      </c>
      <c r="E2379" s="4">
        <v>0.58515461805555558</v>
      </c>
      <c r="F2379" s="4">
        <v>7.5850243055555558E-2</v>
      </c>
      <c r="G2379" s="3" t="s">
        <v>1274</v>
      </c>
      <c r="H2379" s="3" t="s">
        <v>1300</v>
      </c>
      <c r="I2379" s="3" t="s">
        <v>1301</v>
      </c>
    </row>
    <row r="2380" spans="1:9" s="3" customFormat="1" x14ac:dyDescent="0.25">
      <c r="A2380" s="3" t="s">
        <v>87</v>
      </c>
      <c r="B2380" s="3" t="s">
        <v>623</v>
      </c>
      <c r="C2380" s="3" t="s">
        <v>624</v>
      </c>
      <c r="D2380" s="5">
        <v>45662</v>
      </c>
      <c r="E2380" s="4">
        <v>0.50930437500000003</v>
      </c>
      <c r="F2380" s="4">
        <v>7.4938958333333333E-2</v>
      </c>
      <c r="G2380" s="3" t="s">
        <v>1274</v>
      </c>
      <c r="H2380" s="3" t="s">
        <v>1300</v>
      </c>
      <c r="I2380" s="3" t="s">
        <v>1301</v>
      </c>
    </row>
    <row r="2381" spans="1:9" s="3" customFormat="1" x14ac:dyDescent="0.25">
      <c r="A2381" s="3" t="s">
        <v>87</v>
      </c>
      <c r="B2381" s="3" t="s">
        <v>623</v>
      </c>
      <c r="C2381" s="3" t="s">
        <v>624</v>
      </c>
      <c r="D2381" s="5">
        <v>45662</v>
      </c>
      <c r="E2381" s="4">
        <v>0.43436541666666667</v>
      </c>
      <c r="F2381" s="4">
        <v>2.7162939814814813E-2</v>
      </c>
      <c r="G2381" s="3" t="s">
        <v>1274</v>
      </c>
      <c r="H2381" s="3" t="s">
        <v>1300</v>
      </c>
      <c r="I2381" s="3" t="s">
        <v>1301</v>
      </c>
    </row>
    <row r="2382" spans="1:9" s="3" customFormat="1" x14ac:dyDescent="0.25">
      <c r="A2382" s="3" t="s">
        <v>87</v>
      </c>
      <c r="B2382" s="3" t="s">
        <v>623</v>
      </c>
      <c r="C2382" s="3" t="s">
        <v>624</v>
      </c>
      <c r="D2382" s="5">
        <v>45662</v>
      </c>
      <c r="E2382" s="4">
        <v>0.40720247685185185</v>
      </c>
      <c r="F2382" s="4">
        <v>3.2959131944444449E-2</v>
      </c>
      <c r="G2382" s="3" t="s">
        <v>1274</v>
      </c>
      <c r="H2382" s="3" t="s">
        <v>1300</v>
      </c>
      <c r="I2382" s="3" t="s">
        <v>1301</v>
      </c>
    </row>
    <row r="2383" spans="1:9" s="3" customFormat="1" x14ac:dyDescent="0.25">
      <c r="A2383" s="3" t="s">
        <v>87</v>
      </c>
      <c r="B2383" s="3" t="s">
        <v>623</v>
      </c>
      <c r="C2383" s="3" t="s">
        <v>624</v>
      </c>
      <c r="D2383" s="5">
        <v>45662</v>
      </c>
      <c r="E2383" s="4">
        <v>0.3742433449074074</v>
      </c>
      <c r="F2383" s="4">
        <v>0</v>
      </c>
      <c r="G2383" s="3" t="s">
        <v>1274</v>
      </c>
      <c r="H2383" s="3" t="s">
        <v>1300</v>
      </c>
      <c r="I2383" s="3" t="s">
        <v>1301</v>
      </c>
    </row>
    <row r="2384" spans="1:9" s="3" customFormat="1" x14ac:dyDescent="0.25">
      <c r="A2384" s="3" t="s">
        <v>87</v>
      </c>
      <c r="B2384" s="3" t="s">
        <v>625</v>
      </c>
      <c r="C2384" s="3" t="s">
        <v>626</v>
      </c>
      <c r="D2384" s="5">
        <v>45662</v>
      </c>
      <c r="E2384" s="4">
        <v>0.78781401620370373</v>
      </c>
      <c r="F2384" s="4">
        <v>3.914207175925926E-2</v>
      </c>
      <c r="G2384" s="3" t="s">
        <v>1213</v>
      </c>
      <c r="H2384" s="3" t="s">
        <v>1348</v>
      </c>
      <c r="I2384" s="3" t="s">
        <v>1265</v>
      </c>
    </row>
    <row r="2385" spans="1:9" s="3" customFormat="1" x14ac:dyDescent="0.25">
      <c r="A2385" s="3" t="s">
        <v>87</v>
      </c>
      <c r="B2385" s="3" t="s">
        <v>625</v>
      </c>
      <c r="C2385" s="3" t="s">
        <v>626</v>
      </c>
      <c r="D2385" s="5">
        <v>45662</v>
      </c>
      <c r="E2385" s="4">
        <v>0.7486719444444444</v>
      </c>
      <c r="F2385" s="4">
        <v>1.0329189814814814E-2</v>
      </c>
      <c r="G2385" s="3" t="s">
        <v>1213</v>
      </c>
      <c r="H2385" s="3" t="s">
        <v>1307</v>
      </c>
      <c r="I2385" s="3" t="s">
        <v>1226</v>
      </c>
    </row>
    <row r="2386" spans="1:9" s="3" customFormat="1" x14ac:dyDescent="0.25">
      <c r="A2386" s="3" t="s">
        <v>87</v>
      </c>
      <c r="B2386" s="3" t="s">
        <v>625</v>
      </c>
      <c r="C2386" s="3" t="s">
        <v>626</v>
      </c>
      <c r="D2386" s="5">
        <v>45662</v>
      </c>
      <c r="E2386" s="4">
        <v>0.73834275462962962</v>
      </c>
      <c r="F2386" s="4">
        <v>8.3324305555555547E-2</v>
      </c>
      <c r="G2386" s="3" t="s">
        <v>1213</v>
      </c>
      <c r="H2386" s="3" t="s">
        <v>1348</v>
      </c>
      <c r="I2386" s="3" t="s">
        <v>1265</v>
      </c>
    </row>
    <row r="2387" spans="1:9" s="3" customFormat="1" x14ac:dyDescent="0.25">
      <c r="A2387" s="3" t="s">
        <v>87</v>
      </c>
      <c r="B2387" s="3" t="s">
        <v>625</v>
      </c>
      <c r="C2387" s="3" t="s">
        <v>626</v>
      </c>
      <c r="D2387" s="5">
        <v>45662</v>
      </c>
      <c r="E2387" s="4">
        <v>0.65501844907407414</v>
      </c>
      <c r="F2387" s="4">
        <v>4.3833275462962958E-2</v>
      </c>
      <c r="G2387" s="3" t="s">
        <v>1213</v>
      </c>
      <c r="H2387" s="3" t="s">
        <v>1307</v>
      </c>
      <c r="I2387" s="3" t="s">
        <v>1226</v>
      </c>
    </row>
    <row r="2388" spans="1:9" s="3" customFormat="1" x14ac:dyDescent="0.25">
      <c r="A2388" s="3" t="s">
        <v>87</v>
      </c>
      <c r="B2388" s="3" t="s">
        <v>625</v>
      </c>
      <c r="C2388" s="3" t="s">
        <v>626</v>
      </c>
      <c r="D2388" s="5">
        <v>45662</v>
      </c>
      <c r="E2388" s="4">
        <v>0.6111851620370371</v>
      </c>
      <c r="F2388" s="4">
        <v>0.10576945601851852</v>
      </c>
      <c r="G2388" s="3" t="s">
        <v>1213</v>
      </c>
      <c r="H2388" s="3" t="s">
        <v>1307</v>
      </c>
      <c r="I2388" s="3" t="s">
        <v>1226</v>
      </c>
    </row>
    <row r="2389" spans="1:9" s="3" customFormat="1" x14ac:dyDescent="0.25">
      <c r="A2389" s="3" t="s">
        <v>87</v>
      </c>
      <c r="B2389" s="3" t="s">
        <v>625</v>
      </c>
      <c r="C2389" s="3" t="s">
        <v>626</v>
      </c>
      <c r="D2389" s="5">
        <v>45662</v>
      </c>
      <c r="E2389" s="4">
        <v>0.50541570601851848</v>
      </c>
      <c r="F2389" s="4">
        <v>2.6629386574074074E-2</v>
      </c>
      <c r="G2389" s="3" t="s">
        <v>1213</v>
      </c>
      <c r="H2389" s="3" t="s">
        <v>1307</v>
      </c>
      <c r="I2389" s="3" t="s">
        <v>1226</v>
      </c>
    </row>
    <row r="2390" spans="1:9" s="3" customFormat="1" x14ac:dyDescent="0.25">
      <c r="A2390" s="3" t="s">
        <v>87</v>
      </c>
      <c r="B2390" s="3" t="s">
        <v>625</v>
      </c>
      <c r="C2390" s="3" t="s">
        <v>626</v>
      </c>
      <c r="D2390" s="5">
        <v>45662</v>
      </c>
      <c r="E2390" s="4">
        <v>0.47878631944444444</v>
      </c>
      <c r="F2390" s="4">
        <v>2.3710092592592592E-2</v>
      </c>
      <c r="G2390" s="3" t="s">
        <v>1213</v>
      </c>
      <c r="H2390" s="3" t="s">
        <v>1348</v>
      </c>
      <c r="I2390" s="3" t="s">
        <v>1265</v>
      </c>
    </row>
    <row r="2391" spans="1:9" s="3" customFormat="1" x14ac:dyDescent="0.25">
      <c r="A2391" s="3" t="s">
        <v>87</v>
      </c>
      <c r="B2391" s="3" t="s">
        <v>625</v>
      </c>
      <c r="C2391" s="3" t="s">
        <v>626</v>
      </c>
      <c r="D2391" s="5">
        <v>45662</v>
      </c>
      <c r="E2391" s="4">
        <v>0.45507622685185184</v>
      </c>
      <c r="F2391" s="4">
        <v>3.1359027777777777E-2</v>
      </c>
      <c r="G2391" s="3" t="s">
        <v>1213</v>
      </c>
      <c r="H2391" s="3" t="s">
        <v>1348</v>
      </c>
      <c r="I2391" s="3" t="s">
        <v>1265</v>
      </c>
    </row>
    <row r="2392" spans="1:9" s="3" customFormat="1" x14ac:dyDescent="0.25">
      <c r="A2392" s="3" t="s">
        <v>87</v>
      </c>
      <c r="B2392" s="3" t="s">
        <v>625</v>
      </c>
      <c r="C2392" s="3" t="s">
        <v>626</v>
      </c>
      <c r="D2392" s="5">
        <v>45662</v>
      </c>
      <c r="E2392" s="4">
        <v>0.42371719907407407</v>
      </c>
      <c r="F2392" s="4">
        <v>3.9681388888888884E-2</v>
      </c>
      <c r="G2392" s="3" t="s">
        <v>1213</v>
      </c>
      <c r="H2392" s="3" t="s">
        <v>1348</v>
      </c>
      <c r="I2392" s="3" t="s">
        <v>1265</v>
      </c>
    </row>
    <row r="2393" spans="1:9" s="3" customFormat="1" x14ac:dyDescent="0.25">
      <c r="A2393" s="3" t="s">
        <v>87</v>
      </c>
      <c r="B2393" s="3" t="s">
        <v>625</v>
      </c>
      <c r="C2393" s="3" t="s">
        <v>626</v>
      </c>
      <c r="D2393" s="5">
        <v>45662</v>
      </c>
      <c r="E2393" s="4">
        <v>0.38403582175925927</v>
      </c>
      <c r="F2393" s="4">
        <v>0</v>
      </c>
      <c r="G2393" s="3" t="s">
        <v>1213</v>
      </c>
      <c r="H2393" s="3" t="s">
        <v>1348</v>
      </c>
      <c r="I2393" s="3" t="s">
        <v>1265</v>
      </c>
    </row>
    <row r="2394" spans="1:9" s="3" customFormat="1" x14ac:dyDescent="0.25">
      <c r="A2394" s="3" t="s">
        <v>87</v>
      </c>
      <c r="B2394" s="3" t="s">
        <v>625</v>
      </c>
      <c r="C2394" s="3" t="s">
        <v>626</v>
      </c>
      <c r="D2394" s="5">
        <v>45662</v>
      </c>
      <c r="E2394" s="4">
        <v>0.87465243055555553</v>
      </c>
      <c r="F2394" s="4">
        <v>8.4893182870370357E-2</v>
      </c>
      <c r="G2394" s="3" t="s">
        <v>1213</v>
      </c>
      <c r="H2394" s="3" t="s">
        <v>1348</v>
      </c>
      <c r="I2394" s="3" t="s">
        <v>1265</v>
      </c>
    </row>
    <row r="2395" spans="1:9" s="3" customFormat="1" x14ac:dyDescent="0.25">
      <c r="A2395" s="3" t="s">
        <v>87</v>
      </c>
      <c r="B2395" s="3" t="s">
        <v>625</v>
      </c>
      <c r="C2395" s="3" t="s">
        <v>626</v>
      </c>
      <c r="D2395" s="5">
        <v>45662</v>
      </c>
      <c r="E2395" s="4">
        <v>0.78975924768518524</v>
      </c>
      <c r="F2395" s="4">
        <v>1.9452314814814816E-3</v>
      </c>
      <c r="G2395" s="3" t="s">
        <v>1213</v>
      </c>
      <c r="H2395" s="3" t="s">
        <v>1348</v>
      </c>
      <c r="I2395" s="3" t="s">
        <v>1265</v>
      </c>
    </row>
    <row r="2396" spans="1:9" s="3" customFormat="1" x14ac:dyDescent="0.25">
      <c r="A2396" s="3" t="s">
        <v>87</v>
      </c>
      <c r="B2396" s="3" t="s">
        <v>627</v>
      </c>
      <c r="C2396" s="3" t="s">
        <v>628</v>
      </c>
      <c r="D2396" s="5">
        <v>45662</v>
      </c>
      <c r="E2396" s="4">
        <v>0.94830902777777781</v>
      </c>
      <c r="F2396" s="4">
        <v>0.18584015046296296</v>
      </c>
      <c r="G2396" s="3" t="s">
        <v>1213</v>
      </c>
      <c r="H2396" s="3" t="s">
        <v>1307</v>
      </c>
      <c r="I2396" s="3" t="s">
        <v>1226</v>
      </c>
    </row>
    <row r="2397" spans="1:9" s="3" customFormat="1" x14ac:dyDescent="0.25">
      <c r="A2397" s="3" t="s">
        <v>87</v>
      </c>
      <c r="B2397" s="3" t="s">
        <v>627</v>
      </c>
      <c r="C2397" s="3" t="s">
        <v>628</v>
      </c>
      <c r="D2397" s="5">
        <v>45662</v>
      </c>
      <c r="E2397" s="4">
        <v>0.76246887731481483</v>
      </c>
      <c r="F2397" s="4">
        <v>3.0088414351851851E-2</v>
      </c>
      <c r="G2397" s="3" t="s">
        <v>1213</v>
      </c>
      <c r="H2397" s="3" t="s">
        <v>1307</v>
      </c>
      <c r="I2397" s="3" t="s">
        <v>1226</v>
      </c>
    </row>
    <row r="2398" spans="1:9" s="3" customFormat="1" x14ac:dyDescent="0.25">
      <c r="A2398" s="3" t="s">
        <v>87</v>
      </c>
      <c r="B2398" s="3" t="s">
        <v>627</v>
      </c>
      <c r="C2398" s="3" t="s">
        <v>628</v>
      </c>
      <c r="D2398" s="5">
        <v>45662</v>
      </c>
      <c r="E2398" s="4">
        <v>0.732380462962963</v>
      </c>
      <c r="F2398" s="4">
        <v>8.883020833333333E-3</v>
      </c>
      <c r="G2398" s="3" t="s">
        <v>1213</v>
      </c>
      <c r="H2398" s="3" t="s">
        <v>1307</v>
      </c>
      <c r="I2398" s="3" t="s">
        <v>1226</v>
      </c>
    </row>
    <row r="2399" spans="1:9" s="3" customFormat="1" x14ac:dyDescent="0.25">
      <c r="A2399" s="3" t="s">
        <v>87</v>
      </c>
      <c r="B2399" s="3" t="s">
        <v>627</v>
      </c>
      <c r="C2399" s="3" t="s">
        <v>628</v>
      </c>
      <c r="D2399" s="5">
        <v>45662</v>
      </c>
      <c r="E2399" s="4">
        <v>0.72349745370370366</v>
      </c>
      <c r="F2399" s="4">
        <v>6.8974710648148141E-2</v>
      </c>
      <c r="G2399" s="3" t="s">
        <v>1213</v>
      </c>
      <c r="H2399" s="3" t="s">
        <v>1307</v>
      </c>
      <c r="I2399" s="3" t="s">
        <v>1226</v>
      </c>
    </row>
    <row r="2400" spans="1:9" s="3" customFormat="1" x14ac:dyDescent="0.25">
      <c r="A2400" s="3" t="s">
        <v>87</v>
      </c>
      <c r="B2400" s="3" t="s">
        <v>627</v>
      </c>
      <c r="C2400" s="3" t="s">
        <v>628</v>
      </c>
      <c r="D2400" s="5">
        <v>45662</v>
      </c>
      <c r="E2400" s="4">
        <v>0.65452273148148155</v>
      </c>
      <c r="F2400" s="4">
        <v>4.3060370370370367E-2</v>
      </c>
      <c r="G2400" s="3" t="s">
        <v>1213</v>
      </c>
      <c r="H2400" s="3" t="s">
        <v>1307</v>
      </c>
      <c r="I2400" s="3" t="s">
        <v>1226</v>
      </c>
    </row>
    <row r="2401" spans="1:9" s="3" customFormat="1" x14ac:dyDescent="0.25">
      <c r="A2401" s="3" t="s">
        <v>87</v>
      </c>
      <c r="B2401" s="3" t="s">
        <v>627</v>
      </c>
      <c r="C2401" s="3" t="s">
        <v>628</v>
      </c>
      <c r="D2401" s="5">
        <v>45662</v>
      </c>
      <c r="E2401" s="4">
        <v>0.61146237268518522</v>
      </c>
      <c r="F2401" s="4">
        <v>3.0951122685185187E-2</v>
      </c>
      <c r="G2401" s="3" t="s">
        <v>1213</v>
      </c>
      <c r="H2401" s="3" t="s">
        <v>1307</v>
      </c>
      <c r="I2401" s="3" t="s">
        <v>1226</v>
      </c>
    </row>
    <row r="2402" spans="1:9" s="3" customFormat="1" x14ac:dyDescent="0.25">
      <c r="A2402" s="3" t="s">
        <v>87</v>
      </c>
      <c r="B2402" s="3" t="s">
        <v>627</v>
      </c>
      <c r="C2402" s="3" t="s">
        <v>628</v>
      </c>
      <c r="D2402" s="5">
        <v>45662</v>
      </c>
      <c r="E2402" s="4">
        <v>0.58051123842592589</v>
      </c>
      <c r="F2402" s="4">
        <v>7.2907337962962962E-2</v>
      </c>
      <c r="G2402" s="3" t="s">
        <v>1213</v>
      </c>
      <c r="H2402" s="3" t="s">
        <v>1307</v>
      </c>
      <c r="I2402" s="3" t="s">
        <v>1226</v>
      </c>
    </row>
    <row r="2403" spans="1:9" s="3" customFormat="1" x14ac:dyDescent="0.25">
      <c r="A2403" s="3" t="s">
        <v>87</v>
      </c>
      <c r="B2403" s="3" t="s">
        <v>627</v>
      </c>
      <c r="C2403" s="3" t="s">
        <v>628</v>
      </c>
      <c r="D2403" s="5">
        <v>45662</v>
      </c>
      <c r="E2403" s="4">
        <v>0.50760391203703703</v>
      </c>
      <c r="F2403" s="4">
        <v>9.4820277777777781E-2</v>
      </c>
      <c r="G2403" s="3" t="s">
        <v>1213</v>
      </c>
      <c r="H2403" s="3" t="s">
        <v>1307</v>
      </c>
      <c r="I2403" s="3" t="s">
        <v>1226</v>
      </c>
    </row>
    <row r="2404" spans="1:9" s="3" customFormat="1" x14ac:dyDescent="0.25">
      <c r="A2404" s="3" t="s">
        <v>87</v>
      </c>
      <c r="B2404" s="3" t="s">
        <v>627</v>
      </c>
      <c r="C2404" s="3" t="s">
        <v>628</v>
      </c>
      <c r="D2404" s="5">
        <v>45662</v>
      </c>
      <c r="E2404" s="4">
        <v>0.41278363425925924</v>
      </c>
      <c r="F2404" s="4">
        <v>0</v>
      </c>
      <c r="G2404" s="3" t="s">
        <v>1213</v>
      </c>
      <c r="H2404" s="3" t="s">
        <v>1307</v>
      </c>
      <c r="I2404" s="3" t="s">
        <v>1226</v>
      </c>
    </row>
    <row r="2405" spans="1:9" s="3" customFormat="1" x14ac:dyDescent="0.25">
      <c r="A2405" s="3" t="s">
        <v>87</v>
      </c>
      <c r="B2405" s="3" t="s">
        <v>629</v>
      </c>
      <c r="C2405" s="3" t="s">
        <v>630</v>
      </c>
      <c r="D2405" s="5">
        <v>45662</v>
      </c>
      <c r="E2405" s="4">
        <v>0.78016063657407397</v>
      </c>
      <c r="F2405" s="4">
        <v>2.3471759259259257E-3</v>
      </c>
      <c r="G2405" s="3" t="s">
        <v>1213</v>
      </c>
      <c r="H2405" s="3" t="s">
        <v>1419</v>
      </c>
      <c r="I2405" s="3" t="s">
        <v>1231</v>
      </c>
    </row>
    <row r="2406" spans="1:9" s="3" customFormat="1" x14ac:dyDescent="0.25">
      <c r="A2406" s="3" t="s">
        <v>87</v>
      </c>
      <c r="B2406" s="3" t="s">
        <v>629</v>
      </c>
      <c r="C2406" s="3" t="s">
        <v>630</v>
      </c>
      <c r="D2406" s="5">
        <v>45662</v>
      </c>
      <c r="E2406" s="4">
        <v>0.77781347222222219</v>
      </c>
      <c r="F2406" s="4">
        <v>2.7591238425925927E-2</v>
      </c>
      <c r="G2406" s="3" t="s">
        <v>1213</v>
      </c>
      <c r="H2406" s="3" t="s">
        <v>1419</v>
      </c>
      <c r="I2406" s="3" t="s">
        <v>1231</v>
      </c>
    </row>
    <row r="2407" spans="1:9" s="3" customFormat="1" x14ac:dyDescent="0.25">
      <c r="A2407" s="3" t="s">
        <v>87</v>
      </c>
      <c r="B2407" s="3" t="s">
        <v>629</v>
      </c>
      <c r="C2407" s="3" t="s">
        <v>630</v>
      </c>
      <c r="D2407" s="5">
        <v>45662</v>
      </c>
      <c r="E2407" s="4">
        <v>0.75022222222222223</v>
      </c>
      <c r="F2407" s="4">
        <v>0.25868317129629631</v>
      </c>
      <c r="G2407" s="3" t="s">
        <v>1213</v>
      </c>
      <c r="H2407" s="3" t="s">
        <v>1307</v>
      </c>
      <c r="I2407" s="3" t="s">
        <v>1226</v>
      </c>
    </row>
    <row r="2408" spans="1:9" s="3" customFormat="1" x14ac:dyDescent="0.25">
      <c r="A2408" s="3" t="s">
        <v>87</v>
      </c>
      <c r="B2408" s="3" t="s">
        <v>629</v>
      </c>
      <c r="C2408" s="3" t="s">
        <v>630</v>
      </c>
      <c r="D2408" s="5">
        <v>45662</v>
      </c>
      <c r="E2408" s="4">
        <v>0.49153905092592592</v>
      </c>
      <c r="F2408" s="4">
        <v>6.7657164351851859E-2</v>
      </c>
      <c r="G2408" s="3" t="s">
        <v>1213</v>
      </c>
      <c r="H2408" s="3" t="s">
        <v>1419</v>
      </c>
      <c r="I2408" s="3" t="s">
        <v>1231</v>
      </c>
    </row>
    <row r="2409" spans="1:9" s="3" customFormat="1" x14ac:dyDescent="0.25">
      <c r="A2409" s="3" t="s">
        <v>87</v>
      </c>
      <c r="B2409" s="3" t="s">
        <v>629</v>
      </c>
      <c r="C2409" s="3" t="s">
        <v>630</v>
      </c>
      <c r="D2409" s="5">
        <v>45662</v>
      </c>
      <c r="E2409" s="4">
        <v>0.42388188657407411</v>
      </c>
      <c r="F2409" s="4">
        <v>4.9690543981481483E-2</v>
      </c>
      <c r="G2409" s="3" t="s">
        <v>1213</v>
      </c>
      <c r="H2409" s="3" t="s">
        <v>1419</v>
      </c>
      <c r="I2409" s="3" t="s">
        <v>1231</v>
      </c>
    </row>
    <row r="2410" spans="1:9" s="3" customFormat="1" x14ac:dyDescent="0.25">
      <c r="A2410" s="3" t="s">
        <v>87</v>
      </c>
      <c r="B2410" s="3" t="s">
        <v>629</v>
      </c>
      <c r="C2410" s="3" t="s">
        <v>630</v>
      </c>
      <c r="D2410" s="5">
        <v>45662</v>
      </c>
      <c r="E2410" s="4">
        <v>0.37419134259259262</v>
      </c>
      <c r="F2410" s="4">
        <v>0</v>
      </c>
      <c r="G2410" s="3" t="s">
        <v>1213</v>
      </c>
      <c r="H2410" s="3" t="s">
        <v>1419</v>
      </c>
      <c r="I2410" s="3" t="s">
        <v>1231</v>
      </c>
    </row>
    <row r="2411" spans="1:9" s="3" customFormat="1" x14ac:dyDescent="0.25">
      <c r="A2411" s="3" t="s">
        <v>166</v>
      </c>
      <c r="B2411" s="3" t="s">
        <v>631</v>
      </c>
      <c r="C2411" s="3" t="s">
        <v>632</v>
      </c>
      <c r="D2411" s="5">
        <v>45662</v>
      </c>
      <c r="E2411" s="4">
        <v>0.89895753472222228</v>
      </c>
      <c r="F2411" s="4">
        <v>0.10025865740740741</v>
      </c>
      <c r="G2411" s="3" t="s">
        <v>1504</v>
      </c>
      <c r="H2411" s="3" t="s">
        <v>1505</v>
      </c>
      <c r="I2411" s="3" t="s">
        <v>1506</v>
      </c>
    </row>
    <row r="2412" spans="1:9" s="3" customFormat="1" x14ac:dyDescent="0.25">
      <c r="A2412" s="3" t="s">
        <v>166</v>
      </c>
      <c r="B2412" s="3" t="s">
        <v>631</v>
      </c>
      <c r="C2412" s="3" t="s">
        <v>632</v>
      </c>
      <c r="D2412" s="5">
        <v>45662</v>
      </c>
      <c r="E2412" s="4">
        <v>0.79869887731481481</v>
      </c>
      <c r="F2412" s="4">
        <v>9.1259282407407397E-2</v>
      </c>
      <c r="G2412" s="3" t="s">
        <v>1504</v>
      </c>
      <c r="H2412" s="3" t="s">
        <v>1505</v>
      </c>
      <c r="I2412" s="3" t="s">
        <v>1506</v>
      </c>
    </row>
    <row r="2413" spans="1:9" s="3" customFormat="1" x14ac:dyDescent="0.25">
      <c r="A2413" s="3" t="s">
        <v>166</v>
      </c>
      <c r="B2413" s="3" t="s">
        <v>631</v>
      </c>
      <c r="C2413" s="3" t="s">
        <v>632</v>
      </c>
      <c r="D2413" s="5">
        <v>45662</v>
      </c>
      <c r="E2413" s="4">
        <v>0.70743959490740738</v>
      </c>
      <c r="F2413" s="4">
        <v>0.2595529050925926</v>
      </c>
      <c r="G2413" s="3" t="s">
        <v>1504</v>
      </c>
      <c r="H2413" s="3" t="s">
        <v>1505</v>
      </c>
      <c r="I2413" s="3" t="s">
        <v>1506</v>
      </c>
    </row>
    <row r="2414" spans="1:9" s="3" customFormat="1" x14ac:dyDescent="0.25">
      <c r="A2414" s="3" t="s">
        <v>166</v>
      </c>
      <c r="B2414" s="3" t="s">
        <v>631</v>
      </c>
      <c r="C2414" s="3" t="s">
        <v>632</v>
      </c>
      <c r="D2414" s="5">
        <v>45662</v>
      </c>
      <c r="E2414" s="4">
        <v>0.44788668981481483</v>
      </c>
      <c r="F2414" s="4">
        <v>4.4893831018518515E-2</v>
      </c>
      <c r="G2414" s="3" t="s">
        <v>1504</v>
      </c>
      <c r="H2414" s="3" t="s">
        <v>1505</v>
      </c>
      <c r="I2414" s="3" t="s">
        <v>1506</v>
      </c>
    </row>
    <row r="2415" spans="1:9" s="3" customFormat="1" x14ac:dyDescent="0.25">
      <c r="A2415" s="3" t="s">
        <v>166</v>
      </c>
      <c r="B2415" s="3" t="s">
        <v>631</v>
      </c>
      <c r="C2415" s="3" t="s">
        <v>632</v>
      </c>
      <c r="D2415" s="5">
        <v>45662</v>
      </c>
      <c r="E2415" s="4">
        <v>0.40299285879629632</v>
      </c>
      <c r="F2415" s="4">
        <v>1.4676574074074073E-2</v>
      </c>
      <c r="G2415" s="3" t="s">
        <v>1504</v>
      </c>
      <c r="H2415" s="3" t="s">
        <v>1505</v>
      </c>
      <c r="I2415" s="3" t="s">
        <v>1506</v>
      </c>
    </row>
    <row r="2416" spans="1:9" s="3" customFormat="1" x14ac:dyDescent="0.25">
      <c r="A2416" s="3" t="s">
        <v>166</v>
      </c>
      <c r="B2416" s="3" t="s">
        <v>631</v>
      </c>
      <c r="C2416" s="3" t="s">
        <v>632</v>
      </c>
      <c r="D2416" s="5">
        <v>45662</v>
      </c>
      <c r="E2416" s="4">
        <v>0.38831628472222218</v>
      </c>
      <c r="F2416" s="4">
        <v>2.4898495370370369E-2</v>
      </c>
      <c r="G2416" s="3" t="s">
        <v>1504</v>
      </c>
      <c r="H2416" s="3" t="s">
        <v>1505</v>
      </c>
      <c r="I2416" s="3" t="s">
        <v>1506</v>
      </c>
    </row>
    <row r="2417" spans="1:9" s="3" customFormat="1" x14ac:dyDescent="0.25">
      <c r="A2417" s="3" t="s">
        <v>166</v>
      </c>
      <c r="B2417" s="3" t="s">
        <v>631</v>
      </c>
      <c r="C2417" s="3" t="s">
        <v>632</v>
      </c>
      <c r="D2417" s="5">
        <v>45662</v>
      </c>
      <c r="E2417" s="4">
        <v>0.36341778935185182</v>
      </c>
      <c r="F2417" s="4">
        <v>0</v>
      </c>
      <c r="G2417" s="3" t="s">
        <v>1504</v>
      </c>
      <c r="H2417" s="3" t="s">
        <v>1505</v>
      </c>
      <c r="I2417" s="3" t="s">
        <v>1506</v>
      </c>
    </row>
    <row r="2418" spans="1:9" s="3" customFormat="1" x14ac:dyDescent="0.25">
      <c r="A2418" s="3" t="s">
        <v>87</v>
      </c>
      <c r="B2418" s="3" t="s">
        <v>633</v>
      </c>
      <c r="C2418" s="3" t="s">
        <v>634</v>
      </c>
      <c r="D2418" s="5">
        <v>45662</v>
      </c>
      <c r="E2418" s="4">
        <v>0.77244238425925926</v>
      </c>
      <c r="F2418" s="4">
        <v>0.16229237268518518</v>
      </c>
      <c r="G2418" s="3" t="s">
        <v>1210</v>
      </c>
      <c r="H2418" s="3" t="s">
        <v>1295</v>
      </c>
      <c r="I2418" s="3" t="s">
        <v>1221</v>
      </c>
    </row>
    <row r="2419" spans="1:9" s="3" customFormat="1" x14ac:dyDescent="0.25">
      <c r="A2419" s="3" t="s">
        <v>87</v>
      </c>
      <c r="B2419" s="3" t="s">
        <v>633</v>
      </c>
      <c r="C2419" s="3" t="s">
        <v>634</v>
      </c>
      <c r="D2419" s="5">
        <v>45662</v>
      </c>
      <c r="E2419" s="4">
        <v>0.610150011574074</v>
      </c>
      <c r="F2419" s="4">
        <v>1.3403449074074076E-2</v>
      </c>
      <c r="G2419" s="3" t="s">
        <v>1210</v>
      </c>
      <c r="H2419" s="3" t="s">
        <v>1295</v>
      </c>
      <c r="I2419" s="3" t="s">
        <v>1221</v>
      </c>
    </row>
    <row r="2420" spans="1:9" s="3" customFormat="1" x14ac:dyDescent="0.25">
      <c r="A2420" s="3" t="s">
        <v>87</v>
      </c>
      <c r="B2420" s="3" t="s">
        <v>633</v>
      </c>
      <c r="C2420" s="3" t="s">
        <v>634</v>
      </c>
      <c r="D2420" s="5">
        <v>45662</v>
      </c>
      <c r="E2420" s="4">
        <v>0.59674656250000002</v>
      </c>
      <c r="F2420" s="4">
        <v>5.0460578703703705E-2</v>
      </c>
      <c r="G2420" s="3" t="s">
        <v>1210</v>
      </c>
      <c r="H2420" s="3" t="s">
        <v>1295</v>
      </c>
      <c r="I2420" s="3" t="s">
        <v>1221</v>
      </c>
    </row>
    <row r="2421" spans="1:9" s="3" customFormat="1" x14ac:dyDescent="0.25">
      <c r="A2421" s="3" t="s">
        <v>87</v>
      </c>
      <c r="B2421" s="3" t="s">
        <v>633</v>
      </c>
      <c r="C2421" s="3" t="s">
        <v>634</v>
      </c>
      <c r="D2421" s="5">
        <v>45662</v>
      </c>
      <c r="E2421" s="4">
        <v>0.54628598379629623</v>
      </c>
      <c r="F2421" s="4">
        <v>3.8295358796296294E-2</v>
      </c>
      <c r="G2421" s="3" t="s">
        <v>1210</v>
      </c>
      <c r="H2421" s="3" t="s">
        <v>1295</v>
      </c>
      <c r="I2421" s="3" t="s">
        <v>1221</v>
      </c>
    </row>
    <row r="2422" spans="1:9" s="3" customFormat="1" x14ac:dyDescent="0.25">
      <c r="A2422" s="3" t="s">
        <v>87</v>
      </c>
      <c r="B2422" s="3" t="s">
        <v>633</v>
      </c>
      <c r="C2422" s="3" t="s">
        <v>634</v>
      </c>
      <c r="D2422" s="5">
        <v>45662</v>
      </c>
      <c r="E2422" s="4">
        <v>0.50799062500000003</v>
      </c>
      <c r="F2422" s="4">
        <v>5.8813101851851853E-2</v>
      </c>
      <c r="G2422" s="3" t="s">
        <v>1210</v>
      </c>
      <c r="H2422" s="3" t="s">
        <v>1295</v>
      </c>
      <c r="I2422" s="3" t="s">
        <v>1221</v>
      </c>
    </row>
    <row r="2423" spans="1:9" s="3" customFormat="1" x14ac:dyDescent="0.25">
      <c r="A2423" s="3" t="s">
        <v>87</v>
      </c>
      <c r="B2423" s="3" t="s">
        <v>633</v>
      </c>
      <c r="C2423" s="3" t="s">
        <v>634</v>
      </c>
      <c r="D2423" s="5">
        <v>45662</v>
      </c>
      <c r="E2423" s="4">
        <v>0.44917752314814813</v>
      </c>
      <c r="F2423" s="4">
        <v>5.5230937500000001E-2</v>
      </c>
      <c r="G2423" s="3" t="s">
        <v>1210</v>
      </c>
      <c r="H2423" s="3" t="s">
        <v>1295</v>
      </c>
      <c r="I2423" s="3" t="s">
        <v>1221</v>
      </c>
    </row>
    <row r="2424" spans="1:9" s="3" customFormat="1" x14ac:dyDescent="0.25">
      <c r="A2424" s="3" t="s">
        <v>87</v>
      </c>
      <c r="B2424" s="3" t="s">
        <v>633</v>
      </c>
      <c r="C2424" s="3" t="s">
        <v>634</v>
      </c>
      <c r="D2424" s="5">
        <v>45662</v>
      </c>
      <c r="E2424" s="4">
        <v>0.39394658564814816</v>
      </c>
      <c r="F2424" s="4">
        <v>0</v>
      </c>
      <c r="G2424" s="3" t="s">
        <v>1210</v>
      </c>
      <c r="H2424" s="3" t="s">
        <v>1295</v>
      </c>
      <c r="I2424" s="3" t="s">
        <v>1221</v>
      </c>
    </row>
    <row r="2425" spans="1:9" s="3" customFormat="1" x14ac:dyDescent="0.25">
      <c r="A2425" s="3" t="s">
        <v>87</v>
      </c>
      <c r="B2425" s="3" t="s">
        <v>635</v>
      </c>
      <c r="C2425" s="3" t="s">
        <v>636</v>
      </c>
      <c r="D2425" s="5">
        <v>45662</v>
      </c>
      <c r="E2425" s="4">
        <v>0.53826750000000001</v>
      </c>
      <c r="F2425" s="4">
        <v>3.7598148148148148E-3</v>
      </c>
      <c r="G2425" s="3" t="s">
        <v>1227</v>
      </c>
      <c r="H2425" s="3" t="s">
        <v>1355</v>
      </c>
      <c r="I2425" s="3" t="s">
        <v>1238</v>
      </c>
    </row>
    <row r="2426" spans="1:9" s="3" customFormat="1" x14ac:dyDescent="0.25">
      <c r="A2426" s="3" t="s">
        <v>87</v>
      </c>
      <c r="B2426" s="3" t="s">
        <v>635</v>
      </c>
      <c r="C2426" s="3" t="s">
        <v>636</v>
      </c>
      <c r="D2426" s="5">
        <v>45662</v>
      </c>
      <c r="E2426" s="4">
        <v>0.53450768518518521</v>
      </c>
      <c r="F2426" s="4">
        <v>6.7319328703703699E-3</v>
      </c>
      <c r="G2426" s="3" t="s">
        <v>1227</v>
      </c>
      <c r="H2426" s="3" t="s">
        <v>1355</v>
      </c>
      <c r="I2426" s="3" t="s">
        <v>1238</v>
      </c>
    </row>
    <row r="2427" spans="1:9" s="3" customFormat="1" x14ac:dyDescent="0.25">
      <c r="A2427" s="3" t="s">
        <v>87</v>
      </c>
      <c r="B2427" s="3" t="s">
        <v>635</v>
      </c>
      <c r="C2427" s="3" t="s">
        <v>636</v>
      </c>
      <c r="D2427" s="5">
        <v>45662</v>
      </c>
      <c r="E2427" s="4">
        <v>0.52777575231481488</v>
      </c>
      <c r="F2427" s="4">
        <v>4.1908935185185181E-2</v>
      </c>
      <c r="G2427" s="3" t="s">
        <v>1227</v>
      </c>
      <c r="H2427" s="3" t="s">
        <v>1355</v>
      </c>
      <c r="I2427" s="3" t="s">
        <v>1238</v>
      </c>
    </row>
    <row r="2428" spans="1:9" s="3" customFormat="1" x14ac:dyDescent="0.25">
      <c r="A2428" s="3" t="s">
        <v>87</v>
      </c>
      <c r="B2428" s="3" t="s">
        <v>635</v>
      </c>
      <c r="C2428" s="3" t="s">
        <v>636</v>
      </c>
      <c r="D2428" s="5">
        <v>45662</v>
      </c>
      <c r="E2428" s="4">
        <v>0.48586681712962965</v>
      </c>
      <c r="F2428" s="4">
        <v>5.4385879629629619E-3</v>
      </c>
      <c r="G2428" s="3" t="s">
        <v>1227</v>
      </c>
      <c r="H2428" s="3" t="s">
        <v>1355</v>
      </c>
      <c r="I2428" s="3" t="s">
        <v>1238</v>
      </c>
    </row>
    <row r="2429" spans="1:9" s="3" customFormat="1" x14ac:dyDescent="0.25">
      <c r="A2429" s="3" t="s">
        <v>87</v>
      </c>
      <c r="B2429" s="3" t="s">
        <v>635</v>
      </c>
      <c r="C2429" s="3" t="s">
        <v>636</v>
      </c>
      <c r="D2429" s="5">
        <v>45662</v>
      </c>
      <c r="E2429" s="4">
        <v>0.48042822916666666</v>
      </c>
      <c r="F2429" s="4">
        <v>9.1541782407407405E-3</v>
      </c>
      <c r="G2429" s="3" t="s">
        <v>1227</v>
      </c>
      <c r="H2429" s="3" t="s">
        <v>1355</v>
      </c>
      <c r="I2429" s="3" t="s">
        <v>1238</v>
      </c>
    </row>
    <row r="2430" spans="1:9" s="3" customFormat="1" x14ac:dyDescent="0.25">
      <c r="A2430" s="3" t="s">
        <v>87</v>
      </c>
      <c r="B2430" s="3" t="s">
        <v>635</v>
      </c>
      <c r="C2430" s="3" t="s">
        <v>636</v>
      </c>
      <c r="D2430" s="5">
        <v>45662</v>
      </c>
      <c r="E2430" s="4">
        <v>0.47127405092592589</v>
      </c>
      <c r="F2430" s="4">
        <v>3.0195833333333338E-3</v>
      </c>
      <c r="G2430" s="3" t="s">
        <v>1227</v>
      </c>
      <c r="H2430" s="3" t="s">
        <v>1355</v>
      </c>
      <c r="I2430" s="3" t="s">
        <v>1238</v>
      </c>
    </row>
    <row r="2431" spans="1:9" s="3" customFormat="1" x14ac:dyDescent="0.25">
      <c r="A2431" s="3" t="s">
        <v>87</v>
      </c>
      <c r="B2431" s="3" t="s">
        <v>635</v>
      </c>
      <c r="C2431" s="3" t="s">
        <v>636</v>
      </c>
      <c r="D2431" s="5">
        <v>45662</v>
      </c>
      <c r="E2431" s="4">
        <v>0.46825446759259259</v>
      </c>
      <c r="F2431" s="4">
        <v>1.8536342592592595E-3</v>
      </c>
      <c r="G2431" s="3" t="s">
        <v>1227</v>
      </c>
      <c r="H2431" s="3" t="s">
        <v>1355</v>
      </c>
      <c r="I2431" s="3" t="s">
        <v>1238</v>
      </c>
    </row>
    <row r="2432" spans="1:9" s="3" customFormat="1" x14ac:dyDescent="0.25">
      <c r="A2432" s="3" t="s">
        <v>87</v>
      </c>
      <c r="B2432" s="3" t="s">
        <v>635</v>
      </c>
      <c r="C2432" s="3" t="s">
        <v>636</v>
      </c>
      <c r="D2432" s="5">
        <v>45662</v>
      </c>
      <c r="E2432" s="4">
        <v>0.46640083333333332</v>
      </c>
      <c r="F2432" s="4">
        <v>1.7032233796296297E-2</v>
      </c>
      <c r="G2432" s="3" t="s">
        <v>1227</v>
      </c>
      <c r="H2432" s="3" t="s">
        <v>1355</v>
      </c>
      <c r="I2432" s="3" t="s">
        <v>1238</v>
      </c>
    </row>
    <row r="2433" spans="1:9" s="3" customFormat="1" x14ac:dyDescent="0.25">
      <c r="A2433" s="3" t="s">
        <v>87</v>
      </c>
      <c r="B2433" s="3" t="s">
        <v>635</v>
      </c>
      <c r="C2433" s="3" t="s">
        <v>636</v>
      </c>
      <c r="D2433" s="5">
        <v>45662</v>
      </c>
      <c r="E2433" s="4">
        <v>0.44936859953703706</v>
      </c>
      <c r="F2433" s="4">
        <v>2.0740729166666666E-2</v>
      </c>
      <c r="G2433" s="3" t="s">
        <v>1227</v>
      </c>
      <c r="H2433" s="3" t="s">
        <v>1355</v>
      </c>
      <c r="I2433" s="3" t="s">
        <v>1238</v>
      </c>
    </row>
    <row r="2434" spans="1:9" s="3" customFormat="1" x14ac:dyDescent="0.25">
      <c r="A2434" s="3" t="s">
        <v>87</v>
      </c>
      <c r="B2434" s="3" t="s">
        <v>635</v>
      </c>
      <c r="C2434" s="3" t="s">
        <v>636</v>
      </c>
      <c r="D2434" s="5">
        <v>45662</v>
      </c>
      <c r="E2434" s="4">
        <v>0.42862787037037037</v>
      </c>
      <c r="F2434" s="4">
        <v>3.9398148148148148E-4</v>
      </c>
      <c r="G2434" s="3" t="s">
        <v>1227</v>
      </c>
      <c r="H2434" s="3" t="s">
        <v>1355</v>
      </c>
      <c r="I2434" s="3" t="s">
        <v>1238</v>
      </c>
    </row>
    <row r="2435" spans="1:9" s="3" customFormat="1" x14ac:dyDescent="0.25">
      <c r="A2435" s="3" t="s">
        <v>87</v>
      </c>
      <c r="B2435" s="3" t="s">
        <v>635</v>
      </c>
      <c r="C2435" s="3" t="s">
        <v>636</v>
      </c>
      <c r="D2435" s="5">
        <v>45662</v>
      </c>
      <c r="E2435" s="4">
        <v>0.42823388888888886</v>
      </c>
      <c r="F2435" s="4">
        <v>0</v>
      </c>
      <c r="G2435" s="3" t="s">
        <v>1227</v>
      </c>
      <c r="H2435" s="3" t="s">
        <v>1355</v>
      </c>
      <c r="I2435" s="3" t="s">
        <v>1238</v>
      </c>
    </row>
    <row r="2436" spans="1:9" s="3" customFormat="1" x14ac:dyDescent="0.25">
      <c r="A2436" s="3" t="s">
        <v>87</v>
      </c>
      <c r="B2436" s="3" t="s">
        <v>635</v>
      </c>
      <c r="C2436" s="3" t="s">
        <v>636</v>
      </c>
      <c r="D2436" s="5">
        <v>45662</v>
      </c>
      <c r="E2436" s="4">
        <v>0.91230234953703704</v>
      </c>
      <c r="F2436" s="4">
        <v>9.7196782407407409E-2</v>
      </c>
      <c r="G2436" s="3" t="s">
        <v>1227</v>
      </c>
      <c r="H2436" s="3" t="s">
        <v>1355</v>
      </c>
      <c r="I2436" s="3" t="s">
        <v>1238</v>
      </c>
    </row>
    <row r="2437" spans="1:9" s="3" customFormat="1" x14ac:dyDescent="0.25">
      <c r="A2437" s="3" t="s">
        <v>87</v>
      </c>
      <c r="B2437" s="3" t="s">
        <v>635</v>
      </c>
      <c r="C2437" s="3" t="s">
        <v>636</v>
      </c>
      <c r="D2437" s="5">
        <v>45662</v>
      </c>
      <c r="E2437" s="4">
        <v>0.81510555555555564</v>
      </c>
      <c r="F2437" s="4">
        <v>0.20489368055555557</v>
      </c>
      <c r="G2437" s="3" t="s">
        <v>1227</v>
      </c>
      <c r="H2437" s="3" t="s">
        <v>1355</v>
      </c>
      <c r="I2437" s="3" t="s">
        <v>1238</v>
      </c>
    </row>
    <row r="2438" spans="1:9" s="3" customFormat="1" x14ac:dyDescent="0.25">
      <c r="A2438" s="3" t="s">
        <v>87</v>
      </c>
      <c r="B2438" s="3" t="s">
        <v>635</v>
      </c>
      <c r="C2438" s="3" t="s">
        <v>636</v>
      </c>
      <c r="D2438" s="5">
        <v>45662</v>
      </c>
      <c r="E2438" s="4">
        <v>0.61021187499999996</v>
      </c>
      <c r="F2438" s="4">
        <v>8.3872685185185179E-4</v>
      </c>
      <c r="G2438" s="3" t="s">
        <v>1227</v>
      </c>
      <c r="H2438" s="3" t="s">
        <v>1355</v>
      </c>
      <c r="I2438" s="3" t="s">
        <v>1238</v>
      </c>
    </row>
    <row r="2439" spans="1:9" s="3" customFormat="1" x14ac:dyDescent="0.25">
      <c r="A2439" s="3" t="s">
        <v>87</v>
      </c>
      <c r="B2439" s="3" t="s">
        <v>635</v>
      </c>
      <c r="C2439" s="3" t="s">
        <v>636</v>
      </c>
      <c r="D2439" s="5">
        <v>45662</v>
      </c>
      <c r="E2439" s="4">
        <v>0.60937314814814814</v>
      </c>
      <c r="F2439" s="4">
        <v>3.4628773148148148E-2</v>
      </c>
      <c r="G2439" s="3" t="s">
        <v>1227</v>
      </c>
      <c r="H2439" s="3" t="s">
        <v>1355</v>
      </c>
      <c r="I2439" s="3" t="s">
        <v>1238</v>
      </c>
    </row>
    <row r="2440" spans="1:9" s="3" customFormat="1" x14ac:dyDescent="0.25">
      <c r="A2440" s="3" t="s">
        <v>87</v>
      </c>
      <c r="B2440" s="3" t="s">
        <v>635</v>
      </c>
      <c r="C2440" s="3" t="s">
        <v>636</v>
      </c>
      <c r="D2440" s="5">
        <v>45662</v>
      </c>
      <c r="E2440" s="4">
        <v>0.57474437499999997</v>
      </c>
      <c r="F2440" s="4">
        <v>1.4386168981481482E-2</v>
      </c>
      <c r="G2440" s="3" t="s">
        <v>1227</v>
      </c>
      <c r="H2440" s="3" t="s">
        <v>1355</v>
      </c>
      <c r="I2440" s="3" t="s">
        <v>1238</v>
      </c>
    </row>
    <row r="2441" spans="1:9" s="3" customFormat="1" x14ac:dyDescent="0.25">
      <c r="A2441" s="3" t="s">
        <v>87</v>
      </c>
      <c r="B2441" s="3" t="s">
        <v>635</v>
      </c>
      <c r="C2441" s="3" t="s">
        <v>636</v>
      </c>
      <c r="D2441" s="5">
        <v>45662</v>
      </c>
      <c r="E2441" s="4">
        <v>0.56035820601851849</v>
      </c>
      <c r="F2441" s="4">
        <v>8.9774537037037045E-3</v>
      </c>
      <c r="G2441" s="3" t="s">
        <v>1227</v>
      </c>
      <c r="H2441" s="3" t="s">
        <v>1355</v>
      </c>
      <c r="I2441" s="3" t="s">
        <v>1238</v>
      </c>
    </row>
    <row r="2442" spans="1:9" s="3" customFormat="1" x14ac:dyDescent="0.25">
      <c r="A2442" s="3" t="s">
        <v>87</v>
      </c>
      <c r="B2442" s="3" t="s">
        <v>635</v>
      </c>
      <c r="C2442" s="3" t="s">
        <v>636</v>
      </c>
      <c r="D2442" s="5">
        <v>45662</v>
      </c>
      <c r="E2442" s="4">
        <v>0.55138075231481476</v>
      </c>
      <c r="F2442" s="4">
        <v>5.6432754629629628E-3</v>
      </c>
      <c r="G2442" s="3" t="s">
        <v>1227</v>
      </c>
      <c r="H2442" s="3" t="s">
        <v>1355</v>
      </c>
      <c r="I2442" s="3" t="s">
        <v>1238</v>
      </c>
    </row>
    <row r="2443" spans="1:9" s="3" customFormat="1" x14ac:dyDescent="0.25">
      <c r="A2443" s="3" t="s">
        <v>87</v>
      </c>
      <c r="B2443" s="3" t="s">
        <v>635</v>
      </c>
      <c r="C2443" s="3" t="s">
        <v>636</v>
      </c>
      <c r="D2443" s="5">
        <v>45662</v>
      </c>
      <c r="E2443" s="4">
        <v>0.54573747685185181</v>
      </c>
      <c r="F2443" s="4">
        <v>1.9394675925925925E-3</v>
      </c>
      <c r="G2443" s="3" t="s">
        <v>1227</v>
      </c>
      <c r="H2443" s="3" t="s">
        <v>1355</v>
      </c>
      <c r="I2443" s="3" t="s">
        <v>1238</v>
      </c>
    </row>
    <row r="2444" spans="1:9" s="3" customFormat="1" x14ac:dyDescent="0.25">
      <c r="A2444" s="3" t="s">
        <v>87</v>
      </c>
      <c r="B2444" s="3" t="s">
        <v>635</v>
      </c>
      <c r="C2444" s="3" t="s">
        <v>636</v>
      </c>
      <c r="D2444" s="5">
        <v>45662</v>
      </c>
      <c r="E2444" s="4">
        <v>0.54379800925925925</v>
      </c>
      <c r="F2444" s="4">
        <v>5.5304976851851852E-3</v>
      </c>
      <c r="G2444" s="3" t="s">
        <v>1227</v>
      </c>
      <c r="H2444" s="3" t="s">
        <v>1355</v>
      </c>
      <c r="I2444" s="3" t="s">
        <v>1238</v>
      </c>
    </row>
    <row r="2445" spans="1:9" s="3" customFormat="1" x14ac:dyDescent="0.25">
      <c r="A2445" s="3" t="s">
        <v>64</v>
      </c>
      <c r="B2445" s="3" t="s">
        <v>637</v>
      </c>
      <c r="C2445" s="3" t="s">
        <v>638</v>
      </c>
      <c r="D2445" s="5">
        <v>45662</v>
      </c>
      <c r="E2445" s="4">
        <v>0.73372944444444455</v>
      </c>
      <c r="F2445" s="4">
        <v>5.3256516203703703E-2</v>
      </c>
      <c r="G2445" s="3" t="s">
        <v>1219</v>
      </c>
      <c r="H2445" s="3" t="s">
        <v>1507</v>
      </c>
      <c r="I2445" s="3" t="s">
        <v>1221</v>
      </c>
    </row>
    <row r="2446" spans="1:9" s="3" customFormat="1" x14ac:dyDescent="0.25">
      <c r="A2446" s="3" t="s">
        <v>64</v>
      </c>
      <c r="B2446" s="3" t="s">
        <v>637</v>
      </c>
      <c r="C2446" s="3" t="s">
        <v>638</v>
      </c>
      <c r="D2446" s="5">
        <v>45662</v>
      </c>
      <c r="E2446" s="4">
        <v>0.68047291666666665</v>
      </c>
      <c r="F2446" s="4">
        <v>2.5163148148148146E-2</v>
      </c>
      <c r="G2446" s="3" t="s">
        <v>1219</v>
      </c>
      <c r="H2446" s="3" t="s">
        <v>1507</v>
      </c>
      <c r="I2446" s="3" t="s">
        <v>1221</v>
      </c>
    </row>
    <row r="2447" spans="1:9" s="3" customFormat="1" x14ac:dyDescent="0.25">
      <c r="A2447" s="3" t="s">
        <v>64</v>
      </c>
      <c r="B2447" s="3" t="s">
        <v>637</v>
      </c>
      <c r="C2447" s="3" t="s">
        <v>638</v>
      </c>
      <c r="D2447" s="5">
        <v>45662</v>
      </c>
      <c r="E2447" s="4">
        <v>0.65530976851851852</v>
      </c>
      <c r="F2447" s="4">
        <v>3.8613333333333333E-2</v>
      </c>
      <c r="G2447" s="3" t="s">
        <v>1219</v>
      </c>
      <c r="H2447" s="3" t="s">
        <v>1507</v>
      </c>
      <c r="I2447" s="3" t="s">
        <v>1221</v>
      </c>
    </row>
    <row r="2448" spans="1:9" s="3" customFormat="1" x14ac:dyDescent="0.25">
      <c r="A2448" s="3" t="s">
        <v>64</v>
      </c>
      <c r="B2448" s="3" t="s">
        <v>637</v>
      </c>
      <c r="C2448" s="3" t="s">
        <v>638</v>
      </c>
      <c r="D2448" s="5">
        <v>45662</v>
      </c>
      <c r="E2448" s="4">
        <v>0.61669643518518524</v>
      </c>
      <c r="F2448" s="4">
        <v>2.1002384259259255E-2</v>
      </c>
      <c r="G2448" s="3" t="s">
        <v>1219</v>
      </c>
      <c r="H2448" s="3" t="s">
        <v>1507</v>
      </c>
      <c r="I2448" s="3" t="s">
        <v>1221</v>
      </c>
    </row>
    <row r="2449" spans="1:9" s="3" customFormat="1" x14ac:dyDescent="0.25">
      <c r="A2449" s="3" t="s">
        <v>64</v>
      </c>
      <c r="B2449" s="3" t="s">
        <v>637</v>
      </c>
      <c r="C2449" s="3" t="s">
        <v>638</v>
      </c>
      <c r="D2449" s="5">
        <v>45662</v>
      </c>
      <c r="E2449" s="4">
        <v>0.59569405092592598</v>
      </c>
      <c r="F2449" s="4">
        <v>3.7492361111111112E-3</v>
      </c>
      <c r="G2449" s="3" t="s">
        <v>1219</v>
      </c>
      <c r="H2449" s="3" t="s">
        <v>1507</v>
      </c>
      <c r="I2449" s="3" t="s">
        <v>1221</v>
      </c>
    </row>
    <row r="2450" spans="1:9" s="3" customFormat="1" x14ac:dyDescent="0.25">
      <c r="A2450" s="3" t="s">
        <v>64</v>
      </c>
      <c r="B2450" s="3" t="s">
        <v>637</v>
      </c>
      <c r="C2450" s="3" t="s">
        <v>638</v>
      </c>
      <c r="D2450" s="5">
        <v>45662</v>
      </c>
      <c r="E2450" s="4">
        <v>0.59194480324074072</v>
      </c>
      <c r="F2450" s="4">
        <v>1.705439814814815E-3</v>
      </c>
      <c r="G2450" s="3" t="s">
        <v>1219</v>
      </c>
      <c r="H2450" s="3" t="s">
        <v>1507</v>
      </c>
      <c r="I2450" s="3" t="s">
        <v>1221</v>
      </c>
    </row>
    <row r="2451" spans="1:9" s="3" customFormat="1" x14ac:dyDescent="0.25">
      <c r="A2451" s="3" t="s">
        <v>64</v>
      </c>
      <c r="B2451" s="3" t="s">
        <v>637</v>
      </c>
      <c r="C2451" s="3" t="s">
        <v>638</v>
      </c>
      <c r="D2451" s="5">
        <v>45662</v>
      </c>
      <c r="E2451" s="4">
        <v>0.59023937500000001</v>
      </c>
      <c r="F2451" s="4">
        <v>2.6910520833333337E-2</v>
      </c>
      <c r="G2451" s="3" t="s">
        <v>1219</v>
      </c>
      <c r="H2451" s="3" t="s">
        <v>1507</v>
      </c>
      <c r="I2451" s="3" t="s">
        <v>1221</v>
      </c>
    </row>
    <row r="2452" spans="1:9" s="3" customFormat="1" x14ac:dyDescent="0.25">
      <c r="A2452" s="3" t="s">
        <v>64</v>
      </c>
      <c r="B2452" s="3" t="s">
        <v>637</v>
      </c>
      <c r="C2452" s="3" t="s">
        <v>638</v>
      </c>
      <c r="D2452" s="5">
        <v>45662</v>
      </c>
      <c r="E2452" s="4">
        <v>0.56332885416666667</v>
      </c>
      <c r="F2452" s="4">
        <v>2.1215115740740739E-2</v>
      </c>
      <c r="G2452" s="3" t="s">
        <v>1219</v>
      </c>
      <c r="H2452" s="3" t="s">
        <v>1507</v>
      </c>
      <c r="I2452" s="3" t="s">
        <v>1221</v>
      </c>
    </row>
    <row r="2453" spans="1:9" s="3" customFormat="1" x14ac:dyDescent="0.25">
      <c r="A2453" s="3" t="s">
        <v>64</v>
      </c>
      <c r="B2453" s="3" t="s">
        <v>637</v>
      </c>
      <c r="C2453" s="3" t="s">
        <v>638</v>
      </c>
      <c r="D2453" s="5">
        <v>45662</v>
      </c>
      <c r="E2453" s="4">
        <v>0.54211372685185188</v>
      </c>
      <c r="F2453" s="4">
        <v>1.2097222222222222E-4</v>
      </c>
      <c r="G2453" s="3" t="s">
        <v>1219</v>
      </c>
      <c r="H2453" s="3" t="s">
        <v>1507</v>
      </c>
      <c r="I2453" s="3" t="s">
        <v>1221</v>
      </c>
    </row>
    <row r="2454" spans="1:9" s="3" customFormat="1" x14ac:dyDescent="0.25">
      <c r="A2454" s="3" t="s">
        <v>64</v>
      </c>
      <c r="B2454" s="3" t="s">
        <v>637</v>
      </c>
      <c r="C2454" s="3" t="s">
        <v>638</v>
      </c>
      <c r="D2454" s="5">
        <v>45662</v>
      </c>
      <c r="E2454" s="4">
        <v>0.54199275462962959</v>
      </c>
      <c r="F2454" s="4">
        <v>3.057152777777778E-3</v>
      </c>
      <c r="G2454" s="3" t="s">
        <v>1219</v>
      </c>
      <c r="H2454" s="3" t="s">
        <v>1507</v>
      </c>
      <c r="I2454" s="3" t="s">
        <v>1221</v>
      </c>
    </row>
    <row r="2455" spans="1:9" s="3" customFormat="1" x14ac:dyDescent="0.25">
      <c r="A2455" s="3" t="s">
        <v>64</v>
      </c>
      <c r="B2455" s="3" t="s">
        <v>637</v>
      </c>
      <c r="C2455" s="3" t="s">
        <v>638</v>
      </c>
      <c r="D2455" s="5">
        <v>45662</v>
      </c>
      <c r="E2455" s="4">
        <v>0.53893560185185185</v>
      </c>
      <c r="F2455" s="4">
        <v>2.5376851851851849E-3</v>
      </c>
      <c r="G2455" s="3" t="s">
        <v>1219</v>
      </c>
      <c r="H2455" s="3" t="s">
        <v>1507</v>
      </c>
      <c r="I2455" s="3" t="s">
        <v>1221</v>
      </c>
    </row>
    <row r="2456" spans="1:9" s="3" customFormat="1" x14ac:dyDescent="0.25">
      <c r="A2456" s="3" t="s">
        <v>64</v>
      </c>
      <c r="B2456" s="3" t="s">
        <v>637</v>
      </c>
      <c r="C2456" s="3" t="s">
        <v>638</v>
      </c>
      <c r="D2456" s="5">
        <v>45662</v>
      </c>
      <c r="E2456" s="4">
        <v>0.5363979166666667</v>
      </c>
      <c r="F2456" s="4">
        <v>1.3265011574074073E-2</v>
      </c>
      <c r="G2456" s="3" t="s">
        <v>1219</v>
      </c>
      <c r="H2456" s="3" t="s">
        <v>1507</v>
      </c>
      <c r="I2456" s="3" t="s">
        <v>1221</v>
      </c>
    </row>
    <row r="2457" spans="1:9" s="3" customFormat="1" x14ac:dyDescent="0.25">
      <c r="A2457" s="3" t="s">
        <v>64</v>
      </c>
      <c r="B2457" s="3" t="s">
        <v>637</v>
      </c>
      <c r="C2457" s="3" t="s">
        <v>638</v>
      </c>
      <c r="D2457" s="5">
        <v>45662</v>
      </c>
      <c r="E2457" s="4">
        <v>0.52313290509259258</v>
      </c>
      <c r="F2457" s="4">
        <v>2.8302407407407405E-2</v>
      </c>
      <c r="G2457" s="3" t="s">
        <v>1219</v>
      </c>
      <c r="H2457" s="3" t="s">
        <v>1507</v>
      </c>
      <c r="I2457" s="3" t="s">
        <v>1221</v>
      </c>
    </row>
    <row r="2458" spans="1:9" s="3" customFormat="1" x14ac:dyDescent="0.25">
      <c r="A2458" s="3" t="s">
        <v>64</v>
      </c>
      <c r="B2458" s="3" t="s">
        <v>637</v>
      </c>
      <c r="C2458" s="3" t="s">
        <v>638</v>
      </c>
      <c r="D2458" s="5">
        <v>45662</v>
      </c>
      <c r="E2458" s="4">
        <v>0.49483048611111108</v>
      </c>
      <c r="F2458" s="4">
        <v>5.5221180555555562E-3</v>
      </c>
      <c r="G2458" s="3" t="s">
        <v>1219</v>
      </c>
      <c r="H2458" s="3" t="s">
        <v>1507</v>
      </c>
      <c r="I2458" s="3" t="s">
        <v>1221</v>
      </c>
    </row>
    <row r="2459" spans="1:9" s="3" customFormat="1" x14ac:dyDescent="0.25">
      <c r="A2459" s="3" t="s">
        <v>64</v>
      </c>
      <c r="B2459" s="3" t="s">
        <v>637</v>
      </c>
      <c r="C2459" s="3" t="s">
        <v>638</v>
      </c>
      <c r="D2459" s="5">
        <v>45662</v>
      </c>
      <c r="E2459" s="4">
        <v>0.48930836805555561</v>
      </c>
      <c r="F2459" s="4">
        <v>1.8073020833333332E-2</v>
      </c>
      <c r="G2459" s="3" t="s">
        <v>1219</v>
      </c>
      <c r="H2459" s="3" t="s">
        <v>1507</v>
      </c>
      <c r="I2459" s="3" t="s">
        <v>1221</v>
      </c>
    </row>
    <row r="2460" spans="1:9" s="3" customFormat="1" x14ac:dyDescent="0.25">
      <c r="A2460" s="3" t="s">
        <v>64</v>
      </c>
      <c r="B2460" s="3" t="s">
        <v>637</v>
      </c>
      <c r="C2460" s="3" t="s">
        <v>638</v>
      </c>
      <c r="D2460" s="5">
        <v>45662</v>
      </c>
      <c r="E2460" s="4">
        <v>0.47123534722222221</v>
      </c>
      <c r="F2460" s="4">
        <v>8.1383680555555549E-3</v>
      </c>
      <c r="G2460" s="3" t="s">
        <v>1219</v>
      </c>
      <c r="H2460" s="3" t="s">
        <v>1507</v>
      </c>
      <c r="I2460" s="3" t="s">
        <v>1221</v>
      </c>
    </row>
    <row r="2461" spans="1:9" s="3" customFormat="1" x14ac:dyDescent="0.25">
      <c r="A2461" s="3" t="s">
        <v>64</v>
      </c>
      <c r="B2461" s="3" t="s">
        <v>637</v>
      </c>
      <c r="C2461" s="3" t="s">
        <v>638</v>
      </c>
      <c r="D2461" s="5">
        <v>45662</v>
      </c>
      <c r="E2461" s="4">
        <v>0.46309697916666664</v>
      </c>
      <c r="F2461" s="4">
        <v>6.3953125000000008E-3</v>
      </c>
      <c r="G2461" s="3" t="s">
        <v>1219</v>
      </c>
      <c r="H2461" s="3" t="s">
        <v>1507</v>
      </c>
      <c r="I2461" s="3" t="s">
        <v>1221</v>
      </c>
    </row>
    <row r="2462" spans="1:9" s="3" customFormat="1" x14ac:dyDescent="0.25">
      <c r="A2462" s="3" t="s">
        <v>64</v>
      </c>
      <c r="B2462" s="3" t="s">
        <v>637</v>
      </c>
      <c r="C2462" s="3" t="s">
        <v>638</v>
      </c>
      <c r="D2462" s="5">
        <v>45662</v>
      </c>
      <c r="E2462" s="4">
        <v>0.45670166666666662</v>
      </c>
      <c r="F2462" s="4">
        <v>1.1447071759259261E-2</v>
      </c>
      <c r="G2462" s="3" t="s">
        <v>1219</v>
      </c>
      <c r="H2462" s="3" t="s">
        <v>1507</v>
      </c>
      <c r="I2462" s="3" t="s">
        <v>1221</v>
      </c>
    </row>
    <row r="2463" spans="1:9" s="3" customFormat="1" x14ac:dyDescent="0.25">
      <c r="A2463" s="3" t="s">
        <v>64</v>
      </c>
      <c r="B2463" s="3" t="s">
        <v>637</v>
      </c>
      <c r="C2463" s="3" t="s">
        <v>638</v>
      </c>
      <c r="D2463" s="5">
        <v>45662</v>
      </c>
      <c r="E2463" s="4">
        <v>0.44525459490740738</v>
      </c>
      <c r="F2463" s="4">
        <v>1.7017199074074073E-2</v>
      </c>
      <c r="G2463" s="3" t="s">
        <v>1219</v>
      </c>
      <c r="H2463" s="3" t="s">
        <v>1507</v>
      </c>
      <c r="I2463" s="3" t="s">
        <v>1221</v>
      </c>
    </row>
    <row r="2464" spans="1:9" s="3" customFormat="1" x14ac:dyDescent="0.25">
      <c r="A2464" s="3" t="s">
        <v>64</v>
      </c>
      <c r="B2464" s="3" t="s">
        <v>637</v>
      </c>
      <c r="C2464" s="3" t="s">
        <v>638</v>
      </c>
      <c r="D2464" s="5">
        <v>45662</v>
      </c>
      <c r="E2464" s="4">
        <v>0.42823738425925928</v>
      </c>
      <c r="F2464" s="4">
        <v>6.660241898148149E-2</v>
      </c>
      <c r="G2464" s="3" t="s">
        <v>1219</v>
      </c>
      <c r="H2464" s="3" t="s">
        <v>1507</v>
      </c>
      <c r="I2464" s="3" t="s">
        <v>1221</v>
      </c>
    </row>
    <row r="2465" spans="1:9" s="3" customFormat="1" x14ac:dyDescent="0.25">
      <c r="A2465" s="3" t="s">
        <v>64</v>
      </c>
      <c r="B2465" s="3" t="s">
        <v>637</v>
      </c>
      <c r="C2465" s="3" t="s">
        <v>638</v>
      </c>
      <c r="D2465" s="5">
        <v>45662</v>
      </c>
      <c r="E2465" s="4">
        <v>0.36163496527777778</v>
      </c>
      <c r="F2465" s="4">
        <v>0</v>
      </c>
      <c r="G2465" s="3" t="s">
        <v>1219</v>
      </c>
      <c r="H2465" s="3" t="s">
        <v>1507</v>
      </c>
      <c r="I2465" s="3" t="s">
        <v>1221</v>
      </c>
    </row>
    <row r="2466" spans="1:9" s="3" customFormat="1" x14ac:dyDescent="0.25">
      <c r="A2466" s="3" t="s">
        <v>64</v>
      </c>
      <c r="B2466" s="3" t="s">
        <v>639</v>
      </c>
      <c r="C2466" s="3" t="s">
        <v>640</v>
      </c>
      <c r="D2466" s="5">
        <v>45662</v>
      </c>
      <c r="E2466" s="4">
        <v>0.72963609953703701</v>
      </c>
      <c r="F2466" s="4">
        <v>6.2035185185185188E-3</v>
      </c>
      <c r="G2466" s="3" t="s">
        <v>1274</v>
      </c>
      <c r="H2466" s="3" t="s">
        <v>1332</v>
      </c>
      <c r="I2466" s="3" t="s">
        <v>1226</v>
      </c>
    </row>
    <row r="2467" spans="1:9" s="3" customFormat="1" x14ac:dyDescent="0.25">
      <c r="A2467" s="3" t="s">
        <v>64</v>
      </c>
      <c r="B2467" s="3" t="s">
        <v>639</v>
      </c>
      <c r="C2467" s="3" t="s">
        <v>640</v>
      </c>
      <c r="D2467" s="5">
        <v>45662</v>
      </c>
      <c r="E2467" s="4">
        <v>0.72343258101851848</v>
      </c>
      <c r="F2467" s="4">
        <v>9.8869930555555555E-2</v>
      </c>
      <c r="G2467" s="3" t="s">
        <v>1274</v>
      </c>
      <c r="H2467" s="3" t="s">
        <v>1332</v>
      </c>
      <c r="I2467" s="3" t="s">
        <v>1226</v>
      </c>
    </row>
    <row r="2468" spans="1:9" s="3" customFormat="1" x14ac:dyDescent="0.25">
      <c r="A2468" s="3" t="s">
        <v>64</v>
      </c>
      <c r="B2468" s="3" t="s">
        <v>639</v>
      </c>
      <c r="C2468" s="3" t="s">
        <v>640</v>
      </c>
      <c r="D2468" s="5">
        <v>45662</v>
      </c>
      <c r="E2468" s="4">
        <v>0.624562650462963</v>
      </c>
      <c r="F2468" s="4">
        <v>4.728217592592592E-3</v>
      </c>
      <c r="G2468" s="3" t="s">
        <v>1274</v>
      </c>
      <c r="H2468" s="3" t="s">
        <v>1332</v>
      </c>
      <c r="I2468" s="3" t="s">
        <v>1226</v>
      </c>
    </row>
    <row r="2469" spans="1:9" s="3" customFormat="1" x14ac:dyDescent="0.25">
      <c r="A2469" s="3" t="s">
        <v>64</v>
      </c>
      <c r="B2469" s="3" t="s">
        <v>639</v>
      </c>
      <c r="C2469" s="3" t="s">
        <v>640</v>
      </c>
      <c r="D2469" s="5">
        <v>45662</v>
      </c>
      <c r="E2469" s="4">
        <v>0.61983443287037032</v>
      </c>
      <c r="F2469" s="4">
        <v>0.13808785879629629</v>
      </c>
      <c r="G2469" s="3" t="s">
        <v>1274</v>
      </c>
      <c r="H2469" s="3" t="s">
        <v>1332</v>
      </c>
      <c r="I2469" s="3" t="s">
        <v>1226</v>
      </c>
    </row>
    <row r="2470" spans="1:9" s="3" customFormat="1" x14ac:dyDescent="0.25">
      <c r="A2470" s="3" t="s">
        <v>64</v>
      </c>
      <c r="B2470" s="3" t="s">
        <v>639</v>
      </c>
      <c r="C2470" s="3" t="s">
        <v>640</v>
      </c>
      <c r="D2470" s="5">
        <v>45662</v>
      </c>
      <c r="E2470" s="4">
        <v>0.48174657407407406</v>
      </c>
      <c r="F2470" s="4">
        <v>3.5315879629629628E-2</v>
      </c>
      <c r="G2470" s="3" t="s">
        <v>1274</v>
      </c>
      <c r="H2470" s="3" t="s">
        <v>1332</v>
      </c>
      <c r="I2470" s="3" t="s">
        <v>1226</v>
      </c>
    </row>
    <row r="2471" spans="1:9" s="3" customFormat="1" x14ac:dyDescent="0.25">
      <c r="A2471" s="3" t="s">
        <v>64</v>
      </c>
      <c r="B2471" s="3" t="s">
        <v>639</v>
      </c>
      <c r="C2471" s="3" t="s">
        <v>640</v>
      </c>
      <c r="D2471" s="5">
        <v>45662</v>
      </c>
      <c r="E2471" s="4">
        <v>0.44643069444444444</v>
      </c>
      <c r="F2471" s="4">
        <v>7.5754444444444444E-2</v>
      </c>
      <c r="G2471" s="3" t="s">
        <v>1274</v>
      </c>
      <c r="H2471" s="3" t="s">
        <v>1332</v>
      </c>
      <c r="I2471" s="3" t="s">
        <v>1226</v>
      </c>
    </row>
    <row r="2472" spans="1:9" s="3" customFormat="1" x14ac:dyDescent="0.25">
      <c r="A2472" s="3" t="s">
        <v>64</v>
      </c>
      <c r="B2472" s="3" t="s">
        <v>639</v>
      </c>
      <c r="C2472" s="3" t="s">
        <v>640</v>
      </c>
      <c r="D2472" s="5">
        <v>45662</v>
      </c>
      <c r="E2472" s="4">
        <v>0.37067624999999998</v>
      </c>
      <c r="F2472" s="4">
        <v>0</v>
      </c>
      <c r="G2472" s="3" t="s">
        <v>1274</v>
      </c>
      <c r="H2472" s="3" t="s">
        <v>1332</v>
      </c>
      <c r="I2472" s="3" t="s">
        <v>1226</v>
      </c>
    </row>
    <row r="2473" spans="1:9" s="3" customFormat="1" x14ac:dyDescent="0.25">
      <c r="A2473" s="3" t="s">
        <v>64</v>
      </c>
      <c r="B2473" s="3" t="s">
        <v>641</v>
      </c>
      <c r="C2473" s="3" t="s">
        <v>642</v>
      </c>
      <c r="D2473" s="5">
        <v>45662</v>
      </c>
      <c r="E2473" s="4">
        <v>0.64967047453703708</v>
      </c>
      <c r="F2473" s="4">
        <v>5.5340057870370364E-2</v>
      </c>
      <c r="G2473" s="3" t="s">
        <v>1216</v>
      </c>
      <c r="H2473" s="3" t="s">
        <v>1508</v>
      </c>
      <c r="I2473" s="3" t="s">
        <v>1221</v>
      </c>
    </row>
    <row r="2474" spans="1:9" s="3" customFormat="1" x14ac:dyDescent="0.25">
      <c r="A2474" s="3" t="s">
        <v>64</v>
      </c>
      <c r="B2474" s="3" t="s">
        <v>641</v>
      </c>
      <c r="C2474" s="3" t="s">
        <v>642</v>
      </c>
      <c r="D2474" s="5">
        <v>45662</v>
      </c>
      <c r="E2474" s="4">
        <v>0.59433042824074078</v>
      </c>
      <c r="F2474" s="4">
        <v>6.0220115740740744E-2</v>
      </c>
      <c r="G2474" s="3" t="s">
        <v>1216</v>
      </c>
      <c r="H2474" s="3" t="s">
        <v>1508</v>
      </c>
      <c r="I2474" s="3" t="s">
        <v>1221</v>
      </c>
    </row>
    <row r="2475" spans="1:9" s="3" customFormat="1" x14ac:dyDescent="0.25">
      <c r="A2475" s="3" t="s">
        <v>64</v>
      </c>
      <c r="B2475" s="3" t="s">
        <v>641</v>
      </c>
      <c r="C2475" s="3" t="s">
        <v>642</v>
      </c>
      <c r="D2475" s="5">
        <v>45662</v>
      </c>
      <c r="E2475" s="4">
        <v>0.53411031250000007</v>
      </c>
      <c r="F2475" s="4">
        <v>9.4839097222222224E-2</v>
      </c>
      <c r="G2475" s="3" t="s">
        <v>1216</v>
      </c>
      <c r="H2475" s="3" t="s">
        <v>1508</v>
      </c>
      <c r="I2475" s="3" t="s">
        <v>1221</v>
      </c>
    </row>
    <row r="2476" spans="1:9" s="3" customFormat="1" x14ac:dyDescent="0.25">
      <c r="A2476" s="3" t="s">
        <v>64</v>
      </c>
      <c r="B2476" s="3" t="s">
        <v>641</v>
      </c>
      <c r="C2476" s="3" t="s">
        <v>642</v>
      </c>
      <c r="D2476" s="5">
        <v>45662</v>
      </c>
      <c r="E2476" s="4">
        <v>0.43927121527777779</v>
      </c>
      <c r="F2476" s="4">
        <v>7.5011724537037042E-2</v>
      </c>
      <c r="G2476" s="3" t="s">
        <v>1216</v>
      </c>
      <c r="H2476" s="3" t="s">
        <v>1508</v>
      </c>
      <c r="I2476" s="3" t="s">
        <v>1221</v>
      </c>
    </row>
    <row r="2477" spans="1:9" s="3" customFormat="1" x14ac:dyDescent="0.25">
      <c r="A2477" s="3" t="s">
        <v>64</v>
      </c>
      <c r="B2477" s="3" t="s">
        <v>641</v>
      </c>
      <c r="C2477" s="3" t="s">
        <v>642</v>
      </c>
      <c r="D2477" s="5">
        <v>45662</v>
      </c>
      <c r="E2477" s="4">
        <v>0.36425949074074077</v>
      </c>
      <c r="F2477" s="4">
        <v>0</v>
      </c>
      <c r="G2477" s="3" t="s">
        <v>1216</v>
      </c>
      <c r="H2477" s="3" t="s">
        <v>1508</v>
      </c>
      <c r="I2477" s="3" t="s">
        <v>1221</v>
      </c>
    </row>
    <row r="2478" spans="1:9" s="3" customFormat="1" x14ac:dyDescent="0.25">
      <c r="A2478" s="3" t="s">
        <v>64</v>
      </c>
      <c r="B2478" s="3" t="s">
        <v>643</v>
      </c>
      <c r="C2478" s="3" t="s">
        <v>644</v>
      </c>
      <c r="D2478" s="5">
        <v>45662</v>
      </c>
      <c r="E2478" s="4">
        <v>0.78605251157407408</v>
      </c>
      <c r="F2478" s="4">
        <v>8.9193750000000002E-2</v>
      </c>
      <c r="G2478" s="3" t="s">
        <v>1210</v>
      </c>
      <c r="H2478" s="3" t="s">
        <v>1280</v>
      </c>
      <c r="I2478" s="3" t="s">
        <v>1272</v>
      </c>
    </row>
    <row r="2479" spans="1:9" s="3" customFormat="1" x14ac:dyDescent="0.25">
      <c r="A2479" s="3" t="s">
        <v>64</v>
      </c>
      <c r="B2479" s="3" t="s">
        <v>643</v>
      </c>
      <c r="C2479" s="3" t="s">
        <v>644</v>
      </c>
      <c r="D2479" s="5">
        <v>45662</v>
      </c>
      <c r="E2479" s="4">
        <v>0.69685876157407411</v>
      </c>
      <c r="F2479" s="4">
        <v>7.4897303240740745E-2</v>
      </c>
      <c r="G2479" s="3" t="s">
        <v>1210</v>
      </c>
      <c r="H2479" s="3" t="s">
        <v>1280</v>
      </c>
      <c r="I2479" s="3" t="s">
        <v>1272</v>
      </c>
    </row>
    <row r="2480" spans="1:9" s="3" customFormat="1" x14ac:dyDescent="0.25">
      <c r="A2480" s="3" t="s">
        <v>64</v>
      </c>
      <c r="B2480" s="3" t="s">
        <v>643</v>
      </c>
      <c r="C2480" s="3" t="s">
        <v>644</v>
      </c>
      <c r="D2480" s="5">
        <v>45662</v>
      </c>
      <c r="E2480" s="4">
        <v>0.62196146990740742</v>
      </c>
      <c r="F2480" s="4">
        <v>8.6263194444444451E-3</v>
      </c>
      <c r="G2480" s="3" t="s">
        <v>1210</v>
      </c>
      <c r="H2480" s="3" t="s">
        <v>1280</v>
      </c>
      <c r="I2480" s="3" t="s">
        <v>1272</v>
      </c>
    </row>
    <row r="2481" spans="1:9" s="3" customFormat="1" x14ac:dyDescent="0.25">
      <c r="A2481" s="3" t="s">
        <v>64</v>
      </c>
      <c r="B2481" s="3" t="s">
        <v>643</v>
      </c>
      <c r="C2481" s="3" t="s">
        <v>644</v>
      </c>
      <c r="D2481" s="5">
        <v>45662</v>
      </c>
      <c r="E2481" s="4">
        <v>0.61333513888888891</v>
      </c>
      <c r="F2481" s="4">
        <v>0.16199307870370369</v>
      </c>
      <c r="G2481" s="3" t="s">
        <v>1210</v>
      </c>
      <c r="H2481" s="3" t="s">
        <v>1280</v>
      </c>
      <c r="I2481" s="3" t="s">
        <v>1272</v>
      </c>
    </row>
    <row r="2482" spans="1:9" s="3" customFormat="1" x14ac:dyDescent="0.25">
      <c r="A2482" s="3" t="s">
        <v>64</v>
      </c>
      <c r="B2482" s="3" t="s">
        <v>643</v>
      </c>
      <c r="C2482" s="3" t="s">
        <v>644</v>
      </c>
      <c r="D2482" s="5">
        <v>45662</v>
      </c>
      <c r="E2482" s="4">
        <v>0.45134207175925928</v>
      </c>
      <c r="F2482" s="4">
        <v>8.8660324074074079E-2</v>
      </c>
      <c r="G2482" s="3" t="s">
        <v>1210</v>
      </c>
      <c r="H2482" s="3" t="s">
        <v>1280</v>
      </c>
      <c r="I2482" s="3" t="s">
        <v>1272</v>
      </c>
    </row>
    <row r="2483" spans="1:9" s="3" customFormat="1" x14ac:dyDescent="0.25">
      <c r="A2483" s="3" t="s">
        <v>64</v>
      </c>
      <c r="B2483" s="3" t="s">
        <v>643</v>
      </c>
      <c r="C2483" s="3" t="s">
        <v>644</v>
      </c>
      <c r="D2483" s="5">
        <v>45662</v>
      </c>
      <c r="E2483" s="4">
        <v>0.36268173611111115</v>
      </c>
      <c r="F2483" s="4">
        <v>0</v>
      </c>
      <c r="G2483" s="3" t="s">
        <v>1210</v>
      </c>
      <c r="H2483" s="3" t="s">
        <v>1280</v>
      </c>
      <c r="I2483" s="3" t="s">
        <v>1272</v>
      </c>
    </row>
    <row r="2484" spans="1:9" s="3" customFormat="1" x14ac:dyDescent="0.25">
      <c r="A2484" s="3" t="s">
        <v>64</v>
      </c>
      <c r="B2484" s="3" t="s">
        <v>645</v>
      </c>
      <c r="C2484" s="3" t="s">
        <v>646</v>
      </c>
      <c r="D2484" s="5">
        <v>45662</v>
      </c>
      <c r="E2484" s="4">
        <v>0.75173196759259264</v>
      </c>
      <c r="F2484" s="4">
        <v>7.730032407407407E-2</v>
      </c>
      <c r="G2484" s="3" t="s">
        <v>1216</v>
      </c>
      <c r="H2484" s="3" t="s">
        <v>1304</v>
      </c>
      <c r="I2484" s="3" t="s">
        <v>1221</v>
      </c>
    </row>
    <row r="2485" spans="1:9" s="3" customFormat="1" x14ac:dyDescent="0.25">
      <c r="A2485" s="3" t="s">
        <v>64</v>
      </c>
      <c r="B2485" s="3" t="s">
        <v>645</v>
      </c>
      <c r="C2485" s="3" t="s">
        <v>646</v>
      </c>
      <c r="D2485" s="5">
        <v>45662</v>
      </c>
      <c r="E2485" s="4">
        <v>0.67443163194444444</v>
      </c>
      <c r="F2485" s="4">
        <v>7.92753125E-2</v>
      </c>
      <c r="G2485" s="3" t="s">
        <v>1216</v>
      </c>
      <c r="H2485" s="3" t="s">
        <v>1304</v>
      </c>
      <c r="I2485" s="3" t="s">
        <v>1221</v>
      </c>
    </row>
    <row r="2486" spans="1:9" s="3" customFormat="1" x14ac:dyDescent="0.25">
      <c r="A2486" s="3" t="s">
        <v>64</v>
      </c>
      <c r="B2486" s="3" t="s">
        <v>645</v>
      </c>
      <c r="C2486" s="3" t="s">
        <v>646</v>
      </c>
      <c r="D2486" s="5">
        <v>45662</v>
      </c>
      <c r="E2486" s="4">
        <v>0.59515631944444447</v>
      </c>
      <c r="F2486" s="4">
        <v>9.1291944444444439E-2</v>
      </c>
      <c r="G2486" s="3" t="s">
        <v>1216</v>
      </c>
      <c r="H2486" s="3" t="s">
        <v>1304</v>
      </c>
      <c r="I2486" s="3" t="s">
        <v>1221</v>
      </c>
    </row>
    <row r="2487" spans="1:9" s="3" customFormat="1" x14ac:dyDescent="0.25">
      <c r="A2487" s="3" t="s">
        <v>64</v>
      </c>
      <c r="B2487" s="3" t="s">
        <v>645</v>
      </c>
      <c r="C2487" s="3" t="s">
        <v>646</v>
      </c>
      <c r="D2487" s="5">
        <v>45662</v>
      </c>
      <c r="E2487" s="4">
        <v>0.50386437500000003</v>
      </c>
      <c r="F2487" s="4">
        <v>2.2245000000000001E-2</v>
      </c>
      <c r="G2487" s="3" t="s">
        <v>1216</v>
      </c>
      <c r="H2487" s="3" t="s">
        <v>1304</v>
      </c>
      <c r="I2487" s="3" t="s">
        <v>1221</v>
      </c>
    </row>
    <row r="2488" spans="1:9" s="3" customFormat="1" x14ac:dyDescent="0.25">
      <c r="A2488" s="3" t="s">
        <v>64</v>
      </c>
      <c r="B2488" s="3" t="s">
        <v>645</v>
      </c>
      <c r="C2488" s="3" t="s">
        <v>646</v>
      </c>
      <c r="D2488" s="5">
        <v>45662</v>
      </c>
      <c r="E2488" s="4">
        <v>0.48161937500000002</v>
      </c>
      <c r="F2488" s="4">
        <v>2.1670671296296296E-2</v>
      </c>
      <c r="G2488" s="3" t="s">
        <v>1216</v>
      </c>
      <c r="H2488" s="3" t="s">
        <v>1304</v>
      </c>
      <c r="I2488" s="3" t="s">
        <v>1221</v>
      </c>
    </row>
    <row r="2489" spans="1:9" s="3" customFormat="1" x14ac:dyDescent="0.25">
      <c r="A2489" s="3" t="s">
        <v>64</v>
      </c>
      <c r="B2489" s="3" t="s">
        <v>645</v>
      </c>
      <c r="C2489" s="3" t="s">
        <v>646</v>
      </c>
      <c r="D2489" s="5">
        <v>45662</v>
      </c>
      <c r="E2489" s="4">
        <v>0.45994870370370372</v>
      </c>
      <c r="F2489" s="4">
        <v>8.829421296296297E-2</v>
      </c>
      <c r="G2489" s="3" t="s">
        <v>1216</v>
      </c>
      <c r="H2489" s="3" t="s">
        <v>1304</v>
      </c>
      <c r="I2489" s="3" t="s">
        <v>1221</v>
      </c>
    </row>
    <row r="2490" spans="1:9" s="3" customFormat="1" x14ac:dyDescent="0.25">
      <c r="A2490" s="3" t="s">
        <v>64</v>
      </c>
      <c r="B2490" s="3" t="s">
        <v>645</v>
      </c>
      <c r="C2490" s="3" t="s">
        <v>646</v>
      </c>
      <c r="D2490" s="5">
        <v>45662</v>
      </c>
      <c r="E2490" s="4">
        <v>0.3716544907407407</v>
      </c>
      <c r="F2490" s="4">
        <v>0</v>
      </c>
      <c r="G2490" s="3" t="s">
        <v>1216</v>
      </c>
      <c r="H2490" s="3" t="s">
        <v>1304</v>
      </c>
      <c r="I2490" s="3" t="s">
        <v>1221</v>
      </c>
    </row>
    <row r="2491" spans="1:9" s="3" customFormat="1" x14ac:dyDescent="0.25">
      <c r="A2491" s="3" t="s">
        <v>64</v>
      </c>
      <c r="B2491" s="3" t="s">
        <v>647</v>
      </c>
      <c r="C2491" s="3" t="s">
        <v>648</v>
      </c>
      <c r="D2491" s="5">
        <v>45662</v>
      </c>
      <c r="E2491" s="4">
        <v>0.73523703703703702</v>
      </c>
      <c r="F2491" s="4">
        <v>0.27422670138888888</v>
      </c>
      <c r="G2491" s="3" t="s">
        <v>1222</v>
      </c>
      <c r="H2491" s="3" t="s">
        <v>1495</v>
      </c>
      <c r="I2491" s="3" t="s">
        <v>1496</v>
      </c>
    </row>
    <row r="2492" spans="1:9" s="3" customFormat="1" x14ac:dyDescent="0.25">
      <c r="A2492" s="3" t="s">
        <v>64</v>
      </c>
      <c r="B2492" s="3" t="s">
        <v>647</v>
      </c>
      <c r="C2492" s="3" t="s">
        <v>648</v>
      </c>
      <c r="D2492" s="5">
        <v>45662</v>
      </c>
      <c r="E2492" s="4">
        <v>0.46101033564814814</v>
      </c>
      <c r="F2492" s="4">
        <v>3.6394456018518519E-2</v>
      </c>
      <c r="G2492" s="3" t="s">
        <v>1222</v>
      </c>
      <c r="H2492" s="3" t="s">
        <v>1495</v>
      </c>
      <c r="I2492" s="3" t="s">
        <v>1496</v>
      </c>
    </row>
    <row r="2493" spans="1:9" s="3" customFormat="1" x14ac:dyDescent="0.25">
      <c r="A2493" s="3" t="s">
        <v>64</v>
      </c>
      <c r="B2493" s="3" t="s">
        <v>647</v>
      </c>
      <c r="C2493" s="3" t="s">
        <v>648</v>
      </c>
      <c r="D2493" s="5">
        <v>45662</v>
      </c>
      <c r="E2493" s="4">
        <v>0.4246158796296296</v>
      </c>
      <c r="F2493" s="4">
        <v>6.9533703703703695E-2</v>
      </c>
      <c r="G2493" s="3" t="s">
        <v>1222</v>
      </c>
      <c r="H2493" s="3" t="s">
        <v>1495</v>
      </c>
      <c r="I2493" s="3" t="s">
        <v>1496</v>
      </c>
    </row>
    <row r="2494" spans="1:9" s="3" customFormat="1" x14ac:dyDescent="0.25">
      <c r="A2494" s="3" t="s">
        <v>64</v>
      </c>
      <c r="B2494" s="3" t="s">
        <v>647</v>
      </c>
      <c r="C2494" s="3" t="s">
        <v>648</v>
      </c>
      <c r="D2494" s="5">
        <v>45662</v>
      </c>
      <c r="E2494" s="4">
        <v>0.35508217592592595</v>
      </c>
      <c r="F2494" s="4">
        <v>0</v>
      </c>
      <c r="G2494" s="3" t="s">
        <v>1222</v>
      </c>
      <c r="H2494" s="3" t="s">
        <v>1495</v>
      </c>
      <c r="I2494" s="3" t="s">
        <v>1496</v>
      </c>
    </row>
    <row r="2495" spans="1:9" s="3" customFormat="1" x14ac:dyDescent="0.25">
      <c r="A2495" s="3" t="s">
        <v>64</v>
      </c>
      <c r="B2495" s="3" t="s">
        <v>649</v>
      </c>
      <c r="C2495" s="3" t="s">
        <v>650</v>
      </c>
      <c r="D2495" s="5">
        <v>45662</v>
      </c>
      <c r="E2495" s="4">
        <v>0.74843811342592603</v>
      </c>
      <c r="F2495" s="4">
        <v>9.807548611111111E-2</v>
      </c>
      <c r="G2495" s="3" t="s">
        <v>1509</v>
      </c>
      <c r="H2495" s="3" t="s">
        <v>1510</v>
      </c>
      <c r="I2495" s="3" t="s">
        <v>1218</v>
      </c>
    </row>
    <row r="2496" spans="1:9" s="3" customFormat="1" x14ac:dyDescent="0.25">
      <c r="A2496" s="3" t="s">
        <v>64</v>
      </c>
      <c r="B2496" s="3" t="s">
        <v>649</v>
      </c>
      <c r="C2496" s="3" t="s">
        <v>650</v>
      </c>
      <c r="D2496" s="5">
        <v>45662</v>
      </c>
      <c r="E2496" s="4">
        <v>0.65036262731481476</v>
      </c>
      <c r="F2496" s="4">
        <v>3.1992708333333335E-2</v>
      </c>
      <c r="G2496" s="3" t="s">
        <v>1509</v>
      </c>
      <c r="H2496" s="3" t="s">
        <v>1510</v>
      </c>
      <c r="I2496" s="3" t="s">
        <v>1218</v>
      </c>
    </row>
    <row r="2497" spans="1:9" s="3" customFormat="1" x14ac:dyDescent="0.25">
      <c r="A2497" s="3" t="s">
        <v>64</v>
      </c>
      <c r="B2497" s="3" t="s">
        <v>649</v>
      </c>
      <c r="C2497" s="3" t="s">
        <v>650</v>
      </c>
      <c r="D2497" s="5">
        <v>45662</v>
      </c>
      <c r="E2497" s="4">
        <v>0.61836991898148141</v>
      </c>
      <c r="F2497" s="4">
        <v>0.10956778935185185</v>
      </c>
      <c r="G2497" s="3" t="s">
        <v>1509</v>
      </c>
      <c r="H2497" s="3" t="s">
        <v>1510</v>
      </c>
      <c r="I2497" s="3" t="s">
        <v>1218</v>
      </c>
    </row>
    <row r="2498" spans="1:9" s="3" customFormat="1" x14ac:dyDescent="0.25">
      <c r="A2498" s="3" t="s">
        <v>64</v>
      </c>
      <c r="B2498" s="3" t="s">
        <v>649</v>
      </c>
      <c r="C2498" s="3" t="s">
        <v>650</v>
      </c>
      <c r="D2498" s="5">
        <v>45662</v>
      </c>
      <c r="E2498" s="4">
        <v>0.50880212962962956</v>
      </c>
      <c r="F2498" s="4">
        <v>4.151244212962963E-2</v>
      </c>
      <c r="G2498" s="3" t="s">
        <v>1509</v>
      </c>
      <c r="H2498" s="3" t="s">
        <v>1510</v>
      </c>
      <c r="I2498" s="3" t="s">
        <v>1218</v>
      </c>
    </row>
    <row r="2499" spans="1:9" s="3" customFormat="1" x14ac:dyDescent="0.25">
      <c r="A2499" s="3" t="s">
        <v>64</v>
      </c>
      <c r="B2499" s="3" t="s">
        <v>649</v>
      </c>
      <c r="C2499" s="3" t="s">
        <v>650</v>
      </c>
      <c r="D2499" s="5">
        <v>45662</v>
      </c>
      <c r="E2499" s="4">
        <v>0.46728968750000005</v>
      </c>
      <c r="F2499" s="4">
        <v>3.21380787037037E-2</v>
      </c>
      <c r="G2499" s="3" t="s">
        <v>1509</v>
      </c>
      <c r="H2499" s="3" t="s">
        <v>1510</v>
      </c>
      <c r="I2499" s="3" t="s">
        <v>1218</v>
      </c>
    </row>
    <row r="2500" spans="1:9" s="3" customFormat="1" x14ac:dyDescent="0.25">
      <c r="A2500" s="3" t="s">
        <v>64</v>
      </c>
      <c r="B2500" s="3" t="s">
        <v>649</v>
      </c>
      <c r="C2500" s="3" t="s">
        <v>650</v>
      </c>
      <c r="D2500" s="5">
        <v>45662</v>
      </c>
      <c r="E2500" s="4">
        <v>0.43515160879629633</v>
      </c>
      <c r="F2500" s="4">
        <v>4.3624976851851849E-2</v>
      </c>
      <c r="G2500" s="3" t="s">
        <v>1509</v>
      </c>
      <c r="H2500" s="3" t="s">
        <v>1510</v>
      </c>
      <c r="I2500" s="3" t="s">
        <v>1218</v>
      </c>
    </row>
    <row r="2501" spans="1:9" s="3" customFormat="1" x14ac:dyDescent="0.25">
      <c r="A2501" s="3" t="s">
        <v>64</v>
      </c>
      <c r="B2501" s="3" t="s">
        <v>649</v>
      </c>
      <c r="C2501" s="3" t="s">
        <v>650</v>
      </c>
      <c r="D2501" s="5">
        <v>45662</v>
      </c>
      <c r="E2501" s="4">
        <v>0.39152663194444443</v>
      </c>
      <c r="F2501" s="4">
        <v>1.9789907407407409E-2</v>
      </c>
      <c r="G2501" s="3" t="s">
        <v>1509</v>
      </c>
      <c r="H2501" s="3" t="s">
        <v>1510</v>
      </c>
      <c r="I2501" s="3" t="s">
        <v>1218</v>
      </c>
    </row>
    <row r="2502" spans="1:9" s="3" customFormat="1" x14ac:dyDescent="0.25">
      <c r="A2502" s="3" t="s">
        <v>64</v>
      </c>
      <c r="B2502" s="3" t="s">
        <v>649</v>
      </c>
      <c r="C2502" s="3" t="s">
        <v>650</v>
      </c>
      <c r="D2502" s="5">
        <v>45662</v>
      </c>
      <c r="E2502" s="4">
        <v>0.37173672453703704</v>
      </c>
      <c r="F2502" s="4">
        <v>7.7144907407407414E-3</v>
      </c>
      <c r="G2502" s="3" t="s">
        <v>1509</v>
      </c>
      <c r="H2502" s="3" t="s">
        <v>1510</v>
      </c>
      <c r="I2502" s="3" t="s">
        <v>1218</v>
      </c>
    </row>
    <row r="2503" spans="1:9" s="3" customFormat="1" x14ac:dyDescent="0.25">
      <c r="A2503" s="3" t="s">
        <v>64</v>
      </c>
      <c r="B2503" s="3" t="s">
        <v>649</v>
      </c>
      <c r="C2503" s="3" t="s">
        <v>650</v>
      </c>
      <c r="D2503" s="5">
        <v>45662</v>
      </c>
      <c r="E2503" s="4">
        <v>0.36402223379629634</v>
      </c>
      <c r="F2503" s="4">
        <v>0</v>
      </c>
      <c r="G2503" s="3" t="s">
        <v>1509</v>
      </c>
      <c r="H2503" s="3" t="s">
        <v>1510</v>
      </c>
      <c r="I2503" s="3" t="s">
        <v>1218</v>
      </c>
    </row>
    <row r="2504" spans="1:9" s="3" customFormat="1" x14ac:dyDescent="0.25">
      <c r="A2504" s="3" t="s">
        <v>87</v>
      </c>
      <c r="B2504" s="3" t="s">
        <v>651</v>
      </c>
      <c r="C2504" s="3" t="s">
        <v>652</v>
      </c>
      <c r="D2504" s="5">
        <v>45662</v>
      </c>
      <c r="E2504" s="4">
        <v>0.86149747685185185</v>
      </c>
      <c r="F2504" s="4">
        <v>0.10852293981481481</v>
      </c>
      <c r="G2504" s="3" t="s">
        <v>1210</v>
      </c>
      <c r="H2504" s="3" t="s">
        <v>1511</v>
      </c>
      <c r="I2504" s="3" t="s">
        <v>1322</v>
      </c>
    </row>
    <row r="2505" spans="1:9" s="3" customFormat="1" x14ac:dyDescent="0.25">
      <c r="A2505" s="3" t="s">
        <v>87</v>
      </c>
      <c r="B2505" s="3" t="s">
        <v>651</v>
      </c>
      <c r="C2505" s="3" t="s">
        <v>652</v>
      </c>
      <c r="D2505" s="5">
        <v>45662</v>
      </c>
      <c r="E2505" s="4">
        <v>0.75297453703703709</v>
      </c>
      <c r="F2505" s="4">
        <v>0.11720438657407407</v>
      </c>
      <c r="G2505" s="3" t="s">
        <v>1213</v>
      </c>
      <c r="H2505" s="3" t="s">
        <v>1307</v>
      </c>
      <c r="I2505" s="3" t="s">
        <v>1226</v>
      </c>
    </row>
    <row r="2506" spans="1:9" s="3" customFormat="1" x14ac:dyDescent="0.25">
      <c r="A2506" s="3" t="s">
        <v>87</v>
      </c>
      <c r="B2506" s="3" t="s">
        <v>651</v>
      </c>
      <c r="C2506" s="3" t="s">
        <v>652</v>
      </c>
      <c r="D2506" s="5">
        <v>45662</v>
      </c>
      <c r="E2506" s="4">
        <v>0.63577015046296304</v>
      </c>
      <c r="F2506" s="4">
        <v>6.9838773148148139E-2</v>
      </c>
      <c r="G2506" s="3" t="s">
        <v>1210</v>
      </c>
      <c r="H2506" s="3" t="s">
        <v>1511</v>
      </c>
      <c r="I2506" s="3" t="s">
        <v>1322</v>
      </c>
    </row>
    <row r="2507" spans="1:9" s="3" customFormat="1" x14ac:dyDescent="0.25">
      <c r="A2507" s="3" t="s">
        <v>87</v>
      </c>
      <c r="B2507" s="3" t="s">
        <v>651</v>
      </c>
      <c r="C2507" s="3" t="s">
        <v>652</v>
      </c>
      <c r="D2507" s="5">
        <v>45662</v>
      </c>
      <c r="E2507" s="4">
        <v>0.5659313773148148</v>
      </c>
      <c r="F2507" s="4">
        <v>0.11313658564814814</v>
      </c>
      <c r="G2507" s="3" t="s">
        <v>1210</v>
      </c>
      <c r="H2507" s="3" t="s">
        <v>1511</v>
      </c>
      <c r="I2507" s="3" t="s">
        <v>1322</v>
      </c>
    </row>
    <row r="2508" spans="1:9" s="3" customFormat="1" x14ac:dyDescent="0.25">
      <c r="A2508" s="3" t="s">
        <v>87</v>
      </c>
      <c r="B2508" s="3" t="s">
        <v>651</v>
      </c>
      <c r="C2508" s="3" t="s">
        <v>652</v>
      </c>
      <c r="D2508" s="5">
        <v>45662</v>
      </c>
      <c r="E2508" s="4">
        <v>0.45279479166666664</v>
      </c>
      <c r="F2508" s="4">
        <v>5.0012141203703703E-2</v>
      </c>
      <c r="G2508" s="3" t="s">
        <v>1210</v>
      </c>
      <c r="H2508" s="3" t="s">
        <v>1511</v>
      </c>
      <c r="I2508" s="3" t="s">
        <v>1322</v>
      </c>
    </row>
    <row r="2509" spans="1:9" s="3" customFormat="1" x14ac:dyDescent="0.25">
      <c r="A2509" s="3" t="s">
        <v>87</v>
      </c>
      <c r="B2509" s="3" t="s">
        <v>651</v>
      </c>
      <c r="C2509" s="3" t="s">
        <v>652</v>
      </c>
      <c r="D2509" s="5">
        <v>45662</v>
      </c>
      <c r="E2509" s="4">
        <v>0.402782662037037</v>
      </c>
      <c r="F2509" s="4">
        <v>0</v>
      </c>
      <c r="G2509" s="3" t="s">
        <v>1210</v>
      </c>
      <c r="H2509" s="3" t="s">
        <v>1511</v>
      </c>
      <c r="I2509" s="3" t="s">
        <v>1322</v>
      </c>
    </row>
    <row r="2510" spans="1:9" s="3" customFormat="1" x14ac:dyDescent="0.25">
      <c r="A2510" s="3" t="s">
        <v>87</v>
      </c>
      <c r="B2510" s="3" t="s">
        <v>653</v>
      </c>
      <c r="C2510" s="3" t="s">
        <v>654</v>
      </c>
      <c r="D2510" s="5">
        <v>45662</v>
      </c>
      <c r="E2510" s="4">
        <v>0.479945787037037</v>
      </c>
      <c r="F2510" s="4">
        <v>8.3309143518518515E-3</v>
      </c>
      <c r="G2510" s="3" t="s">
        <v>1222</v>
      </c>
      <c r="H2510" s="3" t="s">
        <v>1512</v>
      </c>
      <c r="I2510" s="3" t="s">
        <v>1257</v>
      </c>
    </row>
    <row r="2511" spans="1:9" s="3" customFormat="1" x14ac:dyDescent="0.25">
      <c r="A2511" s="3" t="s">
        <v>87</v>
      </c>
      <c r="B2511" s="3" t="s">
        <v>653</v>
      </c>
      <c r="C2511" s="3" t="s">
        <v>654</v>
      </c>
      <c r="D2511" s="5">
        <v>45662</v>
      </c>
      <c r="E2511" s="4">
        <v>0.4716148726851852</v>
      </c>
      <c r="F2511" s="4">
        <v>9.3965393518518504E-3</v>
      </c>
      <c r="G2511" s="3" t="s">
        <v>1222</v>
      </c>
      <c r="H2511" s="3" t="s">
        <v>1512</v>
      </c>
      <c r="I2511" s="3" t="s">
        <v>1257</v>
      </c>
    </row>
    <row r="2512" spans="1:9" s="3" customFormat="1" x14ac:dyDescent="0.25">
      <c r="A2512" s="3" t="s">
        <v>87</v>
      </c>
      <c r="B2512" s="3" t="s">
        <v>653</v>
      </c>
      <c r="C2512" s="3" t="s">
        <v>654</v>
      </c>
      <c r="D2512" s="5">
        <v>45662</v>
      </c>
      <c r="E2512" s="4">
        <v>0.46221833333333334</v>
      </c>
      <c r="F2512" s="4">
        <v>8.6371180555555559E-3</v>
      </c>
      <c r="G2512" s="3" t="s">
        <v>1222</v>
      </c>
      <c r="H2512" s="3" t="s">
        <v>1512</v>
      </c>
      <c r="I2512" s="3" t="s">
        <v>1257</v>
      </c>
    </row>
    <row r="2513" spans="1:9" s="3" customFormat="1" x14ac:dyDescent="0.25">
      <c r="A2513" s="3" t="s">
        <v>87</v>
      </c>
      <c r="B2513" s="3" t="s">
        <v>653</v>
      </c>
      <c r="C2513" s="3" t="s">
        <v>654</v>
      </c>
      <c r="D2513" s="5">
        <v>45662</v>
      </c>
      <c r="E2513" s="4">
        <v>0.45358120370370369</v>
      </c>
      <c r="F2513" s="4">
        <v>5.0930092592592598E-3</v>
      </c>
      <c r="G2513" s="3" t="s">
        <v>1222</v>
      </c>
      <c r="H2513" s="3" t="s">
        <v>1512</v>
      </c>
      <c r="I2513" s="3" t="s">
        <v>1257</v>
      </c>
    </row>
    <row r="2514" spans="1:9" s="3" customFormat="1" x14ac:dyDescent="0.25">
      <c r="A2514" s="3" t="s">
        <v>87</v>
      </c>
      <c r="B2514" s="3" t="s">
        <v>653</v>
      </c>
      <c r="C2514" s="3" t="s">
        <v>654</v>
      </c>
      <c r="D2514" s="5">
        <v>45662</v>
      </c>
      <c r="E2514" s="4">
        <v>0.44848819444444449</v>
      </c>
      <c r="F2514" s="4">
        <v>3.844861111111111E-3</v>
      </c>
      <c r="G2514" s="3" t="s">
        <v>1222</v>
      </c>
      <c r="H2514" s="3" t="s">
        <v>1512</v>
      </c>
      <c r="I2514" s="3" t="s">
        <v>1257</v>
      </c>
    </row>
    <row r="2515" spans="1:9" s="3" customFormat="1" x14ac:dyDescent="0.25">
      <c r="A2515" s="3" t="s">
        <v>87</v>
      </c>
      <c r="B2515" s="3" t="s">
        <v>653</v>
      </c>
      <c r="C2515" s="3" t="s">
        <v>654</v>
      </c>
      <c r="D2515" s="5">
        <v>45662</v>
      </c>
      <c r="E2515" s="4">
        <v>0.44464333333333333</v>
      </c>
      <c r="F2515" s="4">
        <v>7.8483912037037046E-3</v>
      </c>
      <c r="G2515" s="3" t="s">
        <v>1222</v>
      </c>
      <c r="H2515" s="3" t="s">
        <v>1512</v>
      </c>
      <c r="I2515" s="3" t="s">
        <v>1257</v>
      </c>
    </row>
    <row r="2516" spans="1:9" s="3" customFormat="1" x14ac:dyDescent="0.25">
      <c r="A2516" s="3" t="s">
        <v>87</v>
      </c>
      <c r="B2516" s="3" t="s">
        <v>653</v>
      </c>
      <c r="C2516" s="3" t="s">
        <v>654</v>
      </c>
      <c r="D2516" s="5">
        <v>45662</v>
      </c>
      <c r="E2516" s="4">
        <v>0.43679493055555557</v>
      </c>
      <c r="F2516" s="4">
        <v>5.376041666666667E-3</v>
      </c>
      <c r="G2516" s="3" t="s">
        <v>1222</v>
      </c>
      <c r="H2516" s="3" t="s">
        <v>1512</v>
      </c>
      <c r="I2516" s="3" t="s">
        <v>1257</v>
      </c>
    </row>
    <row r="2517" spans="1:9" s="3" customFormat="1" x14ac:dyDescent="0.25">
      <c r="A2517" s="3" t="s">
        <v>87</v>
      </c>
      <c r="B2517" s="3" t="s">
        <v>653</v>
      </c>
      <c r="C2517" s="3" t="s">
        <v>654</v>
      </c>
      <c r="D2517" s="5">
        <v>45662</v>
      </c>
      <c r="E2517" s="4">
        <v>0.43141888888888885</v>
      </c>
      <c r="F2517" s="4">
        <v>7.8867013888888875E-3</v>
      </c>
      <c r="G2517" s="3" t="s">
        <v>1222</v>
      </c>
      <c r="H2517" s="3" t="s">
        <v>1512</v>
      </c>
      <c r="I2517" s="3" t="s">
        <v>1257</v>
      </c>
    </row>
    <row r="2518" spans="1:9" s="3" customFormat="1" x14ac:dyDescent="0.25">
      <c r="A2518" s="3" t="s">
        <v>87</v>
      </c>
      <c r="B2518" s="3" t="s">
        <v>653</v>
      </c>
      <c r="C2518" s="3" t="s">
        <v>654</v>
      </c>
      <c r="D2518" s="5">
        <v>45662</v>
      </c>
      <c r="E2518" s="4">
        <v>0.42353219907407408</v>
      </c>
      <c r="F2518" s="4">
        <v>5.4167222222222221E-2</v>
      </c>
      <c r="G2518" s="3" t="s">
        <v>1222</v>
      </c>
      <c r="H2518" s="3" t="s">
        <v>1512</v>
      </c>
      <c r="I2518" s="3" t="s">
        <v>1257</v>
      </c>
    </row>
    <row r="2519" spans="1:9" s="3" customFormat="1" x14ac:dyDescent="0.25">
      <c r="A2519" s="3" t="s">
        <v>87</v>
      </c>
      <c r="B2519" s="3" t="s">
        <v>653</v>
      </c>
      <c r="C2519" s="3" t="s">
        <v>654</v>
      </c>
      <c r="D2519" s="5">
        <v>45662</v>
      </c>
      <c r="E2519" s="4">
        <v>0.36936497685185188</v>
      </c>
      <c r="F2519" s="4">
        <v>0</v>
      </c>
      <c r="G2519" s="3" t="s">
        <v>1222</v>
      </c>
      <c r="H2519" s="3" t="s">
        <v>1512</v>
      </c>
      <c r="I2519" s="3" t="s">
        <v>1257</v>
      </c>
    </row>
    <row r="2520" spans="1:9" s="3" customFormat="1" x14ac:dyDescent="0.25">
      <c r="A2520" s="3" t="s">
        <v>87</v>
      </c>
      <c r="B2520" s="3" t="s">
        <v>653</v>
      </c>
      <c r="C2520" s="3" t="s">
        <v>654</v>
      </c>
      <c r="D2520" s="5">
        <v>45662</v>
      </c>
      <c r="E2520" s="4">
        <v>0.74801250000000008</v>
      </c>
      <c r="F2520" s="4">
        <v>6.0819675925925928E-3</v>
      </c>
      <c r="G2520" s="3" t="s">
        <v>1222</v>
      </c>
      <c r="H2520" s="3" t="s">
        <v>1512</v>
      </c>
      <c r="I2520" s="3" t="s">
        <v>1257</v>
      </c>
    </row>
    <row r="2521" spans="1:9" s="3" customFormat="1" x14ac:dyDescent="0.25">
      <c r="A2521" s="3" t="s">
        <v>87</v>
      </c>
      <c r="B2521" s="3" t="s">
        <v>653</v>
      </c>
      <c r="C2521" s="3" t="s">
        <v>654</v>
      </c>
      <c r="D2521" s="5">
        <v>45662</v>
      </c>
      <c r="E2521" s="4">
        <v>0.74193053240740747</v>
      </c>
      <c r="F2521" s="4">
        <v>3.6910937499999998E-2</v>
      </c>
      <c r="G2521" s="3" t="s">
        <v>1222</v>
      </c>
      <c r="H2521" s="3" t="s">
        <v>1512</v>
      </c>
      <c r="I2521" s="3" t="s">
        <v>1257</v>
      </c>
    </row>
    <row r="2522" spans="1:9" s="3" customFormat="1" x14ac:dyDescent="0.25">
      <c r="A2522" s="3" t="s">
        <v>87</v>
      </c>
      <c r="B2522" s="3" t="s">
        <v>653</v>
      </c>
      <c r="C2522" s="3" t="s">
        <v>654</v>
      </c>
      <c r="D2522" s="5">
        <v>45662</v>
      </c>
      <c r="E2522" s="4">
        <v>0.70501958333333337</v>
      </c>
      <c r="F2522" s="4">
        <v>2.0980162037037037E-2</v>
      </c>
      <c r="G2522" s="3" t="s">
        <v>1222</v>
      </c>
      <c r="H2522" s="3" t="s">
        <v>1512</v>
      </c>
      <c r="I2522" s="3" t="s">
        <v>1257</v>
      </c>
    </row>
    <row r="2523" spans="1:9" s="3" customFormat="1" x14ac:dyDescent="0.25">
      <c r="A2523" s="3" t="s">
        <v>87</v>
      </c>
      <c r="B2523" s="3" t="s">
        <v>653</v>
      </c>
      <c r="C2523" s="3" t="s">
        <v>654</v>
      </c>
      <c r="D2523" s="5">
        <v>45662</v>
      </c>
      <c r="E2523" s="4">
        <v>0.68403942129629636</v>
      </c>
      <c r="F2523" s="4">
        <v>1.5375868055555554E-2</v>
      </c>
      <c r="G2523" s="3" t="s">
        <v>1222</v>
      </c>
      <c r="H2523" s="3" t="s">
        <v>1512</v>
      </c>
      <c r="I2523" s="3" t="s">
        <v>1257</v>
      </c>
    </row>
    <row r="2524" spans="1:9" s="3" customFormat="1" x14ac:dyDescent="0.25">
      <c r="A2524" s="3" t="s">
        <v>87</v>
      </c>
      <c r="B2524" s="3" t="s">
        <v>653</v>
      </c>
      <c r="C2524" s="3" t="s">
        <v>654</v>
      </c>
      <c r="D2524" s="5">
        <v>45662</v>
      </c>
      <c r="E2524" s="4">
        <v>0.66866355324074078</v>
      </c>
      <c r="F2524" s="4">
        <v>0.15416456018518518</v>
      </c>
      <c r="G2524" s="3" t="s">
        <v>1222</v>
      </c>
      <c r="H2524" s="3" t="s">
        <v>1512</v>
      </c>
      <c r="I2524" s="3" t="s">
        <v>1257</v>
      </c>
    </row>
    <row r="2525" spans="1:9" s="3" customFormat="1" x14ac:dyDescent="0.25">
      <c r="A2525" s="3" t="s">
        <v>87</v>
      </c>
      <c r="B2525" s="3" t="s">
        <v>653</v>
      </c>
      <c r="C2525" s="3" t="s">
        <v>654</v>
      </c>
      <c r="D2525" s="5">
        <v>45662</v>
      </c>
      <c r="E2525" s="4">
        <v>0.51449899305555558</v>
      </c>
      <c r="F2525" s="4">
        <v>6.1024537037037037E-3</v>
      </c>
      <c r="G2525" s="3" t="s">
        <v>1222</v>
      </c>
      <c r="H2525" s="3" t="s">
        <v>1512</v>
      </c>
      <c r="I2525" s="3" t="s">
        <v>1257</v>
      </c>
    </row>
    <row r="2526" spans="1:9" s="3" customFormat="1" x14ac:dyDescent="0.25">
      <c r="A2526" s="3" t="s">
        <v>87</v>
      </c>
      <c r="B2526" s="3" t="s">
        <v>653</v>
      </c>
      <c r="C2526" s="3" t="s">
        <v>654</v>
      </c>
      <c r="D2526" s="5">
        <v>45662</v>
      </c>
      <c r="E2526" s="4">
        <v>0.50839653935185181</v>
      </c>
      <c r="F2526" s="4">
        <v>6.0786805555555551E-3</v>
      </c>
      <c r="G2526" s="3" t="s">
        <v>1222</v>
      </c>
      <c r="H2526" s="3" t="s">
        <v>1512</v>
      </c>
      <c r="I2526" s="3" t="s">
        <v>1257</v>
      </c>
    </row>
    <row r="2527" spans="1:9" s="3" customFormat="1" x14ac:dyDescent="0.25">
      <c r="A2527" s="3" t="s">
        <v>87</v>
      </c>
      <c r="B2527" s="3" t="s">
        <v>653</v>
      </c>
      <c r="C2527" s="3" t="s">
        <v>654</v>
      </c>
      <c r="D2527" s="5">
        <v>45662</v>
      </c>
      <c r="E2527" s="4">
        <v>0.50231787037037035</v>
      </c>
      <c r="F2527" s="4">
        <v>8.8809606481481482E-3</v>
      </c>
      <c r="G2527" s="3" t="s">
        <v>1222</v>
      </c>
      <c r="H2527" s="3" t="s">
        <v>1512</v>
      </c>
      <c r="I2527" s="3" t="s">
        <v>1257</v>
      </c>
    </row>
    <row r="2528" spans="1:9" s="3" customFormat="1" x14ac:dyDescent="0.25">
      <c r="A2528" s="3" t="s">
        <v>87</v>
      </c>
      <c r="B2528" s="3" t="s">
        <v>653</v>
      </c>
      <c r="C2528" s="3" t="s">
        <v>654</v>
      </c>
      <c r="D2528" s="5">
        <v>45662</v>
      </c>
      <c r="E2528" s="4">
        <v>0.49343690972222221</v>
      </c>
      <c r="F2528" s="4">
        <v>6.526331018518519E-3</v>
      </c>
      <c r="G2528" s="3" t="s">
        <v>1222</v>
      </c>
      <c r="H2528" s="3" t="s">
        <v>1512</v>
      </c>
      <c r="I2528" s="3" t="s">
        <v>1257</v>
      </c>
    </row>
    <row r="2529" spans="1:9" s="3" customFormat="1" x14ac:dyDescent="0.25">
      <c r="A2529" s="3" t="s">
        <v>87</v>
      </c>
      <c r="B2529" s="3" t="s">
        <v>653</v>
      </c>
      <c r="C2529" s="3" t="s">
        <v>654</v>
      </c>
      <c r="D2529" s="5">
        <v>45662</v>
      </c>
      <c r="E2529" s="4">
        <v>0.48691057870370374</v>
      </c>
      <c r="F2529" s="4">
        <v>6.964803240740741E-3</v>
      </c>
      <c r="G2529" s="3" t="s">
        <v>1222</v>
      </c>
      <c r="H2529" s="3" t="s">
        <v>1512</v>
      </c>
      <c r="I2529" s="3" t="s">
        <v>1257</v>
      </c>
    </row>
    <row r="2530" spans="1:9" s="3" customFormat="1" x14ac:dyDescent="0.25">
      <c r="A2530" s="3" t="s">
        <v>87</v>
      </c>
      <c r="B2530" s="3" t="s">
        <v>655</v>
      </c>
      <c r="C2530" s="3" t="s">
        <v>656</v>
      </c>
      <c r="D2530" s="5">
        <v>45662</v>
      </c>
      <c r="E2530" s="4">
        <v>0.78920291666666664</v>
      </c>
      <c r="F2530" s="4">
        <v>7.346277777777778E-2</v>
      </c>
      <c r="G2530" s="3" t="s">
        <v>1210</v>
      </c>
      <c r="H2530" s="3" t="s">
        <v>1513</v>
      </c>
      <c r="I2530" s="3" t="s">
        <v>1322</v>
      </c>
    </row>
    <row r="2531" spans="1:9" s="3" customFormat="1" x14ac:dyDescent="0.25">
      <c r="A2531" s="3" t="s">
        <v>87</v>
      </c>
      <c r="B2531" s="3" t="s">
        <v>655</v>
      </c>
      <c r="C2531" s="3" t="s">
        <v>656</v>
      </c>
      <c r="D2531" s="5">
        <v>45662</v>
      </c>
      <c r="E2531" s="4">
        <v>0.71574015046296291</v>
      </c>
      <c r="F2531" s="4">
        <v>4.3980798611111115E-2</v>
      </c>
      <c r="G2531" s="3" t="s">
        <v>1210</v>
      </c>
      <c r="H2531" s="3" t="s">
        <v>1513</v>
      </c>
      <c r="I2531" s="3" t="s">
        <v>1322</v>
      </c>
    </row>
    <row r="2532" spans="1:9" s="3" customFormat="1" x14ac:dyDescent="0.25">
      <c r="A2532" s="3" t="s">
        <v>87</v>
      </c>
      <c r="B2532" s="3" t="s">
        <v>655</v>
      </c>
      <c r="C2532" s="3" t="s">
        <v>656</v>
      </c>
      <c r="D2532" s="5">
        <v>45662</v>
      </c>
      <c r="E2532" s="4">
        <v>0.67175935185185187</v>
      </c>
      <c r="F2532" s="4">
        <v>3.6118310185185187E-2</v>
      </c>
      <c r="G2532" s="3" t="s">
        <v>1210</v>
      </c>
      <c r="H2532" s="3" t="s">
        <v>1513</v>
      </c>
      <c r="I2532" s="3" t="s">
        <v>1322</v>
      </c>
    </row>
    <row r="2533" spans="1:9" s="3" customFormat="1" x14ac:dyDescent="0.25">
      <c r="A2533" s="3" t="s">
        <v>87</v>
      </c>
      <c r="B2533" s="3" t="s">
        <v>655</v>
      </c>
      <c r="C2533" s="3" t="s">
        <v>656</v>
      </c>
      <c r="D2533" s="5">
        <v>45662</v>
      </c>
      <c r="E2533" s="4">
        <v>0.63564104166666668</v>
      </c>
      <c r="F2533" s="4">
        <v>0.19884605324074076</v>
      </c>
      <c r="G2533" s="3" t="s">
        <v>1210</v>
      </c>
      <c r="H2533" s="3" t="s">
        <v>1513</v>
      </c>
      <c r="I2533" s="3" t="s">
        <v>1322</v>
      </c>
    </row>
    <row r="2534" spans="1:9" s="3" customFormat="1" x14ac:dyDescent="0.25">
      <c r="A2534" s="3" t="s">
        <v>87</v>
      </c>
      <c r="B2534" s="3" t="s">
        <v>655</v>
      </c>
      <c r="C2534" s="3" t="s">
        <v>656</v>
      </c>
      <c r="D2534" s="5">
        <v>45662</v>
      </c>
      <c r="E2534" s="4">
        <v>0.4367949884259259</v>
      </c>
      <c r="F2534" s="4">
        <v>3.7242314814814818E-2</v>
      </c>
      <c r="G2534" s="3" t="s">
        <v>1210</v>
      </c>
      <c r="H2534" s="3" t="s">
        <v>1513</v>
      </c>
      <c r="I2534" s="3" t="s">
        <v>1322</v>
      </c>
    </row>
    <row r="2535" spans="1:9" s="3" customFormat="1" x14ac:dyDescent="0.25">
      <c r="A2535" s="3" t="s">
        <v>87</v>
      </c>
      <c r="B2535" s="3" t="s">
        <v>655</v>
      </c>
      <c r="C2535" s="3" t="s">
        <v>656</v>
      </c>
      <c r="D2535" s="5">
        <v>45662</v>
      </c>
      <c r="E2535" s="4">
        <v>0.39955267361111108</v>
      </c>
      <c r="F2535" s="4">
        <v>3.1200231481481481E-4</v>
      </c>
      <c r="G2535" s="3" t="s">
        <v>1210</v>
      </c>
      <c r="H2535" s="3" t="s">
        <v>1513</v>
      </c>
      <c r="I2535" s="3" t="s">
        <v>1322</v>
      </c>
    </row>
    <row r="2536" spans="1:9" s="3" customFormat="1" x14ac:dyDescent="0.25">
      <c r="A2536" s="3" t="s">
        <v>87</v>
      </c>
      <c r="B2536" s="3" t="s">
        <v>655</v>
      </c>
      <c r="C2536" s="3" t="s">
        <v>656</v>
      </c>
      <c r="D2536" s="5">
        <v>45662</v>
      </c>
      <c r="E2536" s="4">
        <v>0.39924067129629631</v>
      </c>
      <c r="F2536" s="4">
        <v>4.3800925925925925E-3</v>
      </c>
      <c r="G2536" s="3" t="s">
        <v>1210</v>
      </c>
      <c r="H2536" s="3" t="s">
        <v>1513</v>
      </c>
      <c r="I2536" s="3" t="s">
        <v>1322</v>
      </c>
    </row>
    <row r="2537" spans="1:9" s="3" customFormat="1" x14ac:dyDescent="0.25">
      <c r="A2537" s="3" t="s">
        <v>87</v>
      </c>
      <c r="B2537" s="3" t="s">
        <v>655</v>
      </c>
      <c r="C2537" s="3" t="s">
        <v>656</v>
      </c>
      <c r="D2537" s="5">
        <v>45662</v>
      </c>
      <c r="E2537" s="4">
        <v>0.39486057870370367</v>
      </c>
      <c r="F2537" s="4">
        <v>2.8288194444444444E-4</v>
      </c>
      <c r="G2537" s="3" t="s">
        <v>1210</v>
      </c>
      <c r="H2537" s="3" t="s">
        <v>1513</v>
      </c>
      <c r="I2537" s="3" t="s">
        <v>1322</v>
      </c>
    </row>
    <row r="2538" spans="1:9" s="3" customFormat="1" x14ac:dyDescent="0.25">
      <c r="A2538" s="3" t="s">
        <v>87</v>
      </c>
      <c r="B2538" s="3" t="s">
        <v>655</v>
      </c>
      <c r="C2538" s="3" t="s">
        <v>656</v>
      </c>
      <c r="D2538" s="5">
        <v>45662</v>
      </c>
      <c r="E2538" s="4">
        <v>0.39457768518518521</v>
      </c>
      <c r="F2538" s="4">
        <v>0</v>
      </c>
      <c r="G2538" s="3" t="s">
        <v>1210</v>
      </c>
      <c r="H2538" s="3" t="s">
        <v>1513</v>
      </c>
      <c r="I2538" s="3" t="s">
        <v>1322</v>
      </c>
    </row>
    <row r="2539" spans="1:9" s="3" customFormat="1" x14ac:dyDescent="0.25">
      <c r="A2539" s="3" t="s">
        <v>87</v>
      </c>
      <c r="B2539" s="3" t="s">
        <v>657</v>
      </c>
      <c r="C2539" s="3" t="s">
        <v>658</v>
      </c>
      <c r="D2539" s="5">
        <v>45662</v>
      </c>
      <c r="E2539" s="4">
        <v>0.74622945601851853</v>
      </c>
      <c r="F2539" s="4">
        <v>0.26777188657407408</v>
      </c>
      <c r="G2539" s="3" t="s">
        <v>1227</v>
      </c>
      <c r="H2539" s="3" t="s">
        <v>1355</v>
      </c>
      <c r="I2539" s="3" t="s">
        <v>1238</v>
      </c>
    </row>
    <row r="2540" spans="1:9" s="3" customFormat="1" x14ac:dyDescent="0.25">
      <c r="A2540" s="3" t="s">
        <v>87</v>
      </c>
      <c r="B2540" s="3" t="s">
        <v>657</v>
      </c>
      <c r="C2540" s="3" t="s">
        <v>658</v>
      </c>
      <c r="D2540" s="5">
        <v>45662</v>
      </c>
      <c r="E2540" s="4">
        <v>0.47845758101851854</v>
      </c>
      <c r="F2540" s="4">
        <v>3.6685405092592591E-2</v>
      </c>
      <c r="G2540" s="3" t="s">
        <v>1227</v>
      </c>
      <c r="H2540" s="3" t="s">
        <v>1355</v>
      </c>
      <c r="I2540" s="3" t="s">
        <v>1238</v>
      </c>
    </row>
    <row r="2541" spans="1:9" s="3" customFormat="1" x14ac:dyDescent="0.25">
      <c r="A2541" s="3" t="s">
        <v>87</v>
      </c>
      <c r="B2541" s="3" t="s">
        <v>657</v>
      </c>
      <c r="C2541" s="3" t="s">
        <v>658</v>
      </c>
      <c r="D2541" s="5">
        <v>45662</v>
      </c>
      <c r="E2541" s="4">
        <v>0.44177217592592594</v>
      </c>
      <c r="F2541" s="4">
        <v>3.431398148148148E-2</v>
      </c>
      <c r="G2541" s="3" t="s">
        <v>1227</v>
      </c>
      <c r="H2541" s="3" t="s">
        <v>1355</v>
      </c>
      <c r="I2541" s="3" t="s">
        <v>1238</v>
      </c>
    </row>
    <row r="2542" spans="1:9" s="3" customFormat="1" x14ac:dyDescent="0.25">
      <c r="A2542" s="3" t="s">
        <v>87</v>
      </c>
      <c r="B2542" s="3" t="s">
        <v>657</v>
      </c>
      <c r="C2542" s="3" t="s">
        <v>658</v>
      </c>
      <c r="D2542" s="5">
        <v>45662</v>
      </c>
      <c r="E2542" s="4">
        <v>0.40745819444444442</v>
      </c>
      <c r="F2542" s="4">
        <v>2.1631377314814817E-2</v>
      </c>
      <c r="G2542" s="3" t="s">
        <v>1227</v>
      </c>
      <c r="H2542" s="3" t="s">
        <v>1355</v>
      </c>
      <c r="I2542" s="3" t="s">
        <v>1238</v>
      </c>
    </row>
    <row r="2543" spans="1:9" s="3" customFormat="1" x14ac:dyDescent="0.25">
      <c r="A2543" s="3" t="s">
        <v>87</v>
      </c>
      <c r="B2543" s="3" t="s">
        <v>657</v>
      </c>
      <c r="C2543" s="3" t="s">
        <v>658</v>
      </c>
      <c r="D2543" s="5">
        <v>45662</v>
      </c>
      <c r="E2543" s="4">
        <v>0.38582681712962968</v>
      </c>
      <c r="F2543" s="4">
        <v>2.4429745370370369E-3</v>
      </c>
      <c r="G2543" s="3" t="s">
        <v>1227</v>
      </c>
      <c r="H2543" s="3" t="s">
        <v>1355</v>
      </c>
      <c r="I2543" s="3" t="s">
        <v>1238</v>
      </c>
    </row>
    <row r="2544" spans="1:9" s="3" customFormat="1" x14ac:dyDescent="0.25">
      <c r="A2544" s="3" t="s">
        <v>87</v>
      </c>
      <c r="B2544" s="3" t="s">
        <v>657</v>
      </c>
      <c r="C2544" s="3" t="s">
        <v>658</v>
      </c>
      <c r="D2544" s="5">
        <v>45662</v>
      </c>
      <c r="E2544" s="4">
        <v>0.38338384259259262</v>
      </c>
      <c r="F2544" s="4">
        <v>2.2756944444444444E-4</v>
      </c>
      <c r="G2544" s="3" t="s">
        <v>1227</v>
      </c>
      <c r="H2544" s="3" t="s">
        <v>1355</v>
      </c>
      <c r="I2544" s="3" t="s">
        <v>1238</v>
      </c>
    </row>
    <row r="2545" spans="1:9" s="3" customFormat="1" x14ac:dyDescent="0.25">
      <c r="A2545" s="3" t="s">
        <v>87</v>
      </c>
      <c r="B2545" s="3" t="s">
        <v>657</v>
      </c>
      <c r="C2545" s="3" t="s">
        <v>658</v>
      </c>
      <c r="D2545" s="5">
        <v>45662</v>
      </c>
      <c r="E2545" s="4">
        <v>0.38315627314814815</v>
      </c>
      <c r="F2545" s="4">
        <v>0</v>
      </c>
      <c r="G2545" s="3" t="s">
        <v>1227</v>
      </c>
      <c r="H2545" s="3" t="s">
        <v>1355</v>
      </c>
      <c r="I2545" s="3" t="s">
        <v>1238</v>
      </c>
    </row>
    <row r="2546" spans="1:9" s="3" customFormat="1" x14ac:dyDescent="0.25">
      <c r="A2546" s="3" t="s">
        <v>87</v>
      </c>
      <c r="B2546" s="3" t="s">
        <v>659</v>
      </c>
      <c r="C2546" s="3" t="s">
        <v>660</v>
      </c>
      <c r="D2546" s="5">
        <v>45662</v>
      </c>
      <c r="E2546" s="4">
        <v>0.77121747685185182</v>
      </c>
      <c r="F2546" s="4">
        <v>0.17193663194444445</v>
      </c>
      <c r="G2546" s="3" t="s">
        <v>1274</v>
      </c>
      <c r="H2546" s="3" t="s">
        <v>1275</v>
      </c>
      <c r="I2546" s="3" t="s">
        <v>1265</v>
      </c>
    </row>
    <row r="2547" spans="1:9" s="3" customFormat="1" x14ac:dyDescent="0.25">
      <c r="A2547" s="3" t="s">
        <v>87</v>
      </c>
      <c r="B2547" s="3" t="s">
        <v>659</v>
      </c>
      <c r="C2547" s="3" t="s">
        <v>660</v>
      </c>
      <c r="D2547" s="5">
        <v>45662</v>
      </c>
      <c r="E2547" s="4">
        <v>0.59928085648148144</v>
      </c>
      <c r="F2547" s="4">
        <v>0.10100641203703703</v>
      </c>
      <c r="G2547" s="3" t="s">
        <v>1274</v>
      </c>
      <c r="H2547" s="3" t="s">
        <v>1275</v>
      </c>
      <c r="I2547" s="3" t="s">
        <v>1265</v>
      </c>
    </row>
    <row r="2548" spans="1:9" s="3" customFormat="1" x14ac:dyDescent="0.25">
      <c r="A2548" s="3" t="s">
        <v>87</v>
      </c>
      <c r="B2548" s="3" t="s">
        <v>659</v>
      </c>
      <c r="C2548" s="3" t="s">
        <v>660</v>
      </c>
      <c r="D2548" s="5">
        <v>45662</v>
      </c>
      <c r="E2548" s="4">
        <v>0.49827443287037038</v>
      </c>
      <c r="F2548" s="4">
        <v>8.9537349537037028E-2</v>
      </c>
      <c r="G2548" s="3" t="s">
        <v>1274</v>
      </c>
      <c r="H2548" s="3" t="s">
        <v>1275</v>
      </c>
      <c r="I2548" s="3" t="s">
        <v>1265</v>
      </c>
    </row>
    <row r="2549" spans="1:9" s="3" customFormat="1" x14ac:dyDescent="0.25">
      <c r="A2549" s="3" t="s">
        <v>87</v>
      </c>
      <c r="B2549" s="3" t="s">
        <v>659</v>
      </c>
      <c r="C2549" s="3" t="s">
        <v>660</v>
      </c>
      <c r="D2549" s="5">
        <v>45662</v>
      </c>
      <c r="E2549" s="4">
        <v>0.40873709490740739</v>
      </c>
      <c r="F2549" s="4">
        <v>3.1339699074074072E-2</v>
      </c>
      <c r="G2549" s="3" t="s">
        <v>1274</v>
      </c>
      <c r="H2549" s="3" t="s">
        <v>1275</v>
      </c>
      <c r="I2549" s="3" t="s">
        <v>1265</v>
      </c>
    </row>
    <row r="2550" spans="1:9" s="3" customFormat="1" x14ac:dyDescent="0.25">
      <c r="A2550" s="3" t="s">
        <v>87</v>
      </c>
      <c r="B2550" s="3" t="s">
        <v>659</v>
      </c>
      <c r="C2550" s="3" t="s">
        <v>660</v>
      </c>
      <c r="D2550" s="5">
        <v>45662</v>
      </c>
      <c r="E2550" s="4">
        <v>0.37739738425925928</v>
      </c>
      <c r="F2550" s="4">
        <v>0</v>
      </c>
      <c r="G2550" s="3" t="s">
        <v>1274</v>
      </c>
      <c r="H2550" s="3" t="s">
        <v>1275</v>
      </c>
      <c r="I2550" s="3" t="s">
        <v>1265</v>
      </c>
    </row>
    <row r="2551" spans="1:9" s="3" customFormat="1" x14ac:dyDescent="0.25">
      <c r="A2551" s="3" t="s">
        <v>87</v>
      </c>
      <c r="B2551" s="3" t="s">
        <v>661</v>
      </c>
      <c r="C2551" s="3" t="s">
        <v>662</v>
      </c>
      <c r="D2551" s="5">
        <v>45662</v>
      </c>
      <c r="E2551" s="4">
        <v>0.84166532407407413</v>
      </c>
      <c r="F2551" s="4">
        <v>1.1603819444444444E-3</v>
      </c>
      <c r="G2551" s="3" t="s">
        <v>1219</v>
      </c>
      <c r="H2551" s="3" t="s">
        <v>1446</v>
      </c>
      <c r="I2551" s="3" t="s">
        <v>1226</v>
      </c>
    </row>
    <row r="2552" spans="1:9" s="3" customFormat="1" x14ac:dyDescent="0.25">
      <c r="A2552" s="3" t="s">
        <v>87</v>
      </c>
      <c r="B2552" s="3" t="s">
        <v>661</v>
      </c>
      <c r="C2552" s="3" t="s">
        <v>662</v>
      </c>
      <c r="D2552" s="5">
        <v>45662</v>
      </c>
      <c r="E2552" s="4">
        <v>0.84050493055555553</v>
      </c>
      <c r="F2552" s="4">
        <v>0.20398652777777779</v>
      </c>
      <c r="G2552" s="3" t="s">
        <v>1219</v>
      </c>
      <c r="H2552" s="3" t="s">
        <v>1446</v>
      </c>
      <c r="I2552" s="3" t="s">
        <v>1226</v>
      </c>
    </row>
    <row r="2553" spans="1:9" s="3" customFormat="1" x14ac:dyDescent="0.25">
      <c r="A2553" s="3" t="s">
        <v>87</v>
      </c>
      <c r="B2553" s="3" t="s">
        <v>661</v>
      </c>
      <c r="C2553" s="3" t="s">
        <v>662</v>
      </c>
      <c r="D2553" s="5">
        <v>45662</v>
      </c>
      <c r="E2553" s="4">
        <v>0.63651840277777783</v>
      </c>
      <c r="F2553" s="4">
        <v>4.0735393518518521E-2</v>
      </c>
      <c r="G2553" s="3" t="s">
        <v>1219</v>
      </c>
      <c r="H2553" s="3" t="s">
        <v>1446</v>
      </c>
      <c r="I2553" s="3" t="s">
        <v>1226</v>
      </c>
    </row>
    <row r="2554" spans="1:9" s="3" customFormat="1" x14ac:dyDescent="0.25">
      <c r="A2554" s="3" t="s">
        <v>87</v>
      </c>
      <c r="B2554" s="3" t="s">
        <v>661</v>
      </c>
      <c r="C2554" s="3" t="s">
        <v>662</v>
      </c>
      <c r="D2554" s="5">
        <v>45662</v>
      </c>
      <c r="E2554" s="4">
        <v>0.5957830092592592</v>
      </c>
      <c r="F2554" s="4">
        <v>8.4606400462962972E-2</v>
      </c>
      <c r="G2554" s="3" t="s">
        <v>1219</v>
      </c>
      <c r="H2554" s="3" t="s">
        <v>1446</v>
      </c>
      <c r="I2554" s="3" t="s">
        <v>1226</v>
      </c>
    </row>
    <row r="2555" spans="1:9" s="3" customFormat="1" x14ac:dyDescent="0.25">
      <c r="A2555" s="3" t="s">
        <v>87</v>
      </c>
      <c r="B2555" s="3" t="s">
        <v>661</v>
      </c>
      <c r="C2555" s="3" t="s">
        <v>662</v>
      </c>
      <c r="D2555" s="5">
        <v>45662</v>
      </c>
      <c r="E2555" s="4">
        <v>0.5111765972222222</v>
      </c>
      <c r="F2555" s="4">
        <v>6.0653009259259261E-2</v>
      </c>
      <c r="G2555" s="3" t="s">
        <v>1219</v>
      </c>
      <c r="H2555" s="3" t="s">
        <v>1446</v>
      </c>
      <c r="I2555" s="3" t="s">
        <v>1226</v>
      </c>
    </row>
    <row r="2556" spans="1:9" s="3" customFormat="1" x14ac:dyDescent="0.25">
      <c r="A2556" s="3" t="s">
        <v>87</v>
      </c>
      <c r="B2556" s="3" t="s">
        <v>661</v>
      </c>
      <c r="C2556" s="3" t="s">
        <v>662</v>
      </c>
      <c r="D2556" s="5">
        <v>45662</v>
      </c>
      <c r="E2556" s="4">
        <v>0.45052359953703708</v>
      </c>
      <c r="F2556" s="4">
        <v>0</v>
      </c>
      <c r="G2556" s="3" t="s">
        <v>1219</v>
      </c>
      <c r="H2556" s="3" t="s">
        <v>1446</v>
      </c>
      <c r="I2556" s="3" t="s">
        <v>1226</v>
      </c>
    </row>
    <row r="2557" spans="1:9" s="3" customFormat="1" x14ac:dyDescent="0.25">
      <c r="A2557" s="3" t="s">
        <v>87</v>
      </c>
      <c r="B2557" s="3" t="s">
        <v>663</v>
      </c>
      <c r="C2557" s="3" t="s">
        <v>664</v>
      </c>
      <c r="D2557" s="5">
        <v>45662</v>
      </c>
      <c r="E2557" s="4">
        <v>0.36023157407407408</v>
      </c>
      <c r="F2557" s="4">
        <v>0</v>
      </c>
      <c r="G2557" s="3" t="s">
        <v>1210</v>
      </c>
      <c r="H2557" s="3" t="s">
        <v>1294</v>
      </c>
      <c r="I2557" s="3" t="s">
        <v>1226</v>
      </c>
    </row>
    <row r="2558" spans="1:9" s="3" customFormat="1" x14ac:dyDescent="0.25">
      <c r="A2558" s="3" t="s">
        <v>87</v>
      </c>
      <c r="B2558" s="3" t="s">
        <v>663</v>
      </c>
      <c r="C2558" s="3" t="s">
        <v>664</v>
      </c>
      <c r="D2558" s="5">
        <v>45662</v>
      </c>
      <c r="E2558" s="4">
        <v>0.75281709490740745</v>
      </c>
      <c r="F2558" s="4">
        <v>4.8268703703703703E-2</v>
      </c>
      <c r="G2558" s="3" t="s">
        <v>1210</v>
      </c>
      <c r="H2558" s="3" t="s">
        <v>1294</v>
      </c>
      <c r="I2558" s="3" t="s">
        <v>1226</v>
      </c>
    </row>
    <row r="2559" spans="1:9" s="3" customFormat="1" x14ac:dyDescent="0.25">
      <c r="A2559" s="3" t="s">
        <v>87</v>
      </c>
      <c r="B2559" s="3" t="s">
        <v>663</v>
      </c>
      <c r="C2559" s="3" t="s">
        <v>664</v>
      </c>
      <c r="D2559" s="5">
        <v>45662</v>
      </c>
      <c r="E2559" s="4">
        <v>0.70454839120370372</v>
      </c>
      <c r="F2559" s="4">
        <v>0.27153908564814816</v>
      </c>
      <c r="G2559" s="3" t="s">
        <v>1210</v>
      </c>
      <c r="H2559" s="3" t="s">
        <v>1294</v>
      </c>
      <c r="I2559" s="3" t="s">
        <v>1226</v>
      </c>
    </row>
    <row r="2560" spans="1:9" s="3" customFormat="1" x14ac:dyDescent="0.25">
      <c r="A2560" s="3" t="s">
        <v>87</v>
      </c>
      <c r="B2560" s="3" t="s">
        <v>663</v>
      </c>
      <c r="C2560" s="3" t="s">
        <v>664</v>
      </c>
      <c r="D2560" s="5">
        <v>45662</v>
      </c>
      <c r="E2560" s="4">
        <v>0.43300931712962965</v>
      </c>
      <c r="F2560" s="4">
        <v>3.8086712962962961E-2</v>
      </c>
      <c r="G2560" s="3" t="s">
        <v>1210</v>
      </c>
      <c r="H2560" s="3" t="s">
        <v>1294</v>
      </c>
      <c r="I2560" s="3" t="s">
        <v>1226</v>
      </c>
    </row>
    <row r="2561" spans="1:9" s="3" customFormat="1" x14ac:dyDescent="0.25">
      <c r="A2561" s="3" t="s">
        <v>87</v>
      </c>
      <c r="B2561" s="3" t="s">
        <v>663</v>
      </c>
      <c r="C2561" s="3" t="s">
        <v>664</v>
      </c>
      <c r="D2561" s="5">
        <v>45662</v>
      </c>
      <c r="E2561" s="4">
        <v>0.3949225925925926</v>
      </c>
      <c r="F2561" s="4">
        <v>3.0955231481481479E-2</v>
      </c>
      <c r="G2561" s="3" t="s">
        <v>1210</v>
      </c>
      <c r="H2561" s="3" t="s">
        <v>1294</v>
      </c>
      <c r="I2561" s="3" t="s">
        <v>1226</v>
      </c>
    </row>
    <row r="2562" spans="1:9" s="3" customFormat="1" x14ac:dyDescent="0.25">
      <c r="A2562" s="3" t="s">
        <v>87</v>
      </c>
      <c r="B2562" s="3" t="s">
        <v>663</v>
      </c>
      <c r="C2562" s="3" t="s">
        <v>664</v>
      </c>
      <c r="D2562" s="5">
        <v>45662</v>
      </c>
      <c r="E2562" s="4">
        <v>0.36396736111111111</v>
      </c>
      <c r="F2562" s="4">
        <v>3.7357870370370375E-3</v>
      </c>
      <c r="G2562" s="3" t="s">
        <v>1210</v>
      </c>
      <c r="H2562" s="3" t="s">
        <v>1294</v>
      </c>
      <c r="I2562" s="3" t="s">
        <v>1226</v>
      </c>
    </row>
    <row r="2563" spans="1:9" s="3" customFormat="1" x14ac:dyDescent="0.25">
      <c r="A2563" s="3" t="s">
        <v>87</v>
      </c>
      <c r="B2563" s="3" t="s">
        <v>665</v>
      </c>
      <c r="C2563" s="3" t="s">
        <v>666</v>
      </c>
      <c r="D2563" s="5">
        <v>45662</v>
      </c>
      <c r="E2563" s="4">
        <v>0.80698076388888884</v>
      </c>
      <c r="F2563" s="4">
        <v>0.37900081018518517</v>
      </c>
      <c r="G2563" s="3" t="s">
        <v>1274</v>
      </c>
      <c r="H2563" s="3" t="s">
        <v>1514</v>
      </c>
      <c r="I2563" s="3" t="s">
        <v>1362</v>
      </c>
    </row>
    <row r="2564" spans="1:9" s="3" customFormat="1" x14ac:dyDescent="0.25">
      <c r="A2564" s="3" t="s">
        <v>87</v>
      </c>
      <c r="B2564" s="3" t="s">
        <v>665</v>
      </c>
      <c r="C2564" s="3" t="s">
        <v>666</v>
      </c>
      <c r="D2564" s="5">
        <v>45662</v>
      </c>
      <c r="E2564" s="4">
        <v>0.42797995370370367</v>
      </c>
      <c r="F2564" s="4">
        <v>6.0438275462962959E-2</v>
      </c>
      <c r="G2564" s="3" t="s">
        <v>1274</v>
      </c>
      <c r="H2564" s="3" t="s">
        <v>1514</v>
      </c>
      <c r="I2564" s="3" t="s">
        <v>1362</v>
      </c>
    </row>
    <row r="2565" spans="1:9" s="3" customFormat="1" x14ac:dyDescent="0.25">
      <c r="A2565" s="3" t="s">
        <v>87</v>
      </c>
      <c r="B2565" s="3" t="s">
        <v>665</v>
      </c>
      <c r="C2565" s="3" t="s">
        <v>666</v>
      </c>
      <c r="D2565" s="5">
        <v>45662</v>
      </c>
      <c r="E2565" s="4">
        <v>0.36754167824074074</v>
      </c>
      <c r="F2565" s="4">
        <v>0</v>
      </c>
      <c r="G2565" s="3" t="s">
        <v>1274</v>
      </c>
      <c r="H2565" s="3" t="s">
        <v>1514</v>
      </c>
      <c r="I2565" s="3" t="s">
        <v>1362</v>
      </c>
    </row>
    <row r="2566" spans="1:9" s="3" customFormat="1" x14ac:dyDescent="0.25">
      <c r="A2566" s="3" t="s">
        <v>87</v>
      </c>
      <c r="B2566" s="3" t="s">
        <v>667</v>
      </c>
      <c r="C2566" s="3" t="s">
        <v>668</v>
      </c>
      <c r="D2566" s="5">
        <v>45662</v>
      </c>
      <c r="E2566" s="4">
        <v>0.47778874999999998</v>
      </c>
      <c r="F2566" s="4">
        <v>1.7025740740740741E-2</v>
      </c>
      <c r="G2566" s="3" t="s">
        <v>1260</v>
      </c>
      <c r="H2566" s="3" t="s">
        <v>1515</v>
      </c>
      <c r="I2566" s="3" t="s">
        <v>1458</v>
      </c>
    </row>
    <row r="2567" spans="1:9" s="3" customFormat="1" x14ac:dyDescent="0.25">
      <c r="A2567" s="3" t="s">
        <v>87</v>
      </c>
      <c r="B2567" s="3" t="s">
        <v>667</v>
      </c>
      <c r="C2567" s="3" t="s">
        <v>668</v>
      </c>
      <c r="D2567" s="5">
        <v>45662</v>
      </c>
      <c r="E2567" s="4">
        <v>0.46076300925925923</v>
      </c>
      <c r="F2567" s="4">
        <v>0</v>
      </c>
      <c r="G2567" s="3" t="s">
        <v>1260</v>
      </c>
      <c r="H2567" s="3" t="s">
        <v>1515</v>
      </c>
      <c r="I2567" s="3" t="s">
        <v>1458</v>
      </c>
    </row>
    <row r="2568" spans="1:9" s="3" customFormat="1" x14ac:dyDescent="0.25">
      <c r="A2568" s="3" t="s">
        <v>87</v>
      </c>
      <c r="B2568" s="3" t="s">
        <v>667</v>
      </c>
      <c r="C2568" s="3" t="s">
        <v>668</v>
      </c>
      <c r="D2568" s="5">
        <v>45662</v>
      </c>
      <c r="E2568" s="4">
        <v>0.82888883101851851</v>
      </c>
      <c r="F2568" s="4">
        <v>0.35110006944444444</v>
      </c>
      <c r="G2568" s="3" t="s">
        <v>1260</v>
      </c>
      <c r="H2568" s="3" t="s">
        <v>1515</v>
      </c>
      <c r="I2568" s="3" t="s">
        <v>1458</v>
      </c>
    </row>
    <row r="2569" spans="1:9" s="3" customFormat="1" x14ac:dyDescent="0.25">
      <c r="A2569" s="3" t="s">
        <v>87</v>
      </c>
      <c r="B2569" s="3" t="s">
        <v>669</v>
      </c>
      <c r="C2569" s="3" t="s">
        <v>670</v>
      </c>
      <c r="D2569" s="5">
        <v>45662</v>
      </c>
      <c r="E2569" s="4">
        <v>0.76595421296296295</v>
      </c>
      <c r="F2569" s="4">
        <v>0.19884197916666668</v>
      </c>
      <c r="G2569" s="3" t="s">
        <v>1222</v>
      </c>
      <c r="H2569" s="3" t="s">
        <v>1305</v>
      </c>
      <c r="I2569" s="3" t="s">
        <v>1370</v>
      </c>
    </row>
    <row r="2570" spans="1:9" s="3" customFormat="1" x14ac:dyDescent="0.25">
      <c r="A2570" s="3" t="s">
        <v>87</v>
      </c>
      <c r="B2570" s="3" t="s">
        <v>669</v>
      </c>
      <c r="C2570" s="3" t="s">
        <v>670</v>
      </c>
      <c r="D2570" s="5">
        <v>45662</v>
      </c>
      <c r="E2570" s="4">
        <v>0.56711222222222224</v>
      </c>
      <c r="F2570" s="4">
        <v>5.3163067129629628E-2</v>
      </c>
      <c r="G2570" s="3" t="s">
        <v>1222</v>
      </c>
      <c r="H2570" s="3" t="s">
        <v>1305</v>
      </c>
      <c r="I2570" s="3" t="s">
        <v>1370</v>
      </c>
    </row>
    <row r="2571" spans="1:9" s="3" customFormat="1" x14ac:dyDescent="0.25">
      <c r="A2571" s="3" t="s">
        <v>87</v>
      </c>
      <c r="B2571" s="3" t="s">
        <v>669</v>
      </c>
      <c r="C2571" s="3" t="s">
        <v>670</v>
      </c>
      <c r="D2571" s="5">
        <v>45662</v>
      </c>
      <c r="E2571" s="4">
        <v>0.51394915509259265</v>
      </c>
      <c r="F2571" s="4">
        <v>8.1553634259259253E-2</v>
      </c>
      <c r="G2571" s="3" t="s">
        <v>1222</v>
      </c>
      <c r="H2571" s="3" t="s">
        <v>1305</v>
      </c>
      <c r="I2571" s="3" t="s">
        <v>1370</v>
      </c>
    </row>
    <row r="2572" spans="1:9" s="3" customFormat="1" x14ac:dyDescent="0.25">
      <c r="A2572" s="3" t="s">
        <v>87</v>
      </c>
      <c r="B2572" s="3" t="s">
        <v>669</v>
      </c>
      <c r="C2572" s="3" t="s">
        <v>670</v>
      </c>
      <c r="D2572" s="5">
        <v>45662</v>
      </c>
      <c r="E2572" s="4">
        <v>0.43239552083333338</v>
      </c>
      <c r="F2572" s="4">
        <v>1.7625439814814816E-2</v>
      </c>
      <c r="G2572" s="3" t="s">
        <v>1222</v>
      </c>
      <c r="H2572" s="3" t="s">
        <v>1305</v>
      </c>
      <c r="I2572" s="3" t="s">
        <v>1370</v>
      </c>
    </row>
    <row r="2573" spans="1:9" s="3" customFormat="1" x14ac:dyDescent="0.25">
      <c r="A2573" s="3" t="s">
        <v>87</v>
      </c>
      <c r="B2573" s="3" t="s">
        <v>669</v>
      </c>
      <c r="C2573" s="3" t="s">
        <v>670</v>
      </c>
      <c r="D2573" s="5">
        <v>45662</v>
      </c>
      <c r="E2573" s="4">
        <v>0.41477009259259257</v>
      </c>
      <c r="F2573" s="4">
        <v>3.6408333333333327E-2</v>
      </c>
      <c r="G2573" s="3" t="s">
        <v>1222</v>
      </c>
      <c r="H2573" s="3" t="s">
        <v>1305</v>
      </c>
      <c r="I2573" s="3" t="s">
        <v>1370</v>
      </c>
    </row>
    <row r="2574" spans="1:9" s="3" customFormat="1" x14ac:dyDescent="0.25">
      <c r="A2574" s="3" t="s">
        <v>87</v>
      </c>
      <c r="B2574" s="3" t="s">
        <v>669</v>
      </c>
      <c r="C2574" s="3" t="s">
        <v>670</v>
      </c>
      <c r="D2574" s="5">
        <v>45662</v>
      </c>
      <c r="E2574" s="4">
        <v>0.37836174768518521</v>
      </c>
      <c r="F2574" s="4">
        <v>0</v>
      </c>
      <c r="G2574" s="3" t="s">
        <v>1222</v>
      </c>
      <c r="H2574" s="3" t="s">
        <v>1305</v>
      </c>
      <c r="I2574" s="3" t="s">
        <v>1370</v>
      </c>
    </row>
    <row r="2575" spans="1:9" s="3" customFormat="1" x14ac:dyDescent="0.25">
      <c r="A2575" s="3" t="s">
        <v>50</v>
      </c>
      <c r="B2575" s="3" t="s">
        <v>671</v>
      </c>
      <c r="C2575" s="3" t="s">
        <v>672</v>
      </c>
      <c r="D2575" s="5">
        <v>45662</v>
      </c>
      <c r="E2575" s="4">
        <v>0.74735062500000005</v>
      </c>
      <c r="F2575" s="4">
        <v>2.7392465277777778E-2</v>
      </c>
      <c r="G2575" s="3" t="s">
        <v>1222</v>
      </c>
      <c r="H2575" s="3" t="s">
        <v>1512</v>
      </c>
      <c r="I2575" s="3" t="s">
        <v>1257</v>
      </c>
    </row>
    <row r="2576" spans="1:9" s="3" customFormat="1" x14ac:dyDescent="0.25">
      <c r="A2576" s="3" t="s">
        <v>50</v>
      </c>
      <c r="B2576" s="3" t="s">
        <v>671</v>
      </c>
      <c r="C2576" s="3" t="s">
        <v>672</v>
      </c>
      <c r="D2576" s="5">
        <v>45662</v>
      </c>
      <c r="E2576" s="4">
        <v>0.71995815972222221</v>
      </c>
      <c r="F2576" s="4">
        <v>0.10430543981481481</v>
      </c>
      <c r="G2576" s="3" t="s">
        <v>1222</v>
      </c>
      <c r="H2576" s="3" t="s">
        <v>1512</v>
      </c>
      <c r="I2576" s="3" t="s">
        <v>1257</v>
      </c>
    </row>
    <row r="2577" spans="1:9" s="3" customFormat="1" x14ac:dyDescent="0.25">
      <c r="A2577" s="3" t="s">
        <v>50</v>
      </c>
      <c r="B2577" s="3" t="s">
        <v>671</v>
      </c>
      <c r="C2577" s="3" t="s">
        <v>672</v>
      </c>
      <c r="D2577" s="5">
        <v>45662</v>
      </c>
      <c r="E2577" s="4">
        <v>0.61565271990740744</v>
      </c>
      <c r="F2577" s="4">
        <v>3.8579537037037037E-2</v>
      </c>
      <c r="G2577" s="3" t="s">
        <v>1222</v>
      </c>
      <c r="H2577" s="3" t="s">
        <v>1512</v>
      </c>
      <c r="I2577" s="3" t="s">
        <v>1257</v>
      </c>
    </row>
    <row r="2578" spans="1:9" s="3" customFormat="1" x14ac:dyDescent="0.25">
      <c r="A2578" s="3" t="s">
        <v>50</v>
      </c>
      <c r="B2578" s="3" t="s">
        <v>671</v>
      </c>
      <c r="C2578" s="3" t="s">
        <v>672</v>
      </c>
      <c r="D2578" s="5">
        <v>45662</v>
      </c>
      <c r="E2578" s="4">
        <v>0.57707318287037035</v>
      </c>
      <c r="F2578" s="4">
        <v>7.8254502314814817E-2</v>
      </c>
      <c r="G2578" s="3" t="s">
        <v>1222</v>
      </c>
      <c r="H2578" s="3" t="s">
        <v>1512</v>
      </c>
      <c r="I2578" s="3" t="s">
        <v>1257</v>
      </c>
    </row>
    <row r="2579" spans="1:9" s="3" customFormat="1" x14ac:dyDescent="0.25">
      <c r="A2579" s="3" t="s">
        <v>50</v>
      </c>
      <c r="B2579" s="3" t="s">
        <v>671</v>
      </c>
      <c r="C2579" s="3" t="s">
        <v>672</v>
      </c>
      <c r="D2579" s="5">
        <v>45662</v>
      </c>
      <c r="E2579" s="4">
        <v>0.4988186805555555</v>
      </c>
      <c r="F2579" s="4">
        <v>4.6912974537037043E-2</v>
      </c>
      <c r="G2579" s="3" t="s">
        <v>1222</v>
      </c>
      <c r="H2579" s="3" t="s">
        <v>1512</v>
      </c>
      <c r="I2579" s="3" t="s">
        <v>1257</v>
      </c>
    </row>
    <row r="2580" spans="1:9" s="3" customFormat="1" x14ac:dyDescent="0.25">
      <c r="A2580" s="3" t="s">
        <v>50</v>
      </c>
      <c r="B2580" s="3" t="s">
        <v>671</v>
      </c>
      <c r="C2580" s="3" t="s">
        <v>672</v>
      </c>
      <c r="D2580" s="5">
        <v>45662</v>
      </c>
      <c r="E2580" s="4">
        <v>0.45190570601851854</v>
      </c>
      <c r="F2580" s="4">
        <v>1.2578842592592593E-2</v>
      </c>
      <c r="G2580" s="3" t="s">
        <v>1222</v>
      </c>
      <c r="H2580" s="3" t="s">
        <v>1512</v>
      </c>
      <c r="I2580" s="3" t="s">
        <v>1257</v>
      </c>
    </row>
    <row r="2581" spans="1:9" s="3" customFormat="1" x14ac:dyDescent="0.25">
      <c r="A2581" s="3" t="s">
        <v>50</v>
      </c>
      <c r="B2581" s="3" t="s">
        <v>671</v>
      </c>
      <c r="C2581" s="3" t="s">
        <v>672</v>
      </c>
      <c r="D2581" s="5">
        <v>45662</v>
      </c>
      <c r="E2581" s="4">
        <v>0.43932686342592592</v>
      </c>
      <c r="F2581" s="4">
        <v>4.5086145833333334E-2</v>
      </c>
      <c r="G2581" s="3" t="s">
        <v>1222</v>
      </c>
      <c r="H2581" s="3" t="s">
        <v>1512</v>
      </c>
      <c r="I2581" s="3" t="s">
        <v>1257</v>
      </c>
    </row>
    <row r="2582" spans="1:9" s="3" customFormat="1" x14ac:dyDescent="0.25">
      <c r="A2582" s="3" t="s">
        <v>50</v>
      </c>
      <c r="B2582" s="3" t="s">
        <v>671</v>
      </c>
      <c r="C2582" s="3" t="s">
        <v>672</v>
      </c>
      <c r="D2582" s="5">
        <v>45662</v>
      </c>
      <c r="E2582" s="4">
        <v>0.3942407175925926</v>
      </c>
      <c r="F2582" s="4">
        <v>5.7341319444444436E-3</v>
      </c>
      <c r="G2582" s="3" t="s">
        <v>1222</v>
      </c>
      <c r="H2582" s="3" t="s">
        <v>1512</v>
      </c>
      <c r="I2582" s="3" t="s">
        <v>1257</v>
      </c>
    </row>
    <row r="2583" spans="1:9" s="3" customFormat="1" x14ac:dyDescent="0.25">
      <c r="A2583" s="3" t="s">
        <v>50</v>
      </c>
      <c r="B2583" s="3" t="s">
        <v>671</v>
      </c>
      <c r="C2583" s="3" t="s">
        <v>672</v>
      </c>
      <c r="D2583" s="5">
        <v>45662</v>
      </c>
      <c r="E2583" s="4">
        <v>0.38850659722222219</v>
      </c>
      <c r="F2583" s="4">
        <v>0</v>
      </c>
      <c r="G2583" s="3" t="s">
        <v>1222</v>
      </c>
      <c r="H2583" s="3" t="s">
        <v>1512</v>
      </c>
      <c r="I2583" s="3" t="s">
        <v>1257</v>
      </c>
    </row>
    <row r="2584" spans="1:9" s="3" customFormat="1" x14ac:dyDescent="0.25">
      <c r="A2584" s="3" t="s">
        <v>9</v>
      </c>
      <c r="B2584" s="3" t="s">
        <v>673</v>
      </c>
      <c r="C2584" s="3" t="s">
        <v>674</v>
      </c>
      <c r="D2584" s="5">
        <v>45662</v>
      </c>
      <c r="E2584" s="4">
        <v>0.45063668981481481</v>
      </c>
      <c r="F2584" s="4">
        <v>6.9606064814814808E-2</v>
      </c>
      <c r="G2584" s="3" t="s">
        <v>1210</v>
      </c>
      <c r="H2584" s="3" t="s">
        <v>1400</v>
      </c>
      <c r="I2584" s="3" t="s">
        <v>1257</v>
      </c>
    </row>
    <row r="2585" spans="1:9" s="3" customFormat="1" x14ac:dyDescent="0.25">
      <c r="A2585" s="3" t="s">
        <v>9</v>
      </c>
      <c r="B2585" s="3" t="s">
        <v>673</v>
      </c>
      <c r="C2585" s="3" t="s">
        <v>674</v>
      </c>
      <c r="D2585" s="5">
        <v>45662</v>
      </c>
      <c r="E2585" s="4">
        <v>0.38103062500000001</v>
      </c>
      <c r="F2585" s="4">
        <v>9.2569444444444444E-3</v>
      </c>
      <c r="G2585" s="3" t="s">
        <v>1210</v>
      </c>
      <c r="H2585" s="3" t="s">
        <v>1400</v>
      </c>
      <c r="I2585" s="3" t="s">
        <v>1257</v>
      </c>
    </row>
    <row r="2586" spans="1:9" s="3" customFormat="1" x14ac:dyDescent="0.25">
      <c r="A2586" s="3" t="s">
        <v>9</v>
      </c>
      <c r="B2586" s="3" t="s">
        <v>673</v>
      </c>
      <c r="C2586" s="3" t="s">
        <v>674</v>
      </c>
      <c r="D2586" s="5">
        <v>45662</v>
      </c>
      <c r="E2586" s="4">
        <v>0.37177368055555554</v>
      </c>
      <c r="F2586" s="4">
        <v>0</v>
      </c>
      <c r="G2586" s="3" t="s">
        <v>1210</v>
      </c>
      <c r="H2586" s="3" t="s">
        <v>1400</v>
      </c>
      <c r="I2586" s="3" t="s">
        <v>1257</v>
      </c>
    </row>
    <row r="2587" spans="1:9" s="3" customFormat="1" x14ac:dyDescent="0.25">
      <c r="A2587" s="3" t="s">
        <v>166</v>
      </c>
      <c r="B2587" s="3" t="s">
        <v>675</v>
      </c>
      <c r="C2587" s="3" t="s">
        <v>676</v>
      </c>
      <c r="D2587" s="5">
        <v>45662</v>
      </c>
      <c r="E2587" s="4">
        <v>0.7527061805555556</v>
      </c>
      <c r="F2587" s="4">
        <v>8.6936435185185179E-2</v>
      </c>
      <c r="G2587" s="3" t="s">
        <v>1274</v>
      </c>
      <c r="H2587" s="3" t="s">
        <v>1287</v>
      </c>
      <c r="I2587" s="3" t="s">
        <v>1288</v>
      </c>
    </row>
    <row r="2588" spans="1:9" s="3" customFormat="1" x14ac:dyDescent="0.25">
      <c r="A2588" s="3" t="s">
        <v>166</v>
      </c>
      <c r="B2588" s="3" t="s">
        <v>675</v>
      </c>
      <c r="C2588" s="3" t="s">
        <v>676</v>
      </c>
      <c r="D2588" s="5">
        <v>45662</v>
      </c>
      <c r="E2588" s="4">
        <v>0.66576974537037037</v>
      </c>
      <c r="F2588" s="4">
        <v>0.11700888888888888</v>
      </c>
      <c r="G2588" s="3" t="s">
        <v>1274</v>
      </c>
      <c r="H2588" s="3" t="s">
        <v>1287</v>
      </c>
      <c r="I2588" s="3" t="s">
        <v>1288</v>
      </c>
    </row>
    <row r="2589" spans="1:9" s="3" customFormat="1" x14ac:dyDescent="0.25">
      <c r="A2589" s="3" t="s">
        <v>166</v>
      </c>
      <c r="B2589" s="3" t="s">
        <v>675</v>
      </c>
      <c r="C2589" s="3" t="s">
        <v>676</v>
      </c>
      <c r="D2589" s="5">
        <v>45662</v>
      </c>
      <c r="E2589" s="4">
        <v>0.54876085648148154</v>
      </c>
      <c r="F2589" s="4">
        <v>2.9478900462962962E-2</v>
      </c>
      <c r="G2589" s="3" t="s">
        <v>1274</v>
      </c>
      <c r="H2589" s="3" t="s">
        <v>1287</v>
      </c>
      <c r="I2589" s="3" t="s">
        <v>1288</v>
      </c>
    </row>
    <row r="2590" spans="1:9" s="3" customFormat="1" x14ac:dyDescent="0.25">
      <c r="A2590" s="3" t="s">
        <v>166</v>
      </c>
      <c r="B2590" s="3" t="s">
        <v>675</v>
      </c>
      <c r="C2590" s="3" t="s">
        <v>676</v>
      </c>
      <c r="D2590" s="5">
        <v>45662</v>
      </c>
      <c r="E2590" s="4">
        <v>0.51928195601851856</v>
      </c>
      <c r="F2590" s="4">
        <v>0.10902612268518519</v>
      </c>
      <c r="G2590" s="3" t="s">
        <v>1274</v>
      </c>
      <c r="H2590" s="3" t="s">
        <v>1287</v>
      </c>
      <c r="I2590" s="3" t="s">
        <v>1288</v>
      </c>
    </row>
    <row r="2591" spans="1:9" s="3" customFormat="1" x14ac:dyDescent="0.25">
      <c r="A2591" s="3" t="s">
        <v>166</v>
      </c>
      <c r="B2591" s="3" t="s">
        <v>675</v>
      </c>
      <c r="C2591" s="3" t="s">
        <v>676</v>
      </c>
      <c r="D2591" s="5">
        <v>45662</v>
      </c>
      <c r="E2591" s="4">
        <v>0.41025583333333332</v>
      </c>
      <c r="F2591" s="4">
        <v>1.3976631944444443E-2</v>
      </c>
      <c r="G2591" s="3" t="s">
        <v>1274</v>
      </c>
      <c r="H2591" s="3" t="s">
        <v>1287</v>
      </c>
      <c r="I2591" s="3" t="s">
        <v>1288</v>
      </c>
    </row>
    <row r="2592" spans="1:9" s="3" customFormat="1" x14ac:dyDescent="0.25">
      <c r="A2592" s="3" t="s">
        <v>166</v>
      </c>
      <c r="B2592" s="3" t="s">
        <v>675</v>
      </c>
      <c r="C2592" s="3" t="s">
        <v>676</v>
      </c>
      <c r="D2592" s="5">
        <v>45662</v>
      </c>
      <c r="E2592" s="4">
        <v>0.39627920138888889</v>
      </c>
      <c r="F2592" s="4">
        <v>2.6611956018518516E-2</v>
      </c>
      <c r="G2592" s="3" t="s">
        <v>1274</v>
      </c>
      <c r="H2592" s="3" t="s">
        <v>1287</v>
      </c>
      <c r="I2592" s="3" t="s">
        <v>1288</v>
      </c>
    </row>
    <row r="2593" spans="1:9" s="3" customFormat="1" x14ac:dyDescent="0.25">
      <c r="A2593" s="3" t="s">
        <v>166</v>
      </c>
      <c r="B2593" s="3" t="s">
        <v>675</v>
      </c>
      <c r="C2593" s="3" t="s">
        <v>676</v>
      </c>
      <c r="D2593" s="5">
        <v>45662</v>
      </c>
      <c r="E2593" s="4">
        <v>0.36966725694444441</v>
      </c>
      <c r="F2593" s="4">
        <v>0</v>
      </c>
      <c r="G2593" s="3" t="s">
        <v>1274</v>
      </c>
      <c r="H2593" s="3" t="s">
        <v>1287</v>
      </c>
      <c r="I2593" s="3" t="s">
        <v>1288</v>
      </c>
    </row>
    <row r="2594" spans="1:9" s="3" customFormat="1" x14ac:dyDescent="0.25">
      <c r="A2594" s="3" t="s">
        <v>166</v>
      </c>
      <c r="B2594" s="3" t="s">
        <v>677</v>
      </c>
      <c r="C2594" s="3" t="s">
        <v>678</v>
      </c>
      <c r="D2594" s="5">
        <v>45662</v>
      </c>
      <c r="E2594" s="4">
        <v>0.73443086805555557</v>
      </c>
      <c r="F2594" s="4">
        <v>0.115795</v>
      </c>
      <c r="G2594" s="3" t="s">
        <v>1222</v>
      </c>
      <c r="H2594" s="3" t="s">
        <v>1313</v>
      </c>
      <c r="I2594" s="3" t="s">
        <v>1314</v>
      </c>
    </row>
    <row r="2595" spans="1:9" s="3" customFormat="1" x14ac:dyDescent="0.25">
      <c r="A2595" s="3" t="s">
        <v>166</v>
      </c>
      <c r="B2595" s="3" t="s">
        <v>677</v>
      </c>
      <c r="C2595" s="3" t="s">
        <v>678</v>
      </c>
      <c r="D2595" s="5">
        <v>45662</v>
      </c>
      <c r="E2595" s="4">
        <v>0.61863586805555559</v>
      </c>
      <c r="F2595" s="4">
        <v>0.20235831018518521</v>
      </c>
      <c r="G2595" s="3" t="s">
        <v>1222</v>
      </c>
      <c r="H2595" s="3" t="s">
        <v>1313</v>
      </c>
      <c r="I2595" s="3" t="s">
        <v>1314</v>
      </c>
    </row>
    <row r="2596" spans="1:9" s="3" customFormat="1" x14ac:dyDescent="0.25">
      <c r="A2596" s="3" t="s">
        <v>166</v>
      </c>
      <c r="B2596" s="3" t="s">
        <v>677</v>
      </c>
      <c r="C2596" s="3" t="s">
        <v>678</v>
      </c>
      <c r="D2596" s="5">
        <v>45662</v>
      </c>
      <c r="E2596" s="4">
        <v>0.41627755787037035</v>
      </c>
      <c r="F2596" s="4">
        <v>0</v>
      </c>
      <c r="G2596" s="3" t="s">
        <v>1222</v>
      </c>
      <c r="H2596" s="3" t="s">
        <v>1313</v>
      </c>
      <c r="I2596" s="3" t="s">
        <v>1314</v>
      </c>
    </row>
    <row r="2597" spans="1:9" s="3" customFormat="1" x14ac:dyDescent="0.25">
      <c r="A2597" s="3" t="s">
        <v>9</v>
      </c>
      <c r="B2597" s="3" t="s">
        <v>679</v>
      </c>
      <c r="C2597" s="3" t="s">
        <v>680</v>
      </c>
      <c r="D2597" s="5">
        <v>45662</v>
      </c>
      <c r="E2597" s="4">
        <v>0.73645994212962973</v>
      </c>
      <c r="F2597" s="4">
        <v>6.6314930555555554E-2</v>
      </c>
      <c r="G2597" s="3" t="s">
        <v>1516</v>
      </c>
      <c r="H2597" s="3" t="s">
        <v>1517</v>
      </c>
      <c r="I2597" s="3" t="s">
        <v>1226</v>
      </c>
    </row>
    <row r="2598" spans="1:9" s="3" customFormat="1" x14ac:dyDescent="0.25">
      <c r="A2598" s="3" t="s">
        <v>9</v>
      </c>
      <c r="B2598" s="3" t="s">
        <v>679</v>
      </c>
      <c r="C2598" s="3" t="s">
        <v>680</v>
      </c>
      <c r="D2598" s="5">
        <v>45662</v>
      </c>
      <c r="E2598" s="4">
        <v>0.67014501157407402</v>
      </c>
      <c r="F2598" s="4">
        <v>0.23160027777777778</v>
      </c>
      <c r="G2598" s="3" t="s">
        <v>1516</v>
      </c>
      <c r="H2598" s="3" t="s">
        <v>1517</v>
      </c>
      <c r="I2598" s="3" t="s">
        <v>1226</v>
      </c>
    </row>
    <row r="2599" spans="1:9" s="3" customFormat="1" x14ac:dyDescent="0.25">
      <c r="A2599" s="3" t="s">
        <v>9</v>
      </c>
      <c r="B2599" s="3" t="s">
        <v>679</v>
      </c>
      <c r="C2599" s="3" t="s">
        <v>680</v>
      </c>
      <c r="D2599" s="5">
        <v>45662</v>
      </c>
      <c r="E2599" s="4">
        <v>0.43854473379629627</v>
      </c>
      <c r="F2599" s="4">
        <v>6.6626215277777776E-2</v>
      </c>
      <c r="G2599" s="3" t="s">
        <v>1516</v>
      </c>
      <c r="H2599" s="3" t="s">
        <v>1517</v>
      </c>
      <c r="I2599" s="3" t="s">
        <v>1226</v>
      </c>
    </row>
    <row r="2600" spans="1:9" s="3" customFormat="1" x14ac:dyDescent="0.25">
      <c r="A2600" s="3" t="s">
        <v>9</v>
      </c>
      <c r="B2600" s="3" t="s">
        <v>679</v>
      </c>
      <c r="C2600" s="3" t="s">
        <v>680</v>
      </c>
      <c r="D2600" s="5">
        <v>45662</v>
      </c>
      <c r="E2600" s="4">
        <v>0.37191851851851854</v>
      </c>
      <c r="F2600" s="4">
        <v>0</v>
      </c>
      <c r="G2600" s="3" t="s">
        <v>1516</v>
      </c>
      <c r="H2600" s="3" t="s">
        <v>1517</v>
      </c>
      <c r="I2600" s="3" t="s">
        <v>1226</v>
      </c>
    </row>
    <row r="2601" spans="1:9" s="3" customFormat="1" x14ac:dyDescent="0.25">
      <c r="A2601" s="3" t="s">
        <v>50</v>
      </c>
      <c r="B2601" s="3" t="s">
        <v>681</v>
      </c>
      <c r="C2601" s="3" t="s">
        <v>682</v>
      </c>
      <c r="D2601" s="5">
        <v>45662</v>
      </c>
      <c r="E2601" s="4">
        <v>0.84776770833333337</v>
      </c>
      <c r="F2601" s="4">
        <v>0.40280884259259259</v>
      </c>
      <c r="G2601" s="3" t="s">
        <v>1274</v>
      </c>
      <c r="H2601" s="3" t="s">
        <v>1363</v>
      </c>
      <c r="I2601" s="3" t="s">
        <v>1364</v>
      </c>
    </row>
    <row r="2602" spans="1:9" s="3" customFormat="1" x14ac:dyDescent="0.25">
      <c r="A2602" s="3" t="s">
        <v>50</v>
      </c>
      <c r="B2602" s="3" t="s">
        <v>681</v>
      </c>
      <c r="C2602" s="3" t="s">
        <v>682</v>
      </c>
      <c r="D2602" s="5">
        <v>45662</v>
      </c>
      <c r="E2602" s="4">
        <v>0.44495886574074078</v>
      </c>
      <c r="F2602" s="4">
        <v>2.8272546296296292E-2</v>
      </c>
      <c r="G2602" s="3" t="s">
        <v>1274</v>
      </c>
      <c r="H2602" s="3" t="s">
        <v>1363</v>
      </c>
      <c r="I2602" s="3" t="s">
        <v>1364</v>
      </c>
    </row>
    <row r="2603" spans="1:9" s="3" customFormat="1" x14ac:dyDescent="0.25">
      <c r="A2603" s="3" t="s">
        <v>50</v>
      </c>
      <c r="B2603" s="3" t="s">
        <v>681</v>
      </c>
      <c r="C2603" s="3" t="s">
        <v>682</v>
      </c>
      <c r="D2603" s="5">
        <v>45662</v>
      </c>
      <c r="E2603" s="4">
        <v>0.4166863194444444</v>
      </c>
      <c r="F2603" s="4">
        <v>4.5084884259259266E-2</v>
      </c>
      <c r="G2603" s="3" t="s">
        <v>1274</v>
      </c>
      <c r="H2603" s="3" t="s">
        <v>1363</v>
      </c>
      <c r="I2603" s="3" t="s">
        <v>1364</v>
      </c>
    </row>
    <row r="2604" spans="1:9" s="3" customFormat="1" x14ac:dyDescent="0.25">
      <c r="A2604" s="3" t="s">
        <v>50</v>
      </c>
      <c r="B2604" s="3" t="s">
        <v>681</v>
      </c>
      <c r="C2604" s="3" t="s">
        <v>682</v>
      </c>
      <c r="D2604" s="5">
        <v>45662</v>
      </c>
      <c r="E2604" s="4">
        <v>0.37160143518518524</v>
      </c>
      <c r="F2604" s="4">
        <v>0</v>
      </c>
      <c r="G2604" s="3" t="s">
        <v>1274</v>
      </c>
      <c r="H2604" s="3" t="s">
        <v>1363</v>
      </c>
      <c r="I2604" s="3" t="s">
        <v>1364</v>
      </c>
    </row>
    <row r="2605" spans="1:9" s="3" customFormat="1" x14ac:dyDescent="0.25">
      <c r="A2605" s="3" t="s">
        <v>50</v>
      </c>
      <c r="B2605" s="3" t="s">
        <v>683</v>
      </c>
      <c r="C2605" s="3" t="s">
        <v>684</v>
      </c>
      <c r="D2605" s="5">
        <v>45662</v>
      </c>
      <c r="E2605" s="4">
        <v>0.61616498842592593</v>
      </c>
      <c r="F2605" s="4">
        <v>7.4140046296296291E-4</v>
      </c>
      <c r="G2605" s="3" t="s">
        <v>1213</v>
      </c>
      <c r="H2605" s="3" t="s">
        <v>1253</v>
      </c>
      <c r="I2605" s="3" t="s">
        <v>1265</v>
      </c>
    </row>
    <row r="2606" spans="1:9" s="3" customFormat="1" x14ac:dyDescent="0.25">
      <c r="A2606" s="3" t="s">
        <v>50</v>
      </c>
      <c r="B2606" s="3" t="s">
        <v>683</v>
      </c>
      <c r="C2606" s="3" t="s">
        <v>684</v>
      </c>
      <c r="D2606" s="5">
        <v>45662</v>
      </c>
      <c r="E2606" s="4">
        <v>0.61542358796296293</v>
      </c>
      <c r="F2606" s="4">
        <v>6.1055162037037036E-2</v>
      </c>
      <c r="G2606" s="3" t="s">
        <v>1213</v>
      </c>
      <c r="H2606" s="3" t="s">
        <v>1253</v>
      </c>
      <c r="I2606" s="3" t="s">
        <v>1265</v>
      </c>
    </row>
    <row r="2607" spans="1:9" s="3" customFormat="1" x14ac:dyDescent="0.25">
      <c r="A2607" s="3" t="s">
        <v>50</v>
      </c>
      <c r="B2607" s="3" t="s">
        <v>683</v>
      </c>
      <c r="C2607" s="3" t="s">
        <v>684</v>
      </c>
      <c r="D2607" s="5">
        <v>45662</v>
      </c>
      <c r="E2607" s="4">
        <v>0.5543684143518518</v>
      </c>
      <c r="F2607" s="4">
        <v>4.8400694444444448E-2</v>
      </c>
      <c r="G2607" s="3" t="s">
        <v>1213</v>
      </c>
      <c r="H2607" s="3" t="s">
        <v>1253</v>
      </c>
      <c r="I2607" s="3" t="s">
        <v>1265</v>
      </c>
    </row>
    <row r="2608" spans="1:9" s="3" customFormat="1" x14ac:dyDescent="0.25">
      <c r="A2608" s="3" t="s">
        <v>50</v>
      </c>
      <c r="B2608" s="3" t="s">
        <v>683</v>
      </c>
      <c r="C2608" s="3" t="s">
        <v>684</v>
      </c>
      <c r="D2608" s="5">
        <v>45662</v>
      </c>
      <c r="E2608" s="4">
        <v>0.50596773148148155</v>
      </c>
      <c r="F2608" s="4">
        <v>3.9410011574074075E-2</v>
      </c>
      <c r="G2608" s="3" t="s">
        <v>1213</v>
      </c>
      <c r="H2608" s="3" t="s">
        <v>1253</v>
      </c>
      <c r="I2608" s="3" t="s">
        <v>1265</v>
      </c>
    </row>
    <row r="2609" spans="1:9" s="3" customFormat="1" x14ac:dyDescent="0.25">
      <c r="A2609" s="3" t="s">
        <v>50</v>
      </c>
      <c r="B2609" s="3" t="s">
        <v>683</v>
      </c>
      <c r="C2609" s="3" t="s">
        <v>684</v>
      </c>
      <c r="D2609" s="5">
        <v>45662</v>
      </c>
      <c r="E2609" s="4">
        <v>0.46655770833333338</v>
      </c>
      <c r="F2609" s="4">
        <v>1.9926203703703706E-2</v>
      </c>
      <c r="G2609" s="3" t="s">
        <v>1213</v>
      </c>
      <c r="H2609" s="3" t="s">
        <v>1253</v>
      </c>
      <c r="I2609" s="3" t="s">
        <v>1265</v>
      </c>
    </row>
    <row r="2610" spans="1:9" s="3" customFormat="1" x14ac:dyDescent="0.25">
      <c r="A2610" s="3" t="s">
        <v>50</v>
      </c>
      <c r="B2610" s="3" t="s">
        <v>683</v>
      </c>
      <c r="C2610" s="3" t="s">
        <v>684</v>
      </c>
      <c r="D2610" s="5">
        <v>45662</v>
      </c>
      <c r="E2610" s="4">
        <v>0.44663150462962964</v>
      </c>
      <c r="F2610" s="4">
        <v>2.4377106481481486E-2</v>
      </c>
      <c r="G2610" s="3" t="s">
        <v>1213</v>
      </c>
      <c r="H2610" s="3" t="s">
        <v>1253</v>
      </c>
      <c r="I2610" s="3" t="s">
        <v>1265</v>
      </c>
    </row>
    <row r="2611" spans="1:9" s="3" customFormat="1" x14ac:dyDescent="0.25">
      <c r="A2611" s="3" t="s">
        <v>50</v>
      </c>
      <c r="B2611" s="3" t="s">
        <v>683</v>
      </c>
      <c r="C2611" s="3" t="s">
        <v>684</v>
      </c>
      <c r="D2611" s="5">
        <v>45662</v>
      </c>
      <c r="E2611" s="4">
        <v>0.42225439814814814</v>
      </c>
      <c r="F2611" s="4">
        <v>1.6991087962962965E-2</v>
      </c>
      <c r="G2611" s="3" t="s">
        <v>1213</v>
      </c>
      <c r="H2611" s="3" t="s">
        <v>1253</v>
      </c>
      <c r="I2611" s="3" t="s">
        <v>1265</v>
      </c>
    </row>
    <row r="2612" spans="1:9" s="3" customFormat="1" x14ac:dyDescent="0.25">
      <c r="A2612" s="3" t="s">
        <v>50</v>
      </c>
      <c r="B2612" s="3" t="s">
        <v>683</v>
      </c>
      <c r="C2612" s="3" t="s">
        <v>684</v>
      </c>
      <c r="D2612" s="5">
        <v>45662</v>
      </c>
      <c r="E2612" s="4">
        <v>0.40526331018518519</v>
      </c>
      <c r="F2612" s="4">
        <v>1.1773252314814816E-2</v>
      </c>
      <c r="G2612" s="3" t="s">
        <v>1213</v>
      </c>
      <c r="H2612" s="3" t="s">
        <v>1253</v>
      </c>
      <c r="I2612" s="3" t="s">
        <v>1265</v>
      </c>
    </row>
    <row r="2613" spans="1:9" s="3" customFormat="1" x14ac:dyDescent="0.25">
      <c r="A2613" s="3" t="s">
        <v>50</v>
      </c>
      <c r="B2613" s="3" t="s">
        <v>683</v>
      </c>
      <c r="C2613" s="3" t="s">
        <v>684</v>
      </c>
      <c r="D2613" s="5">
        <v>45662</v>
      </c>
      <c r="E2613" s="4">
        <v>0.39349005787037039</v>
      </c>
      <c r="F2613" s="4">
        <v>2.0243645833333334E-2</v>
      </c>
      <c r="G2613" s="3" t="s">
        <v>1213</v>
      </c>
      <c r="H2613" s="3" t="s">
        <v>1253</v>
      </c>
      <c r="I2613" s="3" t="s">
        <v>1265</v>
      </c>
    </row>
    <row r="2614" spans="1:9" s="3" customFormat="1" x14ac:dyDescent="0.25">
      <c r="A2614" s="3" t="s">
        <v>50</v>
      </c>
      <c r="B2614" s="3" t="s">
        <v>683</v>
      </c>
      <c r="C2614" s="3" t="s">
        <v>684</v>
      </c>
      <c r="D2614" s="5">
        <v>45662</v>
      </c>
      <c r="E2614" s="4">
        <v>0.37324641203703707</v>
      </c>
      <c r="F2614" s="4">
        <v>0</v>
      </c>
      <c r="G2614" s="3" t="s">
        <v>1213</v>
      </c>
      <c r="H2614" s="3" t="s">
        <v>1253</v>
      </c>
      <c r="I2614" s="3" t="s">
        <v>1265</v>
      </c>
    </row>
    <row r="2615" spans="1:9" s="3" customFormat="1" x14ac:dyDescent="0.25">
      <c r="A2615" s="3" t="s">
        <v>9</v>
      </c>
      <c r="B2615" s="3" t="s">
        <v>685</v>
      </c>
      <c r="C2615" s="3" t="s">
        <v>686</v>
      </c>
      <c r="D2615" s="5">
        <v>45662</v>
      </c>
      <c r="E2615" s="4">
        <v>0.84433515046296304</v>
      </c>
      <c r="F2615" s="4">
        <v>3.1104837962962966E-2</v>
      </c>
      <c r="G2615" s="3" t="s">
        <v>1250</v>
      </c>
      <c r="H2615" s="3" t="s">
        <v>1484</v>
      </c>
      <c r="I2615" s="3" t="s">
        <v>1485</v>
      </c>
    </row>
    <row r="2616" spans="1:9" s="3" customFormat="1" x14ac:dyDescent="0.25">
      <c r="A2616" s="3" t="s">
        <v>9</v>
      </c>
      <c r="B2616" s="3" t="s">
        <v>685</v>
      </c>
      <c r="C2616" s="3" t="s">
        <v>686</v>
      </c>
      <c r="D2616" s="5">
        <v>45662</v>
      </c>
      <c r="E2616" s="4">
        <v>0.8132303125</v>
      </c>
      <c r="F2616" s="4">
        <v>2.2480370370370369E-2</v>
      </c>
      <c r="G2616" s="3" t="s">
        <v>1250</v>
      </c>
      <c r="H2616" s="3" t="s">
        <v>1484</v>
      </c>
      <c r="I2616" s="3" t="s">
        <v>1485</v>
      </c>
    </row>
    <row r="2617" spans="1:9" s="3" customFormat="1" x14ac:dyDescent="0.25">
      <c r="A2617" s="3" t="s">
        <v>9</v>
      </c>
      <c r="B2617" s="3" t="s">
        <v>685</v>
      </c>
      <c r="C2617" s="3" t="s">
        <v>686</v>
      </c>
      <c r="D2617" s="5">
        <v>45662</v>
      </c>
      <c r="E2617" s="4">
        <v>0.79074994212962968</v>
      </c>
      <c r="F2617" s="4">
        <v>9.5369050925925916E-2</v>
      </c>
      <c r="G2617" s="3" t="s">
        <v>1250</v>
      </c>
      <c r="H2617" s="3" t="s">
        <v>1484</v>
      </c>
      <c r="I2617" s="3" t="s">
        <v>1485</v>
      </c>
    </row>
    <row r="2618" spans="1:9" s="3" customFormat="1" x14ac:dyDescent="0.25">
      <c r="A2618" s="3" t="s">
        <v>9</v>
      </c>
      <c r="B2618" s="3" t="s">
        <v>685</v>
      </c>
      <c r="C2618" s="3" t="s">
        <v>686</v>
      </c>
      <c r="D2618" s="5">
        <v>45662</v>
      </c>
      <c r="E2618" s="4">
        <v>0.69538089120370372</v>
      </c>
      <c r="F2618" s="4">
        <v>4.2940474537037039E-2</v>
      </c>
      <c r="G2618" s="3" t="s">
        <v>1250</v>
      </c>
      <c r="H2618" s="3" t="s">
        <v>1484</v>
      </c>
      <c r="I2618" s="3" t="s">
        <v>1485</v>
      </c>
    </row>
    <row r="2619" spans="1:9" s="3" customFormat="1" x14ac:dyDescent="0.25">
      <c r="A2619" s="3" t="s">
        <v>9</v>
      </c>
      <c r="B2619" s="3" t="s">
        <v>685</v>
      </c>
      <c r="C2619" s="3" t="s">
        <v>686</v>
      </c>
      <c r="D2619" s="5">
        <v>45662</v>
      </c>
      <c r="E2619" s="4">
        <v>0.65244041666666663</v>
      </c>
      <c r="F2619" s="4">
        <v>0.12489878472222223</v>
      </c>
      <c r="G2619" s="3" t="s">
        <v>1250</v>
      </c>
      <c r="H2619" s="3" t="s">
        <v>1484</v>
      </c>
      <c r="I2619" s="3" t="s">
        <v>1485</v>
      </c>
    </row>
    <row r="2620" spans="1:9" s="3" customFormat="1" x14ac:dyDescent="0.25">
      <c r="A2620" s="3" t="s">
        <v>9</v>
      </c>
      <c r="B2620" s="3" t="s">
        <v>685</v>
      </c>
      <c r="C2620" s="3" t="s">
        <v>686</v>
      </c>
      <c r="D2620" s="5">
        <v>45662</v>
      </c>
      <c r="E2620" s="4">
        <v>0.52754164351851851</v>
      </c>
      <c r="F2620" s="4">
        <v>5.4178634259259256E-2</v>
      </c>
      <c r="G2620" s="3" t="s">
        <v>1250</v>
      </c>
      <c r="H2620" s="3" t="s">
        <v>1484</v>
      </c>
      <c r="I2620" s="3" t="s">
        <v>1485</v>
      </c>
    </row>
    <row r="2621" spans="1:9" s="3" customFormat="1" x14ac:dyDescent="0.25">
      <c r="A2621" s="3" t="s">
        <v>9</v>
      </c>
      <c r="B2621" s="3" t="s">
        <v>685</v>
      </c>
      <c r="C2621" s="3" t="s">
        <v>686</v>
      </c>
      <c r="D2621" s="5">
        <v>45662</v>
      </c>
      <c r="E2621" s="4">
        <v>0.47336300925925928</v>
      </c>
      <c r="F2621" s="4">
        <v>9.0120648148148144E-2</v>
      </c>
      <c r="G2621" s="3" t="s">
        <v>1250</v>
      </c>
      <c r="H2621" s="3" t="s">
        <v>1484</v>
      </c>
      <c r="I2621" s="3" t="s">
        <v>1485</v>
      </c>
    </row>
    <row r="2622" spans="1:9" s="3" customFormat="1" x14ac:dyDescent="0.25">
      <c r="A2622" s="3" t="s">
        <v>9</v>
      </c>
      <c r="B2622" s="3" t="s">
        <v>685</v>
      </c>
      <c r="C2622" s="3" t="s">
        <v>686</v>
      </c>
      <c r="D2622" s="5">
        <v>45662</v>
      </c>
      <c r="E2622" s="4">
        <v>0.3832423611111111</v>
      </c>
      <c r="F2622" s="4">
        <v>0</v>
      </c>
      <c r="G2622" s="3" t="s">
        <v>1250</v>
      </c>
      <c r="H2622" s="3" t="s">
        <v>1484</v>
      </c>
      <c r="I2622" s="3" t="s">
        <v>1485</v>
      </c>
    </row>
    <row r="2623" spans="1:9" s="3" customFormat="1" x14ac:dyDescent="0.25">
      <c r="A2623" s="3" t="s">
        <v>9</v>
      </c>
      <c r="B2623" s="3" t="s">
        <v>687</v>
      </c>
      <c r="C2623" s="3" t="s">
        <v>688</v>
      </c>
      <c r="D2623" s="5">
        <v>45662</v>
      </c>
      <c r="E2623" s="4">
        <v>0.93512214120370374</v>
      </c>
      <c r="F2623" s="4">
        <v>0.21898796296296297</v>
      </c>
      <c r="G2623" s="3" t="s">
        <v>1213</v>
      </c>
      <c r="H2623" s="3" t="s">
        <v>1518</v>
      </c>
      <c r="I2623" s="3" t="s">
        <v>1226</v>
      </c>
    </row>
    <row r="2624" spans="1:9" s="3" customFormat="1" x14ac:dyDescent="0.25">
      <c r="A2624" s="3" t="s">
        <v>9</v>
      </c>
      <c r="B2624" s="3" t="s">
        <v>687</v>
      </c>
      <c r="C2624" s="3" t="s">
        <v>688</v>
      </c>
      <c r="D2624" s="5">
        <v>45662</v>
      </c>
      <c r="E2624" s="4">
        <v>0.71613417824074077</v>
      </c>
      <c r="F2624" s="4">
        <v>1.0310486111111111E-2</v>
      </c>
      <c r="G2624" s="3" t="s">
        <v>1213</v>
      </c>
      <c r="H2624" s="3" t="s">
        <v>1518</v>
      </c>
      <c r="I2624" s="3" t="s">
        <v>1226</v>
      </c>
    </row>
    <row r="2625" spans="1:9" s="3" customFormat="1" x14ac:dyDescent="0.25">
      <c r="A2625" s="3" t="s">
        <v>9</v>
      </c>
      <c r="B2625" s="3" t="s">
        <v>687</v>
      </c>
      <c r="C2625" s="3" t="s">
        <v>688</v>
      </c>
      <c r="D2625" s="5">
        <v>45662</v>
      </c>
      <c r="E2625" s="4">
        <v>0.7058236921296297</v>
      </c>
      <c r="F2625" s="4">
        <v>3.816071759259259E-2</v>
      </c>
      <c r="G2625" s="3" t="s">
        <v>1213</v>
      </c>
      <c r="H2625" s="3" t="s">
        <v>1518</v>
      </c>
      <c r="I2625" s="3" t="s">
        <v>1226</v>
      </c>
    </row>
    <row r="2626" spans="1:9" s="3" customFormat="1" x14ac:dyDescent="0.25">
      <c r="A2626" s="3" t="s">
        <v>9</v>
      </c>
      <c r="B2626" s="3" t="s">
        <v>687</v>
      </c>
      <c r="C2626" s="3" t="s">
        <v>688</v>
      </c>
      <c r="D2626" s="5">
        <v>45662</v>
      </c>
      <c r="E2626" s="4">
        <v>0.66766297453703694</v>
      </c>
      <c r="F2626" s="4">
        <v>0.19619984953703704</v>
      </c>
      <c r="G2626" s="3" t="s">
        <v>1213</v>
      </c>
      <c r="H2626" s="3" t="s">
        <v>1518</v>
      </c>
      <c r="I2626" s="3" t="s">
        <v>1226</v>
      </c>
    </row>
    <row r="2627" spans="1:9" s="3" customFormat="1" x14ac:dyDescent="0.25">
      <c r="A2627" s="3" t="s">
        <v>9</v>
      </c>
      <c r="B2627" s="3" t="s">
        <v>687</v>
      </c>
      <c r="C2627" s="3" t="s">
        <v>688</v>
      </c>
      <c r="D2627" s="5">
        <v>45662</v>
      </c>
      <c r="E2627" s="4">
        <v>0.47146312500000004</v>
      </c>
      <c r="F2627" s="4">
        <v>8.6030162037037047E-2</v>
      </c>
      <c r="G2627" s="3" t="s">
        <v>1213</v>
      </c>
      <c r="H2627" s="3" t="s">
        <v>1518</v>
      </c>
      <c r="I2627" s="3" t="s">
        <v>1226</v>
      </c>
    </row>
    <row r="2628" spans="1:9" s="3" customFormat="1" x14ac:dyDescent="0.25">
      <c r="A2628" s="3" t="s">
        <v>9</v>
      </c>
      <c r="B2628" s="3" t="s">
        <v>687</v>
      </c>
      <c r="C2628" s="3" t="s">
        <v>688</v>
      </c>
      <c r="D2628" s="5">
        <v>45662</v>
      </c>
      <c r="E2628" s="4">
        <v>0.38543296296296298</v>
      </c>
      <c r="F2628" s="4">
        <v>0</v>
      </c>
      <c r="G2628" s="3" t="s">
        <v>1213</v>
      </c>
      <c r="H2628" s="3" t="s">
        <v>1518</v>
      </c>
      <c r="I2628" s="3" t="s">
        <v>1226</v>
      </c>
    </row>
    <row r="2629" spans="1:9" s="3" customFormat="1" x14ac:dyDescent="0.25">
      <c r="A2629" s="3" t="s">
        <v>9</v>
      </c>
      <c r="B2629" s="3" t="s">
        <v>689</v>
      </c>
      <c r="C2629" s="3" t="s">
        <v>690</v>
      </c>
      <c r="D2629" s="5">
        <v>45662</v>
      </c>
      <c r="E2629" s="4">
        <v>0.82547439814814816</v>
      </c>
      <c r="F2629" s="4">
        <v>0.25013152777777775</v>
      </c>
      <c r="G2629" s="3" t="s">
        <v>1247</v>
      </c>
      <c r="H2629" s="3" t="s">
        <v>1519</v>
      </c>
      <c r="I2629" s="3" t="s">
        <v>1238</v>
      </c>
    </row>
    <row r="2630" spans="1:9" s="3" customFormat="1" x14ac:dyDescent="0.25">
      <c r="A2630" s="3" t="s">
        <v>9</v>
      </c>
      <c r="B2630" s="3" t="s">
        <v>689</v>
      </c>
      <c r="C2630" s="3" t="s">
        <v>690</v>
      </c>
      <c r="D2630" s="5">
        <v>45662</v>
      </c>
      <c r="E2630" s="4">
        <v>0.57534287037037035</v>
      </c>
      <c r="F2630" s="4">
        <v>4.3247974537037041E-2</v>
      </c>
      <c r="G2630" s="3" t="s">
        <v>1247</v>
      </c>
      <c r="H2630" s="3" t="s">
        <v>1519</v>
      </c>
      <c r="I2630" s="3" t="s">
        <v>1238</v>
      </c>
    </row>
    <row r="2631" spans="1:9" s="3" customFormat="1" x14ac:dyDescent="0.25">
      <c r="A2631" s="3" t="s">
        <v>9</v>
      </c>
      <c r="B2631" s="3" t="s">
        <v>689</v>
      </c>
      <c r="C2631" s="3" t="s">
        <v>690</v>
      </c>
      <c r="D2631" s="5">
        <v>45662</v>
      </c>
      <c r="E2631" s="4">
        <v>0.53209488425925933</v>
      </c>
      <c r="F2631" s="4">
        <v>6.6206469907407403E-2</v>
      </c>
      <c r="G2631" s="3" t="s">
        <v>1247</v>
      </c>
      <c r="H2631" s="3" t="s">
        <v>1519</v>
      </c>
      <c r="I2631" s="3" t="s">
        <v>1238</v>
      </c>
    </row>
    <row r="2632" spans="1:9" s="3" customFormat="1" x14ac:dyDescent="0.25">
      <c r="A2632" s="3" t="s">
        <v>9</v>
      </c>
      <c r="B2632" s="3" t="s">
        <v>689</v>
      </c>
      <c r="C2632" s="3" t="s">
        <v>690</v>
      </c>
      <c r="D2632" s="5">
        <v>45662</v>
      </c>
      <c r="E2632" s="4">
        <v>0.46588841435185185</v>
      </c>
      <c r="F2632" s="4">
        <v>4.6770949074074076E-3</v>
      </c>
      <c r="G2632" s="3" t="s">
        <v>1247</v>
      </c>
      <c r="H2632" s="3" t="s">
        <v>1519</v>
      </c>
      <c r="I2632" s="3" t="s">
        <v>1238</v>
      </c>
    </row>
    <row r="2633" spans="1:9" s="3" customFormat="1" x14ac:dyDescent="0.25">
      <c r="A2633" s="3" t="s">
        <v>9</v>
      </c>
      <c r="B2633" s="3" t="s">
        <v>689</v>
      </c>
      <c r="C2633" s="3" t="s">
        <v>690</v>
      </c>
      <c r="D2633" s="5">
        <v>45662</v>
      </c>
      <c r="E2633" s="4">
        <v>0.46121131944444443</v>
      </c>
      <c r="F2633" s="4">
        <v>8.4223831018518505E-2</v>
      </c>
      <c r="G2633" s="3" t="s">
        <v>1247</v>
      </c>
      <c r="H2633" s="3" t="s">
        <v>1519</v>
      </c>
      <c r="I2633" s="3" t="s">
        <v>1238</v>
      </c>
    </row>
    <row r="2634" spans="1:9" s="3" customFormat="1" x14ac:dyDescent="0.25">
      <c r="A2634" s="3" t="s">
        <v>9</v>
      </c>
      <c r="B2634" s="3" t="s">
        <v>689</v>
      </c>
      <c r="C2634" s="3" t="s">
        <v>690</v>
      </c>
      <c r="D2634" s="5">
        <v>45662</v>
      </c>
      <c r="E2634" s="4">
        <v>0.37698748842592594</v>
      </c>
      <c r="F2634" s="4">
        <v>0</v>
      </c>
      <c r="G2634" s="3" t="s">
        <v>1247</v>
      </c>
      <c r="H2634" s="3" t="s">
        <v>1519</v>
      </c>
      <c r="I2634" s="3" t="s">
        <v>1238</v>
      </c>
    </row>
    <row r="2635" spans="1:9" s="3" customFormat="1" x14ac:dyDescent="0.25">
      <c r="A2635" s="3" t="s">
        <v>166</v>
      </c>
      <c r="B2635" s="3" t="s">
        <v>691</v>
      </c>
      <c r="C2635" s="3" t="s">
        <v>172</v>
      </c>
      <c r="D2635" s="5">
        <v>45662</v>
      </c>
      <c r="E2635" s="4">
        <v>0.74637337962962969</v>
      </c>
      <c r="F2635" s="4">
        <v>0.19687668981481479</v>
      </c>
      <c r="G2635" s="3" t="s">
        <v>1260</v>
      </c>
      <c r="H2635" s="3" t="s">
        <v>1448</v>
      </c>
      <c r="I2635" s="3" t="s">
        <v>1449</v>
      </c>
    </row>
    <row r="2636" spans="1:9" s="3" customFormat="1" x14ac:dyDescent="0.25">
      <c r="A2636" s="3" t="s">
        <v>166</v>
      </c>
      <c r="B2636" s="3" t="s">
        <v>691</v>
      </c>
      <c r="C2636" s="3" t="s">
        <v>172</v>
      </c>
      <c r="D2636" s="5">
        <v>45662</v>
      </c>
      <c r="E2636" s="4">
        <v>0.54949668981481481</v>
      </c>
      <c r="F2636" s="4">
        <v>1.970271990740741E-2</v>
      </c>
      <c r="G2636" s="3" t="s">
        <v>1260</v>
      </c>
      <c r="H2636" s="3" t="s">
        <v>1448</v>
      </c>
      <c r="I2636" s="3" t="s">
        <v>1449</v>
      </c>
    </row>
    <row r="2637" spans="1:9" s="3" customFormat="1" x14ac:dyDescent="0.25">
      <c r="A2637" s="3" t="s">
        <v>166</v>
      </c>
      <c r="B2637" s="3" t="s">
        <v>691</v>
      </c>
      <c r="C2637" s="3" t="s">
        <v>172</v>
      </c>
      <c r="D2637" s="5">
        <v>45662</v>
      </c>
      <c r="E2637" s="4">
        <v>0.52979396990740735</v>
      </c>
      <c r="F2637" s="4">
        <v>1.0378472222222222E-4</v>
      </c>
      <c r="G2637" s="3" t="s">
        <v>1260</v>
      </c>
      <c r="H2637" s="3" t="s">
        <v>1448</v>
      </c>
      <c r="I2637" s="3" t="s">
        <v>1449</v>
      </c>
    </row>
    <row r="2638" spans="1:9" s="3" customFormat="1" x14ac:dyDescent="0.25">
      <c r="A2638" s="3" t="s">
        <v>166</v>
      </c>
      <c r="B2638" s="3" t="s">
        <v>691</v>
      </c>
      <c r="C2638" s="3" t="s">
        <v>172</v>
      </c>
      <c r="D2638" s="5">
        <v>45662</v>
      </c>
      <c r="E2638" s="4">
        <v>0.52969018518518518</v>
      </c>
      <c r="F2638" s="4">
        <v>4.5757337962962961E-2</v>
      </c>
      <c r="G2638" s="3" t="s">
        <v>1260</v>
      </c>
      <c r="H2638" s="3" t="s">
        <v>1448</v>
      </c>
      <c r="I2638" s="3" t="s">
        <v>1449</v>
      </c>
    </row>
    <row r="2639" spans="1:9" s="3" customFormat="1" x14ac:dyDescent="0.25">
      <c r="A2639" s="3" t="s">
        <v>166</v>
      </c>
      <c r="B2639" s="3" t="s">
        <v>691</v>
      </c>
      <c r="C2639" s="3" t="s">
        <v>172</v>
      </c>
      <c r="D2639" s="5">
        <v>45662</v>
      </c>
      <c r="E2639" s="4">
        <v>0.4839328356481481</v>
      </c>
      <c r="F2639" s="4">
        <v>2.1955081018518518E-2</v>
      </c>
      <c r="G2639" s="3" t="s">
        <v>1260</v>
      </c>
      <c r="H2639" s="3" t="s">
        <v>1448</v>
      </c>
      <c r="I2639" s="3" t="s">
        <v>1449</v>
      </c>
    </row>
    <row r="2640" spans="1:9" s="3" customFormat="1" x14ac:dyDescent="0.25">
      <c r="A2640" s="3" t="s">
        <v>166</v>
      </c>
      <c r="B2640" s="3" t="s">
        <v>691</v>
      </c>
      <c r="C2640" s="3" t="s">
        <v>172</v>
      </c>
      <c r="D2640" s="5">
        <v>45662</v>
      </c>
      <c r="E2640" s="4">
        <v>0.46197775462962959</v>
      </c>
      <c r="F2640" s="4">
        <v>5.2912800925925929E-2</v>
      </c>
      <c r="G2640" s="3" t="s">
        <v>1260</v>
      </c>
      <c r="H2640" s="3" t="s">
        <v>1448</v>
      </c>
      <c r="I2640" s="3" t="s">
        <v>1449</v>
      </c>
    </row>
    <row r="2641" spans="1:9" s="3" customFormat="1" x14ac:dyDescent="0.25">
      <c r="A2641" s="3" t="s">
        <v>166</v>
      </c>
      <c r="B2641" s="3" t="s">
        <v>691</v>
      </c>
      <c r="C2641" s="3" t="s">
        <v>172</v>
      </c>
      <c r="D2641" s="5">
        <v>45662</v>
      </c>
      <c r="E2641" s="4">
        <v>0.40906495370370372</v>
      </c>
      <c r="F2641" s="4">
        <v>1.1030092592592592E-4</v>
      </c>
      <c r="G2641" s="3" t="s">
        <v>1260</v>
      </c>
      <c r="H2641" s="3" t="s">
        <v>1448</v>
      </c>
      <c r="I2641" s="3" t="s">
        <v>1449</v>
      </c>
    </row>
    <row r="2642" spans="1:9" s="3" customFormat="1" x14ac:dyDescent="0.25">
      <c r="A2642" s="3" t="s">
        <v>166</v>
      </c>
      <c r="B2642" s="3" t="s">
        <v>691</v>
      </c>
      <c r="C2642" s="3" t="s">
        <v>172</v>
      </c>
      <c r="D2642" s="5">
        <v>45662</v>
      </c>
      <c r="E2642" s="4">
        <v>0.40895465277777782</v>
      </c>
      <c r="F2642" s="4">
        <v>1.1867893518518517E-2</v>
      </c>
      <c r="G2642" s="3" t="s">
        <v>1260</v>
      </c>
      <c r="H2642" s="3" t="s">
        <v>1448</v>
      </c>
      <c r="I2642" s="3" t="s">
        <v>1449</v>
      </c>
    </row>
    <row r="2643" spans="1:9" s="3" customFormat="1" x14ac:dyDescent="0.25">
      <c r="A2643" s="3" t="s">
        <v>166</v>
      </c>
      <c r="B2643" s="3" t="s">
        <v>691</v>
      </c>
      <c r="C2643" s="3" t="s">
        <v>172</v>
      </c>
      <c r="D2643" s="5">
        <v>45662</v>
      </c>
      <c r="E2643" s="4">
        <v>0.39708677083333338</v>
      </c>
      <c r="F2643" s="4">
        <v>2.7223414351851855E-2</v>
      </c>
      <c r="G2643" s="3" t="s">
        <v>1260</v>
      </c>
      <c r="H2643" s="3" t="s">
        <v>1448</v>
      </c>
      <c r="I2643" s="3" t="s">
        <v>1449</v>
      </c>
    </row>
    <row r="2644" spans="1:9" s="3" customFormat="1" x14ac:dyDescent="0.25">
      <c r="A2644" s="3" t="s">
        <v>166</v>
      </c>
      <c r="B2644" s="3" t="s">
        <v>691</v>
      </c>
      <c r="C2644" s="3" t="s">
        <v>172</v>
      </c>
      <c r="D2644" s="5">
        <v>45662</v>
      </c>
      <c r="E2644" s="4">
        <v>0.3698633564814815</v>
      </c>
      <c r="F2644" s="4">
        <v>1.1559722222222223E-3</v>
      </c>
      <c r="G2644" s="3" t="s">
        <v>1260</v>
      </c>
      <c r="H2644" s="3" t="s">
        <v>1448</v>
      </c>
      <c r="I2644" s="3" t="s">
        <v>1449</v>
      </c>
    </row>
    <row r="2645" spans="1:9" s="3" customFormat="1" x14ac:dyDescent="0.25">
      <c r="A2645" s="3" t="s">
        <v>166</v>
      </c>
      <c r="B2645" s="3" t="s">
        <v>691</v>
      </c>
      <c r="C2645" s="3" t="s">
        <v>172</v>
      </c>
      <c r="D2645" s="5">
        <v>45662</v>
      </c>
      <c r="E2645" s="4">
        <v>0.36870738425925925</v>
      </c>
      <c r="F2645" s="4">
        <v>0</v>
      </c>
      <c r="G2645" s="3" t="s">
        <v>1260</v>
      </c>
      <c r="H2645" s="3" t="s">
        <v>1448</v>
      </c>
      <c r="I2645" s="3" t="s">
        <v>1449</v>
      </c>
    </row>
    <row r="2646" spans="1:9" s="3" customFormat="1" x14ac:dyDescent="0.25">
      <c r="A2646" s="3" t="s">
        <v>166</v>
      </c>
      <c r="B2646" s="3" t="s">
        <v>692</v>
      </c>
      <c r="C2646" s="3" t="s">
        <v>693</v>
      </c>
      <c r="D2646" s="5">
        <v>45662</v>
      </c>
      <c r="E2646" s="4">
        <v>0.73857515046296296</v>
      </c>
      <c r="F2646" s="4">
        <v>9.3546608796296296E-2</v>
      </c>
      <c r="G2646" s="3" t="s">
        <v>1222</v>
      </c>
      <c r="H2646" s="3" t="s">
        <v>1416</v>
      </c>
      <c r="I2646" s="3" t="s">
        <v>1226</v>
      </c>
    </row>
    <row r="2647" spans="1:9" s="3" customFormat="1" x14ac:dyDescent="0.25">
      <c r="A2647" s="3" t="s">
        <v>166</v>
      </c>
      <c r="B2647" s="3" t="s">
        <v>692</v>
      </c>
      <c r="C2647" s="3" t="s">
        <v>693</v>
      </c>
      <c r="D2647" s="5">
        <v>45662</v>
      </c>
      <c r="E2647" s="4">
        <v>0.64502854166666668</v>
      </c>
      <c r="F2647" s="4">
        <v>8.5443483796296293E-2</v>
      </c>
      <c r="G2647" s="3" t="s">
        <v>1222</v>
      </c>
      <c r="H2647" s="3" t="s">
        <v>1416</v>
      </c>
      <c r="I2647" s="3" t="s">
        <v>1226</v>
      </c>
    </row>
    <row r="2648" spans="1:9" s="3" customFormat="1" x14ac:dyDescent="0.25">
      <c r="A2648" s="3" t="s">
        <v>166</v>
      </c>
      <c r="B2648" s="3" t="s">
        <v>692</v>
      </c>
      <c r="C2648" s="3" t="s">
        <v>693</v>
      </c>
      <c r="D2648" s="5">
        <v>45662</v>
      </c>
      <c r="E2648" s="4">
        <v>0.55958505787037038</v>
      </c>
      <c r="F2648" s="4">
        <v>0.1655289699074074</v>
      </c>
      <c r="G2648" s="3" t="s">
        <v>1222</v>
      </c>
      <c r="H2648" s="3" t="s">
        <v>1416</v>
      </c>
      <c r="I2648" s="3" t="s">
        <v>1226</v>
      </c>
    </row>
    <row r="2649" spans="1:9" s="3" customFormat="1" x14ac:dyDescent="0.25">
      <c r="A2649" s="3" t="s">
        <v>166</v>
      </c>
      <c r="B2649" s="3" t="s">
        <v>692</v>
      </c>
      <c r="C2649" s="3" t="s">
        <v>693</v>
      </c>
      <c r="D2649" s="5">
        <v>45662</v>
      </c>
      <c r="E2649" s="4">
        <v>0.39405608796296293</v>
      </c>
      <c r="F2649" s="4">
        <v>3.6074224537037035E-2</v>
      </c>
      <c r="G2649" s="3" t="s">
        <v>1222</v>
      </c>
      <c r="H2649" s="3" t="s">
        <v>1416</v>
      </c>
      <c r="I2649" s="3" t="s">
        <v>1226</v>
      </c>
    </row>
    <row r="2650" spans="1:9" s="3" customFormat="1" x14ac:dyDescent="0.25">
      <c r="A2650" s="3" t="s">
        <v>166</v>
      </c>
      <c r="B2650" s="3" t="s">
        <v>692</v>
      </c>
      <c r="C2650" s="3" t="s">
        <v>693</v>
      </c>
      <c r="D2650" s="5">
        <v>45662</v>
      </c>
      <c r="E2650" s="4">
        <v>0.35798187499999995</v>
      </c>
      <c r="F2650" s="4">
        <v>0</v>
      </c>
      <c r="G2650" s="3" t="s">
        <v>1222</v>
      </c>
      <c r="H2650" s="3" t="s">
        <v>1416</v>
      </c>
      <c r="I2650" s="3" t="s">
        <v>1226</v>
      </c>
    </row>
    <row r="2651" spans="1:9" s="3" customFormat="1" x14ac:dyDescent="0.25">
      <c r="A2651" s="3" t="s">
        <v>166</v>
      </c>
      <c r="B2651" s="3" t="s">
        <v>694</v>
      </c>
      <c r="C2651" s="3" t="s">
        <v>695</v>
      </c>
      <c r="D2651" s="5">
        <v>45662</v>
      </c>
      <c r="E2651" s="4">
        <v>0.80618501157407396</v>
      </c>
      <c r="F2651" s="4">
        <v>0.10681241898148149</v>
      </c>
      <c r="G2651" s="3" t="s">
        <v>1210</v>
      </c>
      <c r="H2651" s="3" t="s">
        <v>1412</v>
      </c>
      <c r="I2651" s="3" t="s">
        <v>1257</v>
      </c>
    </row>
    <row r="2652" spans="1:9" s="3" customFormat="1" x14ac:dyDescent="0.25">
      <c r="A2652" s="3" t="s">
        <v>166</v>
      </c>
      <c r="B2652" s="3" t="s">
        <v>694</v>
      </c>
      <c r="C2652" s="3" t="s">
        <v>695</v>
      </c>
      <c r="D2652" s="5">
        <v>45662</v>
      </c>
      <c r="E2652" s="4">
        <v>0.69937259259259266</v>
      </c>
      <c r="F2652" s="4">
        <v>0.29124682870370372</v>
      </c>
      <c r="G2652" s="3" t="s">
        <v>1210</v>
      </c>
      <c r="H2652" s="3" t="s">
        <v>1412</v>
      </c>
      <c r="I2652" s="3" t="s">
        <v>1257</v>
      </c>
    </row>
    <row r="2653" spans="1:9" s="3" customFormat="1" x14ac:dyDescent="0.25">
      <c r="A2653" s="3" t="s">
        <v>166</v>
      </c>
      <c r="B2653" s="3" t="s">
        <v>694</v>
      </c>
      <c r="C2653" s="3" t="s">
        <v>695</v>
      </c>
      <c r="D2653" s="5">
        <v>45662</v>
      </c>
      <c r="E2653" s="4">
        <v>0.40812576388888888</v>
      </c>
      <c r="F2653" s="4">
        <v>4.9829583333333337E-2</v>
      </c>
      <c r="G2653" s="3" t="s">
        <v>1210</v>
      </c>
      <c r="H2653" s="3" t="s">
        <v>1412</v>
      </c>
      <c r="I2653" s="3" t="s">
        <v>1257</v>
      </c>
    </row>
    <row r="2654" spans="1:9" s="3" customFormat="1" x14ac:dyDescent="0.25">
      <c r="A2654" s="3" t="s">
        <v>166</v>
      </c>
      <c r="B2654" s="3" t="s">
        <v>694</v>
      </c>
      <c r="C2654" s="3" t="s">
        <v>695</v>
      </c>
      <c r="D2654" s="5">
        <v>45662</v>
      </c>
      <c r="E2654" s="4">
        <v>0.35829618055555557</v>
      </c>
      <c r="F2654" s="4">
        <v>0</v>
      </c>
      <c r="G2654" s="3" t="s">
        <v>1210</v>
      </c>
      <c r="H2654" s="3" t="s">
        <v>1412</v>
      </c>
      <c r="I2654" s="3" t="s">
        <v>1257</v>
      </c>
    </row>
    <row r="2655" spans="1:9" s="3" customFormat="1" x14ac:dyDescent="0.25">
      <c r="A2655" s="3" t="s">
        <v>166</v>
      </c>
      <c r="B2655" s="3" t="s">
        <v>696</v>
      </c>
      <c r="C2655" s="3" t="s">
        <v>697</v>
      </c>
      <c r="D2655" s="5">
        <v>45662</v>
      </c>
      <c r="E2655" s="4">
        <v>0.43256476851851855</v>
      </c>
      <c r="F2655" s="4">
        <v>9.0919907407407408E-3</v>
      </c>
      <c r="G2655" s="3" t="s">
        <v>1274</v>
      </c>
      <c r="H2655" s="3" t="s">
        <v>1296</v>
      </c>
      <c r="I2655" s="3" t="s">
        <v>1265</v>
      </c>
    </row>
    <row r="2656" spans="1:9" s="3" customFormat="1" x14ac:dyDescent="0.25">
      <c r="A2656" s="3" t="s">
        <v>166</v>
      </c>
      <c r="B2656" s="3" t="s">
        <v>696</v>
      </c>
      <c r="C2656" s="3" t="s">
        <v>697</v>
      </c>
      <c r="D2656" s="5">
        <v>45662</v>
      </c>
      <c r="E2656" s="4">
        <v>0.42347277777777781</v>
      </c>
      <c r="F2656" s="4">
        <v>4.8861111111111112E-2</v>
      </c>
      <c r="G2656" s="3" t="s">
        <v>1274</v>
      </c>
      <c r="H2656" s="3" t="s">
        <v>1296</v>
      </c>
      <c r="I2656" s="3" t="s">
        <v>1265</v>
      </c>
    </row>
    <row r="2657" spans="1:9" s="3" customFormat="1" x14ac:dyDescent="0.25">
      <c r="A2657" s="3" t="s">
        <v>166</v>
      </c>
      <c r="B2657" s="3" t="s">
        <v>696</v>
      </c>
      <c r="C2657" s="3" t="s">
        <v>697</v>
      </c>
      <c r="D2657" s="5">
        <v>45662</v>
      </c>
      <c r="E2657" s="4">
        <v>0.37461166666666662</v>
      </c>
      <c r="F2657" s="4">
        <v>1.5621550925925924E-2</v>
      </c>
      <c r="G2657" s="3" t="s">
        <v>1274</v>
      </c>
      <c r="H2657" s="3" t="s">
        <v>1296</v>
      </c>
      <c r="I2657" s="3" t="s">
        <v>1265</v>
      </c>
    </row>
    <row r="2658" spans="1:9" s="3" customFormat="1" x14ac:dyDescent="0.25">
      <c r="A2658" s="3" t="s">
        <v>166</v>
      </c>
      <c r="B2658" s="3" t="s">
        <v>696</v>
      </c>
      <c r="C2658" s="3" t="s">
        <v>697</v>
      </c>
      <c r="D2658" s="5">
        <v>45662</v>
      </c>
      <c r="E2658" s="4">
        <v>0.35899011574074075</v>
      </c>
      <c r="F2658" s="4">
        <v>0</v>
      </c>
      <c r="G2658" s="3" t="s">
        <v>1274</v>
      </c>
      <c r="H2658" s="3" t="s">
        <v>1296</v>
      </c>
      <c r="I2658" s="3" t="s">
        <v>1265</v>
      </c>
    </row>
    <row r="2659" spans="1:9" s="3" customFormat="1" x14ac:dyDescent="0.25">
      <c r="A2659" s="3" t="s">
        <v>166</v>
      </c>
      <c r="B2659" s="3" t="s">
        <v>696</v>
      </c>
      <c r="C2659" s="3" t="s">
        <v>697</v>
      </c>
      <c r="D2659" s="5">
        <v>45662</v>
      </c>
      <c r="E2659" s="4">
        <v>0.83416577546296289</v>
      </c>
      <c r="F2659" s="4">
        <v>1.2129050925925927E-3</v>
      </c>
      <c r="G2659" s="3" t="s">
        <v>1274</v>
      </c>
      <c r="H2659" s="3" t="s">
        <v>1296</v>
      </c>
      <c r="I2659" s="3" t="s">
        <v>1265</v>
      </c>
    </row>
    <row r="2660" spans="1:9" s="3" customFormat="1" x14ac:dyDescent="0.25">
      <c r="A2660" s="3" t="s">
        <v>166</v>
      </c>
      <c r="B2660" s="3" t="s">
        <v>696</v>
      </c>
      <c r="C2660" s="3" t="s">
        <v>697</v>
      </c>
      <c r="D2660" s="5">
        <v>45662</v>
      </c>
      <c r="E2660" s="4">
        <v>0.83295287037037047</v>
      </c>
      <c r="F2660" s="4">
        <v>7.2870694444444439E-2</v>
      </c>
      <c r="G2660" s="3" t="s">
        <v>1274</v>
      </c>
      <c r="H2660" s="3" t="s">
        <v>1296</v>
      </c>
      <c r="I2660" s="3" t="s">
        <v>1265</v>
      </c>
    </row>
    <row r="2661" spans="1:9" s="3" customFormat="1" x14ac:dyDescent="0.25">
      <c r="A2661" s="3" t="s">
        <v>166</v>
      </c>
      <c r="B2661" s="3" t="s">
        <v>696</v>
      </c>
      <c r="C2661" s="3" t="s">
        <v>697</v>
      </c>
      <c r="D2661" s="5">
        <v>45662</v>
      </c>
      <c r="E2661" s="4">
        <v>0.76008217592592597</v>
      </c>
      <c r="F2661" s="4">
        <v>0.10751662037037037</v>
      </c>
      <c r="G2661" s="3" t="s">
        <v>1274</v>
      </c>
      <c r="H2661" s="3" t="s">
        <v>1296</v>
      </c>
      <c r="I2661" s="3" t="s">
        <v>1265</v>
      </c>
    </row>
    <row r="2662" spans="1:9" s="3" customFormat="1" x14ac:dyDescent="0.25">
      <c r="A2662" s="3" t="s">
        <v>166</v>
      </c>
      <c r="B2662" s="3" t="s">
        <v>696</v>
      </c>
      <c r="C2662" s="3" t="s">
        <v>697</v>
      </c>
      <c r="D2662" s="5">
        <v>45662</v>
      </c>
      <c r="E2662" s="4">
        <v>0.65256555555555551</v>
      </c>
      <c r="F2662" s="4">
        <v>7.7071400462962958E-2</v>
      </c>
      <c r="G2662" s="3" t="s">
        <v>1274</v>
      </c>
      <c r="H2662" s="3" t="s">
        <v>1296</v>
      </c>
      <c r="I2662" s="3" t="s">
        <v>1265</v>
      </c>
    </row>
    <row r="2663" spans="1:9" s="3" customFormat="1" x14ac:dyDescent="0.25">
      <c r="A2663" s="3" t="s">
        <v>166</v>
      </c>
      <c r="B2663" s="3" t="s">
        <v>696</v>
      </c>
      <c r="C2663" s="3" t="s">
        <v>697</v>
      </c>
      <c r="D2663" s="5">
        <v>45662</v>
      </c>
      <c r="E2663" s="4">
        <v>0.57549415509259261</v>
      </c>
      <c r="F2663" s="4">
        <v>4.2144942129629631E-2</v>
      </c>
      <c r="G2663" s="3" t="s">
        <v>1274</v>
      </c>
      <c r="H2663" s="3" t="s">
        <v>1296</v>
      </c>
      <c r="I2663" s="3" t="s">
        <v>1265</v>
      </c>
    </row>
    <row r="2664" spans="1:9" s="3" customFormat="1" x14ac:dyDescent="0.25">
      <c r="A2664" s="3" t="s">
        <v>166</v>
      </c>
      <c r="B2664" s="3" t="s">
        <v>696</v>
      </c>
      <c r="C2664" s="3" t="s">
        <v>697</v>
      </c>
      <c r="D2664" s="5">
        <v>45662</v>
      </c>
      <c r="E2664" s="4">
        <v>0.533349212962963</v>
      </c>
      <c r="F2664" s="4">
        <v>5.5735300925925926E-3</v>
      </c>
      <c r="G2664" s="3" t="s">
        <v>1274</v>
      </c>
      <c r="H2664" s="3" t="s">
        <v>1296</v>
      </c>
      <c r="I2664" s="3" t="s">
        <v>1265</v>
      </c>
    </row>
    <row r="2665" spans="1:9" s="3" customFormat="1" x14ac:dyDescent="0.25">
      <c r="A2665" s="3" t="s">
        <v>166</v>
      </c>
      <c r="B2665" s="3" t="s">
        <v>696</v>
      </c>
      <c r="C2665" s="3" t="s">
        <v>697</v>
      </c>
      <c r="D2665" s="5">
        <v>45662</v>
      </c>
      <c r="E2665" s="4">
        <v>0.52777568287037036</v>
      </c>
      <c r="F2665" s="4">
        <v>1.8411296296296297E-2</v>
      </c>
      <c r="G2665" s="3" t="s">
        <v>1274</v>
      </c>
      <c r="H2665" s="3" t="s">
        <v>1296</v>
      </c>
      <c r="I2665" s="3" t="s">
        <v>1265</v>
      </c>
    </row>
    <row r="2666" spans="1:9" s="3" customFormat="1" x14ac:dyDescent="0.25">
      <c r="A2666" s="3" t="s">
        <v>166</v>
      </c>
      <c r="B2666" s="3" t="s">
        <v>696</v>
      </c>
      <c r="C2666" s="3" t="s">
        <v>697</v>
      </c>
      <c r="D2666" s="5">
        <v>45662</v>
      </c>
      <c r="E2666" s="4">
        <v>0.50936438657407412</v>
      </c>
      <c r="F2666" s="4">
        <v>1.4912326388888888E-2</v>
      </c>
      <c r="G2666" s="3" t="s">
        <v>1274</v>
      </c>
      <c r="H2666" s="3" t="s">
        <v>1296</v>
      </c>
      <c r="I2666" s="3" t="s">
        <v>1265</v>
      </c>
    </row>
    <row r="2667" spans="1:9" s="3" customFormat="1" x14ac:dyDescent="0.25">
      <c r="A2667" s="3" t="s">
        <v>166</v>
      </c>
      <c r="B2667" s="3" t="s">
        <v>696</v>
      </c>
      <c r="C2667" s="3" t="s">
        <v>697</v>
      </c>
      <c r="D2667" s="5">
        <v>45662</v>
      </c>
      <c r="E2667" s="4">
        <v>0.49445207175925926</v>
      </c>
      <c r="F2667" s="4">
        <v>1.6516701388888892E-2</v>
      </c>
      <c r="G2667" s="3" t="s">
        <v>1274</v>
      </c>
      <c r="H2667" s="3" t="s">
        <v>1296</v>
      </c>
      <c r="I2667" s="3" t="s">
        <v>1265</v>
      </c>
    </row>
    <row r="2668" spans="1:9" s="3" customFormat="1" x14ac:dyDescent="0.25">
      <c r="A2668" s="3" t="s">
        <v>166</v>
      </c>
      <c r="B2668" s="3" t="s">
        <v>696</v>
      </c>
      <c r="C2668" s="3" t="s">
        <v>697</v>
      </c>
      <c r="D2668" s="5">
        <v>45662</v>
      </c>
      <c r="E2668" s="4">
        <v>0.47793537037037037</v>
      </c>
      <c r="F2668" s="4">
        <v>9.8131712962962955E-3</v>
      </c>
      <c r="G2668" s="3" t="s">
        <v>1274</v>
      </c>
      <c r="H2668" s="3" t="s">
        <v>1296</v>
      </c>
      <c r="I2668" s="3" t="s">
        <v>1265</v>
      </c>
    </row>
    <row r="2669" spans="1:9" s="3" customFormat="1" x14ac:dyDescent="0.25">
      <c r="A2669" s="3" t="s">
        <v>166</v>
      </c>
      <c r="B2669" s="3" t="s">
        <v>696</v>
      </c>
      <c r="C2669" s="3" t="s">
        <v>697</v>
      </c>
      <c r="D2669" s="5">
        <v>45662</v>
      </c>
      <c r="E2669" s="4">
        <v>0.46812219907407404</v>
      </c>
      <c r="F2669" s="4">
        <v>7.0892592592592596E-3</v>
      </c>
      <c r="G2669" s="3" t="s">
        <v>1274</v>
      </c>
      <c r="H2669" s="3" t="s">
        <v>1296</v>
      </c>
      <c r="I2669" s="3" t="s">
        <v>1265</v>
      </c>
    </row>
    <row r="2670" spans="1:9" s="3" customFormat="1" x14ac:dyDescent="0.25">
      <c r="A2670" s="3" t="s">
        <v>166</v>
      </c>
      <c r="B2670" s="3" t="s">
        <v>696</v>
      </c>
      <c r="C2670" s="3" t="s">
        <v>697</v>
      </c>
      <c r="D2670" s="5">
        <v>45662</v>
      </c>
      <c r="E2670" s="4">
        <v>0.4610329398148148</v>
      </c>
      <c r="F2670" s="4">
        <v>2.8468171296296294E-2</v>
      </c>
      <c r="G2670" s="3" t="s">
        <v>1274</v>
      </c>
      <c r="H2670" s="3" t="s">
        <v>1296</v>
      </c>
      <c r="I2670" s="3" t="s">
        <v>1265</v>
      </c>
    </row>
    <row r="2671" spans="1:9" s="3" customFormat="1" x14ac:dyDescent="0.25">
      <c r="A2671" s="3" t="s">
        <v>166</v>
      </c>
      <c r="B2671" s="3" t="s">
        <v>698</v>
      </c>
      <c r="C2671" s="3" t="s">
        <v>699</v>
      </c>
      <c r="D2671" s="5">
        <v>45662</v>
      </c>
      <c r="E2671" s="4">
        <v>0.77174364583333332</v>
      </c>
      <c r="F2671" s="4">
        <v>0.38251695601851848</v>
      </c>
      <c r="G2671" s="3" t="s">
        <v>1216</v>
      </c>
      <c r="H2671" s="3" t="s">
        <v>1304</v>
      </c>
      <c r="I2671" s="3" t="s">
        <v>1257</v>
      </c>
    </row>
    <row r="2672" spans="1:9" s="3" customFormat="1" x14ac:dyDescent="0.25">
      <c r="A2672" s="3" t="s">
        <v>166</v>
      </c>
      <c r="B2672" s="3" t="s">
        <v>698</v>
      </c>
      <c r="C2672" s="3" t="s">
        <v>699</v>
      </c>
      <c r="D2672" s="5">
        <v>45662</v>
      </c>
      <c r="E2672" s="4">
        <v>0.38922668981481484</v>
      </c>
      <c r="F2672" s="4">
        <v>2.3272488425925927E-2</v>
      </c>
      <c r="G2672" s="3" t="s">
        <v>1216</v>
      </c>
      <c r="H2672" s="3" t="s">
        <v>1304</v>
      </c>
      <c r="I2672" s="3" t="s">
        <v>1257</v>
      </c>
    </row>
    <row r="2673" spans="1:9" s="3" customFormat="1" x14ac:dyDescent="0.25">
      <c r="A2673" s="3" t="s">
        <v>166</v>
      </c>
      <c r="B2673" s="3" t="s">
        <v>698</v>
      </c>
      <c r="C2673" s="3" t="s">
        <v>699</v>
      </c>
      <c r="D2673" s="5">
        <v>45662</v>
      </c>
      <c r="E2673" s="4">
        <v>0.36595420138888884</v>
      </c>
      <c r="F2673" s="4">
        <v>8.0594560185185179E-3</v>
      </c>
      <c r="G2673" s="3" t="s">
        <v>1216</v>
      </c>
      <c r="H2673" s="3" t="s">
        <v>1304</v>
      </c>
      <c r="I2673" s="3" t="s">
        <v>1257</v>
      </c>
    </row>
    <row r="2674" spans="1:9" s="3" customFormat="1" x14ac:dyDescent="0.25">
      <c r="A2674" s="3" t="s">
        <v>166</v>
      </c>
      <c r="B2674" s="3" t="s">
        <v>698</v>
      </c>
      <c r="C2674" s="3" t="s">
        <v>699</v>
      </c>
      <c r="D2674" s="5">
        <v>45662</v>
      </c>
      <c r="E2674" s="4">
        <v>0.35789473379629633</v>
      </c>
      <c r="F2674" s="4">
        <v>0</v>
      </c>
      <c r="G2674" s="3" t="s">
        <v>1216</v>
      </c>
      <c r="H2674" s="3" t="s">
        <v>1304</v>
      </c>
      <c r="I2674" s="3" t="s">
        <v>1257</v>
      </c>
    </row>
    <row r="2675" spans="1:9" s="3" customFormat="1" x14ac:dyDescent="0.25">
      <c r="A2675" s="3" t="s">
        <v>166</v>
      </c>
      <c r="B2675" s="3" t="s">
        <v>700</v>
      </c>
      <c r="C2675" s="3" t="s">
        <v>701</v>
      </c>
      <c r="D2675" s="5">
        <v>45662</v>
      </c>
      <c r="E2675" s="4">
        <v>0.87303718750000003</v>
      </c>
      <c r="F2675" s="4">
        <v>0.10416672453703703</v>
      </c>
      <c r="G2675" s="3" t="s">
        <v>1219</v>
      </c>
      <c r="H2675" s="3" t="s">
        <v>1286</v>
      </c>
      <c r="I2675" s="3" t="s">
        <v>1226</v>
      </c>
    </row>
    <row r="2676" spans="1:9" s="3" customFormat="1" x14ac:dyDescent="0.25">
      <c r="A2676" s="3" t="s">
        <v>166</v>
      </c>
      <c r="B2676" s="3" t="s">
        <v>700</v>
      </c>
      <c r="C2676" s="3" t="s">
        <v>701</v>
      </c>
      <c r="D2676" s="5">
        <v>45662</v>
      </c>
      <c r="E2676" s="4">
        <v>0.76887046296296291</v>
      </c>
      <c r="F2676" s="4">
        <v>9.0859965277777774E-2</v>
      </c>
      <c r="G2676" s="3" t="s">
        <v>1219</v>
      </c>
      <c r="H2676" s="3" t="s">
        <v>1286</v>
      </c>
      <c r="I2676" s="3" t="s">
        <v>1226</v>
      </c>
    </row>
    <row r="2677" spans="1:9" s="3" customFormat="1" x14ac:dyDescent="0.25">
      <c r="A2677" s="3" t="s">
        <v>166</v>
      </c>
      <c r="B2677" s="3" t="s">
        <v>700</v>
      </c>
      <c r="C2677" s="3" t="s">
        <v>701</v>
      </c>
      <c r="D2677" s="5">
        <v>45662</v>
      </c>
      <c r="E2677" s="4">
        <v>0.67801048611111103</v>
      </c>
      <c r="F2677" s="4">
        <v>0.19350339120370372</v>
      </c>
      <c r="G2677" s="3" t="s">
        <v>1219</v>
      </c>
      <c r="H2677" s="3" t="s">
        <v>1286</v>
      </c>
      <c r="I2677" s="3" t="s">
        <v>1226</v>
      </c>
    </row>
    <row r="2678" spans="1:9" s="3" customFormat="1" x14ac:dyDescent="0.25">
      <c r="A2678" s="3" t="s">
        <v>166</v>
      </c>
      <c r="B2678" s="3" t="s">
        <v>700</v>
      </c>
      <c r="C2678" s="3" t="s">
        <v>701</v>
      </c>
      <c r="D2678" s="5">
        <v>45662</v>
      </c>
      <c r="E2678" s="4">
        <v>0.48450710648148149</v>
      </c>
      <c r="F2678" s="4">
        <v>2.1923842592592589E-3</v>
      </c>
      <c r="G2678" s="3" t="s">
        <v>1219</v>
      </c>
      <c r="H2678" s="3" t="s">
        <v>1286</v>
      </c>
      <c r="I2678" s="3" t="s">
        <v>1226</v>
      </c>
    </row>
    <row r="2679" spans="1:9" s="3" customFormat="1" x14ac:dyDescent="0.25">
      <c r="A2679" s="3" t="s">
        <v>166</v>
      </c>
      <c r="B2679" s="3" t="s">
        <v>700</v>
      </c>
      <c r="C2679" s="3" t="s">
        <v>701</v>
      </c>
      <c r="D2679" s="5">
        <v>45662</v>
      </c>
      <c r="E2679" s="4">
        <v>0.48231472222222221</v>
      </c>
      <c r="F2679" s="4">
        <v>6.7937152777777773E-2</v>
      </c>
      <c r="G2679" s="3" t="s">
        <v>1216</v>
      </c>
      <c r="H2679" s="3" t="s">
        <v>1217</v>
      </c>
      <c r="I2679" s="3" t="s">
        <v>1218</v>
      </c>
    </row>
    <row r="2680" spans="1:9" s="3" customFormat="1" x14ac:dyDescent="0.25">
      <c r="A2680" s="3" t="s">
        <v>166</v>
      </c>
      <c r="B2680" s="3" t="s">
        <v>700</v>
      </c>
      <c r="C2680" s="3" t="s">
        <v>701</v>
      </c>
      <c r="D2680" s="5">
        <v>45662</v>
      </c>
      <c r="E2680" s="4">
        <v>0.41437756944444443</v>
      </c>
      <c r="F2680" s="4">
        <v>3.9833773148148149E-2</v>
      </c>
      <c r="G2680" s="3" t="s">
        <v>1219</v>
      </c>
      <c r="H2680" s="3" t="s">
        <v>1286</v>
      </c>
      <c r="I2680" s="3" t="s">
        <v>1226</v>
      </c>
    </row>
    <row r="2681" spans="1:9" s="3" customFormat="1" x14ac:dyDescent="0.25">
      <c r="A2681" s="3" t="s">
        <v>166</v>
      </c>
      <c r="B2681" s="3" t="s">
        <v>700</v>
      </c>
      <c r="C2681" s="3" t="s">
        <v>701</v>
      </c>
      <c r="D2681" s="5">
        <v>45662</v>
      </c>
      <c r="E2681" s="4">
        <v>0.37454379629629631</v>
      </c>
      <c r="F2681" s="4">
        <v>0</v>
      </c>
      <c r="G2681" s="3" t="s">
        <v>1219</v>
      </c>
      <c r="H2681" s="3" t="s">
        <v>1286</v>
      </c>
      <c r="I2681" s="3" t="s">
        <v>1226</v>
      </c>
    </row>
    <row r="2682" spans="1:9" s="3" customFormat="1" x14ac:dyDescent="0.25">
      <c r="A2682" s="3" t="s">
        <v>166</v>
      </c>
      <c r="B2682" s="3" t="s">
        <v>702</v>
      </c>
      <c r="C2682" s="3" t="s">
        <v>703</v>
      </c>
      <c r="D2682" s="5">
        <v>45662</v>
      </c>
      <c r="E2682" s="4">
        <v>0.65878371527777779</v>
      </c>
      <c r="F2682" s="4">
        <v>0.14885832175925925</v>
      </c>
      <c r="G2682" s="3" t="s">
        <v>1216</v>
      </c>
      <c r="H2682" s="3" t="s">
        <v>1217</v>
      </c>
      <c r="I2682" s="3" t="s">
        <v>1218</v>
      </c>
    </row>
    <row r="2683" spans="1:9" s="3" customFormat="1" x14ac:dyDescent="0.25">
      <c r="A2683" s="3" t="s">
        <v>166</v>
      </c>
      <c r="B2683" s="3" t="s">
        <v>702</v>
      </c>
      <c r="C2683" s="3" t="s">
        <v>703</v>
      </c>
      <c r="D2683" s="5">
        <v>45662</v>
      </c>
      <c r="E2683" s="4">
        <v>0.50992539351851851</v>
      </c>
      <c r="F2683" s="4">
        <v>2.6814039351851851E-2</v>
      </c>
      <c r="G2683" s="3" t="s">
        <v>1216</v>
      </c>
      <c r="H2683" s="3" t="s">
        <v>1217</v>
      </c>
      <c r="I2683" s="3" t="s">
        <v>1218</v>
      </c>
    </row>
    <row r="2684" spans="1:9" s="3" customFormat="1" x14ac:dyDescent="0.25">
      <c r="A2684" s="3" t="s">
        <v>166</v>
      </c>
      <c r="B2684" s="3" t="s">
        <v>702</v>
      </c>
      <c r="C2684" s="3" t="s">
        <v>703</v>
      </c>
      <c r="D2684" s="5">
        <v>45662</v>
      </c>
      <c r="E2684" s="4">
        <v>0.48311135416666667</v>
      </c>
      <c r="F2684" s="4">
        <v>5.2213414351851846E-2</v>
      </c>
      <c r="G2684" s="3" t="s">
        <v>1216</v>
      </c>
      <c r="H2684" s="3" t="s">
        <v>1217</v>
      </c>
      <c r="I2684" s="3" t="s">
        <v>1218</v>
      </c>
    </row>
    <row r="2685" spans="1:9" s="3" customFormat="1" x14ac:dyDescent="0.25">
      <c r="A2685" s="3" t="s">
        <v>166</v>
      </c>
      <c r="B2685" s="3" t="s">
        <v>702</v>
      </c>
      <c r="C2685" s="3" t="s">
        <v>703</v>
      </c>
      <c r="D2685" s="5">
        <v>45662</v>
      </c>
      <c r="E2685" s="4">
        <v>0.43089793981481478</v>
      </c>
      <c r="F2685" s="4">
        <v>6.5301550925925919E-2</v>
      </c>
      <c r="G2685" s="3" t="s">
        <v>1216</v>
      </c>
      <c r="H2685" s="3" t="s">
        <v>1217</v>
      </c>
      <c r="I2685" s="3" t="s">
        <v>1218</v>
      </c>
    </row>
    <row r="2686" spans="1:9" s="3" customFormat="1" x14ac:dyDescent="0.25">
      <c r="A2686" s="3" t="s">
        <v>166</v>
      </c>
      <c r="B2686" s="3" t="s">
        <v>702</v>
      </c>
      <c r="C2686" s="3" t="s">
        <v>703</v>
      </c>
      <c r="D2686" s="5">
        <v>45662</v>
      </c>
      <c r="E2686" s="4">
        <v>0.3655963888888889</v>
      </c>
      <c r="F2686" s="4">
        <v>0</v>
      </c>
      <c r="G2686" s="3" t="s">
        <v>1216</v>
      </c>
      <c r="H2686" s="3" t="s">
        <v>1217</v>
      </c>
      <c r="I2686" s="3" t="s">
        <v>1218</v>
      </c>
    </row>
    <row r="2687" spans="1:9" s="3" customFormat="1" x14ac:dyDescent="0.25">
      <c r="A2687" s="3" t="s">
        <v>87</v>
      </c>
      <c r="B2687" s="3" t="s">
        <v>704</v>
      </c>
      <c r="C2687" s="3" t="s">
        <v>705</v>
      </c>
      <c r="D2687" s="5">
        <v>45662</v>
      </c>
      <c r="E2687" s="4">
        <v>0.72195017361111102</v>
      </c>
      <c r="F2687" s="4">
        <v>0.15777368055555555</v>
      </c>
      <c r="G2687" s="3" t="s">
        <v>1216</v>
      </c>
      <c r="H2687" s="3" t="s">
        <v>1520</v>
      </c>
      <c r="I2687" s="3" t="s">
        <v>1231</v>
      </c>
    </row>
    <row r="2688" spans="1:9" s="3" customFormat="1" x14ac:dyDescent="0.25">
      <c r="A2688" s="3" t="s">
        <v>87</v>
      </c>
      <c r="B2688" s="3" t="s">
        <v>704</v>
      </c>
      <c r="C2688" s="3" t="s">
        <v>705</v>
      </c>
      <c r="D2688" s="5">
        <v>45662</v>
      </c>
      <c r="E2688" s="4">
        <v>0.56417649305555562</v>
      </c>
      <c r="F2688" s="4">
        <v>9.7282881944444455E-2</v>
      </c>
      <c r="G2688" s="3" t="s">
        <v>1216</v>
      </c>
      <c r="H2688" s="3" t="s">
        <v>1520</v>
      </c>
      <c r="I2688" s="3" t="s">
        <v>1231</v>
      </c>
    </row>
    <row r="2689" spans="1:9" s="3" customFormat="1" x14ac:dyDescent="0.25">
      <c r="A2689" s="3" t="s">
        <v>87</v>
      </c>
      <c r="B2689" s="3" t="s">
        <v>704</v>
      </c>
      <c r="C2689" s="3" t="s">
        <v>705</v>
      </c>
      <c r="D2689" s="5">
        <v>45662</v>
      </c>
      <c r="E2689" s="4">
        <v>0.46689361111111111</v>
      </c>
      <c r="F2689" s="4">
        <v>4.8173356481481487E-2</v>
      </c>
      <c r="G2689" s="3" t="s">
        <v>1216</v>
      </c>
      <c r="H2689" s="3" t="s">
        <v>1520</v>
      </c>
      <c r="I2689" s="3" t="s">
        <v>1231</v>
      </c>
    </row>
    <row r="2690" spans="1:9" s="3" customFormat="1" x14ac:dyDescent="0.25">
      <c r="A2690" s="3" t="s">
        <v>87</v>
      </c>
      <c r="B2690" s="3" t="s">
        <v>704</v>
      </c>
      <c r="C2690" s="3" t="s">
        <v>705</v>
      </c>
      <c r="D2690" s="5">
        <v>45662</v>
      </c>
      <c r="E2690" s="4">
        <v>0.41872025462962964</v>
      </c>
      <c r="F2690" s="4">
        <v>2.4521979166666666E-2</v>
      </c>
      <c r="G2690" s="3" t="s">
        <v>1216</v>
      </c>
      <c r="H2690" s="3" t="s">
        <v>1520</v>
      </c>
      <c r="I2690" s="3" t="s">
        <v>1231</v>
      </c>
    </row>
    <row r="2691" spans="1:9" s="3" customFormat="1" x14ac:dyDescent="0.25">
      <c r="A2691" s="3" t="s">
        <v>87</v>
      </c>
      <c r="B2691" s="3" t="s">
        <v>704</v>
      </c>
      <c r="C2691" s="3" t="s">
        <v>705</v>
      </c>
      <c r="D2691" s="5">
        <v>45662</v>
      </c>
      <c r="E2691" s="4">
        <v>0.39419828703703702</v>
      </c>
      <c r="F2691" s="4">
        <v>0</v>
      </c>
      <c r="G2691" s="3" t="s">
        <v>1216</v>
      </c>
      <c r="H2691" s="3" t="s">
        <v>1520</v>
      </c>
      <c r="I2691" s="3" t="s">
        <v>1231</v>
      </c>
    </row>
    <row r="2692" spans="1:9" s="3" customFormat="1" x14ac:dyDescent="0.25">
      <c r="A2692" s="3" t="s">
        <v>87</v>
      </c>
      <c r="B2692" s="3" t="s">
        <v>706</v>
      </c>
      <c r="C2692" s="3" t="s">
        <v>707</v>
      </c>
      <c r="D2692" s="5">
        <v>45662</v>
      </c>
      <c r="E2692" s="4">
        <v>0.73104400462962971</v>
      </c>
      <c r="F2692" s="4">
        <v>0.32889100694444445</v>
      </c>
      <c r="G2692" s="3" t="s">
        <v>1247</v>
      </c>
      <c r="H2692" s="3" t="s">
        <v>1521</v>
      </c>
      <c r="I2692" s="3" t="s">
        <v>1236</v>
      </c>
    </row>
    <row r="2693" spans="1:9" s="3" customFormat="1" x14ac:dyDescent="0.25">
      <c r="A2693" s="3" t="s">
        <v>87</v>
      </c>
      <c r="B2693" s="3" t="s">
        <v>706</v>
      </c>
      <c r="C2693" s="3" t="s">
        <v>707</v>
      </c>
      <c r="D2693" s="5">
        <v>45662</v>
      </c>
      <c r="E2693" s="4">
        <v>0.4021529976851852</v>
      </c>
      <c r="F2693" s="4">
        <v>2.8698842592592592E-2</v>
      </c>
      <c r="G2693" s="3" t="s">
        <v>1247</v>
      </c>
      <c r="H2693" s="3" t="s">
        <v>1521</v>
      </c>
      <c r="I2693" s="3" t="s">
        <v>1236</v>
      </c>
    </row>
    <row r="2694" spans="1:9" s="3" customFormat="1" x14ac:dyDescent="0.25">
      <c r="A2694" s="3" t="s">
        <v>87</v>
      </c>
      <c r="B2694" s="3" t="s">
        <v>706</v>
      </c>
      <c r="C2694" s="3" t="s">
        <v>707</v>
      </c>
      <c r="D2694" s="5">
        <v>45662</v>
      </c>
      <c r="E2694" s="4">
        <v>0.37345415509259255</v>
      </c>
      <c r="F2694" s="4">
        <v>0</v>
      </c>
      <c r="G2694" s="3" t="s">
        <v>1247</v>
      </c>
      <c r="H2694" s="3" t="s">
        <v>1521</v>
      </c>
      <c r="I2694" s="3" t="s">
        <v>1236</v>
      </c>
    </row>
    <row r="2695" spans="1:9" s="3" customFormat="1" x14ac:dyDescent="0.25">
      <c r="A2695" s="3" t="s">
        <v>87</v>
      </c>
      <c r="B2695" s="3" t="s">
        <v>708</v>
      </c>
      <c r="C2695" s="3" t="s">
        <v>709</v>
      </c>
      <c r="D2695" s="5">
        <v>45662</v>
      </c>
      <c r="E2695" s="4">
        <v>0.77162689814814822</v>
      </c>
      <c r="F2695" s="4">
        <v>1.5837962962962965E-3</v>
      </c>
      <c r="G2695" s="3" t="s">
        <v>1274</v>
      </c>
      <c r="H2695" s="3" t="s">
        <v>1296</v>
      </c>
      <c r="I2695" s="3" t="s">
        <v>1265</v>
      </c>
    </row>
    <row r="2696" spans="1:9" s="3" customFormat="1" x14ac:dyDescent="0.25">
      <c r="A2696" s="3" t="s">
        <v>87</v>
      </c>
      <c r="B2696" s="3" t="s">
        <v>708</v>
      </c>
      <c r="C2696" s="3" t="s">
        <v>709</v>
      </c>
      <c r="D2696" s="5">
        <v>45662</v>
      </c>
      <c r="E2696" s="4">
        <v>0.77004310185185176</v>
      </c>
      <c r="F2696" s="4">
        <v>1.8992268518518516E-2</v>
      </c>
      <c r="G2696" s="3" t="s">
        <v>1274</v>
      </c>
      <c r="H2696" s="3" t="s">
        <v>1296</v>
      </c>
      <c r="I2696" s="3" t="s">
        <v>1265</v>
      </c>
    </row>
    <row r="2697" spans="1:9" s="3" customFormat="1" x14ac:dyDescent="0.25">
      <c r="A2697" s="3" t="s">
        <v>87</v>
      </c>
      <c r="B2697" s="3" t="s">
        <v>708</v>
      </c>
      <c r="C2697" s="3" t="s">
        <v>709</v>
      </c>
      <c r="D2697" s="5">
        <v>45662</v>
      </c>
      <c r="E2697" s="4">
        <v>0.75105083333333333</v>
      </c>
      <c r="F2697" s="4">
        <v>0.11694003472222221</v>
      </c>
      <c r="G2697" s="3" t="s">
        <v>1274</v>
      </c>
      <c r="H2697" s="3" t="s">
        <v>1296</v>
      </c>
      <c r="I2697" s="3" t="s">
        <v>1265</v>
      </c>
    </row>
    <row r="2698" spans="1:9" s="3" customFormat="1" x14ac:dyDescent="0.25">
      <c r="A2698" s="3" t="s">
        <v>87</v>
      </c>
      <c r="B2698" s="3" t="s">
        <v>708</v>
      </c>
      <c r="C2698" s="3" t="s">
        <v>709</v>
      </c>
      <c r="D2698" s="5">
        <v>45662</v>
      </c>
      <c r="E2698" s="4">
        <v>0.63411079861111108</v>
      </c>
      <c r="F2698" s="4">
        <v>4.7211793981481481E-2</v>
      </c>
      <c r="G2698" s="3" t="s">
        <v>1274</v>
      </c>
      <c r="H2698" s="3" t="s">
        <v>1296</v>
      </c>
      <c r="I2698" s="3" t="s">
        <v>1265</v>
      </c>
    </row>
    <row r="2699" spans="1:9" s="3" customFormat="1" x14ac:dyDescent="0.25">
      <c r="A2699" s="3" t="s">
        <v>87</v>
      </c>
      <c r="B2699" s="3" t="s">
        <v>708</v>
      </c>
      <c r="C2699" s="3" t="s">
        <v>709</v>
      </c>
      <c r="D2699" s="5">
        <v>45662</v>
      </c>
      <c r="E2699" s="4">
        <v>0.58689900462962963</v>
      </c>
      <c r="F2699" s="4">
        <v>1.3069375000000001E-2</v>
      </c>
      <c r="G2699" s="3" t="s">
        <v>1274</v>
      </c>
      <c r="H2699" s="3" t="s">
        <v>1296</v>
      </c>
      <c r="I2699" s="3" t="s">
        <v>1265</v>
      </c>
    </row>
    <row r="2700" spans="1:9" s="3" customFormat="1" x14ac:dyDescent="0.25">
      <c r="A2700" s="3" t="s">
        <v>87</v>
      </c>
      <c r="B2700" s="3" t="s">
        <v>708</v>
      </c>
      <c r="C2700" s="3" t="s">
        <v>709</v>
      </c>
      <c r="D2700" s="5">
        <v>45662</v>
      </c>
      <c r="E2700" s="4">
        <v>0.57382961805555555</v>
      </c>
      <c r="F2700" s="4">
        <v>2.1095833333333331E-2</v>
      </c>
      <c r="G2700" s="3" t="s">
        <v>1274</v>
      </c>
      <c r="H2700" s="3" t="s">
        <v>1296</v>
      </c>
      <c r="I2700" s="3" t="s">
        <v>1265</v>
      </c>
    </row>
    <row r="2701" spans="1:9" s="3" customFormat="1" x14ac:dyDescent="0.25">
      <c r="A2701" s="3" t="s">
        <v>87</v>
      </c>
      <c r="B2701" s="3" t="s">
        <v>708</v>
      </c>
      <c r="C2701" s="3" t="s">
        <v>709</v>
      </c>
      <c r="D2701" s="5">
        <v>45662</v>
      </c>
      <c r="E2701" s="4">
        <v>0.55273378472222223</v>
      </c>
      <c r="F2701" s="4">
        <v>6.5364594907407411E-2</v>
      </c>
      <c r="G2701" s="3" t="s">
        <v>1274</v>
      </c>
      <c r="H2701" s="3" t="s">
        <v>1296</v>
      </c>
      <c r="I2701" s="3" t="s">
        <v>1265</v>
      </c>
    </row>
    <row r="2702" spans="1:9" s="3" customFormat="1" x14ac:dyDescent="0.25">
      <c r="A2702" s="3" t="s">
        <v>87</v>
      </c>
      <c r="B2702" s="3" t="s">
        <v>708</v>
      </c>
      <c r="C2702" s="3" t="s">
        <v>709</v>
      </c>
      <c r="D2702" s="5">
        <v>45662</v>
      </c>
      <c r="E2702" s="4">
        <v>0.48736918981481486</v>
      </c>
      <c r="F2702" s="4">
        <v>3.0281192129629628E-2</v>
      </c>
      <c r="G2702" s="3" t="s">
        <v>1274</v>
      </c>
      <c r="H2702" s="3" t="s">
        <v>1296</v>
      </c>
      <c r="I2702" s="3" t="s">
        <v>1265</v>
      </c>
    </row>
    <row r="2703" spans="1:9" s="3" customFormat="1" x14ac:dyDescent="0.25">
      <c r="A2703" s="3" t="s">
        <v>87</v>
      </c>
      <c r="B2703" s="3" t="s">
        <v>708</v>
      </c>
      <c r="C2703" s="3" t="s">
        <v>709</v>
      </c>
      <c r="D2703" s="5">
        <v>45662</v>
      </c>
      <c r="E2703" s="4">
        <v>0.45708799768518515</v>
      </c>
      <c r="F2703" s="4">
        <v>2.9054108796296298E-2</v>
      </c>
      <c r="G2703" s="3" t="s">
        <v>1274</v>
      </c>
      <c r="H2703" s="3" t="s">
        <v>1296</v>
      </c>
      <c r="I2703" s="3" t="s">
        <v>1265</v>
      </c>
    </row>
    <row r="2704" spans="1:9" s="3" customFormat="1" x14ac:dyDescent="0.25">
      <c r="A2704" s="3" t="s">
        <v>87</v>
      </c>
      <c r="B2704" s="3" t="s">
        <v>708</v>
      </c>
      <c r="C2704" s="3" t="s">
        <v>709</v>
      </c>
      <c r="D2704" s="5">
        <v>45662</v>
      </c>
      <c r="E2704" s="4">
        <v>0.42803390046296297</v>
      </c>
      <c r="F2704" s="4">
        <v>5.6514340277777776E-2</v>
      </c>
      <c r="G2704" s="3" t="s">
        <v>1274</v>
      </c>
      <c r="H2704" s="3" t="s">
        <v>1296</v>
      </c>
      <c r="I2704" s="3" t="s">
        <v>1265</v>
      </c>
    </row>
    <row r="2705" spans="1:9" s="3" customFormat="1" x14ac:dyDescent="0.25">
      <c r="A2705" s="3" t="s">
        <v>87</v>
      </c>
      <c r="B2705" s="3" t="s">
        <v>708</v>
      </c>
      <c r="C2705" s="3" t="s">
        <v>709</v>
      </c>
      <c r="D2705" s="5">
        <v>45662</v>
      </c>
      <c r="E2705" s="4">
        <v>0.37151956018518523</v>
      </c>
      <c r="F2705" s="4">
        <v>4.6324074074074071E-3</v>
      </c>
      <c r="G2705" s="3" t="s">
        <v>1274</v>
      </c>
      <c r="H2705" s="3" t="s">
        <v>1296</v>
      </c>
      <c r="I2705" s="3" t="s">
        <v>1265</v>
      </c>
    </row>
    <row r="2706" spans="1:9" s="3" customFormat="1" x14ac:dyDescent="0.25">
      <c r="A2706" s="3" t="s">
        <v>87</v>
      </c>
      <c r="B2706" s="3" t="s">
        <v>708</v>
      </c>
      <c r="C2706" s="3" t="s">
        <v>709</v>
      </c>
      <c r="D2706" s="5">
        <v>45662</v>
      </c>
      <c r="E2706" s="4">
        <v>0.36688714120370375</v>
      </c>
      <c r="F2706" s="4">
        <v>0</v>
      </c>
      <c r="G2706" s="3" t="s">
        <v>1274</v>
      </c>
      <c r="H2706" s="3" t="s">
        <v>1296</v>
      </c>
      <c r="I2706" s="3" t="s">
        <v>1265</v>
      </c>
    </row>
    <row r="2707" spans="1:9" s="3" customFormat="1" x14ac:dyDescent="0.25">
      <c r="A2707" s="3" t="s">
        <v>87</v>
      </c>
      <c r="B2707" s="3" t="s">
        <v>710</v>
      </c>
      <c r="C2707" s="3" t="s">
        <v>711</v>
      </c>
      <c r="D2707" s="5">
        <v>45662</v>
      </c>
      <c r="E2707" s="4">
        <v>0.85610403935185186</v>
      </c>
      <c r="F2707" s="4">
        <v>0.11712292824074073</v>
      </c>
      <c r="G2707" s="3" t="s">
        <v>1210</v>
      </c>
      <c r="H2707" s="3" t="s">
        <v>1412</v>
      </c>
      <c r="I2707" s="3" t="s">
        <v>1309</v>
      </c>
    </row>
    <row r="2708" spans="1:9" s="3" customFormat="1" x14ac:dyDescent="0.25">
      <c r="A2708" s="3" t="s">
        <v>87</v>
      </c>
      <c r="B2708" s="3" t="s">
        <v>710</v>
      </c>
      <c r="C2708" s="3" t="s">
        <v>711</v>
      </c>
      <c r="D2708" s="5">
        <v>45662</v>
      </c>
      <c r="E2708" s="4">
        <v>0.7389811111111112</v>
      </c>
      <c r="F2708" s="4">
        <v>4.8519328703703702E-3</v>
      </c>
      <c r="G2708" s="3" t="s">
        <v>1210</v>
      </c>
      <c r="H2708" s="3" t="s">
        <v>1412</v>
      </c>
      <c r="I2708" s="3" t="s">
        <v>1309</v>
      </c>
    </row>
    <row r="2709" spans="1:9" s="3" customFormat="1" x14ac:dyDescent="0.25">
      <c r="A2709" s="3" t="s">
        <v>87</v>
      </c>
      <c r="B2709" s="3" t="s">
        <v>710</v>
      </c>
      <c r="C2709" s="3" t="s">
        <v>711</v>
      </c>
      <c r="D2709" s="5">
        <v>45662</v>
      </c>
      <c r="E2709" s="4">
        <v>0.73412917824074075</v>
      </c>
      <c r="F2709" s="4">
        <v>2.5939699074074072E-3</v>
      </c>
      <c r="G2709" s="3" t="s">
        <v>1359</v>
      </c>
      <c r="H2709" s="3" t="s">
        <v>1522</v>
      </c>
      <c r="I2709" s="3" t="s">
        <v>1238</v>
      </c>
    </row>
    <row r="2710" spans="1:9" s="3" customFormat="1" x14ac:dyDescent="0.25">
      <c r="A2710" s="3" t="s">
        <v>87</v>
      </c>
      <c r="B2710" s="3" t="s">
        <v>710</v>
      </c>
      <c r="C2710" s="3" t="s">
        <v>711</v>
      </c>
      <c r="D2710" s="5">
        <v>45662</v>
      </c>
      <c r="E2710" s="4">
        <v>0.7315352083333333</v>
      </c>
      <c r="F2710" s="4">
        <v>6.524503472222222E-2</v>
      </c>
      <c r="G2710" s="3" t="s">
        <v>1359</v>
      </c>
      <c r="H2710" s="3" t="s">
        <v>1522</v>
      </c>
      <c r="I2710" s="3" t="s">
        <v>1238</v>
      </c>
    </row>
    <row r="2711" spans="1:9" s="3" customFormat="1" x14ac:dyDescent="0.25">
      <c r="A2711" s="3" t="s">
        <v>87</v>
      </c>
      <c r="B2711" s="3" t="s">
        <v>710</v>
      </c>
      <c r="C2711" s="3" t="s">
        <v>711</v>
      </c>
      <c r="D2711" s="5">
        <v>45662</v>
      </c>
      <c r="E2711" s="4">
        <v>0.66629017361111109</v>
      </c>
      <c r="F2711" s="4">
        <v>0.28365425925925924</v>
      </c>
      <c r="G2711" s="3" t="s">
        <v>1210</v>
      </c>
      <c r="H2711" s="3" t="s">
        <v>1412</v>
      </c>
      <c r="I2711" s="3" t="s">
        <v>1309</v>
      </c>
    </row>
    <row r="2712" spans="1:9" s="3" customFormat="1" x14ac:dyDescent="0.25">
      <c r="A2712" s="3" t="s">
        <v>87</v>
      </c>
      <c r="B2712" s="3" t="s">
        <v>710</v>
      </c>
      <c r="C2712" s="3" t="s">
        <v>711</v>
      </c>
      <c r="D2712" s="5">
        <v>45662</v>
      </c>
      <c r="E2712" s="4">
        <v>0.38263591435185185</v>
      </c>
      <c r="F2712" s="4">
        <v>1.1991469907407406E-2</v>
      </c>
      <c r="G2712" s="3" t="s">
        <v>1210</v>
      </c>
      <c r="H2712" s="3" t="s">
        <v>1412</v>
      </c>
      <c r="I2712" s="3" t="s">
        <v>1309</v>
      </c>
    </row>
    <row r="2713" spans="1:9" s="3" customFormat="1" x14ac:dyDescent="0.25">
      <c r="A2713" s="3" t="s">
        <v>87</v>
      </c>
      <c r="B2713" s="3" t="s">
        <v>710</v>
      </c>
      <c r="C2713" s="3" t="s">
        <v>711</v>
      </c>
      <c r="D2713" s="5">
        <v>45662</v>
      </c>
      <c r="E2713" s="4">
        <v>0.3706444444444445</v>
      </c>
      <c r="F2713" s="4">
        <v>0</v>
      </c>
      <c r="G2713" s="3" t="s">
        <v>1274</v>
      </c>
      <c r="H2713" s="3" t="s">
        <v>1296</v>
      </c>
      <c r="I2713" s="3" t="s">
        <v>1265</v>
      </c>
    </row>
    <row r="2714" spans="1:9" s="3" customFormat="1" x14ac:dyDescent="0.25">
      <c r="A2714" s="3" t="s">
        <v>87</v>
      </c>
      <c r="B2714" s="3" t="s">
        <v>712</v>
      </c>
      <c r="C2714" s="3" t="s">
        <v>713</v>
      </c>
      <c r="D2714" s="5">
        <v>45662</v>
      </c>
      <c r="E2714" s="4">
        <v>0.73283643518518515</v>
      </c>
      <c r="F2714" s="4">
        <v>1.3703587962962964E-3</v>
      </c>
      <c r="G2714" s="3" t="s">
        <v>1222</v>
      </c>
      <c r="H2714" s="3" t="s">
        <v>1311</v>
      </c>
      <c r="I2714" s="3" t="s">
        <v>1221</v>
      </c>
    </row>
    <row r="2715" spans="1:9" s="3" customFormat="1" x14ac:dyDescent="0.25">
      <c r="A2715" s="3" t="s">
        <v>87</v>
      </c>
      <c r="B2715" s="3" t="s">
        <v>712</v>
      </c>
      <c r="C2715" s="3" t="s">
        <v>713</v>
      </c>
      <c r="D2715" s="5">
        <v>45662</v>
      </c>
      <c r="E2715" s="4">
        <v>0.73146608796296297</v>
      </c>
      <c r="F2715" s="4">
        <v>4.5640104166666667E-2</v>
      </c>
      <c r="G2715" s="3" t="s">
        <v>1222</v>
      </c>
      <c r="H2715" s="3" t="s">
        <v>1311</v>
      </c>
      <c r="I2715" s="3" t="s">
        <v>1221</v>
      </c>
    </row>
    <row r="2716" spans="1:9" s="3" customFormat="1" x14ac:dyDescent="0.25">
      <c r="A2716" s="3" t="s">
        <v>87</v>
      </c>
      <c r="B2716" s="3" t="s">
        <v>712</v>
      </c>
      <c r="C2716" s="3" t="s">
        <v>713</v>
      </c>
      <c r="D2716" s="5">
        <v>45662</v>
      </c>
      <c r="E2716" s="4">
        <v>0.68582598379629633</v>
      </c>
      <c r="F2716" s="4">
        <v>2.1776493055555554E-2</v>
      </c>
      <c r="G2716" s="3" t="s">
        <v>1222</v>
      </c>
      <c r="H2716" s="3" t="s">
        <v>1311</v>
      </c>
      <c r="I2716" s="3" t="s">
        <v>1221</v>
      </c>
    </row>
    <row r="2717" spans="1:9" s="3" customFormat="1" x14ac:dyDescent="0.25">
      <c r="A2717" s="3" t="s">
        <v>87</v>
      </c>
      <c r="B2717" s="3" t="s">
        <v>712</v>
      </c>
      <c r="C2717" s="3" t="s">
        <v>713</v>
      </c>
      <c r="D2717" s="5">
        <v>45662</v>
      </c>
      <c r="E2717" s="4">
        <v>0.66404947916666668</v>
      </c>
      <c r="F2717" s="4">
        <v>0.15000903935185186</v>
      </c>
      <c r="G2717" s="3" t="s">
        <v>1222</v>
      </c>
      <c r="H2717" s="3" t="s">
        <v>1311</v>
      </c>
      <c r="I2717" s="3" t="s">
        <v>1221</v>
      </c>
    </row>
    <row r="2718" spans="1:9" s="3" customFormat="1" x14ac:dyDescent="0.25">
      <c r="A2718" s="3" t="s">
        <v>87</v>
      </c>
      <c r="B2718" s="3" t="s">
        <v>712</v>
      </c>
      <c r="C2718" s="3" t="s">
        <v>713</v>
      </c>
      <c r="D2718" s="5">
        <v>45662</v>
      </c>
      <c r="E2718" s="4">
        <v>0.51404043981481484</v>
      </c>
      <c r="F2718" s="4">
        <v>2.5407673611111112E-2</v>
      </c>
      <c r="G2718" s="3" t="s">
        <v>1222</v>
      </c>
      <c r="H2718" s="3" t="s">
        <v>1311</v>
      </c>
      <c r="I2718" s="3" t="s">
        <v>1221</v>
      </c>
    </row>
    <row r="2719" spans="1:9" s="3" customFormat="1" x14ac:dyDescent="0.25">
      <c r="A2719" s="3" t="s">
        <v>87</v>
      </c>
      <c r="B2719" s="3" t="s">
        <v>712</v>
      </c>
      <c r="C2719" s="3" t="s">
        <v>713</v>
      </c>
      <c r="D2719" s="5">
        <v>45662</v>
      </c>
      <c r="E2719" s="4">
        <v>0.48863276620370372</v>
      </c>
      <c r="F2719" s="4">
        <v>7.2577939814814821E-2</v>
      </c>
      <c r="G2719" s="3" t="s">
        <v>1222</v>
      </c>
      <c r="H2719" s="3" t="s">
        <v>1311</v>
      </c>
      <c r="I2719" s="3" t="s">
        <v>1221</v>
      </c>
    </row>
    <row r="2720" spans="1:9" s="3" customFormat="1" x14ac:dyDescent="0.25">
      <c r="A2720" s="3" t="s">
        <v>87</v>
      </c>
      <c r="B2720" s="3" t="s">
        <v>712</v>
      </c>
      <c r="C2720" s="3" t="s">
        <v>713</v>
      </c>
      <c r="D2720" s="5">
        <v>45662</v>
      </c>
      <c r="E2720" s="4">
        <v>0.41605483796296294</v>
      </c>
      <c r="F2720" s="4">
        <v>1.0284074074074074E-2</v>
      </c>
      <c r="G2720" s="3" t="s">
        <v>1222</v>
      </c>
      <c r="H2720" s="3" t="s">
        <v>1311</v>
      </c>
      <c r="I2720" s="3" t="s">
        <v>1221</v>
      </c>
    </row>
    <row r="2721" spans="1:9" s="3" customFormat="1" x14ac:dyDescent="0.25">
      <c r="A2721" s="3" t="s">
        <v>87</v>
      </c>
      <c r="B2721" s="3" t="s">
        <v>712</v>
      </c>
      <c r="C2721" s="3" t="s">
        <v>713</v>
      </c>
      <c r="D2721" s="5">
        <v>45662</v>
      </c>
      <c r="E2721" s="4">
        <v>0.4057707523148148</v>
      </c>
      <c r="F2721" s="4">
        <v>4.0326111111111111E-2</v>
      </c>
      <c r="G2721" s="3" t="s">
        <v>1222</v>
      </c>
      <c r="H2721" s="3" t="s">
        <v>1311</v>
      </c>
      <c r="I2721" s="3" t="s">
        <v>1221</v>
      </c>
    </row>
    <row r="2722" spans="1:9" s="3" customFormat="1" x14ac:dyDescent="0.25">
      <c r="A2722" s="3" t="s">
        <v>87</v>
      </c>
      <c r="B2722" s="3" t="s">
        <v>712</v>
      </c>
      <c r="C2722" s="3" t="s">
        <v>713</v>
      </c>
      <c r="D2722" s="5">
        <v>45662</v>
      </c>
      <c r="E2722" s="4">
        <v>0.36544465277777777</v>
      </c>
      <c r="F2722" s="4">
        <v>0</v>
      </c>
      <c r="G2722" s="3" t="s">
        <v>1222</v>
      </c>
      <c r="H2722" s="3" t="s">
        <v>1311</v>
      </c>
      <c r="I2722" s="3" t="s">
        <v>1221</v>
      </c>
    </row>
    <row r="2723" spans="1:9" s="3" customFormat="1" x14ac:dyDescent="0.25">
      <c r="A2723" s="3" t="s">
        <v>87</v>
      </c>
      <c r="B2723" s="3" t="s">
        <v>714</v>
      </c>
      <c r="C2723" s="3" t="s">
        <v>715</v>
      </c>
      <c r="D2723" s="5">
        <v>45662</v>
      </c>
      <c r="E2723" s="4">
        <v>0.77702680555555548</v>
      </c>
      <c r="F2723" s="4">
        <v>0.13121146990740742</v>
      </c>
      <c r="G2723" s="3" t="s">
        <v>1210</v>
      </c>
      <c r="H2723" s="3" t="s">
        <v>1283</v>
      </c>
      <c r="I2723" s="3" t="s">
        <v>1231</v>
      </c>
    </row>
    <row r="2724" spans="1:9" s="3" customFormat="1" x14ac:dyDescent="0.25">
      <c r="A2724" s="3" t="s">
        <v>87</v>
      </c>
      <c r="B2724" s="3" t="s">
        <v>714</v>
      </c>
      <c r="C2724" s="3" t="s">
        <v>715</v>
      </c>
      <c r="D2724" s="5">
        <v>45662</v>
      </c>
      <c r="E2724" s="4">
        <v>0.64581534722222222</v>
      </c>
      <c r="F2724" s="4">
        <v>1.379988425925926E-2</v>
      </c>
      <c r="G2724" s="3" t="s">
        <v>1210</v>
      </c>
      <c r="H2724" s="3" t="s">
        <v>1283</v>
      </c>
      <c r="I2724" s="3" t="s">
        <v>1231</v>
      </c>
    </row>
    <row r="2725" spans="1:9" s="3" customFormat="1" x14ac:dyDescent="0.25">
      <c r="A2725" s="3" t="s">
        <v>87</v>
      </c>
      <c r="B2725" s="3" t="s">
        <v>714</v>
      </c>
      <c r="C2725" s="3" t="s">
        <v>715</v>
      </c>
      <c r="D2725" s="5">
        <v>45662</v>
      </c>
      <c r="E2725" s="4">
        <v>0.63201546296296296</v>
      </c>
      <c r="F2725" s="4">
        <v>7.0165162037037036E-3</v>
      </c>
      <c r="G2725" s="3" t="s">
        <v>1210</v>
      </c>
      <c r="H2725" s="3" t="s">
        <v>1283</v>
      </c>
      <c r="I2725" s="3" t="s">
        <v>1231</v>
      </c>
    </row>
    <row r="2726" spans="1:9" s="3" customFormat="1" x14ac:dyDescent="0.25">
      <c r="A2726" s="3" t="s">
        <v>87</v>
      </c>
      <c r="B2726" s="3" t="s">
        <v>714</v>
      </c>
      <c r="C2726" s="3" t="s">
        <v>715</v>
      </c>
      <c r="D2726" s="5">
        <v>45662</v>
      </c>
      <c r="E2726" s="4">
        <v>0.62499894675925927</v>
      </c>
      <c r="F2726" s="4">
        <v>1.5589699074074074E-2</v>
      </c>
      <c r="G2726" s="3" t="s">
        <v>1210</v>
      </c>
      <c r="H2726" s="3" t="s">
        <v>1283</v>
      </c>
      <c r="I2726" s="3" t="s">
        <v>1231</v>
      </c>
    </row>
    <row r="2727" spans="1:9" s="3" customFormat="1" x14ac:dyDescent="0.25">
      <c r="A2727" s="3" t="s">
        <v>87</v>
      </c>
      <c r="B2727" s="3" t="s">
        <v>714</v>
      </c>
      <c r="C2727" s="3" t="s">
        <v>715</v>
      </c>
      <c r="D2727" s="5">
        <v>45662</v>
      </c>
      <c r="E2727" s="4">
        <v>0.60940924768518523</v>
      </c>
      <c r="F2727" s="4">
        <v>3.8743402777777782E-3</v>
      </c>
      <c r="G2727" s="3" t="s">
        <v>1210</v>
      </c>
      <c r="H2727" s="3" t="s">
        <v>1283</v>
      </c>
      <c r="I2727" s="3" t="s">
        <v>1231</v>
      </c>
    </row>
    <row r="2728" spans="1:9" s="3" customFormat="1" x14ac:dyDescent="0.25">
      <c r="A2728" s="3" t="s">
        <v>87</v>
      </c>
      <c r="B2728" s="3" t="s">
        <v>714</v>
      </c>
      <c r="C2728" s="3" t="s">
        <v>715</v>
      </c>
      <c r="D2728" s="5">
        <v>45662</v>
      </c>
      <c r="E2728" s="4">
        <v>0.60553490740740734</v>
      </c>
      <c r="F2728" s="4">
        <v>4.3989513888888887E-2</v>
      </c>
      <c r="G2728" s="3" t="s">
        <v>1210</v>
      </c>
      <c r="H2728" s="3" t="s">
        <v>1283</v>
      </c>
      <c r="I2728" s="3" t="s">
        <v>1231</v>
      </c>
    </row>
    <row r="2729" spans="1:9" s="3" customFormat="1" x14ac:dyDescent="0.25">
      <c r="A2729" s="3" t="s">
        <v>87</v>
      </c>
      <c r="B2729" s="3" t="s">
        <v>714</v>
      </c>
      <c r="C2729" s="3" t="s">
        <v>715</v>
      </c>
      <c r="D2729" s="5">
        <v>45662</v>
      </c>
      <c r="E2729" s="4">
        <v>0.56154540509259265</v>
      </c>
      <c r="F2729" s="4">
        <v>5.5368865740740743E-3</v>
      </c>
      <c r="G2729" s="3" t="s">
        <v>1210</v>
      </c>
      <c r="H2729" s="3" t="s">
        <v>1283</v>
      </c>
      <c r="I2729" s="3" t="s">
        <v>1231</v>
      </c>
    </row>
    <row r="2730" spans="1:9" s="3" customFormat="1" x14ac:dyDescent="0.25">
      <c r="A2730" s="3" t="s">
        <v>87</v>
      </c>
      <c r="B2730" s="3" t="s">
        <v>714</v>
      </c>
      <c r="C2730" s="3" t="s">
        <v>715</v>
      </c>
      <c r="D2730" s="5">
        <v>45662</v>
      </c>
      <c r="E2730" s="4">
        <v>0.55600850694444448</v>
      </c>
      <c r="F2730" s="4">
        <v>6.6200787037037037E-2</v>
      </c>
      <c r="G2730" s="3" t="s">
        <v>1210</v>
      </c>
      <c r="H2730" s="3" t="s">
        <v>1283</v>
      </c>
      <c r="I2730" s="3" t="s">
        <v>1231</v>
      </c>
    </row>
    <row r="2731" spans="1:9" s="3" customFormat="1" x14ac:dyDescent="0.25">
      <c r="A2731" s="3" t="s">
        <v>87</v>
      </c>
      <c r="B2731" s="3" t="s">
        <v>714</v>
      </c>
      <c r="C2731" s="3" t="s">
        <v>715</v>
      </c>
      <c r="D2731" s="5">
        <v>45662</v>
      </c>
      <c r="E2731" s="4">
        <v>0.48980773148148149</v>
      </c>
      <c r="F2731" s="4">
        <v>3.2006944444444444E-4</v>
      </c>
      <c r="G2731" s="3" t="s">
        <v>1210</v>
      </c>
      <c r="H2731" s="3" t="s">
        <v>1283</v>
      </c>
      <c r="I2731" s="3" t="s">
        <v>1231</v>
      </c>
    </row>
    <row r="2732" spans="1:9" s="3" customFormat="1" x14ac:dyDescent="0.25">
      <c r="A2732" s="3" t="s">
        <v>87</v>
      </c>
      <c r="B2732" s="3" t="s">
        <v>714</v>
      </c>
      <c r="C2732" s="3" t="s">
        <v>715</v>
      </c>
      <c r="D2732" s="5">
        <v>45662</v>
      </c>
      <c r="E2732" s="4">
        <v>0.48948766203703703</v>
      </c>
      <c r="F2732" s="4">
        <v>1.1582685185185187E-2</v>
      </c>
      <c r="G2732" s="3" t="s">
        <v>1210</v>
      </c>
      <c r="H2732" s="3" t="s">
        <v>1283</v>
      </c>
      <c r="I2732" s="3" t="s">
        <v>1231</v>
      </c>
    </row>
    <row r="2733" spans="1:9" s="3" customFormat="1" x14ac:dyDescent="0.25">
      <c r="A2733" s="3" t="s">
        <v>87</v>
      </c>
      <c r="B2733" s="3" t="s">
        <v>714</v>
      </c>
      <c r="C2733" s="3" t="s">
        <v>715</v>
      </c>
      <c r="D2733" s="5">
        <v>45662</v>
      </c>
      <c r="E2733" s="4">
        <v>0.4779049768518519</v>
      </c>
      <c r="F2733" s="4">
        <v>1.1580347222222223E-2</v>
      </c>
      <c r="G2733" s="3" t="s">
        <v>1210</v>
      </c>
      <c r="H2733" s="3" t="s">
        <v>1283</v>
      </c>
      <c r="I2733" s="3" t="s">
        <v>1231</v>
      </c>
    </row>
    <row r="2734" spans="1:9" s="3" customFormat="1" x14ac:dyDescent="0.25">
      <c r="A2734" s="3" t="s">
        <v>87</v>
      </c>
      <c r="B2734" s="3" t="s">
        <v>714</v>
      </c>
      <c r="C2734" s="3" t="s">
        <v>715</v>
      </c>
      <c r="D2734" s="5">
        <v>45662</v>
      </c>
      <c r="E2734" s="4">
        <v>0.46632462962962967</v>
      </c>
      <c r="F2734" s="4">
        <v>5.1918402777777779E-3</v>
      </c>
      <c r="G2734" s="3" t="s">
        <v>1210</v>
      </c>
      <c r="H2734" s="3" t="s">
        <v>1283</v>
      </c>
      <c r="I2734" s="3" t="s">
        <v>1231</v>
      </c>
    </row>
    <row r="2735" spans="1:9" s="3" customFormat="1" x14ac:dyDescent="0.25">
      <c r="A2735" s="3" t="s">
        <v>87</v>
      </c>
      <c r="B2735" s="3" t="s">
        <v>714</v>
      </c>
      <c r="C2735" s="3" t="s">
        <v>715</v>
      </c>
      <c r="D2735" s="5">
        <v>45662</v>
      </c>
      <c r="E2735" s="4">
        <v>0.46113277777777778</v>
      </c>
      <c r="F2735" s="4">
        <v>2.4804467592592593E-2</v>
      </c>
      <c r="G2735" s="3" t="s">
        <v>1210</v>
      </c>
      <c r="H2735" s="3" t="s">
        <v>1283</v>
      </c>
      <c r="I2735" s="3" t="s">
        <v>1231</v>
      </c>
    </row>
    <row r="2736" spans="1:9" s="3" customFormat="1" x14ac:dyDescent="0.25">
      <c r="A2736" s="3" t="s">
        <v>87</v>
      </c>
      <c r="B2736" s="3" t="s">
        <v>714</v>
      </c>
      <c r="C2736" s="3" t="s">
        <v>715</v>
      </c>
      <c r="D2736" s="5">
        <v>45662</v>
      </c>
      <c r="E2736" s="4">
        <v>0.4363283101851852</v>
      </c>
      <c r="F2736" s="4">
        <v>1.3250185185185184E-2</v>
      </c>
      <c r="G2736" s="3" t="s">
        <v>1210</v>
      </c>
      <c r="H2736" s="3" t="s">
        <v>1283</v>
      </c>
      <c r="I2736" s="3" t="s">
        <v>1231</v>
      </c>
    </row>
    <row r="2737" spans="1:9" s="3" customFormat="1" x14ac:dyDescent="0.25">
      <c r="A2737" s="3" t="s">
        <v>87</v>
      </c>
      <c r="B2737" s="3" t="s">
        <v>714</v>
      </c>
      <c r="C2737" s="3" t="s">
        <v>715</v>
      </c>
      <c r="D2737" s="5">
        <v>45662</v>
      </c>
      <c r="E2737" s="4">
        <v>0.42307812499999997</v>
      </c>
      <c r="F2737" s="4">
        <v>5.1616527777777775E-2</v>
      </c>
      <c r="G2737" s="3" t="s">
        <v>1210</v>
      </c>
      <c r="H2737" s="3" t="s">
        <v>1283</v>
      </c>
      <c r="I2737" s="3" t="s">
        <v>1231</v>
      </c>
    </row>
    <row r="2738" spans="1:9" s="3" customFormat="1" x14ac:dyDescent="0.25">
      <c r="A2738" s="3" t="s">
        <v>87</v>
      </c>
      <c r="B2738" s="3" t="s">
        <v>714</v>
      </c>
      <c r="C2738" s="3" t="s">
        <v>715</v>
      </c>
      <c r="D2738" s="5">
        <v>45662</v>
      </c>
      <c r="E2738" s="4">
        <v>0.37146159722222222</v>
      </c>
      <c r="F2738" s="4">
        <v>0</v>
      </c>
      <c r="G2738" s="3" t="s">
        <v>1210</v>
      </c>
      <c r="H2738" s="3" t="s">
        <v>1283</v>
      </c>
      <c r="I2738" s="3" t="s">
        <v>1231</v>
      </c>
    </row>
    <row r="2739" spans="1:9" s="3" customFormat="1" x14ac:dyDescent="0.25">
      <c r="A2739" s="3" t="s">
        <v>87</v>
      </c>
      <c r="B2739" s="3" t="s">
        <v>716</v>
      </c>
      <c r="C2739" s="3" t="s">
        <v>717</v>
      </c>
      <c r="D2739" s="5">
        <v>45662</v>
      </c>
      <c r="E2739" s="4">
        <v>0.7297962731481481</v>
      </c>
      <c r="F2739" s="4">
        <v>5.3258460648148147E-2</v>
      </c>
      <c r="G2739" s="3" t="s">
        <v>1210</v>
      </c>
      <c r="H2739" s="3" t="s">
        <v>1344</v>
      </c>
      <c r="I2739" s="3" t="s">
        <v>1229</v>
      </c>
    </row>
    <row r="2740" spans="1:9" s="3" customFormat="1" x14ac:dyDescent="0.25">
      <c r="A2740" s="3" t="s">
        <v>87</v>
      </c>
      <c r="B2740" s="3" t="s">
        <v>716</v>
      </c>
      <c r="C2740" s="3" t="s">
        <v>717</v>
      </c>
      <c r="D2740" s="5">
        <v>45662</v>
      </c>
      <c r="E2740" s="4">
        <v>0.6765378125</v>
      </c>
      <c r="F2740" s="4">
        <v>4.0216157407407409E-2</v>
      </c>
      <c r="G2740" s="3" t="s">
        <v>1210</v>
      </c>
      <c r="H2740" s="3" t="s">
        <v>1344</v>
      </c>
      <c r="I2740" s="3" t="s">
        <v>1229</v>
      </c>
    </row>
    <row r="2741" spans="1:9" s="3" customFormat="1" x14ac:dyDescent="0.25">
      <c r="A2741" s="3" t="s">
        <v>87</v>
      </c>
      <c r="B2741" s="3" t="s">
        <v>716</v>
      </c>
      <c r="C2741" s="3" t="s">
        <v>717</v>
      </c>
      <c r="D2741" s="5">
        <v>45662</v>
      </c>
      <c r="E2741" s="4">
        <v>0.63632165509259264</v>
      </c>
      <c r="F2741" s="4">
        <v>0.16488652777777776</v>
      </c>
      <c r="G2741" s="3" t="s">
        <v>1210</v>
      </c>
      <c r="H2741" s="3" t="s">
        <v>1344</v>
      </c>
      <c r="I2741" s="3" t="s">
        <v>1229</v>
      </c>
    </row>
    <row r="2742" spans="1:9" s="3" customFormat="1" x14ac:dyDescent="0.25">
      <c r="A2742" s="3" t="s">
        <v>87</v>
      </c>
      <c r="B2742" s="3" t="s">
        <v>716</v>
      </c>
      <c r="C2742" s="3" t="s">
        <v>717</v>
      </c>
      <c r="D2742" s="5">
        <v>45662</v>
      </c>
      <c r="E2742" s="4">
        <v>0.47143511574074076</v>
      </c>
      <c r="F2742" s="4">
        <v>5.7764293981481481E-2</v>
      </c>
      <c r="G2742" s="3" t="s">
        <v>1210</v>
      </c>
      <c r="H2742" s="3" t="s">
        <v>1344</v>
      </c>
      <c r="I2742" s="3" t="s">
        <v>1229</v>
      </c>
    </row>
    <row r="2743" spans="1:9" s="3" customFormat="1" x14ac:dyDescent="0.25">
      <c r="A2743" s="3" t="s">
        <v>87</v>
      </c>
      <c r="B2743" s="3" t="s">
        <v>716</v>
      </c>
      <c r="C2743" s="3" t="s">
        <v>717</v>
      </c>
      <c r="D2743" s="5">
        <v>45662</v>
      </c>
      <c r="E2743" s="4">
        <v>0.41367082175925929</v>
      </c>
      <c r="F2743" s="4">
        <v>4.3120081018518518E-2</v>
      </c>
      <c r="G2743" s="3" t="s">
        <v>1210</v>
      </c>
      <c r="H2743" s="3" t="s">
        <v>1344</v>
      </c>
      <c r="I2743" s="3" t="s">
        <v>1229</v>
      </c>
    </row>
    <row r="2744" spans="1:9" s="3" customFormat="1" x14ac:dyDescent="0.25">
      <c r="A2744" s="3" t="s">
        <v>87</v>
      </c>
      <c r="B2744" s="3" t="s">
        <v>716</v>
      </c>
      <c r="C2744" s="3" t="s">
        <v>717</v>
      </c>
      <c r="D2744" s="5">
        <v>45662</v>
      </c>
      <c r="E2744" s="4">
        <v>0.37055074074074074</v>
      </c>
      <c r="F2744" s="4">
        <v>0</v>
      </c>
      <c r="G2744" s="3" t="s">
        <v>1210</v>
      </c>
      <c r="H2744" s="3" t="s">
        <v>1344</v>
      </c>
      <c r="I2744" s="3" t="s">
        <v>1229</v>
      </c>
    </row>
    <row r="2745" spans="1:9" s="3" customFormat="1" x14ac:dyDescent="0.25">
      <c r="A2745" s="3" t="s">
        <v>87</v>
      </c>
      <c r="B2745" s="3" t="s">
        <v>718</v>
      </c>
      <c r="C2745" s="3" t="s">
        <v>719</v>
      </c>
      <c r="D2745" s="5">
        <v>45662</v>
      </c>
      <c r="E2745" s="4">
        <v>0.75534168981481475</v>
      </c>
      <c r="F2745" s="4">
        <v>2.9932060185185183E-3</v>
      </c>
      <c r="G2745" s="3" t="s">
        <v>1216</v>
      </c>
      <c r="H2745" s="3" t="s">
        <v>1459</v>
      </c>
      <c r="I2745" s="3" t="s">
        <v>1241</v>
      </c>
    </row>
    <row r="2746" spans="1:9" s="3" customFormat="1" x14ac:dyDescent="0.25">
      <c r="A2746" s="3" t="s">
        <v>87</v>
      </c>
      <c r="B2746" s="3" t="s">
        <v>718</v>
      </c>
      <c r="C2746" s="3" t="s">
        <v>719</v>
      </c>
      <c r="D2746" s="5">
        <v>45662</v>
      </c>
      <c r="E2746" s="4">
        <v>0.75234849537037041</v>
      </c>
      <c r="F2746" s="4">
        <v>8.1269675925925921E-4</v>
      </c>
      <c r="G2746" s="3" t="s">
        <v>1216</v>
      </c>
      <c r="H2746" s="3" t="s">
        <v>1459</v>
      </c>
      <c r="I2746" s="3" t="s">
        <v>1241</v>
      </c>
    </row>
    <row r="2747" spans="1:9" s="3" customFormat="1" x14ac:dyDescent="0.25">
      <c r="A2747" s="3" t="s">
        <v>87</v>
      </c>
      <c r="B2747" s="3" t="s">
        <v>718</v>
      </c>
      <c r="C2747" s="3" t="s">
        <v>719</v>
      </c>
      <c r="D2747" s="5">
        <v>45662</v>
      </c>
      <c r="E2747" s="4">
        <v>0.75153579861111108</v>
      </c>
      <c r="F2747" s="4">
        <v>8.6785393518518508E-2</v>
      </c>
      <c r="G2747" s="3" t="s">
        <v>1216</v>
      </c>
      <c r="H2747" s="3" t="s">
        <v>1459</v>
      </c>
      <c r="I2747" s="3" t="s">
        <v>1241</v>
      </c>
    </row>
    <row r="2748" spans="1:9" s="3" customFormat="1" x14ac:dyDescent="0.25">
      <c r="A2748" s="3" t="s">
        <v>87</v>
      </c>
      <c r="B2748" s="3" t="s">
        <v>718</v>
      </c>
      <c r="C2748" s="3" t="s">
        <v>719</v>
      </c>
      <c r="D2748" s="5">
        <v>45662</v>
      </c>
      <c r="E2748" s="4">
        <v>0.66475040509259264</v>
      </c>
      <c r="F2748" s="4">
        <v>6.9980451388888879E-2</v>
      </c>
      <c r="G2748" s="3" t="s">
        <v>1216</v>
      </c>
      <c r="H2748" s="3" t="s">
        <v>1459</v>
      </c>
      <c r="I2748" s="3" t="s">
        <v>1241</v>
      </c>
    </row>
    <row r="2749" spans="1:9" s="3" customFormat="1" x14ac:dyDescent="0.25">
      <c r="A2749" s="3" t="s">
        <v>87</v>
      </c>
      <c r="B2749" s="3" t="s">
        <v>718</v>
      </c>
      <c r="C2749" s="3" t="s">
        <v>719</v>
      </c>
      <c r="D2749" s="5">
        <v>45662</v>
      </c>
      <c r="E2749" s="4">
        <v>0.59476995370370367</v>
      </c>
      <c r="F2749" s="4">
        <v>2.8915312499999998E-2</v>
      </c>
      <c r="G2749" s="3" t="s">
        <v>1216</v>
      </c>
      <c r="H2749" s="3" t="s">
        <v>1459</v>
      </c>
      <c r="I2749" s="3" t="s">
        <v>1241</v>
      </c>
    </row>
    <row r="2750" spans="1:9" s="3" customFormat="1" x14ac:dyDescent="0.25">
      <c r="A2750" s="3" t="s">
        <v>87</v>
      </c>
      <c r="B2750" s="3" t="s">
        <v>718</v>
      </c>
      <c r="C2750" s="3" t="s">
        <v>719</v>
      </c>
      <c r="D2750" s="5">
        <v>45662</v>
      </c>
      <c r="E2750" s="4">
        <v>0.56585464120370366</v>
      </c>
      <c r="F2750" s="4">
        <v>8.882442129629629E-3</v>
      </c>
      <c r="G2750" s="3" t="s">
        <v>1216</v>
      </c>
      <c r="H2750" s="3" t="s">
        <v>1459</v>
      </c>
      <c r="I2750" s="3" t="s">
        <v>1241</v>
      </c>
    </row>
    <row r="2751" spans="1:9" s="3" customFormat="1" x14ac:dyDescent="0.25">
      <c r="A2751" s="3" t="s">
        <v>87</v>
      </c>
      <c r="B2751" s="3" t="s">
        <v>718</v>
      </c>
      <c r="C2751" s="3" t="s">
        <v>719</v>
      </c>
      <c r="D2751" s="5">
        <v>45662</v>
      </c>
      <c r="E2751" s="4">
        <v>0.55697219907407403</v>
      </c>
      <c r="F2751" s="4">
        <v>1.2817349537037037E-2</v>
      </c>
      <c r="G2751" s="3" t="s">
        <v>1216</v>
      </c>
      <c r="H2751" s="3" t="s">
        <v>1459</v>
      </c>
      <c r="I2751" s="3" t="s">
        <v>1241</v>
      </c>
    </row>
    <row r="2752" spans="1:9" s="3" customFormat="1" x14ac:dyDescent="0.25">
      <c r="A2752" s="3" t="s">
        <v>87</v>
      </c>
      <c r="B2752" s="3" t="s">
        <v>718</v>
      </c>
      <c r="C2752" s="3" t="s">
        <v>719</v>
      </c>
      <c r="D2752" s="5">
        <v>45662</v>
      </c>
      <c r="E2752" s="4">
        <v>0.54415484953703708</v>
      </c>
      <c r="F2752" s="4">
        <v>6.3248958333333325E-3</v>
      </c>
      <c r="G2752" s="3" t="s">
        <v>1216</v>
      </c>
      <c r="H2752" s="3" t="s">
        <v>1459</v>
      </c>
      <c r="I2752" s="3" t="s">
        <v>1241</v>
      </c>
    </row>
    <row r="2753" spans="1:9" s="3" customFormat="1" x14ac:dyDescent="0.25">
      <c r="A2753" s="3" t="s">
        <v>87</v>
      </c>
      <c r="B2753" s="3" t="s">
        <v>718</v>
      </c>
      <c r="C2753" s="3" t="s">
        <v>719</v>
      </c>
      <c r="D2753" s="5">
        <v>45662</v>
      </c>
      <c r="E2753" s="4">
        <v>0.53782994212962965</v>
      </c>
      <c r="F2753" s="4">
        <v>8.6336226851851851E-3</v>
      </c>
      <c r="G2753" s="3" t="s">
        <v>1216</v>
      </c>
      <c r="H2753" s="3" t="s">
        <v>1459</v>
      </c>
      <c r="I2753" s="3" t="s">
        <v>1241</v>
      </c>
    </row>
    <row r="2754" spans="1:9" s="3" customFormat="1" x14ac:dyDescent="0.25">
      <c r="A2754" s="3" t="s">
        <v>87</v>
      </c>
      <c r="B2754" s="3" t="s">
        <v>718</v>
      </c>
      <c r="C2754" s="3" t="s">
        <v>719</v>
      </c>
      <c r="D2754" s="5">
        <v>45662</v>
      </c>
      <c r="E2754" s="4">
        <v>0.52919631944444445</v>
      </c>
      <c r="F2754" s="4">
        <v>9.1509027777777786E-3</v>
      </c>
      <c r="G2754" s="3" t="s">
        <v>1216</v>
      </c>
      <c r="H2754" s="3" t="s">
        <v>1459</v>
      </c>
      <c r="I2754" s="3" t="s">
        <v>1241</v>
      </c>
    </row>
    <row r="2755" spans="1:9" s="3" customFormat="1" x14ac:dyDescent="0.25">
      <c r="A2755" s="3" t="s">
        <v>87</v>
      </c>
      <c r="B2755" s="3" t="s">
        <v>718</v>
      </c>
      <c r="C2755" s="3" t="s">
        <v>719</v>
      </c>
      <c r="D2755" s="5">
        <v>45662</v>
      </c>
      <c r="E2755" s="4">
        <v>0.52004542824074074</v>
      </c>
      <c r="F2755" s="4">
        <v>9.2413425925925927E-3</v>
      </c>
      <c r="G2755" s="3" t="s">
        <v>1216</v>
      </c>
      <c r="H2755" s="3" t="s">
        <v>1459</v>
      </c>
      <c r="I2755" s="3" t="s">
        <v>1241</v>
      </c>
    </row>
    <row r="2756" spans="1:9" s="3" customFormat="1" x14ac:dyDescent="0.25">
      <c r="A2756" s="3" t="s">
        <v>87</v>
      </c>
      <c r="B2756" s="3" t="s">
        <v>718</v>
      </c>
      <c r="C2756" s="3" t="s">
        <v>719</v>
      </c>
      <c r="D2756" s="5">
        <v>45662</v>
      </c>
      <c r="E2756" s="4">
        <v>0.51080408564814817</v>
      </c>
      <c r="F2756" s="4">
        <v>6.2861342592592595E-3</v>
      </c>
      <c r="G2756" s="3" t="s">
        <v>1216</v>
      </c>
      <c r="H2756" s="3" t="s">
        <v>1459</v>
      </c>
      <c r="I2756" s="3" t="s">
        <v>1241</v>
      </c>
    </row>
    <row r="2757" spans="1:9" s="3" customFormat="1" x14ac:dyDescent="0.25">
      <c r="A2757" s="3" t="s">
        <v>87</v>
      </c>
      <c r="B2757" s="3" t="s">
        <v>718</v>
      </c>
      <c r="C2757" s="3" t="s">
        <v>719</v>
      </c>
      <c r="D2757" s="5">
        <v>45662</v>
      </c>
      <c r="E2757" s="4">
        <v>0.50451795138888889</v>
      </c>
      <c r="F2757" s="4">
        <v>1.632548611111111E-2</v>
      </c>
      <c r="G2757" s="3" t="s">
        <v>1216</v>
      </c>
      <c r="H2757" s="3" t="s">
        <v>1459</v>
      </c>
      <c r="I2757" s="3" t="s">
        <v>1241</v>
      </c>
    </row>
    <row r="2758" spans="1:9" s="3" customFormat="1" x14ac:dyDescent="0.25">
      <c r="A2758" s="3" t="s">
        <v>87</v>
      </c>
      <c r="B2758" s="3" t="s">
        <v>718</v>
      </c>
      <c r="C2758" s="3" t="s">
        <v>719</v>
      </c>
      <c r="D2758" s="5">
        <v>45662</v>
      </c>
      <c r="E2758" s="4">
        <v>0.48819246527777777</v>
      </c>
      <c r="F2758" s="4">
        <v>6.8253935185185188E-3</v>
      </c>
      <c r="G2758" s="3" t="s">
        <v>1216</v>
      </c>
      <c r="H2758" s="3" t="s">
        <v>1459</v>
      </c>
      <c r="I2758" s="3" t="s">
        <v>1241</v>
      </c>
    </row>
    <row r="2759" spans="1:9" s="3" customFormat="1" x14ac:dyDescent="0.25">
      <c r="A2759" s="3" t="s">
        <v>87</v>
      </c>
      <c r="B2759" s="3" t="s">
        <v>718</v>
      </c>
      <c r="C2759" s="3" t="s">
        <v>719</v>
      </c>
      <c r="D2759" s="5">
        <v>45662</v>
      </c>
      <c r="E2759" s="4">
        <v>0.48136707175925925</v>
      </c>
      <c r="F2759" s="4">
        <v>1.9231180555555557E-2</v>
      </c>
      <c r="G2759" s="3" t="s">
        <v>1216</v>
      </c>
      <c r="H2759" s="3" t="s">
        <v>1459</v>
      </c>
      <c r="I2759" s="3" t="s">
        <v>1241</v>
      </c>
    </row>
    <row r="2760" spans="1:9" s="3" customFormat="1" x14ac:dyDescent="0.25">
      <c r="A2760" s="3" t="s">
        <v>87</v>
      </c>
      <c r="B2760" s="3" t="s">
        <v>718</v>
      </c>
      <c r="C2760" s="3" t="s">
        <v>719</v>
      </c>
      <c r="D2760" s="5">
        <v>45662</v>
      </c>
      <c r="E2760" s="4">
        <v>0.46213589120370369</v>
      </c>
      <c r="F2760" s="4">
        <v>4.9924421296296297E-3</v>
      </c>
      <c r="G2760" s="3" t="s">
        <v>1216</v>
      </c>
      <c r="H2760" s="3" t="s">
        <v>1459</v>
      </c>
      <c r="I2760" s="3" t="s">
        <v>1241</v>
      </c>
    </row>
    <row r="2761" spans="1:9" s="3" customFormat="1" x14ac:dyDescent="0.25">
      <c r="A2761" s="3" t="s">
        <v>87</v>
      </c>
      <c r="B2761" s="3" t="s">
        <v>718</v>
      </c>
      <c r="C2761" s="3" t="s">
        <v>719</v>
      </c>
      <c r="D2761" s="5">
        <v>45662</v>
      </c>
      <c r="E2761" s="4">
        <v>0.45714344907407406</v>
      </c>
      <c r="F2761" s="4">
        <v>1.1168854166666665E-2</v>
      </c>
      <c r="G2761" s="3" t="s">
        <v>1216</v>
      </c>
      <c r="H2761" s="3" t="s">
        <v>1459</v>
      </c>
      <c r="I2761" s="3" t="s">
        <v>1241</v>
      </c>
    </row>
    <row r="2762" spans="1:9" s="3" customFormat="1" x14ac:dyDescent="0.25">
      <c r="A2762" s="3" t="s">
        <v>87</v>
      </c>
      <c r="B2762" s="3" t="s">
        <v>718</v>
      </c>
      <c r="C2762" s="3" t="s">
        <v>719</v>
      </c>
      <c r="D2762" s="5">
        <v>45662</v>
      </c>
      <c r="E2762" s="4">
        <v>0.44597459490740743</v>
      </c>
      <c r="F2762" s="4">
        <v>2.0549837962962964E-2</v>
      </c>
      <c r="G2762" s="3" t="s">
        <v>1216</v>
      </c>
      <c r="H2762" s="3" t="s">
        <v>1459</v>
      </c>
      <c r="I2762" s="3" t="s">
        <v>1241</v>
      </c>
    </row>
    <row r="2763" spans="1:9" s="3" customFormat="1" x14ac:dyDescent="0.25">
      <c r="A2763" s="3" t="s">
        <v>87</v>
      </c>
      <c r="B2763" s="3" t="s">
        <v>718</v>
      </c>
      <c r="C2763" s="3" t="s">
        <v>719</v>
      </c>
      <c r="D2763" s="5">
        <v>45662</v>
      </c>
      <c r="E2763" s="4">
        <v>0.42542476851851857</v>
      </c>
      <c r="F2763" s="4">
        <v>4.9548402777777778E-2</v>
      </c>
      <c r="G2763" s="3" t="s">
        <v>1216</v>
      </c>
      <c r="H2763" s="3" t="s">
        <v>1459</v>
      </c>
      <c r="I2763" s="3" t="s">
        <v>1241</v>
      </c>
    </row>
    <row r="2764" spans="1:9" s="3" customFormat="1" x14ac:dyDescent="0.25">
      <c r="A2764" s="3" t="s">
        <v>87</v>
      </c>
      <c r="B2764" s="3" t="s">
        <v>718</v>
      </c>
      <c r="C2764" s="3" t="s">
        <v>719</v>
      </c>
      <c r="D2764" s="5">
        <v>45662</v>
      </c>
      <c r="E2764" s="4">
        <v>0.37587636574074074</v>
      </c>
      <c r="F2764" s="4">
        <v>0</v>
      </c>
      <c r="G2764" s="3" t="s">
        <v>1216</v>
      </c>
      <c r="H2764" s="3" t="s">
        <v>1459</v>
      </c>
      <c r="I2764" s="3" t="s">
        <v>1241</v>
      </c>
    </row>
    <row r="2765" spans="1:9" s="3" customFormat="1" x14ac:dyDescent="0.25">
      <c r="A2765" s="3" t="s">
        <v>87</v>
      </c>
      <c r="B2765" s="3" t="s">
        <v>720</v>
      </c>
      <c r="C2765" s="3" t="s">
        <v>721</v>
      </c>
      <c r="D2765" s="5">
        <v>45662</v>
      </c>
      <c r="E2765" s="4">
        <v>0.7868397800925927</v>
      </c>
      <c r="F2765" s="4">
        <v>3.3474756944444448E-2</v>
      </c>
      <c r="G2765" s="3" t="s">
        <v>1210</v>
      </c>
      <c r="H2765" s="3" t="s">
        <v>1523</v>
      </c>
      <c r="I2765" s="3" t="s">
        <v>1241</v>
      </c>
    </row>
    <row r="2766" spans="1:9" s="3" customFormat="1" x14ac:dyDescent="0.25">
      <c r="A2766" s="3" t="s">
        <v>87</v>
      </c>
      <c r="B2766" s="3" t="s">
        <v>720</v>
      </c>
      <c r="C2766" s="3" t="s">
        <v>721</v>
      </c>
      <c r="D2766" s="5">
        <v>45662</v>
      </c>
      <c r="E2766" s="4">
        <v>0.75336502314814824</v>
      </c>
      <c r="F2766" s="4">
        <v>0.10586482638888889</v>
      </c>
      <c r="G2766" s="3" t="s">
        <v>1210</v>
      </c>
      <c r="H2766" s="3" t="s">
        <v>1523</v>
      </c>
      <c r="I2766" s="3" t="s">
        <v>1241</v>
      </c>
    </row>
    <row r="2767" spans="1:9" s="3" customFormat="1" x14ac:dyDescent="0.25">
      <c r="A2767" s="3" t="s">
        <v>87</v>
      </c>
      <c r="B2767" s="3" t="s">
        <v>720</v>
      </c>
      <c r="C2767" s="3" t="s">
        <v>721</v>
      </c>
      <c r="D2767" s="5">
        <v>45662</v>
      </c>
      <c r="E2767" s="4">
        <v>0.64750019675925929</v>
      </c>
      <c r="F2767" s="4">
        <v>1.3675243055555557E-2</v>
      </c>
      <c r="G2767" s="3" t="s">
        <v>1210</v>
      </c>
      <c r="H2767" s="3" t="s">
        <v>1523</v>
      </c>
      <c r="I2767" s="3" t="s">
        <v>1241</v>
      </c>
    </row>
    <row r="2768" spans="1:9" s="3" customFormat="1" x14ac:dyDescent="0.25">
      <c r="A2768" s="3" t="s">
        <v>87</v>
      </c>
      <c r="B2768" s="3" t="s">
        <v>720</v>
      </c>
      <c r="C2768" s="3" t="s">
        <v>721</v>
      </c>
      <c r="D2768" s="5">
        <v>45662</v>
      </c>
      <c r="E2768" s="4">
        <v>0.63382495370370373</v>
      </c>
      <c r="F2768" s="4">
        <v>4.6870821759259253E-2</v>
      </c>
      <c r="G2768" s="3" t="s">
        <v>1210</v>
      </c>
      <c r="H2768" s="3" t="s">
        <v>1523</v>
      </c>
      <c r="I2768" s="3" t="s">
        <v>1241</v>
      </c>
    </row>
    <row r="2769" spans="1:9" s="3" customFormat="1" x14ac:dyDescent="0.25">
      <c r="A2769" s="3" t="s">
        <v>87</v>
      </c>
      <c r="B2769" s="3" t="s">
        <v>720</v>
      </c>
      <c r="C2769" s="3" t="s">
        <v>721</v>
      </c>
      <c r="D2769" s="5">
        <v>45662</v>
      </c>
      <c r="E2769" s="4">
        <v>0.58695413194444446</v>
      </c>
      <c r="F2769" s="4">
        <v>4.724966435185185E-2</v>
      </c>
      <c r="G2769" s="3" t="s">
        <v>1210</v>
      </c>
      <c r="H2769" s="3" t="s">
        <v>1523</v>
      </c>
      <c r="I2769" s="3" t="s">
        <v>1241</v>
      </c>
    </row>
    <row r="2770" spans="1:9" s="3" customFormat="1" x14ac:dyDescent="0.25">
      <c r="A2770" s="3" t="s">
        <v>87</v>
      </c>
      <c r="B2770" s="3" t="s">
        <v>720</v>
      </c>
      <c r="C2770" s="3" t="s">
        <v>721</v>
      </c>
      <c r="D2770" s="5">
        <v>45662</v>
      </c>
      <c r="E2770" s="4">
        <v>0.53970446759259261</v>
      </c>
      <c r="F2770" s="4">
        <v>0.11656814814814814</v>
      </c>
      <c r="G2770" s="3" t="s">
        <v>1210</v>
      </c>
      <c r="H2770" s="3" t="s">
        <v>1523</v>
      </c>
      <c r="I2770" s="3" t="s">
        <v>1241</v>
      </c>
    </row>
    <row r="2771" spans="1:9" s="3" customFormat="1" x14ac:dyDescent="0.25">
      <c r="A2771" s="3" t="s">
        <v>87</v>
      </c>
      <c r="B2771" s="3" t="s">
        <v>720</v>
      </c>
      <c r="C2771" s="3" t="s">
        <v>721</v>
      </c>
      <c r="D2771" s="5">
        <v>45662</v>
      </c>
      <c r="E2771" s="4">
        <v>0.42313631944444441</v>
      </c>
      <c r="F2771" s="4">
        <v>4.3507037037037039E-2</v>
      </c>
      <c r="G2771" s="3" t="s">
        <v>1210</v>
      </c>
      <c r="H2771" s="3" t="s">
        <v>1523</v>
      </c>
      <c r="I2771" s="3" t="s">
        <v>1241</v>
      </c>
    </row>
    <row r="2772" spans="1:9" s="3" customFormat="1" x14ac:dyDescent="0.25">
      <c r="A2772" s="3" t="s">
        <v>87</v>
      </c>
      <c r="B2772" s="3" t="s">
        <v>720</v>
      </c>
      <c r="C2772" s="3" t="s">
        <v>721</v>
      </c>
      <c r="D2772" s="5">
        <v>45662</v>
      </c>
      <c r="E2772" s="4">
        <v>0.3796292824074074</v>
      </c>
      <c r="F2772" s="4">
        <v>0</v>
      </c>
      <c r="G2772" s="3" t="s">
        <v>1210</v>
      </c>
      <c r="H2772" s="3" t="s">
        <v>1523</v>
      </c>
      <c r="I2772" s="3" t="s">
        <v>1241</v>
      </c>
    </row>
    <row r="2773" spans="1:9" s="3" customFormat="1" x14ac:dyDescent="0.25">
      <c r="A2773" s="3" t="s">
        <v>166</v>
      </c>
      <c r="B2773" s="3" t="s">
        <v>722</v>
      </c>
      <c r="C2773" s="3" t="s">
        <v>723</v>
      </c>
      <c r="D2773" s="5">
        <v>45662</v>
      </c>
      <c r="E2773" s="4">
        <v>0.84731696759259256</v>
      </c>
      <c r="F2773" s="4">
        <v>0.10048758101851851</v>
      </c>
      <c r="G2773" s="3" t="s">
        <v>1274</v>
      </c>
      <c r="H2773" s="3" t="s">
        <v>1524</v>
      </c>
      <c r="I2773" s="3" t="s">
        <v>1254</v>
      </c>
    </row>
    <row r="2774" spans="1:9" s="3" customFormat="1" x14ac:dyDescent="0.25">
      <c r="A2774" s="3" t="s">
        <v>166</v>
      </c>
      <c r="B2774" s="3" t="s">
        <v>722</v>
      </c>
      <c r="C2774" s="3" t="s">
        <v>723</v>
      </c>
      <c r="D2774" s="5">
        <v>45662</v>
      </c>
      <c r="E2774" s="4">
        <v>0.74682937500000002</v>
      </c>
      <c r="F2774" s="4">
        <v>3.391122685185185E-3</v>
      </c>
      <c r="G2774" s="3" t="s">
        <v>1247</v>
      </c>
      <c r="H2774" s="3" t="s">
        <v>1519</v>
      </c>
      <c r="I2774" s="3" t="s">
        <v>1238</v>
      </c>
    </row>
    <row r="2775" spans="1:9" s="3" customFormat="1" x14ac:dyDescent="0.25">
      <c r="A2775" s="3" t="s">
        <v>166</v>
      </c>
      <c r="B2775" s="3" t="s">
        <v>722</v>
      </c>
      <c r="C2775" s="3" t="s">
        <v>723</v>
      </c>
      <c r="D2775" s="5">
        <v>45662</v>
      </c>
      <c r="E2775" s="4">
        <v>0.7434382638888889</v>
      </c>
      <c r="F2775" s="4">
        <v>1.8965023148148148E-2</v>
      </c>
      <c r="G2775" s="3" t="s">
        <v>1274</v>
      </c>
      <c r="H2775" s="3" t="s">
        <v>1524</v>
      </c>
      <c r="I2775" s="3" t="s">
        <v>1254</v>
      </c>
    </row>
    <row r="2776" spans="1:9" s="3" customFormat="1" x14ac:dyDescent="0.25">
      <c r="A2776" s="3" t="s">
        <v>166</v>
      </c>
      <c r="B2776" s="3" t="s">
        <v>722</v>
      </c>
      <c r="C2776" s="3" t="s">
        <v>723</v>
      </c>
      <c r="D2776" s="5">
        <v>45662</v>
      </c>
      <c r="E2776" s="4">
        <v>0.72447324074074071</v>
      </c>
      <c r="F2776" s="4">
        <v>4.2011921296296302E-3</v>
      </c>
      <c r="G2776" s="3" t="s">
        <v>1247</v>
      </c>
      <c r="H2776" s="3" t="s">
        <v>1519</v>
      </c>
      <c r="I2776" s="3" t="s">
        <v>1238</v>
      </c>
    </row>
    <row r="2777" spans="1:9" s="3" customFormat="1" x14ac:dyDescent="0.25">
      <c r="A2777" s="3" t="s">
        <v>166</v>
      </c>
      <c r="B2777" s="3" t="s">
        <v>722</v>
      </c>
      <c r="C2777" s="3" t="s">
        <v>723</v>
      </c>
      <c r="D2777" s="5">
        <v>45662</v>
      </c>
      <c r="E2777" s="4">
        <v>0.72027204861111116</v>
      </c>
      <c r="F2777" s="4">
        <v>6.3717673611111122E-2</v>
      </c>
      <c r="G2777" s="3" t="s">
        <v>1274</v>
      </c>
      <c r="H2777" s="3" t="s">
        <v>1524</v>
      </c>
      <c r="I2777" s="3" t="s">
        <v>1254</v>
      </c>
    </row>
    <row r="2778" spans="1:9" s="3" customFormat="1" x14ac:dyDescent="0.25">
      <c r="A2778" s="3" t="s">
        <v>166</v>
      </c>
      <c r="B2778" s="3" t="s">
        <v>722</v>
      </c>
      <c r="C2778" s="3" t="s">
        <v>723</v>
      </c>
      <c r="D2778" s="5">
        <v>45662</v>
      </c>
      <c r="E2778" s="4">
        <v>0.65655437500000002</v>
      </c>
      <c r="F2778" s="4">
        <v>3.4697106481481478E-2</v>
      </c>
      <c r="G2778" s="3" t="s">
        <v>1247</v>
      </c>
      <c r="H2778" s="3" t="s">
        <v>1519</v>
      </c>
      <c r="I2778" s="3" t="s">
        <v>1238</v>
      </c>
    </row>
    <row r="2779" spans="1:9" s="3" customFormat="1" x14ac:dyDescent="0.25">
      <c r="A2779" s="3" t="s">
        <v>166</v>
      </c>
      <c r="B2779" s="3" t="s">
        <v>722</v>
      </c>
      <c r="C2779" s="3" t="s">
        <v>723</v>
      </c>
      <c r="D2779" s="5">
        <v>45662</v>
      </c>
      <c r="E2779" s="4">
        <v>0.62185726851851852</v>
      </c>
      <c r="F2779" s="4">
        <v>1.0810428240740742E-2</v>
      </c>
      <c r="G2779" s="3" t="s">
        <v>1247</v>
      </c>
      <c r="H2779" s="3" t="s">
        <v>1519</v>
      </c>
      <c r="I2779" s="3" t="s">
        <v>1238</v>
      </c>
    </row>
    <row r="2780" spans="1:9" s="3" customFormat="1" x14ac:dyDescent="0.25">
      <c r="A2780" s="3" t="s">
        <v>166</v>
      </c>
      <c r="B2780" s="3" t="s">
        <v>722</v>
      </c>
      <c r="C2780" s="3" t="s">
        <v>723</v>
      </c>
      <c r="D2780" s="5">
        <v>45662</v>
      </c>
      <c r="E2780" s="4">
        <v>0.61104684027777778</v>
      </c>
      <c r="F2780" s="4">
        <v>2.2131481481481481E-3</v>
      </c>
      <c r="G2780" s="3" t="s">
        <v>1247</v>
      </c>
      <c r="H2780" s="3" t="s">
        <v>1519</v>
      </c>
      <c r="I2780" s="3" t="s">
        <v>1238</v>
      </c>
    </row>
    <row r="2781" spans="1:9" s="3" customFormat="1" x14ac:dyDescent="0.25">
      <c r="A2781" s="3" t="s">
        <v>166</v>
      </c>
      <c r="B2781" s="3" t="s">
        <v>722</v>
      </c>
      <c r="C2781" s="3" t="s">
        <v>723</v>
      </c>
      <c r="D2781" s="5">
        <v>45662</v>
      </c>
      <c r="E2781" s="4">
        <v>0.60883369212962968</v>
      </c>
      <c r="F2781" s="4">
        <v>2.5352581018518519E-2</v>
      </c>
      <c r="G2781" s="3" t="s">
        <v>1274</v>
      </c>
      <c r="H2781" s="3" t="s">
        <v>1524</v>
      </c>
      <c r="I2781" s="3" t="s">
        <v>1254</v>
      </c>
    </row>
    <row r="2782" spans="1:9" s="3" customFormat="1" x14ac:dyDescent="0.25">
      <c r="A2782" s="3" t="s">
        <v>166</v>
      </c>
      <c r="B2782" s="3" t="s">
        <v>722</v>
      </c>
      <c r="C2782" s="3" t="s">
        <v>723</v>
      </c>
      <c r="D2782" s="5">
        <v>45662</v>
      </c>
      <c r="E2782" s="4">
        <v>0.58348111111111112</v>
      </c>
      <c r="F2782" s="4">
        <v>5.3748483796296299E-2</v>
      </c>
      <c r="G2782" s="3" t="s">
        <v>1247</v>
      </c>
      <c r="H2782" s="3" t="s">
        <v>1519</v>
      </c>
      <c r="I2782" s="3" t="s">
        <v>1238</v>
      </c>
    </row>
    <row r="2783" spans="1:9" s="3" customFormat="1" x14ac:dyDescent="0.25">
      <c r="A2783" s="3" t="s">
        <v>166</v>
      </c>
      <c r="B2783" s="3" t="s">
        <v>722</v>
      </c>
      <c r="C2783" s="3" t="s">
        <v>723</v>
      </c>
      <c r="D2783" s="5">
        <v>45662</v>
      </c>
      <c r="E2783" s="4">
        <v>0.52973262731481474</v>
      </c>
      <c r="F2783" s="4">
        <v>3.5079745370370376E-2</v>
      </c>
      <c r="G2783" s="3" t="s">
        <v>1247</v>
      </c>
      <c r="H2783" s="3" t="s">
        <v>1519</v>
      </c>
      <c r="I2783" s="3" t="s">
        <v>1238</v>
      </c>
    </row>
    <row r="2784" spans="1:9" s="3" customFormat="1" x14ac:dyDescent="0.25">
      <c r="A2784" s="3" t="s">
        <v>166</v>
      </c>
      <c r="B2784" s="3" t="s">
        <v>722</v>
      </c>
      <c r="C2784" s="3" t="s">
        <v>723</v>
      </c>
      <c r="D2784" s="5">
        <v>45662</v>
      </c>
      <c r="E2784" s="4">
        <v>0.49465288194444446</v>
      </c>
      <c r="F2784" s="4">
        <v>3.4044421296296298E-2</v>
      </c>
      <c r="G2784" s="3" t="s">
        <v>1274</v>
      </c>
      <c r="H2784" s="3" t="s">
        <v>1524</v>
      </c>
      <c r="I2784" s="3" t="s">
        <v>1254</v>
      </c>
    </row>
    <row r="2785" spans="1:9" s="3" customFormat="1" x14ac:dyDescent="0.25">
      <c r="A2785" s="3" t="s">
        <v>166</v>
      </c>
      <c r="B2785" s="3" t="s">
        <v>722</v>
      </c>
      <c r="C2785" s="3" t="s">
        <v>723</v>
      </c>
      <c r="D2785" s="5">
        <v>45662</v>
      </c>
      <c r="E2785" s="4">
        <v>0.46060846064814814</v>
      </c>
      <c r="F2785" s="4">
        <v>1.8038194444444445E-3</v>
      </c>
      <c r="G2785" s="3" t="s">
        <v>1274</v>
      </c>
      <c r="H2785" s="3" t="s">
        <v>1524</v>
      </c>
      <c r="I2785" s="3" t="s">
        <v>1254</v>
      </c>
    </row>
    <row r="2786" spans="1:9" s="3" customFormat="1" x14ac:dyDescent="0.25">
      <c r="A2786" s="3" t="s">
        <v>166</v>
      </c>
      <c r="B2786" s="3" t="s">
        <v>722</v>
      </c>
      <c r="C2786" s="3" t="s">
        <v>723</v>
      </c>
      <c r="D2786" s="5">
        <v>45662</v>
      </c>
      <c r="E2786" s="4">
        <v>0.45880464120370368</v>
      </c>
      <c r="F2786" s="4">
        <v>3.9065636574074074E-2</v>
      </c>
      <c r="G2786" s="3" t="s">
        <v>1247</v>
      </c>
      <c r="H2786" s="3" t="s">
        <v>1519</v>
      </c>
      <c r="I2786" s="3" t="s">
        <v>1238</v>
      </c>
    </row>
    <row r="2787" spans="1:9" s="3" customFormat="1" x14ac:dyDescent="0.25">
      <c r="A2787" s="3" t="s">
        <v>166</v>
      </c>
      <c r="B2787" s="3" t="s">
        <v>722</v>
      </c>
      <c r="C2787" s="3" t="s">
        <v>723</v>
      </c>
      <c r="D2787" s="5">
        <v>45662</v>
      </c>
      <c r="E2787" s="4">
        <v>0.41973900462962965</v>
      </c>
      <c r="F2787" s="4">
        <v>4.9988101851851853E-2</v>
      </c>
      <c r="G2787" s="3" t="s">
        <v>1247</v>
      </c>
      <c r="H2787" s="3" t="s">
        <v>1519</v>
      </c>
      <c r="I2787" s="3" t="s">
        <v>1238</v>
      </c>
    </row>
    <row r="2788" spans="1:9" s="3" customFormat="1" x14ac:dyDescent="0.25">
      <c r="A2788" s="3" t="s">
        <v>166</v>
      </c>
      <c r="B2788" s="3" t="s">
        <v>722</v>
      </c>
      <c r="C2788" s="3" t="s">
        <v>723</v>
      </c>
      <c r="D2788" s="5">
        <v>45662</v>
      </c>
      <c r="E2788" s="4">
        <v>0.36975090277777772</v>
      </c>
      <c r="F2788" s="4">
        <v>0</v>
      </c>
      <c r="G2788" s="3" t="s">
        <v>1247</v>
      </c>
      <c r="H2788" s="3" t="s">
        <v>1519</v>
      </c>
      <c r="I2788" s="3" t="s">
        <v>1238</v>
      </c>
    </row>
    <row r="2789" spans="1:9" s="3" customFormat="1" x14ac:dyDescent="0.25">
      <c r="A2789" s="3" t="s">
        <v>166</v>
      </c>
      <c r="B2789" s="3" t="s">
        <v>724</v>
      </c>
      <c r="C2789" s="3" t="s">
        <v>725</v>
      </c>
      <c r="D2789" s="5">
        <v>45662</v>
      </c>
      <c r="E2789" s="4">
        <v>0.67378651620370367</v>
      </c>
      <c r="F2789" s="4">
        <v>5.0376493055555555E-2</v>
      </c>
      <c r="G2789" s="3" t="s">
        <v>1210</v>
      </c>
      <c r="H2789" s="3" t="s">
        <v>1374</v>
      </c>
      <c r="I2789" s="3" t="s">
        <v>1257</v>
      </c>
    </row>
    <row r="2790" spans="1:9" s="3" customFormat="1" x14ac:dyDescent="0.25">
      <c r="A2790" s="3" t="s">
        <v>166</v>
      </c>
      <c r="B2790" s="3" t="s">
        <v>724</v>
      </c>
      <c r="C2790" s="3" t="s">
        <v>725</v>
      </c>
      <c r="D2790" s="5">
        <v>45662</v>
      </c>
      <c r="E2790" s="4">
        <v>0.6234100231481482</v>
      </c>
      <c r="F2790" s="4">
        <v>1.8634131944444444E-2</v>
      </c>
      <c r="G2790" s="3" t="s">
        <v>1210</v>
      </c>
      <c r="H2790" s="3" t="s">
        <v>1374</v>
      </c>
      <c r="I2790" s="3" t="s">
        <v>1257</v>
      </c>
    </row>
    <row r="2791" spans="1:9" s="3" customFormat="1" x14ac:dyDescent="0.25">
      <c r="A2791" s="3" t="s">
        <v>166</v>
      </c>
      <c r="B2791" s="3" t="s">
        <v>724</v>
      </c>
      <c r="C2791" s="3" t="s">
        <v>725</v>
      </c>
      <c r="D2791" s="5">
        <v>45662</v>
      </c>
      <c r="E2791" s="4">
        <v>0.60477589120370367</v>
      </c>
      <c r="F2791" s="4">
        <v>0.16541391203703704</v>
      </c>
      <c r="G2791" s="3" t="s">
        <v>1210</v>
      </c>
      <c r="H2791" s="3" t="s">
        <v>1374</v>
      </c>
      <c r="I2791" s="3" t="s">
        <v>1257</v>
      </c>
    </row>
    <row r="2792" spans="1:9" s="3" customFormat="1" x14ac:dyDescent="0.25">
      <c r="A2792" s="3" t="s">
        <v>166</v>
      </c>
      <c r="B2792" s="3" t="s">
        <v>724</v>
      </c>
      <c r="C2792" s="3" t="s">
        <v>725</v>
      </c>
      <c r="D2792" s="5">
        <v>45662</v>
      </c>
      <c r="E2792" s="4">
        <v>0.43936197916666669</v>
      </c>
      <c r="F2792" s="4">
        <v>3.4371898148148151E-2</v>
      </c>
      <c r="G2792" s="3" t="s">
        <v>1210</v>
      </c>
      <c r="H2792" s="3" t="s">
        <v>1374</v>
      </c>
      <c r="I2792" s="3" t="s">
        <v>1257</v>
      </c>
    </row>
    <row r="2793" spans="1:9" s="3" customFormat="1" x14ac:dyDescent="0.25">
      <c r="A2793" s="3" t="s">
        <v>166</v>
      </c>
      <c r="B2793" s="3" t="s">
        <v>724</v>
      </c>
      <c r="C2793" s="3" t="s">
        <v>725</v>
      </c>
      <c r="D2793" s="5">
        <v>45662</v>
      </c>
      <c r="E2793" s="4">
        <v>0.40499008101851852</v>
      </c>
      <c r="F2793" s="4">
        <v>3.4131250000000002E-2</v>
      </c>
      <c r="G2793" s="3" t="s">
        <v>1210</v>
      </c>
      <c r="H2793" s="3" t="s">
        <v>1374</v>
      </c>
      <c r="I2793" s="3" t="s">
        <v>1257</v>
      </c>
    </row>
    <row r="2794" spans="1:9" s="3" customFormat="1" x14ac:dyDescent="0.25">
      <c r="A2794" s="3" t="s">
        <v>166</v>
      </c>
      <c r="B2794" s="3" t="s">
        <v>724</v>
      </c>
      <c r="C2794" s="3" t="s">
        <v>725</v>
      </c>
      <c r="D2794" s="5">
        <v>45662</v>
      </c>
      <c r="E2794" s="4">
        <v>0.37085884259259255</v>
      </c>
      <c r="F2794" s="4">
        <v>0</v>
      </c>
      <c r="G2794" s="3" t="s">
        <v>1210</v>
      </c>
      <c r="H2794" s="3" t="s">
        <v>1374</v>
      </c>
      <c r="I2794" s="3" t="s">
        <v>1257</v>
      </c>
    </row>
    <row r="2795" spans="1:9" s="3" customFormat="1" x14ac:dyDescent="0.25">
      <c r="A2795" s="3" t="s">
        <v>166</v>
      </c>
      <c r="B2795" s="3" t="s">
        <v>726</v>
      </c>
      <c r="C2795" s="3" t="s">
        <v>727</v>
      </c>
      <c r="D2795" s="5">
        <v>45662</v>
      </c>
      <c r="E2795" s="4">
        <v>0.73359112268518523</v>
      </c>
      <c r="F2795" s="4">
        <v>4.3919675925925931E-2</v>
      </c>
      <c r="G2795" s="3" t="s">
        <v>1274</v>
      </c>
      <c r="H2795" s="3" t="s">
        <v>1368</v>
      </c>
      <c r="I2795" s="3" t="s">
        <v>1238</v>
      </c>
    </row>
    <row r="2796" spans="1:9" s="3" customFormat="1" x14ac:dyDescent="0.25">
      <c r="A2796" s="3" t="s">
        <v>166</v>
      </c>
      <c r="B2796" s="3" t="s">
        <v>726</v>
      </c>
      <c r="C2796" s="3" t="s">
        <v>727</v>
      </c>
      <c r="D2796" s="5">
        <v>45662</v>
      </c>
      <c r="E2796" s="4">
        <v>0.68967144675925918</v>
      </c>
      <c r="F2796" s="4">
        <v>0.1971780439814815</v>
      </c>
      <c r="G2796" s="3" t="s">
        <v>1274</v>
      </c>
      <c r="H2796" s="3" t="s">
        <v>1368</v>
      </c>
      <c r="I2796" s="3" t="s">
        <v>1238</v>
      </c>
    </row>
    <row r="2797" spans="1:9" s="3" customFormat="1" x14ac:dyDescent="0.25">
      <c r="A2797" s="3" t="s">
        <v>166</v>
      </c>
      <c r="B2797" s="3" t="s">
        <v>726</v>
      </c>
      <c r="C2797" s="3" t="s">
        <v>727</v>
      </c>
      <c r="D2797" s="5">
        <v>45662</v>
      </c>
      <c r="E2797" s="4">
        <v>0.49249340277777781</v>
      </c>
      <c r="F2797" s="4">
        <v>3.6729351851851853E-2</v>
      </c>
      <c r="G2797" s="3" t="s">
        <v>1274</v>
      </c>
      <c r="H2797" s="3" t="s">
        <v>1368</v>
      </c>
      <c r="I2797" s="3" t="s">
        <v>1238</v>
      </c>
    </row>
    <row r="2798" spans="1:9" s="3" customFormat="1" x14ac:dyDescent="0.25">
      <c r="A2798" s="3" t="s">
        <v>166</v>
      </c>
      <c r="B2798" s="3" t="s">
        <v>726</v>
      </c>
      <c r="C2798" s="3" t="s">
        <v>727</v>
      </c>
      <c r="D2798" s="5">
        <v>45662</v>
      </c>
      <c r="E2798" s="4">
        <v>0.45576405092592592</v>
      </c>
      <c r="F2798" s="4">
        <v>8.5412442129629632E-2</v>
      </c>
      <c r="G2798" s="3" t="s">
        <v>1274</v>
      </c>
      <c r="H2798" s="3" t="s">
        <v>1368</v>
      </c>
      <c r="I2798" s="3" t="s">
        <v>1238</v>
      </c>
    </row>
    <row r="2799" spans="1:9" s="3" customFormat="1" x14ac:dyDescent="0.25">
      <c r="A2799" s="3" t="s">
        <v>166</v>
      </c>
      <c r="B2799" s="3" t="s">
        <v>726</v>
      </c>
      <c r="C2799" s="3" t="s">
        <v>727</v>
      </c>
      <c r="D2799" s="5">
        <v>45662</v>
      </c>
      <c r="E2799" s="4">
        <v>0.37035160879629631</v>
      </c>
      <c r="F2799" s="4">
        <v>0</v>
      </c>
      <c r="G2799" s="3" t="s">
        <v>1274</v>
      </c>
      <c r="H2799" s="3" t="s">
        <v>1368</v>
      </c>
      <c r="I2799" s="3" t="s">
        <v>1238</v>
      </c>
    </row>
    <row r="2800" spans="1:9" s="3" customFormat="1" x14ac:dyDescent="0.25">
      <c r="A2800" s="3" t="s">
        <v>50</v>
      </c>
      <c r="B2800" s="3" t="s">
        <v>728</v>
      </c>
      <c r="C2800" s="3" t="s">
        <v>729</v>
      </c>
      <c r="D2800" s="5">
        <v>45662</v>
      </c>
      <c r="E2800" s="4">
        <v>0.89275002314814822</v>
      </c>
      <c r="F2800" s="4">
        <v>4.6833865740740742E-2</v>
      </c>
      <c r="G2800" s="3" t="s">
        <v>1222</v>
      </c>
      <c r="H2800" s="3" t="s">
        <v>1525</v>
      </c>
      <c r="I2800" s="3" t="s">
        <v>1370</v>
      </c>
    </row>
    <row r="2801" spans="1:9" s="3" customFormat="1" x14ac:dyDescent="0.25">
      <c r="A2801" s="3" t="s">
        <v>50</v>
      </c>
      <c r="B2801" s="3" t="s">
        <v>728</v>
      </c>
      <c r="C2801" s="3" t="s">
        <v>729</v>
      </c>
      <c r="D2801" s="5">
        <v>45662</v>
      </c>
      <c r="E2801" s="4">
        <v>0.84591615740740744</v>
      </c>
      <c r="F2801" s="4">
        <v>0.23613881944444445</v>
      </c>
      <c r="G2801" s="3" t="s">
        <v>1222</v>
      </c>
      <c r="H2801" s="3" t="s">
        <v>1525</v>
      </c>
      <c r="I2801" s="3" t="s">
        <v>1370</v>
      </c>
    </row>
    <row r="2802" spans="1:9" s="3" customFormat="1" x14ac:dyDescent="0.25">
      <c r="A2802" s="3" t="s">
        <v>50</v>
      </c>
      <c r="B2802" s="3" t="s">
        <v>728</v>
      </c>
      <c r="C2802" s="3" t="s">
        <v>729</v>
      </c>
      <c r="D2802" s="5">
        <v>45662</v>
      </c>
      <c r="E2802" s="4">
        <v>0.60977733796296296</v>
      </c>
      <c r="F2802" s="4">
        <v>5.1681921296296292E-2</v>
      </c>
      <c r="G2802" s="3" t="s">
        <v>1222</v>
      </c>
      <c r="H2802" s="3" t="s">
        <v>1525</v>
      </c>
      <c r="I2802" s="3" t="s">
        <v>1370</v>
      </c>
    </row>
    <row r="2803" spans="1:9" s="3" customFormat="1" x14ac:dyDescent="0.25">
      <c r="A2803" s="3" t="s">
        <v>50</v>
      </c>
      <c r="B2803" s="3" t="s">
        <v>728</v>
      </c>
      <c r="C2803" s="3" t="s">
        <v>729</v>
      </c>
      <c r="D2803" s="5">
        <v>45662</v>
      </c>
      <c r="E2803" s="4">
        <v>0.55809541666666662</v>
      </c>
      <c r="F2803" s="4">
        <v>0.12171517361111112</v>
      </c>
      <c r="G2803" s="3" t="s">
        <v>1222</v>
      </c>
      <c r="H2803" s="3" t="s">
        <v>1416</v>
      </c>
      <c r="I2803" s="3" t="s">
        <v>1221</v>
      </c>
    </row>
    <row r="2804" spans="1:9" s="3" customFormat="1" x14ac:dyDescent="0.25">
      <c r="A2804" s="3" t="s">
        <v>50</v>
      </c>
      <c r="B2804" s="3" t="s">
        <v>728</v>
      </c>
      <c r="C2804" s="3" t="s">
        <v>729</v>
      </c>
      <c r="D2804" s="5">
        <v>45662</v>
      </c>
      <c r="E2804" s="4">
        <v>0.43638024305555551</v>
      </c>
      <c r="F2804" s="4">
        <v>1.0553240740740742E-4</v>
      </c>
      <c r="G2804" s="3" t="s">
        <v>1222</v>
      </c>
      <c r="H2804" s="3" t="s">
        <v>1525</v>
      </c>
      <c r="I2804" s="3" t="s">
        <v>1370</v>
      </c>
    </row>
    <row r="2805" spans="1:9" s="3" customFormat="1" x14ac:dyDescent="0.25">
      <c r="A2805" s="3" t="s">
        <v>50</v>
      </c>
      <c r="B2805" s="3" t="s">
        <v>728</v>
      </c>
      <c r="C2805" s="3" t="s">
        <v>729</v>
      </c>
      <c r="D2805" s="5">
        <v>45662</v>
      </c>
      <c r="E2805" s="4">
        <v>0.43627471064814816</v>
      </c>
      <c r="F2805" s="4">
        <v>4.1451585648148152E-2</v>
      </c>
      <c r="G2805" s="3" t="s">
        <v>1222</v>
      </c>
      <c r="H2805" s="3" t="s">
        <v>1525</v>
      </c>
      <c r="I2805" s="3" t="s">
        <v>1370</v>
      </c>
    </row>
    <row r="2806" spans="1:9" s="3" customFormat="1" x14ac:dyDescent="0.25">
      <c r="A2806" s="3" t="s">
        <v>50</v>
      </c>
      <c r="B2806" s="3" t="s">
        <v>728</v>
      </c>
      <c r="C2806" s="3" t="s">
        <v>729</v>
      </c>
      <c r="D2806" s="5">
        <v>45662</v>
      </c>
      <c r="E2806" s="4">
        <v>0.394823125</v>
      </c>
      <c r="F2806" s="4">
        <v>3.5192094907407406E-2</v>
      </c>
      <c r="G2806" s="3" t="s">
        <v>1222</v>
      </c>
      <c r="H2806" s="3" t="s">
        <v>1525</v>
      </c>
      <c r="I2806" s="3" t="s">
        <v>1370</v>
      </c>
    </row>
    <row r="2807" spans="1:9" s="3" customFormat="1" x14ac:dyDescent="0.25">
      <c r="A2807" s="3" t="s">
        <v>50</v>
      </c>
      <c r="B2807" s="3" t="s">
        <v>728</v>
      </c>
      <c r="C2807" s="3" t="s">
        <v>729</v>
      </c>
      <c r="D2807" s="5">
        <v>45662</v>
      </c>
      <c r="E2807" s="4">
        <v>0.35963104166666665</v>
      </c>
      <c r="F2807" s="4">
        <v>0</v>
      </c>
      <c r="G2807" s="3" t="s">
        <v>1222</v>
      </c>
      <c r="H2807" s="3" t="s">
        <v>1525</v>
      </c>
      <c r="I2807" s="3" t="s">
        <v>1370</v>
      </c>
    </row>
    <row r="2808" spans="1:9" s="3" customFormat="1" x14ac:dyDescent="0.25">
      <c r="A2808" s="3" t="s">
        <v>87</v>
      </c>
      <c r="B2808" s="3" t="s">
        <v>730</v>
      </c>
      <c r="C2808" s="3" t="s">
        <v>731</v>
      </c>
      <c r="D2808" s="5">
        <v>45662</v>
      </c>
      <c r="E2808" s="4">
        <v>0.8501081597222222</v>
      </c>
      <c r="F2808" s="4">
        <v>8.7983495370370368E-2</v>
      </c>
      <c r="G2808" s="3" t="s">
        <v>1234</v>
      </c>
      <c r="H2808" s="3" t="s">
        <v>1526</v>
      </c>
      <c r="I2808" s="3" t="s">
        <v>1527</v>
      </c>
    </row>
    <row r="2809" spans="1:9" s="3" customFormat="1" x14ac:dyDescent="0.25">
      <c r="A2809" s="3" t="s">
        <v>87</v>
      </c>
      <c r="B2809" s="3" t="s">
        <v>730</v>
      </c>
      <c r="C2809" s="3" t="s">
        <v>731</v>
      </c>
      <c r="D2809" s="5">
        <v>45662</v>
      </c>
      <c r="E2809" s="4">
        <v>0.76212466435185178</v>
      </c>
      <c r="F2809" s="4">
        <v>5.7728541666666668E-2</v>
      </c>
      <c r="G2809" s="3" t="s">
        <v>1234</v>
      </c>
      <c r="H2809" s="3" t="s">
        <v>1526</v>
      </c>
      <c r="I2809" s="3" t="s">
        <v>1527</v>
      </c>
    </row>
    <row r="2810" spans="1:9" s="3" customFormat="1" x14ac:dyDescent="0.25">
      <c r="A2810" s="3" t="s">
        <v>87</v>
      </c>
      <c r="B2810" s="3" t="s">
        <v>730</v>
      </c>
      <c r="C2810" s="3" t="s">
        <v>731</v>
      </c>
      <c r="D2810" s="5">
        <v>45662</v>
      </c>
      <c r="E2810" s="4">
        <v>0.70439612268518514</v>
      </c>
      <c r="F2810" s="4">
        <v>0.1665868287037037</v>
      </c>
      <c r="G2810" s="3" t="s">
        <v>1234</v>
      </c>
      <c r="H2810" s="3" t="s">
        <v>1526</v>
      </c>
      <c r="I2810" s="3" t="s">
        <v>1527</v>
      </c>
    </row>
    <row r="2811" spans="1:9" s="3" customFormat="1" x14ac:dyDescent="0.25">
      <c r="A2811" s="3" t="s">
        <v>87</v>
      </c>
      <c r="B2811" s="3" t="s">
        <v>730</v>
      </c>
      <c r="C2811" s="3" t="s">
        <v>731</v>
      </c>
      <c r="D2811" s="5">
        <v>45662</v>
      </c>
      <c r="E2811" s="4">
        <v>0.53780929398148147</v>
      </c>
      <c r="F2811" s="4">
        <v>8.9247106481481486E-3</v>
      </c>
      <c r="G2811" s="3" t="s">
        <v>1234</v>
      </c>
      <c r="H2811" s="3" t="s">
        <v>1526</v>
      </c>
      <c r="I2811" s="3" t="s">
        <v>1527</v>
      </c>
    </row>
    <row r="2812" spans="1:9" s="3" customFormat="1" x14ac:dyDescent="0.25">
      <c r="A2812" s="3" t="s">
        <v>87</v>
      </c>
      <c r="B2812" s="3" t="s">
        <v>730</v>
      </c>
      <c r="C2812" s="3" t="s">
        <v>731</v>
      </c>
      <c r="D2812" s="5">
        <v>45662</v>
      </c>
      <c r="E2812" s="4">
        <v>0.52888458333333332</v>
      </c>
      <c r="F2812" s="4">
        <v>4.0447824074074074E-2</v>
      </c>
      <c r="G2812" s="3" t="s">
        <v>1234</v>
      </c>
      <c r="H2812" s="3" t="s">
        <v>1526</v>
      </c>
      <c r="I2812" s="3" t="s">
        <v>1527</v>
      </c>
    </row>
    <row r="2813" spans="1:9" s="3" customFormat="1" x14ac:dyDescent="0.25">
      <c r="A2813" s="3" t="s">
        <v>87</v>
      </c>
      <c r="B2813" s="3" t="s">
        <v>730</v>
      </c>
      <c r="C2813" s="3" t="s">
        <v>731</v>
      </c>
      <c r="D2813" s="5">
        <v>45662</v>
      </c>
      <c r="E2813" s="4">
        <v>0.48843675925925928</v>
      </c>
      <c r="F2813" s="4">
        <v>1.1176666666666666E-2</v>
      </c>
      <c r="G2813" s="3" t="s">
        <v>1234</v>
      </c>
      <c r="H2813" s="3" t="s">
        <v>1526</v>
      </c>
      <c r="I2813" s="3" t="s">
        <v>1527</v>
      </c>
    </row>
    <row r="2814" spans="1:9" s="3" customFormat="1" x14ac:dyDescent="0.25">
      <c r="A2814" s="3" t="s">
        <v>87</v>
      </c>
      <c r="B2814" s="3" t="s">
        <v>730</v>
      </c>
      <c r="C2814" s="3" t="s">
        <v>731</v>
      </c>
      <c r="D2814" s="5">
        <v>45662</v>
      </c>
      <c r="E2814" s="4">
        <v>0.47726008101851852</v>
      </c>
      <c r="F2814" s="4">
        <v>3.3524189814814818E-3</v>
      </c>
      <c r="G2814" s="3" t="s">
        <v>1234</v>
      </c>
      <c r="H2814" s="3" t="s">
        <v>1526</v>
      </c>
      <c r="I2814" s="3" t="s">
        <v>1527</v>
      </c>
    </row>
    <row r="2815" spans="1:9" s="3" customFormat="1" x14ac:dyDescent="0.25">
      <c r="A2815" s="3" t="s">
        <v>87</v>
      </c>
      <c r="B2815" s="3" t="s">
        <v>730</v>
      </c>
      <c r="C2815" s="3" t="s">
        <v>731</v>
      </c>
      <c r="D2815" s="5">
        <v>45662</v>
      </c>
      <c r="E2815" s="4">
        <v>0.47390766203703705</v>
      </c>
      <c r="F2815" s="4">
        <v>2.0283460648148149E-2</v>
      </c>
      <c r="G2815" s="3" t="s">
        <v>1234</v>
      </c>
      <c r="H2815" s="3" t="s">
        <v>1526</v>
      </c>
      <c r="I2815" s="3" t="s">
        <v>1527</v>
      </c>
    </row>
    <row r="2816" spans="1:9" s="3" customFormat="1" x14ac:dyDescent="0.25">
      <c r="A2816" s="3" t="s">
        <v>87</v>
      </c>
      <c r="B2816" s="3" t="s">
        <v>730</v>
      </c>
      <c r="C2816" s="3" t="s">
        <v>731</v>
      </c>
      <c r="D2816" s="5">
        <v>45662</v>
      </c>
      <c r="E2816" s="4">
        <v>0.45362420138888893</v>
      </c>
      <c r="F2816" s="4">
        <v>9.9604282407407419E-3</v>
      </c>
      <c r="G2816" s="3" t="s">
        <v>1234</v>
      </c>
      <c r="H2816" s="3" t="s">
        <v>1526</v>
      </c>
      <c r="I2816" s="3" t="s">
        <v>1527</v>
      </c>
    </row>
    <row r="2817" spans="1:9" s="3" customFormat="1" x14ac:dyDescent="0.25">
      <c r="A2817" s="3" t="s">
        <v>87</v>
      </c>
      <c r="B2817" s="3" t="s">
        <v>730</v>
      </c>
      <c r="C2817" s="3" t="s">
        <v>731</v>
      </c>
      <c r="D2817" s="5">
        <v>45662</v>
      </c>
      <c r="E2817" s="4">
        <v>0.44366377314814814</v>
      </c>
      <c r="F2817" s="4">
        <v>5.5582870370370361E-3</v>
      </c>
      <c r="G2817" s="3" t="s">
        <v>1234</v>
      </c>
      <c r="H2817" s="3" t="s">
        <v>1526</v>
      </c>
      <c r="I2817" s="3" t="s">
        <v>1527</v>
      </c>
    </row>
    <row r="2818" spans="1:9" s="3" customFormat="1" x14ac:dyDescent="0.25">
      <c r="A2818" s="3" t="s">
        <v>87</v>
      </c>
      <c r="B2818" s="3" t="s">
        <v>730</v>
      </c>
      <c r="C2818" s="3" t="s">
        <v>731</v>
      </c>
      <c r="D2818" s="5">
        <v>45662</v>
      </c>
      <c r="E2818" s="4">
        <v>0.43810548611111111</v>
      </c>
      <c r="F2818" s="4">
        <v>5.2046296296296292E-2</v>
      </c>
      <c r="G2818" s="3" t="s">
        <v>1234</v>
      </c>
      <c r="H2818" s="3" t="s">
        <v>1526</v>
      </c>
      <c r="I2818" s="3" t="s">
        <v>1527</v>
      </c>
    </row>
    <row r="2819" spans="1:9" s="3" customFormat="1" x14ac:dyDescent="0.25">
      <c r="A2819" s="3" t="s">
        <v>87</v>
      </c>
      <c r="B2819" s="3" t="s">
        <v>730</v>
      </c>
      <c r="C2819" s="3" t="s">
        <v>731</v>
      </c>
      <c r="D2819" s="5">
        <v>45662</v>
      </c>
      <c r="E2819" s="4">
        <v>0.38605918981481485</v>
      </c>
      <c r="F2819" s="4">
        <v>1.1674120370370369E-2</v>
      </c>
      <c r="G2819" s="3" t="s">
        <v>1234</v>
      </c>
      <c r="H2819" s="3" t="s">
        <v>1526</v>
      </c>
      <c r="I2819" s="3" t="s">
        <v>1527</v>
      </c>
    </row>
    <row r="2820" spans="1:9" s="3" customFormat="1" x14ac:dyDescent="0.25">
      <c r="A2820" s="3" t="s">
        <v>87</v>
      </c>
      <c r="B2820" s="3" t="s">
        <v>730</v>
      </c>
      <c r="C2820" s="3" t="s">
        <v>731</v>
      </c>
      <c r="D2820" s="5">
        <v>45662</v>
      </c>
      <c r="E2820" s="4">
        <v>0.37438508101851853</v>
      </c>
      <c r="F2820" s="4">
        <v>0</v>
      </c>
      <c r="G2820" s="3" t="s">
        <v>1234</v>
      </c>
      <c r="H2820" s="3" t="s">
        <v>1526</v>
      </c>
      <c r="I2820" s="3" t="s">
        <v>1527</v>
      </c>
    </row>
    <row r="2821" spans="1:9" s="3" customFormat="1" x14ac:dyDescent="0.25">
      <c r="A2821" s="3" t="s">
        <v>87</v>
      </c>
      <c r="B2821" s="3" t="s">
        <v>732</v>
      </c>
      <c r="C2821" s="3" t="s">
        <v>733</v>
      </c>
      <c r="D2821" s="5">
        <v>45662</v>
      </c>
      <c r="E2821" s="4">
        <v>0.68256938657407407</v>
      </c>
      <c r="F2821" s="4">
        <v>0.11097041666666667</v>
      </c>
      <c r="G2821" s="3" t="s">
        <v>1213</v>
      </c>
      <c r="H2821" s="3" t="s">
        <v>1528</v>
      </c>
      <c r="I2821" s="3" t="s">
        <v>1226</v>
      </c>
    </row>
    <row r="2822" spans="1:9" s="3" customFormat="1" x14ac:dyDescent="0.25">
      <c r="A2822" s="3" t="s">
        <v>87</v>
      </c>
      <c r="B2822" s="3" t="s">
        <v>732</v>
      </c>
      <c r="C2822" s="3" t="s">
        <v>733</v>
      </c>
      <c r="D2822" s="5">
        <v>45662</v>
      </c>
      <c r="E2822" s="4">
        <v>0.57159898148148147</v>
      </c>
      <c r="F2822" s="4">
        <v>0.16265050925925925</v>
      </c>
      <c r="G2822" s="3" t="s">
        <v>1213</v>
      </c>
      <c r="H2822" s="3" t="s">
        <v>1528</v>
      </c>
      <c r="I2822" s="3" t="s">
        <v>1226</v>
      </c>
    </row>
    <row r="2823" spans="1:9" s="3" customFormat="1" x14ac:dyDescent="0.25">
      <c r="A2823" s="3" t="s">
        <v>87</v>
      </c>
      <c r="B2823" s="3" t="s">
        <v>732</v>
      </c>
      <c r="C2823" s="3" t="s">
        <v>733</v>
      </c>
      <c r="D2823" s="5">
        <v>45662</v>
      </c>
      <c r="E2823" s="4">
        <v>0.40894847222222225</v>
      </c>
      <c r="F2823" s="4">
        <v>4.7951215277777771E-2</v>
      </c>
      <c r="G2823" s="3" t="s">
        <v>1213</v>
      </c>
      <c r="H2823" s="3" t="s">
        <v>1528</v>
      </c>
      <c r="I2823" s="3" t="s">
        <v>1226</v>
      </c>
    </row>
    <row r="2824" spans="1:9" s="3" customFormat="1" x14ac:dyDescent="0.25">
      <c r="A2824" s="3" t="s">
        <v>87</v>
      </c>
      <c r="B2824" s="3" t="s">
        <v>732</v>
      </c>
      <c r="C2824" s="3" t="s">
        <v>733</v>
      </c>
      <c r="D2824" s="5">
        <v>45662</v>
      </c>
      <c r="E2824" s="4">
        <v>0.36099725694444446</v>
      </c>
      <c r="F2824" s="4">
        <v>0</v>
      </c>
      <c r="G2824" s="3" t="s">
        <v>1213</v>
      </c>
      <c r="H2824" s="3" t="s">
        <v>1528</v>
      </c>
      <c r="I2824" s="3" t="s">
        <v>1226</v>
      </c>
    </row>
    <row r="2825" spans="1:9" s="3" customFormat="1" x14ac:dyDescent="0.25">
      <c r="A2825" s="3" t="s">
        <v>87</v>
      </c>
      <c r="B2825" s="3" t="s">
        <v>734</v>
      </c>
      <c r="C2825" s="3" t="s">
        <v>735</v>
      </c>
      <c r="D2825" s="5">
        <v>45662</v>
      </c>
      <c r="E2825" s="4">
        <v>0.81226548611111105</v>
      </c>
      <c r="F2825" s="4">
        <v>5.8336875000000003E-2</v>
      </c>
      <c r="G2825" s="3" t="s">
        <v>1222</v>
      </c>
      <c r="H2825" s="3" t="s">
        <v>1311</v>
      </c>
      <c r="I2825" s="3" t="s">
        <v>1238</v>
      </c>
    </row>
    <row r="2826" spans="1:9" s="3" customFormat="1" x14ac:dyDescent="0.25">
      <c r="A2826" s="3" t="s">
        <v>87</v>
      </c>
      <c r="B2826" s="3" t="s">
        <v>734</v>
      </c>
      <c r="C2826" s="3" t="s">
        <v>735</v>
      </c>
      <c r="D2826" s="5">
        <v>45662</v>
      </c>
      <c r="E2826" s="4">
        <v>0.75392862268518523</v>
      </c>
      <c r="F2826" s="4">
        <v>5.1724363425925929E-2</v>
      </c>
      <c r="G2826" s="3" t="s">
        <v>1222</v>
      </c>
      <c r="H2826" s="3" t="s">
        <v>1311</v>
      </c>
      <c r="I2826" s="3" t="s">
        <v>1238</v>
      </c>
    </row>
    <row r="2827" spans="1:9" s="3" customFormat="1" x14ac:dyDescent="0.25">
      <c r="A2827" s="3" t="s">
        <v>87</v>
      </c>
      <c r="B2827" s="3" t="s">
        <v>734</v>
      </c>
      <c r="C2827" s="3" t="s">
        <v>735</v>
      </c>
      <c r="D2827" s="5">
        <v>45662</v>
      </c>
      <c r="E2827" s="4">
        <v>0.70220424768518519</v>
      </c>
      <c r="F2827" s="4">
        <v>0.1570147337962963</v>
      </c>
      <c r="G2827" s="3" t="s">
        <v>1222</v>
      </c>
      <c r="H2827" s="3" t="s">
        <v>1311</v>
      </c>
      <c r="I2827" s="3" t="s">
        <v>1238</v>
      </c>
    </row>
    <row r="2828" spans="1:9" s="3" customFormat="1" x14ac:dyDescent="0.25">
      <c r="A2828" s="3" t="s">
        <v>87</v>
      </c>
      <c r="B2828" s="3" t="s">
        <v>734</v>
      </c>
      <c r="C2828" s="3" t="s">
        <v>735</v>
      </c>
      <c r="D2828" s="5">
        <v>45662</v>
      </c>
      <c r="E2828" s="4">
        <v>0.54518951388888892</v>
      </c>
      <c r="F2828" s="4">
        <v>0.12219342592592593</v>
      </c>
      <c r="G2828" s="3" t="s">
        <v>1222</v>
      </c>
      <c r="H2828" s="3" t="s">
        <v>1311</v>
      </c>
      <c r="I2828" s="3" t="s">
        <v>1238</v>
      </c>
    </row>
    <row r="2829" spans="1:9" s="3" customFormat="1" x14ac:dyDescent="0.25">
      <c r="A2829" s="3" t="s">
        <v>87</v>
      </c>
      <c r="B2829" s="3" t="s">
        <v>734</v>
      </c>
      <c r="C2829" s="3" t="s">
        <v>735</v>
      </c>
      <c r="D2829" s="5">
        <v>45662</v>
      </c>
      <c r="E2829" s="4">
        <v>0.42299608796296301</v>
      </c>
      <c r="F2829" s="4">
        <v>5.7285104166666663E-2</v>
      </c>
      <c r="G2829" s="3" t="s">
        <v>1222</v>
      </c>
      <c r="H2829" s="3" t="s">
        <v>1311</v>
      </c>
      <c r="I2829" s="3" t="s">
        <v>1238</v>
      </c>
    </row>
    <row r="2830" spans="1:9" s="3" customFormat="1" x14ac:dyDescent="0.25">
      <c r="A2830" s="3" t="s">
        <v>87</v>
      </c>
      <c r="B2830" s="3" t="s">
        <v>734</v>
      </c>
      <c r="C2830" s="3" t="s">
        <v>735</v>
      </c>
      <c r="D2830" s="5">
        <v>45662</v>
      </c>
      <c r="E2830" s="4">
        <v>0.36571098379629635</v>
      </c>
      <c r="F2830" s="4">
        <v>0</v>
      </c>
      <c r="G2830" s="3" t="s">
        <v>1222</v>
      </c>
      <c r="H2830" s="3" t="s">
        <v>1311</v>
      </c>
      <c r="I2830" s="3" t="s">
        <v>1238</v>
      </c>
    </row>
    <row r="2831" spans="1:9" s="3" customFormat="1" x14ac:dyDescent="0.25">
      <c r="A2831" s="3" t="s">
        <v>9</v>
      </c>
      <c r="B2831" s="3" t="s">
        <v>736</v>
      </c>
      <c r="C2831" s="3" t="s">
        <v>737</v>
      </c>
      <c r="D2831" s="5">
        <v>45662</v>
      </c>
      <c r="E2831" s="4">
        <v>0.76116515046296296</v>
      </c>
      <c r="F2831" s="4">
        <v>0.13951135416666668</v>
      </c>
      <c r="G2831" s="3" t="s">
        <v>1359</v>
      </c>
      <c r="H2831" s="3" t="s">
        <v>1529</v>
      </c>
      <c r="I2831" s="3" t="s">
        <v>1257</v>
      </c>
    </row>
    <row r="2832" spans="1:9" s="3" customFormat="1" x14ac:dyDescent="0.25">
      <c r="A2832" s="3" t="s">
        <v>9</v>
      </c>
      <c r="B2832" s="3" t="s">
        <v>736</v>
      </c>
      <c r="C2832" s="3" t="s">
        <v>737</v>
      </c>
      <c r="D2832" s="5">
        <v>45662</v>
      </c>
      <c r="E2832" s="4">
        <v>0.62165378472222221</v>
      </c>
      <c r="F2832" s="4">
        <v>0.17529425925925926</v>
      </c>
      <c r="G2832" s="3" t="s">
        <v>1359</v>
      </c>
      <c r="H2832" s="3" t="s">
        <v>1529</v>
      </c>
      <c r="I2832" s="3" t="s">
        <v>1257</v>
      </c>
    </row>
    <row r="2833" spans="1:9" s="3" customFormat="1" x14ac:dyDescent="0.25">
      <c r="A2833" s="3" t="s">
        <v>9</v>
      </c>
      <c r="B2833" s="3" t="s">
        <v>736</v>
      </c>
      <c r="C2833" s="3" t="s">
        <v>737</v>
      </c>
      <c r="D2833" s="5">
        <v>45662</v>
      </c>
      <c r="E2833" s="4">
        <v>0.44635953703703701</v>
      </c>
      <c r="F2833" s="4">
        <v>7.2073090277777765E-2</v>
      </c>
      <c r="G2833" s="3" t="s">
        <v>1359</v>
      </c>
      <c r="H2833" s="3" t="s">
        <v>1529</v>
      </c>
      <c r="I2833" s="3" t="s">
        <v>1257</v>
      </c>
    </row>
    <row r="2834" spans="1:9" s="3" customFormat="1" x14ac:dyDescent="0.25">
      <c r="A2834" s="3" t="s">
        <v>9</v>
      </c>
      <c r="B2834" s="3" t="s">
        <v>736</v>
      </c>
      <c r="C2834" s="3" t="s">
        <v>737</v>
      </c>
      <c r="D2834" s="5">
        <v>45662</v>
      </c>
      <c r="E2834" s="4">
        <v>0.37428643518518517</v>
      </c>
      <c r="F2834" s="4">
        <v>4.4571759259259255E-4</v>
      </c>
      <c r="G2834" s="3" t="s">
        <v>1359</v>
      </c>
      <c r="H2834" s="3" t="s">
        <v>1529</v>
      </c>
      <c r="I2834" s="3" t="s">
        <v>1257</v>
      </c>
    </row>
    <row r="2835" spans="1:9" s="3" customFormat="1" x14ac:dyDescent="0.25">
      <c r="A2835" s="3" t="s">
        <v>9</v>
      </c>
      <c r="B2835" s="3" t="s">
        <v>736</v>
      </c>
      <c r="C2835" s="3" t="s">
        <v>737</v>
      </c>
      <c r="D2835" s="5">
        <v>45662</v>
      </c>
      <c r="E2835" s="4">
        <v>0.37384071759259258</v>
      </c>
      <c r="F2835" s="4">
        <v>0</v>
      </c>
      <c r="G2835" s="3" t="s">
        <v>1359</v>
      </c>
      <c r="H2835" s="3" t="s">
        <v>1529</v>
      </c>
      <c r="I2835" s="3" t="s">
        <v>1257</v>
      </c>
    </row>
    <row r="2836" spans="1:9" s="3" customFormat="1" x14ac:dyDescent="0.25">
      <c r="A2836" s="3" t="s">
        <v>9</v>
      </c>
      <c r="B2836" s="3" t="s">
        <v>738</v>
      </c>
      <c r="C2836" s="3" t="s">
        <v>739</v>
      </c>
      <c r="D2836" s="5">
        <v>45662</v>
      </c>
      <c r="E2836" s="4">
        <v>0.81029049768518524</v>
      </c>
      <c r="F2836" s="4">
        <v>0.36332140046296296</v>
      </c>
      <c r="G2836" s="3" t="s">
        <v>1234</v>
      </c>
      <c r="H2836" s="3" t="s">
        <v>1530</v>
      </c>
      <c r="I2836" s="3" t="s">
        <v>1531</v>
      </c>
    </row>
    <row r="2837" spans="1:9" s="3" customFormat="1" x14ac:dyDescent="0.25">
      <c r="A2837" s="3" t="s">
        <v>9</v>
      </c>
      <c r="B2837" s="3" t="s">
        <v>738</v>
      </c>
      <c r="C2837" s="3" t="s">
        <v>739</v>
      </c>
      <c r="D2837" s="5">
        <v>45662</v>
      </c>
      <c r="E2837" s="4">
        <v>0.44696910879629631</v>
      </c>
      <c r="F2837" s="4">
        <v>7.8061944444444434E-2</v>
      </c>
      <c r="G2837" s="3" t="s">
        <v>1234</v>
      </c>
      <c r="H2837" s="3" t="s">
        <v>1530</v>
      </c>
      <c r="I2837" s="3" t="s">
        <v>1531</v>
      </c>
    </row>
    <row r="2838" spans="1:9" s="3" customFormat="1" x14ac:dyDescent="0.25">
      <c r="A2838" s="3" t="s">
        <v>9</v>
      </c>
      <c r="B2838" s="3" t="s">
        <v>738</v>
      </c>
      <c r="C2838" s="3" t="s">
        <v>739</v>
      </c>
      <c r="D2838" s="5">
        <v>45662</v>
      </c>
      <c r="E2838" s="4">
        <v>0.3689071527777778</v>
      </c>
      <c r="F2838" s="4">
        <v>0</v>
      </c>
      <c r="G2838" s="3" t="s">
        <v>1234</v>
      </c>
      <c r="H2838" s="3" t="s">
        <v>1530</v>
      </c>
      <c r="I2838" s="3" t="s">
        <v>1531</v>
      </c>
    </row>
    <row r="2839" spans="1:9" s="3" customFormat="1" x14ac:dyDescent="0.25">
      <c r="A2839" s="3" t="s">
        <v>9</v>
      </c>
      <c r="B2839" s="3" t="s">
        <v>740</v>
      </c>
      <c r="C2839" s="3" t="s">
        <v>741</v>
      </c>
      <c r="D2839" s="5">
        <v>45662</v>
      </c>
      <c r="E2839" s="4">
        <v>0.79408844907407417</v>
      </c>
      <c r="F2839" s="4">
        <v>0.28918341435185185</v>
      </c>
      <c r="G2839" s="3" t="s">
        <v>1210</v>
      </c>
      <c r="H2839" s="3" t="s">
        <v>1532</v>
      </c>
      <c r="I2839" s="3" t="s">
        <v>1403</v>
      </c>
    </row>
    <row r="2840" spans="1:9" s="3" customFormat="1" x14ac:dyDescent="0.25">
      <c r="A2840" s="3" t="s">
        <v>9</v>
      </c>
      <c r="B2840" s="3" t="s">
        <v>740</v>
      </c>
      <c r="C2840" s="3" t="s">
        <v>741</v>
      </c>
      <c r="D2840" s="5">
        <v>45662</v>
      </c>
      <c r="E2840" s="4">
        <v>0.50490504629629629</v>
      </c>
      <c r="F2840" s="4">
        <v>6.3093993055555561E-2</v>
      </c>
      <c r="G2840" s="3" t="s">
        <v>1210</v>
      </c>
      <c r="H2840" s="3" t="s">
        <v>1532</v>
      </c>
      <c r="I2840" s="3" t="s">
        <v>1403</v>
      </c>
    </row>
    <row r="2841" spans="1:9" s="3" customFormat="1" x14ac:dyDescent="0.25">
      <c r="A2841" s="3" t="s">
        <v>9</v>
      </c>
      <c r="B2841" s="3" t="s">
        <v>740</v>
      </c>
      <c r="C2841" s="3" t="s">
        <v>741</v>
      </c>
      <c r="D2841" s="5">
        <v>45662</v>
      </c>
      <c r="E2841" s="4">
        <v>0.44181105324074071</v>
      </c>
      <c r="F2841" s="4">
        <v>2.8218032407407407E-2</v>
      </c>
      <c r="G2841" s="3" t="s">
        <v>1210</v>
      </c>
      <c r="H2841" s="3" t="s">
        <v>1532</v>
      </c>
      <c r="I2841" s="3" t="s">
        <v>1403</v>
      </c>
    </row>
    <row r="2842" spans="1:9" s="3" customFormat="1" x14ac:dyDescent="0.25">
      <c r="A2842" s="3" t="s">
        <v>9</v>
      </c>
      <c r="B2842" s="3" t="s">
        <v>740</v>
      </c>
      <c r="C2842" s="3" t="s">
        <v>741</v>
      </c>
      <c r="D2842" s="5">
        <v>45662</v>
      </c>
      <c r="E2842" s="4">
        <v>0.41359302083333332</v>
      </c>
      <c r="F2842" s="4">
        <v>1.723011574074074E-2</v>
      </c>
      <c r="G2842" s="3" t="s">
        <v>1210</v>
      </c>
      <c r="H2842" s="3" t="s">
        <v>1532</v>
      </c>
      <c r="I2842" s="3" t="s">
        <v>1403</v>
      </c>
    </row>
    <row r="2843" spans="1:9" s="3" customFormat="1" x14ac:dyDescent="0.25">
      <c r="A2843" s="3" t="s">
        <v>9</v>
      </c>
      <c r="B2843" s="3" t="s">
        <v>740</v>
      </c>
      <c r="C2843" s="3" t="s">
        <v>741</v>
      </c>
      <c r="D2843" s="5">
        <v>45662</v>
      </c>
      <c r="E2843" s="4">
        <v>0.39636290509259259</v>
      </c>
      <c r="F2843" s="4">
        <v>0</v>
      </c>
      <c r="G2843" s="3" t="s">
        <v>1210</v>
      </c>
      <c r="H2843" s="3" t="s">
        <v>1532</v>
      </c>
      <c r="I2843" s="3" t="s">
        <v>1403</v>
      </c>
    </row>
    <row r="2844" spans="1:9" s="3" customFormat="1" x14ac:dyDescent="0.25">
      <c r="A2844" s="3" t="s">
        <v>87</v>
      </c>
      <c r="B2844" s="3" t="s">
        <v>742</v>
      </c>
      <c r="C2844" s="3" t="s">
        <v>743</v>
      </c>
      <c r="D2844" s="5">
        <v>45662</v>
      </c>
      <c r="E2844" s="4">
        <v>0.62935841435185191</v>
      </c>
      <c r="F2844" s="4">
        <v>0.14585565972222223</v>
      </c>
      <c r="G2844" s="3" t="s">
        <v>1213</v>
      </c>
      <c r="H2844" s="3" t="s">
        <v>1348</v>
      </c>
      <c r="I2844" s="3" t="s">
        <v>1265</v>
      </c>
    </row>
    <row r="2845" spans="1:9" s="3" customFormat="1" x14ac:dyDescent="0.25">
      <c r="A2845" s="3" t="s">
        <v>87</v>
      </c>
      <c r="B2845" s="3" t="s">
        <v>742</v>
      </c>
      <c r="C2845" s="3" t="s">
        <v>743</v>
      </c>
      <c r="D2845" s="5">
        <v>45662</v>
      </c>
      <c r="E2845" s="4">
        <v>0.48350275462962961</v>
      </c>
      <c r="F2845" s="4">
        <v>2.1060497685185184E-2</v>
      </c>
      <c r="G2845" s="3" t="s">
        <v>1213</v>
      </c>
      <c r="H2845" s="3" t="s">
        <v>1348</v>
      </c>
      <c r="I2845" s="3" t="s">
        <v>1265</v>
      </c>
    </row>
    <row r="2846" spans="1:9" s="3" customFormat="1" x14ac:dyDescent="0.25">
      <c r="A2846" s="3" t="s">
        <v>87</v>
      </c>
      <c r="B2846" s="3" t="s">
        <v>742</v>
      </c>
      <c r="C2846" s="3" t="s">
        <v>743</v>
      </c>
      <c r="D2846" s="5">
        <v>45662</v>
      </c>
      <c r="E2846" s="4">
        <v>0.46244225694444446</v>
      </c>
      <c r="F2846" s="4">
        <v>8.3045578703703701E-2</v>
      </c>
      <c r="G2846" s="3" t="s">
        <v>1213</v>
      </c>
      <c r="H2846" s="3" t="s">
        <v>1348</v>
      </c>
      <c r="I2846" s="3" t="s">
        <v>1265</v>
      </c>
    </row>
    <row r="2847" spans="1:9" s="3" customFormat="1" x14ac:dyDescent="0.25">
      <c r="A2847" s="3" t="s">
        <v>87</v>
      </c>
      <c r="B2847" s="3" t="s">
        <v>742</v>
      </c>
      <c r="C2847" s="3" t="s">
        <v>743</v>
      </c>
      <c r="D2847" s="5">
        <v>45662</v>
      </c>
      <c r="E2847" s="4">
        <v>0.37939667824074075</v>
      </c>
      <c r="F2847" s="4">
        <v>0</v>
      </c>
      <c r="G2847" s="3" t="s">
        <v>1213</v>
      </c>
      <c r="H2847" s="3" t="s">
        <v>1348</v>
      </c>
      <c r="I2847" s="3" t="s">
        <v>1265</v>
      </c>
    </row>
    <row r="2848" spans="1:9" s="3" customFormat="1" x14ac:dyDescent="0.25">
      <c r="A2848" s="3" t="s">
        <v>64</v>
      </c>
      <c r="B2848" s="3" t="s">
        <v>744</v>
      </c>
      <c r="C2848" s="3" t="s">
        <v>745</v>
      </c>
      <c r="D2848" s="5">
        <v>45662</v>
      </c>
      <c r="E2848" s="4">
        <v>0.71982228009259253</v>
      </c>
      <c r="F2848" s="4">
        <v>0.28065218750000004</v>
      </c>
      <c r="G2848" s="3" t="s">
        <v>1216</v>
      </c>
      <c r="H2848" s="3" t="s">
        <v>1255</v>
      </c>
      <c r="I2848" s="3" t="s">
        <v>1238</v>
      </c>
    </row>
    <row r="2849" spans="1:9" s="3" customFormat="1" x14ac:dyDescent="0.25">
      <c r="A2849" s="3" t="s">
        <v>64</v>
      </c>
      <c r="B2849" s="3" t="s">
        <v>744</v>
      </c>
      <c r="C2849" s="3" t="s">
        <v>745</v>
      </c>
      <c r="D2849" s="5">
        <v>45662</v>
      </c>
      <c r="E2849" s="4">
        <v>0.4391700925925926</v>
      </c>
      <c r="F2849" s="4">
        <v>7.2455729166666663E-2</v>
      </c>
      <c r="G2849" s="3" t="s">
        <v>1216</v>
      </c>
      <c r="H2849" s="3" t="s">
        <v>1255</v>
      </c>
      <c r="I2849" s="3" t="s">
        <v>1238</v>
      </c>
    </row>
    <row r="2850" spans="1:9" s="3" customFormat="1" x14ac:dyDescent="0.25">
      <c r="A2850" s="3" t="s">
        <v>64</v>
      </c>
      <c r="B2850" s="3" t="s">
        <v>744</v>
      </c>
      <c r="C2850" s="3" t="s">
        <v>745</v>
      </c>
      <c r="D2850" s="5">
        <v>45662</v>
      </c>
      <c r="E2850" s="4">
        <v>0.36671436342592595</v>
      </c>
      <c r="F2850" s="4">
        <v>0</v>
      </c>
      <c r="G2850" s="3" t="s">
        <v>1216</v>
      </c>
      <c r="H2850" s="3" t="s">
        <v>1255</v>
      </c>
      <c r="I2850" s="3" t="s">
        <v>1238</v>
      </c>
    </row>
    <row r="2851" spans="1:9" s="3" customFormat="1" x14ac:dyDescent="0.25">
      <c r="A2851" s="3" t="s">
        <v>64</v>
      </c>
      <c r="B2851" s="3" t="s">
        <v>746</v>
      </c>
      <c r="C2851" s="3" t="s">
        <v>747</v>
      </c>
      <c r="D2851" s="5">
        <v>45662</v>
      </c>
      <c r="E2851" s="4">
        <v>0.74963993055555556</v>
      </c>
      <c r="F2851" s="4">
        <v>0.14848043981481482</v>
      </c>
      <c r="G2851" s="3" t="s">
        <v>1213</v>
      </c>
      <c r="H2851" s="3" t="s">
        <v>1533</v>
      </c>
      <c r="I2851" s="3" t="s">
        <v>1231</v>
      </c>
    </row>
    <row r="2852" spans="1:9" s="3" customFormat="1" x14ac:dyDescent="0.25">
      <c r="A2852" s="3" t="s">
        <v>64</v>
      </c>
      <c r="B2852" s="3" t="s">
        <v>746</v>
      </c>
      <c r="C2852" s="3" t="s">
        <v>747</v>
      </c>
      <c r="D2852" s="5">
        <v>45662</v>
      </c>
      <c r="E2852" s="4">
        <v>0.60115949074074071</v>
      </c>
      <c r="F2852" s="4">
        <v>1.3752199074074073E-2</v>
      </c>
      <c r="G2852" s="3" t="s">
        <v>1213</v>
      </c>
      <c r="H2852" s="3" t="s">
        <v>1533</v>
      </c>
      <c r="I2852" s="3" t="s">
        <v>1231</v>
      </c>
    </row>
    <row r="2853" spans="1:9" s="3" customFormat="1" x14ac:dyDescent="0.25">
      <c r="A2853" s="3" t="s">
        <v>64</v>
      </c>
      <c r="B2853" s="3" t="s">
        <v>746</v>
      </c>
      <c r="C2853" s="3" t="s">
        <v>747</v>
      </c>
      <c r="D2853" s="5">
        <v>45662</v>
      </c>
      <c r="E2853" s="4">
        <v>0.58740729166666672</v>
      </c>
      <c r="F2853" s="4">
        <v>1.9242523148148147E-2</v>
      </c>
      <c r="G2853" s="3" t="s">
        <v>1213</v>
      </c>
      <c r="H2853" s="3" t="s">
        <v>1533</v>
      </c>
      <c r="I2853" s="3" t="s">
        <v>1231</v>
      </c>
    </row>
    <row r="2854" spans="1:9" s="3" customFormat="1" x14ac:dyDescent="0.25">
      <c r="A2854" s="3" t="s">
        <v>64</v>
      </c>
      <c r="B2854" s="3" t="s">
        <v>746</v>
      </c>
      <c r="C2854" s="3" t="s">
        <v>747</v>
      </c>
      <c r="D2854" s="5">
        <v>45662</v>
      </c>
      <c r="E2854" s="4">
        <v>0.56816476851851849</v>
      </c>
      <c r="F2854" s="4">
        <v>1.102241898148148E-2</v>
      </c>
      <c r="G2854" s="3" t="s">
        <v>1213</v>
      </c>
      <c r="H2854" s="3" t="s">
        <v>1533</v>
      </c>
      <c r="I2854" s="3" t="s">
        <v>1231</v>
      </c>
    </row>
    <row r="2855" spans="1:9" s="3" customFormat="1" x14ac:dyDescent="0.25">
      <c r="A2855" s="3" t="s">
        <v>64</v>
      </c>
      <c r="B2855" s="3" t="s">
        <v>746</v>
      </c>
      <c r="C2855" s="3" t="s">
        <v>747</v>
      </c>
      <c r="D2855" s="5">
        <v>45662</v>
      </c>
      <c r="E2855" s="4">
        <v>0.55714236111111115</v>
      </c>
      <c r="F2855" s="4">
        <v>5.3999189814814804E-3</v>
      </c>
      <c r="G2855" s="3" t="s">
        <v>1213</v>
      </c>
      <c r="H2855" s="3" t="s">
        <v>1533</v>
      </c>
      <c r="I2855" s="3" t="s">
        <v>1231</v>
      </c>
    </row>
    <row r="2856" spans="1:9" s="3" customFormat="1" x14ac:dyDescent="0.25">
      <c r="A2856" s="3" t="s">
        <v>64</v>
      </c>
      <c r="B2856" s="3" t="s">
        <v>746</v>
      </c>
      <c r="C2856" s="3" t="s">
        <v>747</v>
      </c>
      <c r="D2856" s="5">
        <v>45662</v>
      </c>
      <c r="E2856" s="4">
        <v>0.55174244212962964</v>
      </c>
      <c r="F2856" s="4">
        <v>3.2347152777777784E-2</v>
      </c>
      <c r="G2856" s="3" t="s">
        <v>1213</v>
      </c>
      <c r="H2856" s="3" t="s">
        <v>1533</v>
      </c>
      <c r="I2856" s="3" t="s">
        <v>1231</v>
      </c>
    </row>
    <row r="2857" spans="1:9" s="3" customFormat="1" x14ac:dyDescent="0.25">
      <c r="A2857" s="3" t="s">
        <v>64</v>
      </c>
      <c r="B2857" s="3" t="s">
        <v>746</v>
      </c>
      <c r="C2857" s="3" t="s">
        <v>747</v>
      </c>
      <c r="D2857" s="5">
        <v>45662</v>
      </c>
      <c r="E2857" s="4">
        <v>0.51939528935185186</v>
      </c>
      <c r="F2857" s="4">
        <v>3.8585300925925922E-3</v>
      </c>
      <c r="G2857" s="3" t="s">
        <v>1213</v>
      </c>
      <c r="H2857" s="3" t="s">
        <v>1533</v>
      </c>
      <c r="I2857" s="3" t="s">
        <v>1231</v>
      </c>
    </row>
    <row r="2858" spans="1:9" s="3" customFormat="1" x14ac:dyDescent="0.25">
      <c r="A2858" s="3" t="s">
        <v>64</v>
      </c>
      <c r="B2858" s="3" t="s">
        <v>746</v>
      </c>
      <c r="C2858" s="3" t="s">
        <v>747</v>
      </c>
      <c r="D2858" s="5">
        <v>45662</v>
      </c>
      <c r="E2858" s="4">
        <v>0.51553675925925924</v>
      </c>
      <c r="F2858" s="4">
        <v>5.596826388888889E-2</v>
      </c>
      <c r="G2858" s="3" t="s">
        <v>1213</v>
      </c>
      <c r="H2858" s="3" t="s">
        <v>1533</v>
      </c>
      <c r="I2858" s="3" t="s">
        <v>1231</v>
      </c>
    </row>
    <row r="2859" spans="1:9" s="3" customFormat="1" x14ac:dyDescent="0.25">
      <c r="A2859" s="3" t="s">
        <v>64</v>
      </c>
      <c r="B2859" s="3" t="s">
        <v>746</v>
      </c>
      <c r="C2859" s="3" t="s">
        <v>747</v>
      </c>
      <c r="D2859" s="5">
        <v>45662</v>
      </c>
      <c r="E2859" s="4">
        <v>0.45956849537037042</v>
      </c>
      <c r="F2859" s="4">
        <v>7.0978819444444438E-2</v>
      </c>
      <c r="G2859" s="3" t="s">
        <v>1213</v>
      </c>
      <c r="H2859" s="3" t="s">
        <v>1533</v>
      </c>
      <c r="I2859" s="3" t="s">
        <v>1231</v>
      </c>
    </row>
    <row r="2860" spans="1:9" s="3" customFormat="1" x14ac:dyDescent="0.25">
      <c r="A2860" s="3" t="s">
        <v>64</v>
      </c>
      <c r="B2860" s="3" t="s">
        <v>746</v>
      </c>
      <c r="C2860" s="3" t="s">
        <v>747</v>
      </c>
      <c r="D2860" s="5">
        <v>45662</v>
      </c>
      <c r="E2860" s="4">
        <v>0.38858967592592591</v>
      </c>
      <c r="F2860" s="4">
        <v>1.0164351851851851E-3</v>
      </c>
      <c r="G2860" s="3" t="s">
        <v>1213</v>
      </c>
      <c r="H2860" s="3" t="s">
        <v>1533</v>
      </c>
      <c r="I2860" s="3" t="s">
        <v>1231</v>
      </c>
    </row>
    <row r="2861" spans="1:9" s="3" customFormat="1" x14ac:dyDescent="0.25">
      <c r="A2861" s="3" t="s">
        <v>64</v>
      </c>
      <c r="B2861" s="3" t="s">
        <v>746</v>
      </c>
      <c r="C2861" s="3" t="s">
        <v>747</v>
      </c>
      <c r="D2861" s="5">
        <v>45662</v>
      </c>
      <c r="E2861" s="4">
        <v>0.38757324074074079</v>
      </c>
      <c r="F2861" s="4">
        <v>0</v>
      </c>
      <c r="G2861" s="3" t="s">
        <v>1213</v>
      </c>
      <c r="H2861" s="3" t="s">
        <v>1533</v>
      </c>
      <c r="I2861" s="3" t="s">
        <v>1231</v>
      </c>
    </row>
    <row r="2862" spans="1:9" s="3" customFormat="1" x14ac:dyDescent="0.25">
      <c r="A2862" s="3" t="s">
        <v>87</v>
      </c>
      <c r="B2862" s="3" t="s">
        <v>748</v>
      </c>
      <c r="C2862" s="3" t="s">
        <v>749</v>
      </c>
      <c r="D2862" s="5">
        <v>45662</v>
      </c>
      <c r="E2862" s="4">
        <v>0.53503071759259258</v>
      </c>
      <c r="F2862" s="4">
        <v>7.4135787037037035E-2</v>
      </c>
      <c r="G2862" s="3" t="s">
        <v>1227</v>
      </c>
      <c r="H2862" s="3" t="s">
        <v>1355</v>
      </c>
      <c r="I2862" s="3" t="s">
        <v>1238</v>
      </c>
    </row>
    <row r="2863" spans="1:9" s="3" customFormat="1" x14ac:dyDescent="0.25">
      <c r="A2863" s="3" t="s">
        <v>87</v>
      </c>
      <c r="B2863" s="3" t="s">
        <v>748</v>
      </c>
      <c r="C2863" s="3" t="s">
        <v>749</v>
      </c>
      <c r="D2863" s="5">
        <v>45662</v>
      </c>
      <c r="E2863" s="4">
        <v>0.46089493055555558</v>
      </c>
      <c r="F2863" s="4">
        <v>0.1051509375</v>
      </c>
      <c r="G2863" s="3" t="s">
        <v>1227</v>
      </c>
      <c r="H2863" s="3" t="s">
        <v>1355</v>
      </c>
      <c r="I2863" s="3" t="s">
        <v>1238</v>
      </c>
    </row>
    <row r="2864" spans="1:9" s="3" customFormat="1" x14ac:dyDescent="0.25">
      <c r="A2864" s="3" t="s">
        <v>87</v>
      </c>
      <c r="B2864" s="3" t="s">
        <v>748</v>
      </c>
      <c r="C2864" s="3" t="s">
        <v>749</v>
      </c>
      <c r="D2864" s="5">
        <v>45662</v>
      </c>
      <c r="E2864" s="4">
        <v>0.35574399305555554</v>
      </c>
      <c r="F2864" s="4">
        <v>0</v>
      </c>
      <c r="G2864" s="3" t="s">
        <v>1227</v>
      </c>
      <c r="H2864" s="3" t="s">
        <v>1355</v>
      </c>
      <c r="I2864" s="3" t="s">
        <v>1238</v>
      </c>
    </row>
    <row r="2865" spans="1:9" s="3" customFormat="1" x14ac:dyDescent="0.25">
      <c r="A2865" s="3" t="s">
        <v>87</v>
      </c>
      <c r="B2865" s="3" t="s">
        <v>748</v>
      </c>
      <c r="C2865" s="3" t="s">
        <v>749</v>
      </c>
      <c r="D2865" s="5">
        <v>45662</v>
      </c>
      <c r="E2865" s="4">
        <v>0.57528410879629632</v>
      </c>
      <c r="F2865" s="4">
        <v>4.0253379629629625E-2</v>
      </c>
      <c r="G2865" s="3" t="s">
        <v>1227</v>
      </c>
      <c r="H2865" s="3" t="s">
        <v>1355</v>
      </c>
      <c r="I2865" s="3" t="s">
        <v>1238</v>
      </c>
    </row>
    <row r="2866" spans="1:9" s="3" customFormat="1" x14ac:dyDescent="0.25">
      <c r="A2866" s="3" t="s">
        <v>87</v>
      </c>
      <c r="B2866" s="3" t="s">
        <v>750</v>
      </c>
      <c r="C2866" s="3" t="s">
        <v>751</v>
      </c>
      <c r="D2866" s="5">
        <v>45662</v>
      </c>
      <c r="E2866" s="4">
        <v>0.60432873842592594</v>
      </c>
      <c r="F2866" s="4">
        <v>0.13146422453703704</v>
      </c>
      <c r="G2866" s="3" t="s">
        <v>1224</v>
      </c>
      <c r="H2866" s="3" t="s">
        <v>1534</v>
      </c>
      <c r="I2866" s="3" t="s">
        <v>1238</v>
      </c>
    </row>
    <row r="2867" spans="1:9" s="3" customFormat="1" x14ac:dyDescent="0.25">
      <c r="A2867" s="3" t="s">
        <v>87</v>
      </c>
      <c r="B2867" s="3" t="s">
        <v>750</v>
      </c>
      <c r="C2867" s="3" t="s">
        <v>751</v>
      </c>
      <c r="D2867" s="5">
        <v>45662</v>
      </c>
      <c r="E2867" s="4">
        <v>0.47286451388888889</v>
      </c>
      <c r="F2867" s="4">
        <v>4.0171377314814814E-2</v>
      </c>
      <c r="G2867" s="3" t="s">
        <v>1224</v>
      </c>
      <c r="H2867" s="3" t="s">
        <v>1534</v>
      </c>
      <c r="I2867" s="3" t="s">
        <v>1238</v>
      </c>
    </row>
    <row r="2868" spans="1:9" s="3" customFormat="1" x14ac:dyDescent="0.25">
      <c r="A2868" s="3" t="s">
        <v>87</v>
      </c>
      <c r="B2868" s="3" t="s">
        <v>750</v>
      </c>
      <c r="C2868" s="3" t="s">
        <v>751</v>
      </c>
      <c r="D2868" s="5">
        <v>45662</v>
      </c>
      <c r="E2868" s="4">
        <v>0.43269313657407404</v>
      </c>
      <c r="F2868" s="4">
        <v>6.5131064814814815E-2</v>
      </c>
      <c r="G2868" s="3" t="s">
        <v>1224</v>
      </c>
      <c r="H2868" s="3" t="s">
        <v>1534</v>
      </c>
      <c r="I2868" s="3" t="s">
        <v>1238</v>
      </c>
    </row>
    <row r="2869" spans="1:9" s="3" customFormat="1" x14ac:dyDescent="0.25">
      <c r="A2869" s="3" t="s">
        <v>87</v>
      </c>
      <c r="B2869" s="3" t="s">
        <v>750</v>
      </c>
      <c r="C2869" s="3" t="s">
        <v>751</v>
      </c>
      <c r="D2869" s="5">
        <v>45662</v>
      </c>
      <c r="E2869" s="4">
        <v>0.36756207175925931</v>
      </c>
      <c r="F2869" s="4">
        <v>5.8833564814814825E-3</v>
      </c>
      <c r="G2869" s="3" t="s">
        <v>1224</v>
      </c>
      <c r="H2869" s="3" t="s">
        <v>1534</v>
      </c>
      <c r="I2869" s="3" t="s">
        <v>1238</v>
      </c>
    </row>
    <row r="2870" spans="1:9" s="3" customFormat="1" x14ac:dyDescent="0.25">
      <c r="A2870" s="3" t="s">
        <v>87</v>
      </c>
      <c r="B2870" s="3" t="s">
        <v>750</v>
      </c>
      <c r="C2870" s="3" t="s">
        <v>751</v>
      </c>
      <c r="D2870" s="5">
        <v>45662</v>
      </c>
      <c r="E2870" s="4">
        <v>0.36167872685185182</v>
      </c>
      <c r="F2870" s="4">
        <v>0</v>
      </c>
      <c r="G2870" s="3" t="s">
        <v>1224</v>
      </c>
      <c r="H2870" s="3" t="s">
        <v>1534</v>
      </c>
      <c r="I2870" s="3" t="s">
        <v>1238</v>
      </c>
    </row>
    <row r="2871" spans="1:9" s="3" customFormat="1" x14ac:dyDescent="0.25">
      <c r="A2871" s="3" t="s">
        <v>9</v>
      </c>
      <c r="B2871" s="3" t="s">
        <v>752</v>
      </c>
      <c r="C2871" s="3" t="s">
        <v>753</v>
      </c>
      <c r="D2871" s="5">
        <v>45662</v>
      </c>
      <c r="E2871" s="4">
        <v>0.70061453703703702</v>
      </c>
      <c r="F2871" s="4">
        <v>5.6513275462962968E-2</v>
      </c>
      <c r="G2871" s="3" t="s">
        <v>1260</v>
      </c>
      <c r="H2871" s="3" t="s">
        <v>1448</v>
      </c>
      <c r="I2871" s="3" t="s">
        <v>1449</v>
      </c>
    </row>
    <row r="2872" spans="1:9" s="3" customFormat="1" x14ac:dyDescent="0.25">
      <c r="A2872" s="3" t="s">
        <v>9</v>
      </c>
      <c r="B2872" s="3" t="s">
        <v>752</v>
      </c>
      <c r="C2872" s="3" t="s">
        <v>753</v>
      </c>
      <c r="D2872" s="5">
        <v>45662</v>
      </c>
      <c r="E2872" s="4">
        <v>0.6441012615740741</v>
      </c>
      <c r="F2872" s="4">
        <v>0.10155721064814816</v>
      </c>
      <c r="G2872" s="3" t="s">
        <v>1260</v>
      </c>
      <c r="H2872" s="3" t="s">
        <v>1448</v>
      </c>
      <c r="I2872" s="3" t="s">
        <v>1449</v>
      </c>
    </row>
    <row r="2873" spans="1:9" s="3" customFormat="1" x14ac:dyDescent="0.25">
      <c r="A2873" s="3" t="s">
        <v>9</v>
      </c>
      <c r="B2873" s="3" t="s">
        <v>752</v>
      </c>
      <c r="C2873" s="3" t="s">
        <v>753</v>
      </c>
      <c r="D2873" s="5">
        <v>45662</v>
      </c>
      <c r="E2873" s="4">
        <v>0.54254406249999998</v>
      </c>
      <c r="F2873" s="4">
        <v>2.5759872685185186E-2</v>
      </c>
      <c r="G2873" s="3" t="s">
        <v>1260</v>
      </c>
      <c r="H2873" s="3" t="s">
        <v>1448</v>
      </c>
      <c r="I2873" s="3" t="s">
        <v>1449</v>
      </c>
    </row>
    <row r="2874" spans="1:9" s="3" customFormat="1" x14ac:dyDescent="0.25">
      <c r="A2874" s="3" t="s">
        <v>9</v>
      </c>
      <c r="B2874" s="3" t="s">
        <v>752</v>
      </c>
      <c r="C2874" s="3" t="s">
        <v>753</v>
      </c>
      <c r="D2874" s="5">
        <v>45662</v>
      </c>
      <c r="E2874" s="4">
        <v>0.51678417824074074</v>
      </c>
      <c r="F2874" s="4">
        <v>2.6157002314814815E-2</v>
      </c>
      <c r="G2874" s="3" t="s">
        <v>1260</v>
      </c>
      <c r="H2874" s="3" t="s">
        <v>1448</v>
      </c>
      <c r="I2874" s="3" t="s">
        <v>1449</v>
      </c>
    </row>
    <row r="2875" spans="1:9" s="3" customFormat="1" x14ac:dyDescent="0.25">
      <c r="A2875" s="3" t="s">
        <v>9</v>
      </c>
      <c r="B2875" s="3" t="s">
        <v>752</v>
      </c>
      <c r="C2875" s="3" t="s">
        <v>753</v>
      </c>
      <c r="D2875" s="5">
        <v>45662</v>
      </c>
      <c r="E2875" s="4">
        <v>0.49062718749999995</v>
      </c>
      <c r="F2875" s="4">
        <v>6.1931122685185185E-2</v>
      </c>
      <c r="G2875" s="3" t="s">
        <v>1260</v>
      </c>
      <c r="H2875" s="3" t="s">
        <v>1448</v>
      </c>
      <c r="I2875" s="3" t="s">
        <v>1449</v>
      </c>
    </row>
    <row r="2876" spans="1:9" s="3" customFormat="1" x14ac:dyDescent="0.25">
      <c r="A2876" s="3" t="s">
        <v>9</v>
      </c>
      <c r="B2876" s="3" t="s">
        <v>752</v>
      </c>
      <c r="C2876" s="3" t="s">
        <v>753</v>
      </c>
      <c r="D2876" s="5">
        <v>45662</v>
      </c>
      <c r="E2876" s="4">
        <v>0.42869605324074073</v>
      </c>
      <c r="F2876" s="4">
        <v>1.8825763888888892E-2</v>
      </c>
      <c r="G2876" s="3" t="s">
        <v>1260</v>
      </c>
      <c r="H2876" s="3" t="s">
        <v>1448</v>
      </c>
      <c r="I2876" s="3" t="s">
        <v>1449</v>
      </c>
    </row>
    <row r="2877" spans="1:9" s="3" customFormat="1" x14ac:dyDescent="0.25">
      <c r="A2877" s="3" t="s">
        <v>9</v>
      </c>
      <c r="B2877" s="3" t="s">
        <v>752</v>
      </c>
      <c r="C2877" s="3" t="s">
        <v>753</v>
      </c>
      <c r="D2877" s="5">
        <v>45662</v>
      </c>
      <c r="E2877" s="4">
        <v>0.40987028935185182</v>
      </c>
      <c r="F2877" s="4">
        <v>4.1276979166666665E-2</v>
      </c>
      <c r="G2877" s="3" t="s">
        <v>1260</v>
      </c>
      <c r="H2877" s="3" t="s">
        <v>1448</v>
      </c>
      <c r="I2877" s="3" t="s">
        <v>1449</v>
      </c>
    </row>
    <row r="2878" spans="1:9" s="3" customFormat="1" x14ac:dyDescent="0.25">
      <c r="A2878" s="3" t="s">
        <v>9</v>
      </c>
      <c r="B2878" s="3" t="s">
        <v>752</v>
      </c>
      <c r="C2878" s="3" t="s">
        <v>753</v>
      </c>
      <c r="D2878" s="5">
        <v>45662</v>
      </c>
      <c r="E2878" s="4">
        <v>0.36859331018518521</v>
      </c>
      <c r="F2878" s="4">
        <v>0</v>
      </c>
      <c r="G2878" s="3" t="s">
        <v>1260</v>
      </c>
      <c r="H2878" s="3" t="s">
        <v>1448</v>
      </c>
      <c r="I2878" s="3" t="s">
        <v>1449</v>
      </c>
    </row>
    <row r="2879" spans="1:9" s="3" customFormat="1" x14ac:dyDescent="0.25">
      <c r="A2879" s="3" t="s">
        <v>87</v>
      </c>
      <c r="B2879" s="3" t="s">
        <v>754</v>
      </c>
      <c r="C2879" s="3" t="s">
        <v>755</v>
      </c>
      <c r="D2879" s="5">
        <v>45662</v>
      </c>
      <c r="E2879" s="4">
        <v>0.68707103009259252</v>
      </c>
      <c r="F2879" s="4">
        <v>0.28019612268518518</v>
      </c>
      <c r="G2879" s="3" t="s">
        <v>1213</v>
      </c>
      <c r="H2879" s="3" t="s">
        <v>1535</v>
      </c>
      <c r="I2879" s="3" t="s">
        <v>1254</v>
      </c>
    </row>
    <row r="2880" spans="1:9" s="3" customFormat="1" x14ac:dyDescent="0.25">
      <c r="A2880" s="3" t="s">
        <v>87</v>
      </c>
      <c r="B2880" s="3" t="s">
        <v>754</v>
      </c>
      <c r="C2880" s="3" t="s">
        <v>755</v>
      </c>
      <c r="D2880" s="5">
        <v>45662</v>
      </c>
      <c r="E2880" s="4">
        <v>0.40687490740740739</v>
      </c>
      <c r="F2880" s="4">
        <v>2.1860451388888893E-2</v>
      </c>
      <c r="G2880" s="3" t="s">
        <v>1213</v>
      </c>
      <c r="H2880" s="3" t="s">
        <v>1535</v>
      </c>
      <c r="I2880" s="3" t="s">
        <v>1254</v>
      </c>
    </row>
    <row r="2881" spans="1:9" s="3" customFormat="1" x14ac:dyDescent="0.25">
      <c r="A2881" s="3" t="s">
        <v>87</v>
      </c>
      <c r="B2881" s="3" t="s">
        <v>754</v>
      </c>
      <c r="C2881" s="3" t="s">
        <v>755</v>
      </c>
      <c r="D2881" s="5">
        <v>45662</v>
      </c>
      <c r="E2881" s="4">
        <v>0.38501445601851852</v>
      </c>
      <c r="F2881" s="4">
        <v>0</v>
      </c>
      <c r="G2881" s="3" t="s">
        <v>1213</v>
      </c>
      <c r="H2881" s="3" t="s">
        <v>1535</v>
      </c>
      <c r="I2881" s="3" t="s">
        <v>1254</v>
      </c>
    </row>
    <row r="2882" spans="1:9" s="3" customFormat="1" x14ac:dyDescent="0.25">
      <c r="A2882" s="3" t="s">
        <v>87</v>
      </c>
      <c r="B2882" s="3" t="s">
        <v>756</v>
      </c>
      <c r="C2882" s="3" t="s">
        <v>757</v>
      </c>
      <c r="D2882" s="5">
        <v>45662</v>
      </c>
      <c r="E2882" s="4">
        <v>0.75050254629629631</v>
      </c>
      <c r="F2882" s="4">
        <v>0.16367297453703702</v>
      </c>
      <c r="G2882" s="3" t="s">
        <v>1222</v>
      </c>
      <c r="H2882" s="3" t="s">
        <v>1389</v>
      </c>
      <c r="I2882" s="3" t="s">
        <v>1249</v>
      </c>
    </row>
    <row r="2883" spans="1:9" s="3" customFormat="1" x14ac:dyDescent="0.25">
      <c r="A2883" s="3" t="s">
        <v>87</v>
      </c>
      <c r="B2883" s="3" t="s">
        <v>756</v>
      </c>
      <c r="C2883" s="3" t="s">
        <v>757</v>
      </c>
      <c r="D2883" s="5">
        <v>45662</v>
      </c>
      <c r="E2883" s="4">
        <v>0.58682957175925921</v>
      </c>
      <c r="F2883" s="4">
        <v>5.0964016203703701E-2</v>
      </c>
      <c r="G2883" s="3" t="s">
        <v>1222</v>
      </c>
      <c r="H2883" s="3" t="s">
        <v>1389</v>
      </c>
      <c r="I2883" s="3" t="s">
        <v>1249</v>
      </c>
    </row>
    <row r="2884" spans="1:9" s="3" customFormat="1" x14ac:dyDescent="0.25">
      <c r="A2884" s="3" t="s">
        <v>87</v>
      </c>
      <c r="B2884" s="3" t="s">
        <v>756</v>
      </c>
      <c r="C2884" s="3" t="s">
        <v>757</v>
      </c>
      <c r="D2884" s="5">
        <v>45662</v>
      </c>
      <c r="E2884" s="4">
        <v>0.53586554398148145</v>
      </c>
      <c r="F2884" s="4">
        <v>0.13751703703703702</v>
      </c>
      <c r="G2884" s="3" t="s">
        <v>1222</v>
      </c>
      <c r="H2884" s="3" t="s">
        <v>1389</v>
      </c>
      <c r="I2884" s="3" t="s">
        <v>1249</v>
      </c>
    </row>
    <row r="2885" spans="1:9" s="3" customFormat="1" x14ac:dyDescent="0.25">
      <c r="A2885" s="3" t="s">
        <v>87</v>
      </c>
      <c r="B2885" s="3" t="s">
        <v>756</v>
      </c>
      <c r="C2885" s="3" t="s">
        <v>757</v>
      </c>
      <c r="D2885" s="5">
        <v>45662</v>
      </c>
      <c r="E2885" s="4">
        <v>0.39834851851851849</v>
      </c>
      <c r="F2885" s="4">
        <v>4.1667928240740747E-2</v>
      </c>
      <c r="G2885" s="3" t="s">
        <v>1222</v>
      </c>
      <c r="H2885" s="3" t="s">
        <v>1389</v>
      </c>
      <c r="I2885" s="3" t="s">
        <v>1249</v>
      </c>
    </row>
    <row r="2886" spans="1:9" s="3" customFormat="1" x14ac:dyDescent="0.25">
      <c r="A2886" s="3" t="s">
        <v>87</v>
      </c>
      <c r="B2886" s="3" t="s">
        <v>756</v>
      </c>
      <c r="C2886" s="3" t="s">
        <v>757</v>
      </c>
      <c r="D2886" s="5">
        <v>45662</v>
      </c>
      <c r="E2886" s="4">
        <v>0.35668059027777782</v>
      </c>
      <c r="F2886" s="4">
        <v>0</v>
      </c>
      <c r="G2886" s="3" t="s">
        <v>1222</v>
      </c>
      <c r="H2886" s="3" t="s">
        <v>1389</v>
      </c>
      <c r="I2886" s="3" t="s">
        <v>1249</v>
      </c>
    </row>
    <row r="2887" spans="1:9" s="3" customFormat="1" x14ac:dyDescent="0.25">
      <c r="A2887" s="3" t="s">
        <v>50</v>
      </c>
      <c r="B2887" s="3" t="s">
        <v>758</v>
      </c>
      <c r="C2887" s="3" t="s">
        <v>91</v>
      </c>
      <c r="D2887" s="5">
        <v>45662</v>
      </c>
      <c r="E2887" s="4">
        <v>0.71587633101851855</v>
      </c>
      <c r="F2887" s="4">
        <v>4.7824074074074072E-5</v>
      </c>
      <c r="G2887" s="3" t="s">
        <v>1216</v>
      </c>
      <c r="H2887" s="3" t="s">
        <v>1536</v>
      </c>
      <c r="I2887" s="3" t="s">
        <v>1221</v>
      </c>
    </row>
    <row r="2888" spans="1:9" s="3" customFormat="1" x14ac:dyDescent="0.25">
      <c r="A2888" s="3" t="s">
        <v>50</v>
      </c>
      <c r="B2888" s="3" t="s">
        <v>758</v>
      </c>
      <c r="C2888" s="3" t="s">
        <v>91</v>
      </c>
      <c r="D2888" s="5">
        <v>45662</v>
      </c>
      <c r="E2888" s="4">
        <v>0.71582850694444444</v>
      </c>
      <c r="F2888" s="4">
        <v>8.8695023148148144E-3</v>
      </c>
      <c r="G2888" s="3" t="s">
        <v>1216</v>
      </c>
      <c r="H2888" s="3" t="s">
        <v>1536</v>
      </c>
      <c r="I2888" s="3" t="s">
        <v>1221</v>
      </c>
    </row>
    <row r="2889" spans="1:9" s="3" customFormat="1" x14ac:dyDescent="0.25">
      <c r="A2889" s="3" t="s">
        <v>50</v>
      </c>
      <c r="B2889" s="3" t="s">
        <v>758</v>
      </c>
      <c r="C2889" s="3" t="s">
        <v>91</v>
      </c>
      <c r="D2889" s="5">
        <v>45662</v>
      </c>
      <c r="E2889" s="4">
        <v>0.70695899305555565</v>
      </c>
      <c r="F2889" s="4">
        <v>4.650346064814815E-2</v>
      </c>
      <c r="G2889" s="3" t="s">
        <v>1216</v>
      </c>
      <c r="H2889" s="3" t="s">
        <v>1536</v>
      </c>
      <c r="I2889" s="3" t="s">
        <v>1221</v>
      </c>
    </row>
    <row r="2890" spans="1:9" s="3" customFormat="1" x14ac:dyDescent="0.25">
      <c r="A2890" s="3" t="s">
        <v>50</v>
      </c>
      <c r="B2890" s="3" t="s">
        <v>758</v>
      </c>
      <c r="C2890" s="3" t="s">
        <v>91</v>
      </c>
      <c r="D2890" s="5">
        <v>45662</v>
      </c>
      <c r="E2890" s="4">
        <v>0.66045554398148154</v>
      </c>
      <c r="F2890" s="4">
        <v>2.0668935185185186E-2</v>
      </c>
      <c r="G2890" s="3" t="s">
        <v>1216</v>
      </c>
      <c r="H2890" s="3" t="s">
        <v>1536</v>
      </c>
      <c r="I2890" s="3" t="s">
        <v>1221</v>
      </c>
    </row>
    <row r="2891" spans="1:9" s="3" customFormat="1" x14ac:dyDescent="0.25">
      <c r="A2891" s="3" t="s">
        <v>50</v>
      </c>
      <c r="B2891" s="3" t="s">
        <v>758</v>
      </c>
      <c r="C2891" s="3" t="s">
        <v>91</v>
      </c>
      <c r="D2891" s="5">
        <v>45662</v>
      </c>
      <c r="E2891" s="4">
        <v>0.63978660879629634</v>
      </c>
      <c r="F2891" s="4">
        <v>2.2864618055555553E-2</v>
      </c>
      <c r="G2891" s="3" t="s">
        <v>1216</v>
      </c>
      <c r="H2891" s="3" t="s">
        <v>1536</v>
      </c>
      <c r="I2891" s="3" t="s">
        <v>1221</v>
      </c>
    </row>
    <row r="2892" spans="1:9" s="3" customFormat="1" x14ac:dyDescent="0.25">
      <c r="A2892" s="3" t="s">
        <v>50</v>
      </c>
      <c r="B2892" s="3" t="s">
        <v>758</v>
      </c>
      <c r="C2892" s="3" t="s">
        <v>91</v>
      </c>
      <c r="D2892" s="5">
        <v>45662</v>
      </c>
      <c r="E2892" s="4">
        <v>0.61692199074074072</v>
      </c>
      <c r="F2892" s="4">
        <v>7.4463657407407404E-3</v>
      </c>
      <c r="G2892" s="3" t="s">
        <v>1216</v>
      </c>
      <c r="H2892" s="3" t="s">
        <v>1536</v>
      </c>
      <c r="I2892" s="3" t="s">
        <v>1221</v>
      </c>
    </row>
    <row r="2893" spans="1:9" s="3" customFormat="1" x14ac:dyDescent="0.25">
      <c r="A2893" s="3" t="s">
        <v>50</v>
      </c>
      <c r="B2893" s="3" t="s">
        <v>758</v>
      </c>
      <c r="C2893" s="3" t="s">
        <v>91</v>
      </c>
      <c r="D2893" s="5">
        <v>45662</v>
      </c>
      <c r="E2893" s="4">
        <v>0.60947561342592593</v>
      </c>
      <c r="F2893" s="4">
        <v>5.8318981481481477E-3</v>
      </c>
      <c r="G2893" s="3" t="s">
        <v>1216</v>
      </c>
      <c r="H2893" s="3" t="s">
        <v>1536</v>
      </c>
      <c r="I2893" s="3" t="s">
        <v>1221</v>
      </c>
    </row>
    <row r="2894" spans="1:9" s="3" customFormat="1" x14ac:dyDescent="0.25">
      <c r="A2894" s="3" t="s">
        <v>50</v>
      </c>
      <c r="B2894" s="3" t="s">
        <v>758</v>
      </c>
      <c r="C2894" s="3" t="s">
        <v>91</v>
      </c>
      <c r="D2894" s="5">
        <v>45662</v>
      </c>
      <c r="E2894" s="4">
        <v>0.60364372685185186</v>
      </c>
      <c r="F2894" s="4">
        <v>1.3023043981481479E-2</v>
      </c>
      <c r="G2894" s="3" t="s">
        <v>1216</v>
      </c>
      <c r="H2894" s="3" t="s">
        <v>1536</v>
      </c>
      <c r="I2894" s="3" t="s">
        <v>1221</v>
      </c>
    </row>
    <row r="2895" spans="1:9" s="3" customFormat="1" x14ac:dyDescent="0.25">
      <c r="A2895" s="3" t="s">
        <v>50</v>
      </c>
      <c r="B2895" s="3" t="s">
        <v>758</v>
      </c>
      <c r="C2895" s="3" t="s">
        <v>91</v>
      </c>
      <c r="D2895" s="5">
        <v>45662</v>
      </c>
      <c r="E2895" s="4">
        <v>0.59062068287037039</v>
      </c>
      <c r="F2895" s="4">
        <v>2.648658564814815E-2</v>
      </c>
      <c r="G2895" s="3" t="s">
        <v>1216</v>
      </c>
      <c r="H2895" s="3" t="s">
        <v>1536</v>
      </c>
      <c r="I2895" s="3" t="s">
        <v>1221</v>
      </c>
    </row>
    <row r="2896" spans="1:9" s="3" customFormat="1" x14ac:dyDescent="0.25">
      <c r="A2896" s="3" t="s">
        <v>50</v>
      </c>
      <c r="B2896" s="3" t="s">
        <v>758</v>
      </c>
      <c r="C2896" s="3" t="s">
        <v>91</v>
      </c>
      <c r="D2896" s="5">
        <v>45662</v>
      </c>
      <c r="E2896" s="4">
        <v>0.56413409722222219</v>
      </c>
      <c r="F2896" s="4">
        <v>3.4799432870370371E-2</v>
      </c>
      <c r="G2896" s="3" t="s">
        <v>1216</v>
      </c>
      <c r="H2896" s="3" t="s">
        <v>1536</v>
      </c>
      <c r="I2896" s="3" t="s">
        <v>1221</v>
      </c>
    </row>
    <row r="2897" spans="1:9" s="3" customFormat="1" x14ac:dyDescent="0.25">
      <c r="A2897" s="3" t="s">
        <v>50</v>
      </c>
      <c r="B2897" s="3" t="s">
        <v>758</v>
      </c>
      <c r="C2897" s="3" t="s">
        <v>91</v>
      </c>
      <c r="D2897" s="5">
        <v>45662</v>
      </c>
      <c r="E2897" s="4">
        <v>0.5293346527777778</v>
      </c>
      <c r="F2897" s="4">
        <v>2.2339560185185185E-2</v>
      </c>
      <c r="G2897" s="3" t="s">
        <v>1216</v>
      </c>
      <c r="H2897" s="3" t="s">
        <v>1536</v>
      </c>
      <c r="I2897" s="3" t="s">
        <v>1221</v>
      </c>
    </row>
    <row r="2898" spans="1:9" s="3" customFormat="1" x14ac:dyDescent="0.25">
      <c r="A2898" s="3" t="s">
        <v>50</v>
      </c>
      <c r="B2898" s="3" t="s">
        <v>758</v>
      </c>
      <c r="C2898" s="3" t="s">
        <v>91</v>
      </c>
      <c r="D2898" s="5">
        <v>45662</v>
      </c>
      <c r="E2898" s="4">
        <v>0.50699509259259257</v>
      </c>
      <c r="F2898" s="4">
        <v>7.6270023148148148E-3</v>
      </c>
      <c r="G2898" s="3" t="s">
        <v>1216</v>
      </c>
      <c r="H2898" s="3" t="s">
        <v>1536</v>
      </c>
      <c r="I2898" s="3" t="s">
        <v>1221</v>
      </c>
    </row>
    <row r="2899" spans="1:9" s="3" customFormat="1" x14ac:dyDescent="0.25">
      <c r="A2899" s="3" t="s">
        <v>50</v>
      </c>
      <c r="B2899" s="3" t="s">
        <v>758</v>
      </c>
      <c r="C2899" s="3" t="s">
        <v>91</v>
      </c>
      <c r="D2899" s="5">
        <v>45662</v>
      </c>
      <c r="E2899" s="4">
        <v>0.49936809027777779</v>
      </c>
      <c r="F2899" s="4">
        <v>3.5105902777777781E-2</v>
      </c>
      <c r="G2899" s="3" t="s">
        <v>1216</v>
      </c>
      <c r="H2899" s="3" t="s">
        <v>1536</v>
      </c>
      <c r="I2899" s="3" t="s">
        <v>1221</v>
      </c>
    </row>
    <row r="2900" spans="1:9" s="3" customFormat="1" x14ac:dyDescent="0.25">
      <c r="A2900" s="3" t="s">
        <v>50</v>
      </c>
      <c r="B2900" s="3" t="s">
        <v>758</v>
      </c>
      <c r="C2900" s="3" t="s">
        <v>91</v>
      </c>
      <c r="D2900" s="5">
        <v>45662</v>
      </c>
      <c r="E2900" s="4">
        <v>0.46426219907407407</v>
      </c>
      <c r="F2900" s="4">
        <v>5.4064571759259265E-2</v>
      </c>
      <c r="G2900" s="3" t="s">
        <v>1216</v>
      </c>
      <c r="H2900" s="3" t="s">
        <v>1536</v>
      </c>
      <c r="I2900" s="3" t="s">
        <v>1221</v>
      </c>
    </row>
    <row r="2901" spans="1:9" s="3" customFormat="1" x14ac:dyDescent="0.25">
      <c r="A2901" s="3" t="s">
        <v>50</v>
      </c>
      <c r="B2901" s="3" t="s">
        <v>758</v>
      </c>
      <c r="C2901" s="3" t="s">
        <v>91</v>
      </c>
      <c r="D2901" s="5">
        <v>45662</v>
      </c>
      <c r="E2901" s="4">
        <v>0.41019762731481485</v>
      </c>
      <c r="F2901" s="4">
        <v>4.1564652777777773E-2</v>
      </c>
      <c r="G2901" s="3" t="s">
        <v>1216</v>
      </c>
      <c r="H2901" s="3" t="s">
        <v>1536</v>
      </c>
      <c r="I2901" s="3" t="s">
        <v>1221</v>
      </c>
    </row>
    <row r="2902" spans="1:9" s="3" customFormat="1" x14ac:dyDescent="0.25">
      <c r="A2902" s="3" t="s">
        <v>50</v>
      </c>
      <c r="B2902" s="3" t="s">
        <v>758</v>
      </c>
      <c r="C2902" s="3" t="s">
        <v>91</v>
      </c>
      <c r="D2902" s="5">
        <v>45662</v>
      </c>
      <c r="E2902" s="4">
        <v>0.36863297453703708</v>
      </c>
      <c r="F2902" s="4">
        <v>4.8832407407407409E-3</v>
      </c>
      <c r="G2902" s="3" t="s">
        <v>1216</v>
      </c>
      <c r="H2902" s="3" t="s">
        <v>1536</v>
      </c>
      <c r="I2902" s="3" t="s">
        <v>1221</v>
      </c>
    </row>
    <row r="2903" spans="1:9" s="3" customFormat="1" x14ac:dyDescent="0.25">
      <c r="A2903" s="3" t="s">
        <v>50</v>
      </c>
      <c r="B2903" s="3" t="s">
        <v>758</v>
      </c>
      <c r="C2903" s="3" t="s">
        <v>91</v>
      </c>
      <c r="D2903" s="5">
        <v>45662</v>
      </c>
      <c r="E2903" s="4">
        <v>0.36374972222222218</v>
      </c>
      <c r="F2903" s="4">
        <v>1.271423611111111E-3</v>
      </c>
      <c r="G2903" s="3" t="s">
        <v>1216</v>
      </c>
      <c r="H2903" s="3" t="s">
        <v>1536</v>
      </c>
      <c r="I2903" s="3" t="s">
        <v>1221</v>
      </c>
    </row>
    <row r="2904" spans="1:9" s="3" customFormat="1" x14ac:dyDescent="0.25">
      <c r="A2904" s="3" t="s">
        <v>50</v>
      </c>
      <c r="B2904" s="3" t="s">
        <v>758</v>
      </c>
      <c r="C2904" s="3" t="s">
        <v>91</v>
      </c>
      <c r="D2904" s="5">
        <v>45662</v>
      </c>
      <c r="E2904" s="4">
        <v>0.36247829861111108</v>
      </c>
      <c r="F2904" s="4">
        <v>0</v>
      </c>
      <c r="G2904" s="3" t="s">
        <v>1216</v>
      </c>
      <c r="H2904" s="3" t="s">
        <v>1536</v>
      </c>
      <c r="I2904" s="3" t="s">
        <v>1221</v>
      </c>
    </row>
    <row r="2905" spans="1:9" s="3" customFormat="1" x14ac:dyDescent="0.25">
      <c r="A2905" s="3" t="s">
        <v>50</v>
      </c>
      <c r="B2905" s="3" t="s">
        <v>759</v>
      </c>
      <c r="C2905" s="3" t="s">
        <v>760</v>
      </c>
      <c r="D2905" s="5">
        <v>45662</v>
      </c>
      <c r="E2905" s="4">
        <v>0.75334844907407417</v>
      </c>
      <c r="F2905" s="4">
        <v>2.1461921296296298E-2</v>
      </c>
      <c r="G2905" s="3" t="s">
        <v>1224</v>
      </c>
      <c r="H2905" s="3" t="s">
        <v>1225</v>
      </c>
      <c r="I2905" s="3" t="s">
        <v>1226</v>
      </c>
    </row>
    <row r="2906" spans="1:9" s="3" customFormat="1" x14ac:dyDescent="0.25">
      <c r="A2906" s="3" t="s">
        <v>50</v>
      </c>
      <c r="B2906" s="3" t="s">
        <v>759</v>
      </c>
      <c r="C2906" s="3" t="s">
        <v>760</v>
      </c>
      <c r="D2906" s="5">
        <v>45662</v>
      </c>
      <c r="E2906" s="4">
        <v>0.73188652777777774</v>
      </c>
      <c r="F2906" s="4">
        <v>3.7530706018518517E-2</v>
      </c>
      <c r="G2906" s="3" t="s">
        <v>1224</v>
      </c>
      <c r="H2906" s="3" t="s">
        <v>1225</v>
      </c>
      <c r="I2906" s="3" t="s">
        <v>1226</v>
      </c>
    </row>
    <row r="2907" spans="1:9" s="3" customFormat="1" x14ac:dyDescent="0.25">
      <c r="A2907" s="3" t="s">
        <v>50</v>
      </c>
      <c r="B2907" s="3" t="s">
        <v>759</v>
      </c>
      <c r="C2907" s="3" t="s">
        <v>760</v>
      </c>
      <c r="D2907" s="5">
        <v>45662</v>
      </c>
      <c r="E2907" s="4">
        <v>0.69435582175925925</v>
      </c>
      <c r="F2907" s="4">
        <v>4.7227557870370369E-2</v>
      </c>
      <c r="G2907" s="3" t="s">
        <v>1224</v>
      </c>
      <c r="H2907" s="3" t="s">
        <v>1225</v>
      </c>
      <c r="I2907" s="3" t="s">
        <v>1226</v>
      </c>
    </row>
    <row r="2908" spans="1:9" s="3" customFormat="1" x14ac:dyDescent="0.25">
      <c r="A2908" s="3" t="s">
        <v>50</v>
      </c>
      <c r="B2908" s="3" t="s">
        <v>759</v>
      </c>
      <c r="C2908" s="3" t="s">
        <v>760</v>
      </c>
      <c r="D2908" s="5">
        <v>45662</v>
      </c>
      <c r="E2908" s="4">
        <v>0.64712826388888889</v>
      </c>
      <c r="F2908" s="4">
        <v>0.22838625000000001</v>
      </c>
      <c r="G2908" s="3" t="s">
        <v>1224</v>
      </c>
      <c r="H2908" s="3" t="s">
        <v>1225</v>
      </c>
      <c r="I2908" s="3" t="s">
        <v>1226</v>
      </c>
    </row>
    <row r="2909" spans="1:9" s="3" customFormat="1" x14ac:dyDescent="0.25">
      <c r="A2909" s="3" t="s">
        <v>50</v>
      </c>
      <c r="B2909" s="3" t="s">
        <v>759</v>
      </c>
      <c r="C2909" s="3" t="s">
        <v>760</v>
      </c>
      <c r="D2909" s="5">
        <v>45662</v>
      </c>
      <c r="E2909" s="4">
        <v>0.41874201388888888</v>
      </c>
      <c r="F2909" s="4">
        <v>2.411290509259259E-2</v>
      </c>
      <c r="G2909" s="3" t="s">
        <v>1224</v>
      </c>
      <c r="H2909" s="3" t="s">
        <v>1225</v>
      </c>
      <c r="I2909" s="3" t="s">
        <v>1226</v>
      </c>
    </row>
    <row r="2910" spans="1:9" s="3" customFormat="1" x14ac:dyDescent="0.25">
      <c r="A2910" s="3" t="s">
        <v>50</v>
      </c>
      <c r="B2910" s="3" t="s">
        <v>759</v>
      </c>
      <c r="C2910" s="3" t="s">
        <v>760</v>
      </c>
      <c r="D2910" s="5">
        <v>45662</v>
      </c>
      <c r="E2910" s="4">
        <v>0.39462910879629631</v>
      </c>
      <c r="F2910" s="4">
        <v>1.2448356481481482E-2</v>
      </c>
      <c r="G2910" s="3" t="s">
        <v>1224</v>
      </c>
      <c r="H2910" s="3" t="s">
        <v>1225</v>
      </c>
      <c r="I2910" s="3" t="s">
        <v>1226</v>
      </c>
    </row>
    <row r="2911" spans="1:9" s="3" customFormat="1" x14ac:dyDescent="0.25">
      <c r="A2911" s="3" t="s">
        <v>50</v>
      </c>
      <c r="B2911" s="3" t="s">
        <v>759</v>
      </c>
      <c r="C2911" s="3" t="s">
        <v>760</v>
      </c>
      <c r="D2911" s="5">
        <v>45662</v>
      </c>
      <c r="E2911" s="4">
        <v>0.3821807523148148</v>
      </c>
      <c r="F2911" s="4">
        <v>0</v>
      </c>
      <c r="G2911" s="3" t="s">
        <v>1224</v>
      </c>
      <c r="H2911" s="3" t="s">
        <v>1225</v>
      </c>
      <c r="I2911" s="3" t="s">
        <v>1226</v>
      </c>
    </row>
    <row r="2912" spans="1:9" s="3" customFormat="1" x14ac:dyDescent="0.25">
      <c r="A2912" s="3" t="s">
        <v>50</v>
      </c>
      <c r="B2912" s="3" t="s">
        <v>761</v>
      </c>
      <c r="C2912" s="3" t="s">
        <v>762</v>
      </c>
      <c r="D2912" s="5">
        <v>45662</v>
      </c>
      <c r="E2912" s="4">
        <v>0.72856159722222225</v>
      </c>
      <c r="F2912" s="4">
        <v>3.5325138888888892E-2</v>
      </c>
      <c r="G2912" s="3" t="s">
        <v>1224</v>
      </c>
      <c r="H2912" s="3" t="s">
        <v>1333</v>
      </c>
      <c r="I2912" s="3" t="s">
        <v>1226</v>
      </c>
    </row>
    <row r="2913" spans="1:9" s="3" customFormat="1" x14ac:dyDescent="0.25">
      <c r="A2913" s="3" t="s">
        <v>50</v>
      </c>
      <c r="B2913" s="3" t="s">
        <v>761</v>
      </c>
      <c r="C2913" s="3" t="s">
        <v>762</v>
      </c>
      <c r="D2913" s="5">
        <v>45662</v>
      </c>
      <c r="E2913" s="4">
        <v>0.69323645833333336</v>
      </c>
      <c r="F2913" s="4">
        <v>3.7917349537037036E-2</v>
      </c>
      <c r="G2913" s="3" t="s">
        <v>1224</v>
      </c>
      <c r="H2913" s="3" t="s">
        <v>1333</v>
      </c>
      <c r="I2913" s="3" t="s">
        <v>1226</v>
      </c>
    </row>
    <row r="2914" spans="1:9" s="3" customFormat="1" x14ac:dyDescent="0.25">
      <c r="A2914" s="3" t="s">
        <v>50</v>
      </c>
      <c r="B2914" s="3" t="s">
        <v>761</v>
      </c>
      <c r="C2914" s="3" t="s">
        <v>762</v>
      </c>
      <c r="D2914" s="5">
        <v>45662</v>
      </c>
      <c r="E2914" s="4">
        <v>0.65531909722222226</v>
      </c>
      <c r="F2914" s="4">
        <v>7.2760231481481474E-2</v>
      </c>
      <c r="G2914" s="3" t="s">
        <v>1224</v>
      </c>
      <c r="H2914" s="3" t="s">
        <v>1333</v>
      </c>
      <c r="I2914" s="3" t="s">
        <v>1226</v>
      </c>
    </row>
    <row r="2915" spans="1:9" s="3" customFormat="1" x14ac:dyDescent="0.25">
      <c r="A2915" s="3" t="s">
        <v>50</v>
      </c>
      <c r="B2915" s="3" t="s">
        <v>761</v>
      </c>
      <c r="C2915" s="3" t="s">
        <v>762</v>
      </c>
      <c r="D2915" s="5">
        <v>45662</v>
      </c>
      <c r="E2915" s="4">
        <v>0.58255887731481482</v>
      </c>
      <c r="F2915" s="4">
        <v>0.14534961805555555</v>
      </c>
      <c r="G2915" s="3" t="s">
        <v>1224</v>
      </c>
      <c r="H2915" s="3" t="s">
        <v>1333</v>
      </c>
      <c r="I2915" s="3" t="s">
        <v>1226</v>
      </c>
    </row>
    <row r="2916" spans="1:9" s="3" customFormat="1" x14ac:dyDescent="0.25">
      <c r="A2916" s="3" t="s">
        <v>50</v>
      </c>
      <c r="B2916" s="3" t="s">
        <v>761</v>
      </c>
      <c r="C2916" s="3" t="s">
        <v>762</v>
      </c>
      <c r="D2916" s="5">
        <v>45662</v>
      </c>
      <c r="E2916" s="4">
        <v>0.43720924768518521</v>
      </c>
      <c r="F2916" s="4">
        <v>3.4722743055555554E-2</v>
      </c>
      <c r="G2916" s="3" t="s">
        <v>1224</v>
      </c>
      <c r="H2916" s="3" t="s">
        <v>1333</v>
      </c>
      <c r="I2916" s="3" t="s">
        <v>1226</v>
      </c>
    </row>
    <row r="2917" spans="1:9" s="3" customFormat="1" x14ac:dyDescent="0.25">
      <c r="A2917" s="3" t="s">
        <v>50</v>
      </c>
      <c r="B2917" s="3" t="s">
        <v>761</v>
      </c>
      <c r="C2917" s="3" t="s">
        <v>762</v>
      </c>
      <c r="D2917" s="5">
        <v>45662</v>
      </c>
      <c r="E2917" s="4">
        <v>0.40248650462962959</v>
      </c>
      <c r="F2917" s="4">
        <v>3.4218194444444447E-2</v>
      </c>
      <c r="G2917" s="3" t="s">
        <v>1224</v>
      </c>
      <c r="H2917" s="3" t="s">
        <v>1333</v>
      </c>
      <c r="I2917" s="3" t="s">
        <v>1226</v>
      </c>
    </row>
    <row r="2918" spans="1:9" s="3" customFormat="1" x14ac:dyDescent="0.25">
      <c r="A2918" s="3" t="s">
        <v>50</v>
      </c>
      <c r="B2918" s="3" t="s">
        <v>761</v>
      </c>
      <c r="C2918" s="3" t="s">
        <v>762</v>
      </c>
      <c r="D2918" s="5">
        <v>45662</v>
      </c>
      <c r="E2918" s="4">
        <v>0.36826831018518519</v>
      </c>
      <c r="F2918" s="4">
        <v>0</v>
      </c>
      <c r="G2918" s="3" t="s">
        <v>1224</v>
      </c>
      <c r="H2918" s="3" t="s">
        <v>1333</v>
      </c>
      <c r="I2918" s="3" t="s">
        <v>1226</v>
      </c>
    </row>
    <row r="2919" spans="1:9" s="3" customFormat="1" x14ac:dyDescent="0.25">
      <c r="A2919" s="3" t="s">
        <v>9</v>
      </c>
      <c r="B2919" s="3" t="s">
        <v>763</v>
      </c>
      <c r="C2919" s="3" t="s">
        <v>764</v>
      </c>
      <c r="D2919" s="5">
        <v>45662</v>
      </c>
      <c r="E2919" s="4">
        <v>0.6685483333333333</v>
      </c>
      <c r="F2919" s="4">
        <v>1.6312499999999999E-4</v>
      </c>
      <c r="G2919" s="3" t="s">
        <v>1537</v>
      </c>
      <c r="H2919" s="3" t="s">
        <v>1538</v>
      </c>
      <c r="I2919" s="3" t="s">
        <v>1231</v>
      </c>
    </row>
    <row r="2920" spans="1:9" s="3" customFormat="1" x14ac:dyDescent="0.25">
      <c r="A2920" s="3" t="s">
        <v>9</v>
      </c>
      <c r="B2920" s="3" t="s">
        <v>763</v>
      </c>
      <c r="C2920" s="3" t="s">
        <v>764</v>
      </c>
      <c r="D2920" s="5">
        <v>45662</v>
      </c>
      <c r="E2920" s="4">
        <v>0.66838519675925923</v>
      </c>
      <c r="F2920" s="4">
        <v>3.6519097222222226E-3</v>
      </c>
      <c r="G2920" s="3" t="s">
        <v>1537</v>
      </c>
      <c r="H2920" s="3" t="s">
        <v>1538</v>
      </c>
      <c r="I2920" s="3" t="s">
        <v>1231</v>
      </c>
    </row>
    <row r="2921" spans="1:9" s="3" customFormat="1" x14ac:dyDescent="0.25">
      <c r="A2921" s="3" t="s">
        <v>9</v>
      </c>
      <c r="B2921" s="3" t="s">
        <v>763</v>
      </c>
      <c r="C2921" s="3" t="s">
        <v>764</v>
      </c>
      <c r="D2921" s="5">
        <v>45662</v>
      </c>
      <c r="E2921" s="4">
        <v>0.66473328703703705</v>
      </c>
      <c r="F2921" s="4">
        <v>0.10587459490740742</v>
      </c>
      <c r="G2921" s="3" t="s">
        <v>1537</v>
      </c>
      <c r="H2921" s="3" t="s">
        <v>1538</v>
      </c>
      <c r="I2921" s="3" t="s">
        <v>1231</v>
      </c>
    </row>
    <row r="2922" spans="1:9" s="3" customFormat="1" x14ac:dyDescent="0.25">
      <c r="A2922" s="3" t="s">
        <v>9</v>
      </c>
      <c r="B2922" s="3" t="s">
        <v>763</v>
      </c>
      <c r="C2922" s="3" t="s">
        <v>764</v>
      </c>
      <c r="D2922" s="5">
        <v>45662</v>
      </c>
      <c r="E2922" s="4">
        <v>0.55885869212962958</v>
      </c>
      <c r="F2922" s="4">
        <v>2.5670115740740743E-2</v>
      </c>
      <c r="G2922" s="3" t="s">
        <v>1537</v>
      </c>
      <c r="H2922" s="3" t="s">
        <v>1538</v>
      </c>
      <c r="I2922" s="3" t="s">
        <v>1231</v>
      </c>
    </row>
    <row r="2923" spans="1:9" s="3" customFormat="1" x14ac:dyDescent="0.25">
      <c r="A2923" s="3" t="s">
        <v>9</v>
      </c>
      <c r="B2923" s="3" t="s">
        <v>763</v>
      </c>
      <c r="C2923" s="3" t="s">
        <v>764</v>
      </c>
      <c r="D2923" s="5">
        <v>45662</v>
      </c>
      <c r="E2923" s="4">
        <v>0.53318858796296298</v>
      </c>
      <c r="F2923" s="4">
        <v>0.14210277777777777</v>
      </c>
      <c r="G2923" s="3" t="s">
        <v>1537</v>
      </c>
      <c r="H2923" s="3" t="s">
        <v>1538</v>
      </c>
      <c r="I2923" s="3" t="s">
        <v>1231</v>
      </c>
    </row>
    <row r="2924" spans="1:9" s="3" customFormat="1" x14ac:dyDescent="0.25">
      <c r="A2924" s="3" t="s">
        <v>9</v>
      </c>
      <c r="B2924" s="3" t="s">
        <v>763</v>
      </c>
      <c r="C2924" s="3" t="s">
        <v>764</v>
      </c>
      <c r="D2924" s="5">
        <v>45662</v>
      </c>
      <c r="E2924" s="4">
        <v>0.39108579861111115</v>
      </c>
      <c r="F2924" s="4">
        <v>9.2884953703703706E-3</v>
      </c>
      <c r="G2924" s="3" t="s">
        <v>1537</v>
      </c>
      <c r="H2924" s="3" t="s">
        <v>1538</v>
      </c>
      <c r="I2924" s="3" t="s">
        <v>1231</v>
      </c>
    </row>
    <row r="2925" spans="1:9" s="3" customFormat="1" x14ac:dyDescent="0.25">
      <c r="A2925" s="3" t="s">
        <v>9</v>
      </c>
      <c r="B2925" s="3" t="s">
        <v>763</v>
      </c>
      <c r="C2925" s="3" t="s">
        <v>764</v>
      </c>
      <c r="D2925" s="5">
        <v>45662</v>
      </c>
      <c r="E2925" s="4">
        <v>0.38179731481481483</v>
      </c>
      <c r="F2925" s="4">
        <v>0</v>
      </c>
      <c r="G2925" s="3" t="s">
        <v>1537</v>
      </c>
      <c r="H2925" s="3" t="s">
        <v>1538</v>
      </c>
      <c r="I2925" s="3" t="s">
        <v>1231</v>
      </c>
    </row>
    <row r="2926" spans="1:9" s="3" customFormat="1" x14ac:dyDescent="0.25">
      <c r="A2926" s="3" t="s">
        <v>9</v>
      </c>
      <c r="B2926" s="3" t="s">
        <v>765</v>
      </c>
      <c r="C2926" s="3" t="s">
        <v>766</v>
      </c>
      <c r="D2926" s="5">
        <v>45662</v>
      </c>
      <c r="E2926" s="4">
        <v>0.56174490740740735</v>
      </c>
      <c r="F2926" s="4">
        <v>2.362832175925926E-2</v>
      </c>
      <c r="G2926" s="3" t="s">
        <v>1359</v>
      </c>
      <c r="H2926" s="3" t="s">
        <v>1539</v>
      </c>
      <c r="I2926" s="3" t="s">
        <v>1229</v>
      </c>
    </row>
    <row r="2927" spans="1:9" s="3" customFormat="1" x14ac:dyDescent="0.25">
      <c r="A2927" s="3" t="s">
        <v>9</v>
      </c>
      <c r="B2927" s="3" t="s">
        <v>765</v>
      </c>
      <c r="C2927" s="3" t="s">
        <v>766</v>
      </c>
      <c r="D2927" s="5">
        <v>45662</v>
      </c>
      <c r="E2927" s="4">
        <v>0.53811658564814813</v>
      </c>
      <c r="F2927" s="4">
        <v>7.0780428240740739E-2</v>
      </c>
      <c r="G2927" s="3" t="s">
        <v>1359</v>
      </c>
      <c r="H2927" s="3" t="s">
        <v>1539</v>
      </c>
      <c r="I2927" s="3" t="s">
        <v>1229</v>
      </c>
    </row>
    <row r="2928" spans="1:9" s="3" customFormat="1" x14ac:dyDescent="0.25">
      <c r="A2928" s="3" t="s">
        <v>9</v>
      </c>
      <c r="B2928" s="3" t="s">
        <v>765</v>
      </c>
      <c r="C2928" s="3" t="s">
        <v>766</v>
      </c>
      <c r="D2928" s="5">
        <v>45662</v>
      </c>
      <c r="E2928" s="4">
        <v>0.46733614583333333</v>
      </c>
      <c r="F2928" s="4">
        <v>3.2988703703703708E-2</v>
      </c>
      <c r="G2928" s="3" t="s">
        <v>1359</v>
      </c>
      <c r="H2928" s="3" t="s">
        <v>1539</v>
      </c>
      <c r="I2928" s="3" t="s">
        <v>1229</v>
      </c>
    </row>
    <row r="2929" spans="1:9" s="3" customFormat="1" x14ac:dyDescent="0.25">
      <c r="A2929" s="3" t="s">
        <v>9</v>
      </c>
      <c r="B2929" s="3" t="s">
        <v>765</v>
      </c>
      <c r="C2929" s="3" t="s">
        <v>766</v>
      </c>
      <c r="D2929" s="5">
        <v>45662</v>
      </c>
      <c r="E2929" s="4">
        <v>0.4343474537037037</v>
      </c>
      <c r="F2929" s="4">
        <v>2.310740740740741E-2</v>
      </c>
      <c r="G2929" s="3" t="s">
        <v>1359</v>
      </c>
      <c r="H2929" s="3" t="s">
        <v>1539</v>
      </c>
      <c r="I2929" s="3" t="s">
        <v>1229</v>
      </c>
    </row>
    <row r="2930" spans="1:9" s="3" customFormat="1" x14ac:dyDescent="0.25">
      <c r="A2930" s="3" t="s">
        <v>9</v>
      </c>
      <c r="B2930" s="3" t="s">
        <v>765</v>
      </c>
      <c r="C2930" s="3" t="s">
        <v>766</v>
      </c>
      <c r="D2930" s="5">
        <v>45662</v>
      </c>
      <c r="E2930" s="4">
        <v>0.41124004629629635</v>
      </c>
      <c r="F2930" s="4">
        <v>3.5983182870370369E-2</v>
      </c>
      <c r="G2930" s="3" t="s">
        <v>1359</v>
      </c>
      <c r="H2930" s="3" t="s">
        <v>1539</v>
      </c>
      <c r="I2930" s="3" t="s">
        <v>1229</v>
      </c>
    </row>
    <row r="2931" spans="1:9" s="3" customFormat="1" x14ac:dyDescent="0.25">
      <c r="A2931" s="3" t="s">
        <v>9</v>
      </c>
      <c r="B2931" s="3" t="s">
        <v>765</v>
      </c>
      <c r="C2931" s="3" t="s">
        <v>766</v>
      </c>
      <c r="D2931" s="5">
        <v>45662</v>
      </c>
      <c r="E2931" s="4">
        <v>0.37525685185185181</v>
      </c>
      <c r="F2931" s="4">
        <v>0</v>
      </c>
      <c r="G2931" s="3" t="s">
        <v>1359</v>
      </c>
      <c r="H2931" s="3" t="s">
        <v>1539</v>
      </c>
      <c r="I2931" s="3" t="s">
        <v>1229</v>
      </c>
    </row>
    <row r="2932" spans="1:9" s="3" customFormat="1" x14ac:dyDescent="0.25">
      <c r="A2932" s="3" t="s">
        <v>64</v>
      </c>
      <c r="B2932" s="3" t="s">
        <v>767</v>
      </c>
      <c r="C2932" s="3" t="s">
        <v>768</v>
      </c>
      <c r="D2932" s="5">
        <v>45662</v>
      </c>
      <c r="E2932" s="4">
        <v>0.72912655092592582</v>
      </c>
      <c r="F2932" s="4">
        <v>6.6054629629629623E-3</v>
      </c>
      <c r="G2932" s="3" t="s">
        <v>1216</v>
      </c>
      <c r="H2932" s="3" t="s">
        <v>1497</v>
      </c>
      <c r="I2932" s="3" t="s">
        <v>1257</v>
      </c>
    </row>
    <row r="2933" spans="1:9" s="3" customFormat="1" x14ac:dyDescent="0.25">
      <c r="A2933" s="3" t="s">
        <v>64</v>
      </c>
      <c r="B2933" s="3" t="s">
        <v>767</v>
      </c>
      <c r="C2933" s="3" t="s">
        <v>768</v>
      </c>
      <c r="D2933" s="5">
        <v>45662</v>
      </c>
      <c r="E2933" s="4">
        <v>0.72252108796296299</v>
      </c>
      <c r="F2933" s="4">
        <v>4.9570277777777783E-2</v>
      </c>
      <c r="G2933" s="3" t="s">
        <v>1216</v>
      </c>
      <c r="H2933" s="3" t="s">
        <v>1497</v>
      </c>
      <c r="I2933" s="3" t="s">
        <v>1257</v>
      </c>
    </row>
    <row r="2934" spans="1:9" s="3" customFormat="1" x14ac:dyDescent="0.25">
      <c r="A2934" s="3" t="s">
        <v>64</v>
      </c>
      <c r="B2934" s="3" t="s">
        <v>767</v>
      </c>
      <c r="C2934" s="3" t="s">
        <v>768</v>
      </c>
      <c r="D2934" s="5">
        <v>45662</v>
      </c>
      <c r="E2934" s="4">
        <v>0.67295079861111118</v>
      </c>
      <c r="F2934" s="4">
        <v>1.0106620370370372E-2</v>
      </c>
      <c r="G2934" s="3" t="s">
        <v>1216</v>
      </c>
      <c r="H2934" s="3" t="s">
        <v>1497</v>
      </c>
      <c r="I2934" s="3" t="s">
        <v>1257</v>
      </c>
    </row>
    <row r="2935" spans="1:9" s="3" customFormat="1" x14ac:dyDescent="0.25">
      <c r="A2935" s="3" t="s">
        <v>64</v>
      </c>
      <c r="B2935" s="3" t="s">
        <v>767</v>
      </c>
      <c r="C2935" s="3" t="s">
        <v>768</v>
      </c>
      <c r="D2935" s="5">
        <v>45662</v>
      </c>
      <c r="E2935" s="4">
        <v>0.66284417824074071</v>
      </c>
      <c r="F2935" s="4">
        <v>1.4777187500000002E-2</v>
      </c>
      <c r="G2935" s="3" t="s">
        <v>1216</v>
      </c>
      <c r="H2935" s="3" t="s">
        <v>1497</v>
      </c>
      <c r="I2935" s="3" t="s">
        <v>1257</v>
      </c>
    </row>
    <row r="2936" spans="1:9" s="3" customFormat="1" x14ac:dyDescent="0.25">
      <c r="A2936" s="3" t="s">
        <v>64</v>
      </c>
      <c r="B2936" s="3" t="s">
        <v>767</v>
      </c>
      <c r="C2936" s="3" t="s">
        <v>768</v>
      </c>
      <c r="D2936" s="5">
        <v>45662</v>
      </c>
      <c r="E2936" s="4">
        <v>0.6480669907407407</v>
      </c>
      <c r="F2936" s="4">
        <v>4.3237152777777779E-3</v>
      </c>
      <c r="G2936" s="3" t="s">
        <v>1216</v>
      </c>
      <c r="H2936" s="3" t="s">
        <v>1497</v>
      </c>
      <c r="I2936" s="3" t="s">
        <v>1257</v>
      </c>
    </row>
    <row r="2937" spans="1:9" s="3" customFormat="1" x14ac:dyDescent="0.25">
      <c r="A2937" s="3" t="s">
        <v>64</v>
      </c>
      <c r="B2937" s="3" t="s">
        <v>767</v>
      </c>
      <c r="C2937" s="3" t="s">
        <v>768</v>
      </c>
      <c r="D2937" s="5">
        <v>45662</v>
      </c>
      <c r="E2937" s="4">
        <v>0.64374326388888892</v>
      </c>
      <c r="F2937" s="4">
        <v>1.8307407407407406E-3</v>
      </c>
      <c r="G2937" s="3" t="s">
        <v>1216</v>
      </c>
      <c r="H2937" s="3" t="s">
        <v>1497</v>
      </c>
      <c r="I2937" s="3" t="s">
        <v>1257</v>
      </c>
    </row>
    <row r="2938" spans="1:9" s="3" customFormat="1" x14ac:dyDescent="0.25">
      <c r="A2938" s="3" t="s">
        <v>64</v>
      </c>
      <c r="B2938" s="3" t="s">
        <v>767</v>
      </c>
      <c r="C2938" s="3" t="s">
        <v>768</v>
      </c>
      <c r="D2938" s="5">
        <v>45662</v>
      </c>
      <c r="E2938" s="4">
        <v>0.64191252314814817</v>
      </c>
      <c r="F2938" s="4">
        <v>4.7508900462962966E-2</v>
      </c>
      <c r="G2938" s="3" t="s">
        <v>1216</v>
      </c>
      <c r="H2938" s="3" t="s">
        <v>1497</v>
      </c>
      <c r="I2938" s="3" t="s">
        <v>1257</v>
      </c>
    </row>
    <row r="2939" spans="1:9" s="3" customFormat="1" x14ac:dyDescent="0.25">
      <c r="A2939" s="3" t="s">
        <v>64</v>
      </c>
      <c r="B2939" s="3" t="s">
        <v>767</v>
      </c>
      <c r="C2939" s="3" t="s">
        <v>768</v>
      </c>
      <c r="D2939" s="5">
        <v>45662</v>
      </c>
      <c r="E2939" s="4">
        <v>0.59440362268518521</v>
      </c>
      <c r="F2939" s="4">
        <v>5.7798148148148149E-3</v>
      </c>
      <c r="G2939" s="3" t="s">
        <v>1216</v>
      </c>
      <c r="H2939" s="3" t="s">
        <v>1497</v>
      </c>
      <c r="I2939" s="3" t="s">
        <v>1257</v>
      </c>
    </row>
    <row r="2940" spans="1:9" s="3" customFormat="1" x14ac:dyDescent="0.25">
      <c r="A2940" s="3" t="s">
        <v>64</v>
      </c>
      <c r="B2940" s="3" t="s">
        <v>767</v>
      </c>
      <c r="C2940" s="3" t="s">
        <v>768</v>
      </c>
      <c r="D2940" s="5">
        <v>45662</v>
      </c>
      <c r="E2940" s="4">
        <v>0.58862380787037039</v>
      </c>
      <c r="F2940" s="4">
        <v>5.5320717592592591E-3</v>
      </c>
      <c r="G2940" s="3" t="s">
        <v>1216</v>
      </c>
      <c r="H2940" s="3" t="s">
        <v>1497</v>
      </c>
      <c r="I2940" s="3" t="s">
        <v>1257</v>
      </c>
    </row>
    <row r="2941" spans="1:9" s="3" customFormat="1" x14ac:dyDescent="0.25">
      <c r="A2941" s="3" t="s">
        <v>64</v>
      </c>
      <c r="B2941" s="3" t="s">
        <v>767</v>
      </c>
      <c r="C2941" s="3" t="s">
        <v>768</v>
      </c>
      <c r="D2941" s="5">
        <v>45662</v>
      </c>
      <c r="E2941" s="4">
        <v>0.58309173611111109</v>
      </c>
      <c r="F2941" s="4">
        <v>9.268449074074073E-3</v>
      </c>
      <c r="G2941" s="3" t="s">
        <v>1216</v>
      </c>
      <c r="H2941" s="3" t="s">
        <v>1497</v>
      </c>
      <c r="I2941" s="3" t="s">
        <v>1257</v>
      </c>
    </row>
    <row r="2942" spans="1:9" s="3" customFormat="1" x14ac:dyDescent="0.25">
      <c r="A2942" s="3" t="s">
        <v>64</v>
      </c>
      <c r="B2942" s="3" t="s">
        <v>767</v>
      </c>
      <c r="C2942" s="3" t="s">
        <v>768</v>
      </c>
      <c r="D2942" s="5">
        <v>45662</v>
      </c>
      <c r="E2942" s="4">
        <v>0.57382329861111114</v>
      </c>
      <c r="F2942" s="4">
        <v>5.0359953703703704E-3</v>
      </c>
      <c r="G2942" s="3" t="s">
        <v>1216</v>
      </c>
      <c r="H2942" s="3" t="s">
        <v>1497</v>
      </c>
      <c r="I2942" s="3" t="s">
        <v>1257</v>
      </c>
    </row>
    <row r="2943" spans="1:9" s="3" customFormat="1" x14ac:dyDescent="0.25">
      <c r="A2943" s="3" t="s">
        <v>64</v>
      </c>
      <c r="B2943" s="3" t="s">
        <v>767</v>
      </c>
      <c r="C2943" s="3" t="s">
        <v>768</v>
      </c>
      <c r="D2943" s="5">
        <v>45662</v>
      </c>
      <c r="E2943" s="4">
        <v>0.56878729166666664</v>
      </c>
      <c r="F2943" s="4">
        <v>1.2838229166666666E-2</v>
      </c>
      <c r="G2943" s="3" t="s">
        <v>1216</v>
      </c>
      <c r="H2943" s="3" t="s">
        <v>1497</v>
      </c>
      <c r="I2943" s="3" t="s">
        <v>1257</v>
      </c>
    </row>
    <row r="2944" spans="1:9" s="3" customFormat="1" x14ac:dyDescent="0.25">
      <c r="A2944" s="3" t="s">
        <v>64</v>
      </c>
      <c r="B2944" s="3" t="s">
        <v>767</v>
      </c>
      <c r="C2944" s="3" t="s">
        <v>768</v>
      </c>
      <c r="D2944" s="5">
        <v>45662</v>
      </c>
      <c r="E2944" s="4">
        <v>0.55594906249999998</v>
      </c>
      <c r="F2944" s="4">
        <v>6.3889814814814816E-3</v>
      </c>
      <c r="G2944" s="3" t="s">
        <v>1216</v>
      </c>
      <c r="H2944" s="3" t="s">
        <v>1497</v>
      </c>
      <c r="I2944" s="3" t="s">
        <v>1257</v>
      </c>
    </row>
    <row r="2945" spans="1:9" s="3" customFormat="1" x14ac:dyDescent="0.25">
      <c r="A2945" s="3" t="s">
        <v>64</v>
      </c>
      <c r="B2945" s="3" t="s">
        <v>767</v>
      </c>
      <c r="C2945" s="3" t="s">
        <v>768</v>
      </c>
      <c r="D2945" s="5">
        <v>45662</v>
      </c>
      <c r="E2945" s="4">
        <v>0.54956009259259264</v>
      </c>
      <c r="F2945" s="4">
        <v>7.8552083333333338E-3</v>
      </c>
      <c r="G2945" s="3" t="s">
        <v>1216</v>
      </c>
      <c r="H2945" s="3" t="s">
        <v>1497</v>
      </c>
      <c r="I2945" s="3" t="s">
        <v>1257</v>
      </c>
    </row>
    <row r="2946" spans="1:9" s="3" customFormat="1" x14ac:dyDescent="0.25">
      <c r="A2946" s="3" t="s">
        <v>64</v>
      </c>
      <c r="B2946" s="3" t="s">
        <v>767</v>
      </c>
      <c r="C2946" s="3" t="s">
        <v>768</v>
      </c>
      <c r="D2946" s="5">
        <v>45662</v>
      </c>
      <c r="E2946" s="4">
        <v>0.54170488425925922</v>
      </c>
      <c r="F2946" s="4">
        <v>2.0953819444444444E-3</v>
      </c>
      <c r="G2946" s="3" t="s">
        <v>1216</v>
      </c>
      <c r="H2946" s="3" t="s">
        <v>1497</v>
      </c>
      <c r="I2946" s="3" t="s">
        <v>1257</v>
      </c>
    </row>
    <row r="2947" spans="1:9" s="3" customFormat="1" x14ac:dyDescent="0.25">
      <c r="A2947" s="3" t="s">
        <v>64</v>
      </c>
      <c r="B2947" s="3" t="s">
        <v>767</v>
      </c>
      <c r="C2947" s="3" t="s">
        <v>768</v>
      </c>
      <c r="D2947" s="5">
        <v>45662</v>
      </c>
      <c r="E2947" s="4">
        <v>0.53960950231481475</v>
      </c>
      <c r="F2947" s="4">
        <v>2.9474884259259259E-3</v>
      </c>
      <c r="G2947" s="3" t="s">
        <v>1216</v>
      </c>
      <c r="H2947" s="3" t="s">
        <v>1497</v>
      </c>
      <c r="I2947" s="3" t="s">
        <v>1257</v>
      </c>
    </row>
    <row r="2948" spans="1:9" s="3" customFormat="1" x14ac:dyDescent="0.25">
      <c r="A2948" s="3" t="s">
        <v>64</v>
      </c>
      <c r="B2948" s="3" t="s">
        <v>767</v>
      </c>
      <c r="C2948" s="3" t="s">
        <v>768</v>
      </c>
      <c r="D2948" s="5">
        <v>45662</v>
      </c>
      <c r="E2948" s="4">
        <v>0.5366620138888889</v>
      </c>
      <c r="F2948" s="4">
        <v>1.9048738425925926E-2</v>
      </c>
      <c r="G2948" s="3" t="s">
        <v>1216</v>
      </c>
      <c r="H2948" s="3" t="s">
        <v>1497</v>
      </c>
      <c r="I2948" s="3" t="s">
        <v>1257</v>
      </c>
    </row>
    <row r="2949" spans="1:9" s="3" customFormat="1" x14ac:dyDescent="0.25">
      <c r="A2949" s="3" t="s">
        <v>64</v>
      </c>
      <c r="B2949" s="3" t="s">
        <v>767</v>
      </c>
      <c r="C2949" s="3" t="s">
        <v>768</v>
      </c>
      <c r="D2949" s="5">
        <v>45662</v>
      </c>
      <c r="E2949" s="4">
        <v>0.51761327546296299</v>
      </c>
      <c r="F2949" s="4">
        <v>1.5954120370370372E-2</v>
      </c>
      <c r="G2949" s="3" t="s">
        <v>1216</v>
      </c>
      <c r="H2949" s="3" t="s">
        <v>1497</v>
      </c>
      <c r="I2949" s="3" t="s">
        <v>1257</v>
      </c>
    </row>
    <row r="2950" spans="1:9" s="3" customFormat="1" x14ac:dyDescent="0.25">
      <c r="A2950" s="3" t="s">
        <v>64</v>
      </c>
      <c r="B2950" s="3" t="s">
        <v>767</v>
      </c>
      <c r="C2950" s="3" t="s">
        <v>768</v>
      </c>
      <c r="D2950" s="5">
        <v>45662</v>
      </c>
      <c r="E2950" s="4">
        <v>0.50165915509259262</v>
      </c>
      <c r="F2950" s="4">
        <v>0.12602680555555554</v>
      </c>
      <c r="G2950" s="3" t="s">
        <v>1216</v>
      </c>
      <c r="H2950" s="3" t="s">
        <v>1497</v>
      </c>
      <c r="I2950" s="3" t="s">
        <v>1257</v>
      </c>
    </row>
    <row r="2951" spans="1:9" s="3" customFormat="1" x14ac:dyDescent="0.25">
      <c r="A2951" s="3" t="s">
        <v>64</v>
      </c>
      <c r="B2951" s="3" t="s">
        <v>767</v>
      </c>
      <c r="C2951" s="3" t="s">
        <v>768</v>
      </c>
      <c r="D2951" s="5">
        <v>45662</v>
      </c>
      <c r="E2951" s="4">
        <v>0.37563233796296297</v>
      </c>
      <c r="F2951" s="4">
        <v>0</v>
      </c>
      <c r="G2951" s="3" t="s">
        <v>1216</v>
      </c>
      <c r="H2951" s="3" t="s">
        <v>1497</v>
      </c>
      <c r="I2951" s="3" t="s">
        <v>1257</v>
      </c>
    </row>
    <row r="2952" spans="1:9" s="3" customFormat="1" x14ac:dyDescent="0.25">
      <c r="A2952" s="3" t="s">
        <v>64</v>
      </c>
      <c r="B2952" s="3" t="s">
        <v>769</v>
      </c>
      <c r="C2952" s="3" t="s">
        <v>770</v>
      </c>
      <c r="D2952" s="5">
        <v>45662</v>
      </c>
      <c r="E2952" s="4">
        <v>0.76721019675925917</v>
      </c>
      <c r="F2952" s="4">
        <v>9.2157777777777783E-2</v>
      </c>
      <c r="G2952" s="3" t="s">
        <v>1274</v>
      </c>
      <c r="H2952" s="3" t="s">
        <v>1336</v>
      </c>
      <c r="I2952" s="3" t="s">
        <v>1303</v>
      </c>
    </row>
    <row r="2953" spans="1:9" s="3" customFormat="1" x14ac:dyDescent="0.25">
      <c r="A2953" s="3" t="s">
        <v>64</v>
      </c>
      <c r="B2953" s="3" t="s">
        <v>769</v>
      </c>
      <c r="C2953" s="3" t="s">
        <v>770</v>
      </c>
      <c r="D2953" s="5">
        <v>45662</v>
      </c>
      <c r="E2953" s="4">
        <v>0.67505243055555553</v>
      </c>
      <c r="F2953" s="4">
        <v>7.481140046296296E-2</v>
      </c>
      <c r="G2953" s="3" t="s">
        <v>1274</v>
      </c>
      <c r="H2953" s="3" t="s">
        <v>1336</v>
      </c>
      <c r="I2953" s="3" t="s">
        <v>1303</v>
      </c>
    </row>
    <row r="2954" spans="1:9" s="3" customFormat="1" x14ac:dyDescent="0.25">
      <c r="A2954" s="3" t="s">
        <v>64</v>
      </c>
      <c r="B2954" s="3" t="s">
        <v>769</v>
      </c>
      <c r="C2954" s="3" t="s">
        <v>770</v>
      </c>
      <c r="D2954" s="5">
        <v>45662</v>
      </c>
      <c r="E2954" s="4">
        <v>0.60024101851851852</v>
      </c>
      <c r="F2954" s="4">
        <v>6.6454837962962962E-2</v>
      </c>
      <c r="G2954" s="3" t="s">
        <v>1274</v>
      </c>
      <c r="H2954" s="3" t="s">
        <v>1336</v>
      </c>
      <c r="I2954" s="3" t="s">
        <v>1303</v>
      </c>
    </row>
    <row r="2955" spans="1:9" s="3" customFormat="1" x14ac:dyDescent="0.25">
      <c r="A2955" s="3" t="s">
        <v>64</v>
      </c>
      <c r="B2955" s="3" t="s">
        <v>769</v>
      </c>
      <c r="C2955" s="3" t="s">
        <v>770</v>
      </c>
      <c r="D2955" s="5">
        <v>45662</v>
      </c>
      <c r="E2955" s="4">
        <v>0.53378619212962963</v>
      </c>
      <c r="F2955" s="4">
        <v>9.0413090277777775E-2</v>
      </c>
      <c r="G2955" s="3" t="s">
        <v>1274</v>
      </c>
      <c r="H2955" s="3" t="s">
        <v>1336</v>
      </c>
      <c r="I2955" s="3" t="s">
        <v>1303</v>
      </c>
    </row>
    <row r="2956" spans="1:9" s="3" customFormat="1" x14ac:dyDescent="0.25">
      <c r="A2956" s="3" t="s">
        <v>64</v>
      </c>
      <c r="B2956" s="3" t="s">
        <v>769</v>
      </c>
      <c r="C2956" s="3" t="s">
        <v>770</v>
      </c>
      <c r="D2956" s="5">
        <v>45662</v>
      </c>
      <c r="E2956" s="4">
        <v>0.44337310185185186</v>
      </c>
      <c r="F2956" s="4">
        <v>6.3427326388888886E-2</v>
      </c>
      <c r="G2956" s="3" t="s">
        <v>1274</v>
      </c>
      <c r="H2956" s="3" t="s">
        <v>1336</v>
      </c>
      <c r="I2956" s="3" t="s">
        <v>1303</v>
      </c>
    </row>
    <row r="2957" spans="1:9" s="3" customFormat="1" x14ac:dyDescent="0.25">
      <c r="A2957" s="3" t="s">
        <v>64</v>
      </c>
      <c r="B2957" s="3" t="s">
        <v>769</v>
      </c>
      <c r="C2957" s="3" t="s">
        <v>770</v>
      </c>
      <c r="D2957" s="5">
        <v>45662</v>
      </c>
      <c r="E2957" s="4">
        <v>0.37994577546296293</v>
      </c>
      <c r="F2957" s="4">
        <v>0</v>
      </c>
      <c r="G2957" s="3" t="s">
        <v>1274</v>
      </c>
      <c r="H2957" s="3" t="s">
        <v>1336</v>
      </c>
      <c r="I2957" s="3" t="s">
        <v>1303</v>
      </c>
    </row>
    <row r="2958" spans="1:9" s="3" customFormat="1" x14ac:dyDescent="0.25">
      <c r="A2958" s="3" t="s">
        <v>9</v>
      </c>
      <c r="B2958" s="3" t="s">
        <v>771</v>
      </c>
      <c r="C2958" s="3" t="s">
        <v>772</v>
      </c>
      <c r="D2958" s="5">
        <v>45662</v>
      </c>
      <c r="E2958" s="4">
        <v>0.54354417824074075</v>
      </c>
      <c r="F2958" s="4">
        <v>1.3778576388888887E-2</v>
      </c>
      <c r="G2958" s="3" t="s">
        <v>1213</v>
      </c>
      <c r="H2958" s="3" t="s">
        <v>1540</v>
      </c>
      <c r="I2958" s="3" t="s">
        <v>1226</v>
      </c>
    </row>
    <row r="2959" spans="1:9" s="3" customFormat="1" x14ac:dyDescent="0.25">
      <c r="A2959" s="3" t="s">
        <v>9</v>
      </c>
      <c r="B2959" s="3" t="s">
        <v>771</v>
      </c>
      <c r="C2959" s="3" t="s">
        <v>772</v>
      </c>
      <c r="D2959" s="5">
        <v>45662</v>
      </c>
      <c r="E2959" s="4">
        <v>0.52976560185185184</v>
      </c>
      <c r="F2959" s="4">
        <v>3.3210555555555556E-2</v>
      </c>
      <c r="G2959" s="3" t="s">
        <v>1213</v>
      </c>
      <c r="H2959" s="3" t="s">
        <v>1540</v>
      </c>
      <c r="I2959" s="3" t="s">
        <v>1226</v>
      </c>
    </row>
    <row r="2960" spans="1:9" s="3" customFormat="1" x14ac:dyDescent="0.25">
      <c r="A2960" s="3" t="s">
        <v>9</v>
      </c>
      <c r="B2960" s="3" t="s">
        <v>771</v>
      </c>
      <c r="C2960" s="3" t="s">
        <v>772</v>
      </c>
      <c r="D2960" s="5">
        <v>45662</v>
      </c>
      <c r="E2960" s="4">
        <v>0.49655504629629627</v>
      </c>
      <c r="F2960" s="4">
        <v>2.0825497685185185E-2</v>
      </c>
      <c r="G2960" s="3" t="s">
        <v>1213</v>
      </c>
      <c r="H2960" s="3" t="s">
        <v>1540</v>
      </c>
      <c r="I2960" s="3" t="s">
        <v>1226</v>
      </c>
    </row>
    <row r="2961" spans="1:9" s="3" customFormat="1" x14ac:dyDescent="0.25">
      <c r="A2961" s="3" t="s">
        <v>9</v>
      </c>
      <c r="B2961" s="3" t="s">
        <v>771</v>
      </c>
      <c r="C2961" s="3" t="s">
        <v>772</v>
      </c>
      <c r="D2961" s="5">
        <v>45662</v>
      </c>
      <c r="E2961" s="4">
        <v>0.47572954861111111</v>
      </c>
      <c r="F2961" s="4">
        <v>1.0831840277777777E-2</v>
      </c>
      <c r="G2961" s="3" t="s">
        <v>1213</v>
      </c>
      <c r="H2961" s="3" t="s">
        <v>1540</v>
      </c>
      <c r="I2961" s="3" t="s">
        <v>1226</v>
      </c>
    </row>
    <row r="2962" spans="1:9" s="3" customFormat="1" x14ac:dyDescent="0.25">
      <c r="A2962" s="3" t="s">
        <v>9</v>
      </c>
      <c r="B2962" s="3" t="s">
        <v>771</v>
      </c>
      <c r="C2962" s="3" t="s">
        <v>772</v>
      </c>
      <c r="D2962" s="5">
        <v>45662</v>
      </c>
      <c r="E2962" s="4">
        <v>0.46489770833333338</v>
      </c>
      <c r="F2962" s="4">
        <v>2.0577453703703705E-2</v>
      </c>
      <c r="G2962" s="3" t="s">
        <v>1213</v>
      </c>
      <c r="H2962" s="3" t="s">
        <v>1540</v>
      </c>
      <c r="I2962" s="3" t="s">
        <v>1226</v>
      </c>
    </row>
    <row r="2963" spans="1:9" s="3" customFormat="1" x14ac:dyDescent="0.25">
      <c r="A2963" s="3" t="s">
        <v>9</v>
      </c>
      <c r="B2963" s="3" t="s">
        <v>771</v>
      </c>
      <c r="C2963" s="3" t="s">
        <v>772</v>
      </c>
      <c r="D2963" s="5">
        <v>45662</v>
      </c>
      <c r="E2963" s="4">
        <v>0.44432026620370374</v>
      </c>
      <c r="F2963" s="4">
        <v>3.0404386574074075E-2</v>
      </c>
      <c r="G2963" s="3" t="s">
        <v>1213</v>
      </c>
      <c r="H2963" s="3" t="s">
        <v>1540</v>
      </c>
      <c r="I2963" s="3" t="s">
        <v>1226</v>
      </c>
    </row>
    <row r="2964" spans="1:9" s="3" customFormat="1" x14ac:dyDescent="0.25">
      <c r="A2964" s="3" t="s">
        <v>9</v>
      </c>
      <c r="B2964" s="3" t="s">
        <v>771</v>
      </c>
      <c r="C2964" s="3" t="s">
        <v>772</v>
      </c>
      <c r="D2964" s="5">
        <v>45662</v>
      </c>
      <c r="E2964" s="4">
        <v>0.41391586805555552</v>
      </c>
      <c r="F2964" s="4">
        <v>5.09221875E-2</v>
      </c>
      <c r="G2964" s="3" t="s">
        <v>1213</v>
      </c>
      <c r="H2964" s="3" t="s">
        <v>1540</v>
      </c>
      <c r="I2964" s="3" t="s">
        <v>1226</v>
      </c>
    </row>
    <row r="2965" spans="1:9" s="3" customFormat="1" x14ac:dyDescent="0.25">
      <c r="A2965" s="3" t="s">
        <v>9</v>
      </c>
      <c r="B2965" s="3" t="s">
        <v>771</v>
      </c>
      <c r="C2965" s="3" t="s">
        <v>772</v>
      </c>
      <c r="D2965" s="5">
        <v>45662</v>
      </c>
      <c r="E2965" s="4">
        <v>0.36299368055555559</v>
      </c>
      <c r="F2965" s="4">
        <v>0</v>
      </c>
      <c r="G2965" s="3" t="s">
        <v>1213</v>
      </c>
      <c r="H2965" s="3" t="s">
        <v>1540</v>
      </c>
      <c r="I2965" s="3" t="s">
        <v>1226</v>
      </c>
    </row>
    <row r="2966" spans="1:9" s="3" customFormat="1" x14ac:dyDescent="0.25">
      <c r="A2966" s="3" t="s">
        <v>9</v>
      </c>
      <c r="B2966" s="3" t="s">
        <v>771</v>
      </c>
      <c r="C2966" s="3" t="s">
        <v>772</v>
      </c>
      <c r="D2966" s="5">
        <v>45662</v>
      </c>
      <c r="E2966" s="4">
        <v>0.73024539351851858</v>
      </c>
      <c r="F2966" s="4">
        <v>0.15628136574074072</v>
      </c>
      <c r="G2966" s="3" t="s">
        <v>1213</v>
      </c>
      <c r="H2966" s="3" t="s">
        <v>1540</v>
      </c>
      <c r="I2966" s="3" t="s">
        <v>1226</v>
      </c>
    </row>
    <row r="2967" spans="1:9" s="3" customFormat="1" x14ac:dyDescent="0.25">
      <c r="A2967" s="3" t="s">
        <v>9</v>
      </c>
      <c r="B2967" s="3" t="s">
        <v>771</v>
      </c>
      <c r="C2967" s="3" t="s">
        <v>772</v>
      </c>
      <c r="D2967" s="5">
        <v>45662</v>
      </c>
      <c r="E2967" s="4">
        <v>0.57396402777777777</v>
      </c>
      <c r="F2967" s="4">
        <v>3.0419849537037039E-2</v>
      </c>
      <c r="G2967" s="3" t="s">
        <v>1213</v>
      </c>
      <c r="H2967" s="3" t="s">
        <v>1540</v>
      </c>
      <c r="I2967" s="3" t="s">
        <v>1226</v>
      </c>
    </row>
    <row r="2968" spans="1:9" s="3" customFormat="1" x14ac:dyDescent="0.25">
      <c r="A2968" s="3" t="s">
        <v>166</v>
      </c>
      <c r="B2968" s="3" t="s">
        <v>773</v>
      </c>
      <c r="C2968" s="3" t="s">
        <v>774</v>
      </c>
      <c r="D2968" s="5">
        <v>45662</v>
      </c>
      <c r="E2968" s="4">
        <v>0.74930524305555546</v>
      </c>
      <c r="F2968" s="4">
        <v>6.0176099537037037E-2</v>
      </c>
      <c r="G2968" s="3" t="s">
        <v>1216</v>
      </c>
      <c r="H2968" s="3" t="s">
        <v>1255</v>
      </c>
      <c r="I2968" s="3" t="s">
        <v>1238</v>
      </c>
    </row>
    <row r="2969" spans="1:9" s="3" customFormat="1" x14ac:dyDescent="0.25">
      <c r="A2969" s="3" t="s">
        <v>166</v>
      </c>
      <c r="B2969" s="3" t="s">
        <v>773</v>
      </c>
      <c r="C2969" s="3" t="s">
        <v>774</v>
      </c>
      <c r="D2969" s="5">
        <v>45662</v>
      </c>
      <c r="E2969" s="4">
        <v>0.68912914351851862</v>
      </c>
      <c r="F2969" s="4">
        <v>0.12277807870370371</v>
      </c>
      <c r="G2969" s="3" t="s">
        <v>1216</v>
      </c>
      <c r="H2969" s="3" t="s">
        <v>1255</v>
      </c>
      <c r="I2969" s="3" t="s">
        <v>1238</v>
      </c>
    </row>
    <row r="2970" spans="1:9" s="3" customFormat="1" x14ac:dyDescent="0.25">
      <c r="A2970" s="3" t="s">
        <v>166</v>
      </c>
      <c r="B2970" s="3" t="s">
        <v>773</v>
      </c>
      <c r="C2970" s="3" t="s">
        <v>774</v>
      </c>
      <c r="D2970" s="5">
        <v>45662</v>
      </c>
      <c r="E2970" s="4">
        <v>0.56635106481481479</v>
      </c>
      <c r="F2970" s="4">
        <v>5.1106678240740742E-2</v>
      </c>
      <c r="G2970" s="3" t="s">
        <v>1216</v>
      </c>
      <c r="H2970" s="3" t="s">
        <v>1255</v>
      </c>
      <c r="I2970" s="3" t="s">
        <v>1238</v>
      </c>
    </row>
    <row r="2971" spans="1:9" s="3" customFormat="1" x14ac:dyDescent="0.25">
      <c r="A2971" s="3" t="s">
        <v>166</v>
      </c>
      <c r="B2971" s="3" t="s">
        <v>773</v>
      </c>
      <c r="C2971" s="3" t="s">
        <v>774</v>
      </c>
      <c r="D2971" s="5">
        <v>45662</v>
      </c>
      <c r="E2971" s="4">
        <v>0.51524437499999998</v>
      </c>
      <c r="F2971" s="4">
        <v>4.7884629629629631E-2</v>
      </c>
      <c r="G2971" s="3" t="s">
        <v>1216</v>
      </c>
      <c r="H2971" s="3" t="s">
        <v>1255</v>
      </c>
      <c r="I2971" s="3" t="s">
        <v>1238</v>
      </c>
    </row>
    <row r="2972" spans="1:9" s="3" customFormat="1" x14ac:dyDescent="0.25">
      <c r="A2972" s="3" t="s">
        <v>166</v>
      </c>
      <c r="B2972" s="3" t="s">
        <v>773</v>
      </c>
      <c r="C2972" s="3" t="s">
        <v>774</v>
      </c>
      <c r="D2972" s="5">
        <v>45662</v>
      </c>
      <c r="E2972" s="4">
        <v>0.46735974537037039</v>
      </c>
      <c r="F2972" s="4">
        <v>9.4398645833333336E-2</v>
      </c>
      <c r="G2972" s="3" t="s">
        <v>1216</v>
      </c>
      <c r="H2972" s="3" t="s">
        <v>1255</v>
      </c>
      <c r="I2972" s="3" t="s">
        <v>1238</v>
      </c>
    </row>
    <row r="2973" spans="1:9" s="3" customFormat="1" x14ac:dyDescent="0.25">
      <c r="A2973" s="3" t="s">
        <v>166</v>
      </c>
      <c r="B2973" s="3" t="s">
        <v>773</v>
      </c>
      <c r="C2973" s="3" t="s">
        <v>774</v>
      </c>
      <c r="D2973" s="5">
        <v>45662</v>
      </c>
      <c r="E2973" s="4">
        <v>0.37296109953703699</v>
      </c>
      <c r="F2973" s="4">
        <v>0</v>
      </c>
      <c r="G2973" s="3" t="s">
        <v>1216</v>
      </c>
      <c r="H2973" s="3" t="s">
        <v>1255</v>
      </c>
      <c r="I2973" s="3" t="s">
        <v>1238</v>
      </c>
    </row>
    <row r="2974" spans="1:9" s="3" customFormat="1" x14ac:dyDescent="0.25">
      <c r="A2974" s="3" t="s">
        <v>64</v>
      </c>
      <c r="B2974" s="3" t="s">
        <v>775</v>
      </c>
      <c r="C2974" s="3" t="s">
        <v>776</v>
      </c>
      <c r="D2974" s="5">
        <v>45662</v>
      </c>
      <c r="E2974" s="4">
        <v>0.38812241898148153</v>
      </c>
      <c r="F2974" s="4">
        <v>8.177233796296297E-3</v>
      </c>
      <c r="G2974" s="3" t="s">
        <v>1274</v>
      </c>
      <c r="H2974" s="3" t="s">
        <v>1302</v>
      </c>
      <c r="I2974" s="3" t="s">
        <v>1303</v>
      </c>
    </row>
    <row r="2975" spans="1:9" s="3" customFormat="1" x14ac:dyDescent="0.25">
      <c r="A2975" s="3" t="s">
        <v>64</v>
      </c>
      <c r="B2975" s="3" t="s">
        <v>775</v>
      </c>
      <c r="C2975" s="3" t="s">
        <v>776</v>
      </c>
      <c r="D2975" s="5">
        <v>45662</v>
      </c>
      <c r="E2975" s="4">
        <v>0.37994518518518516</v>
      </c>
      <c r="F2975" s="4">
        <v>0</v>
      </c>
      <c r="G2975" s="3" t="s">
        <v>1274</v>
      </c>
      <c r="H2975" s="3" t="s">
        <v>1302</v>
      </c>
      <c r="I2975" s="3" t="s">
        <v>1303</v>
      </c>
    </row>
    <row r="2976" spans="1:9" s="3" customFormat="1" x14ac:dyDescent="0.25">
      <c r="A2976" s="3" t="s">
        <v>64</v>
      </c>
      <c r="B2976" s="3" t="s">
        <v>777</v>
      </c>
      <c r="C2976" s="3" t="s">
        <v>778</v>
      </c>
      <c r="D2976" s="5">
        <v>45662</v>
      </c>
      <c r="E2976" s="4">
        <v>0.67018070601851853</v>
      </c>
      <c r="F2976" s="4">
        <v>7.0548611111111116E-4</v>
      </c>
      <c r="G2976" s="3" t="s">
        <v>1213</v>
      </c>
      <c r="H2976" s="3" t="s">
        <v>1541</v>
      </c>
      <c r="I2976" s="3" t="s">
        <v>1257</v>
      </c>
    </row>
    <row r="2977" spans="1:9" s="3" customFormat="1" x14ac:dyDescent="0.25">
      <c r="A2977" s="3" t="s">
        <v>64</v>
      </c>
      <c r="B2977" s="3" t="s">
        <v>777</v>
      </c>
      <c r="C2977" s="3" t="s">
        <v>778</v>
      </c>
      <c r="D2977" s="5">
        <v>45662</v>
      </c>
      <c r="E2977" s="4">
        <v>0.66947521990740733</v>
      </c>
      <c r="F2977" s="4">
        <v>5.209719907407407E-2</v>
      </c>
      <c r="G2977" s="3" t="s">
        <v>1213</v>
      </c>
      <c r="H2977" s="3" t="s">
        <v>1541</v>
      </c>
      <c r="I2977" s="3" t="s">
        <v>1257</v>
      </c>
    </row>
    <row r="2978" spans="1:9" s="3" customFormat="1" x14ac:dyDescent="0.25">
      <c r="A2978" s="3" t="s">
        <v>64</v>
      </c>
      <c r="B2978" s="3" t="s">
        <v>777</v>
      </c>
      <c r="C2978" s="3" t="s">
        <v>778</v>
      </c>
      <c r="D2978" s="5">
        <v>45662</v>
      </c>
      <c r="E2978" s="4">
        <v>0.61737800925925923</v>
      </c>
      <c r="F2978" s="4">
        <v>6.0666655092592593E-2</v>
      </c>
      <c r="G2978" s="3" t="s">
        <v>1213</v>
      </c>
      <c r="H2978" s="3" t="s">
        <v>1541</v>
      </c>
      <c r="I2978" s="3" t="s">
        <v>1257</v>
      </c>
    </row>
    <row r="2979" spans="1:9" s="3" customFormat="1" x14ac:dyDescent="0.25">
      <c r="A2979" s="3" t="s">
        <v>64</v>
      </c>
      <c r="B2979" s="3" t="s">
        <v>777</v>
      </c>
      <c r="C2979" s="3" t="s">
        <v>778</v>
      </c>
      <c r="D2979" s="5">
        <v>45662</v>
      </c>
      <c r="E2979" s="4">
        <v>0.55671135416666673</v>
      </c>
      <c r="F2979" s="4">
        <v>6.0339525462962958E-2</v>
      </c>
      <c r="G2979" s="3" t="s">
        <v>1213</v>
      </c>
      <c r="H2979" s="3" t="s">
        <v>1541</v>
      </c>
      <c r="I2979" s="3" t="s">
        <v>1257</v>
      </c>
    </row>
    <row r="2980" spans="1:9" s="3" customFormat="1" x14ac:dyDescent="0.25">
      <c r="A2980" s="3" t="s">
        <v>64</v>
      </c>
      <c r="B2980" s="3" t="s">
        <v>777</v>
      </c>
      <c r="C2980" s="3" t="s">
        <v>778</v>
      </c>
      <c r="D2980" s="5">
        <v>45662</v>
      </c>
      <c r="E2980" s="4">
        <v>0.49637182870370372</v>
      </c>
      <c r="F2980" s="4">
        <v>5.674296296296296E-2</v>
      </c>
      <c r="G2980" s="3" t="s">
        <v>1213</v>
      </c>
      <c r="H2980" s="3" t="s">
        <v>1541</v>
      </c>
      <c r="I2980" s="3" t="s">
        <v>1257</v>
      </c>
    </row>
    <row r="2981" spans="1:9" s="3" customFormat="1" x14ac:dyDescent="0.25">
      <c r="A2981" s="3" t="s">
        <v>64</v>
      </c>
      <c r="B2981" s="3" t="s">
        <v>777</v>
      </c>
      <c r="C2981" s="3" t="s">
        <v>778</v>
      </c>
      <c r="D2981" s="5">
        <v>45662</v>
      </c>
      <c r="E2981" s="4">
        <v>0.43962886574074073</v>
      </c>
      <c r="F2981" s="4">
        <v>6.2775949074074078E-2</v>
      </c>
      <c r="G2981" s="3" t="s">
        <v>1213</v>
      </c>
      <c r="H2981" s="3" t="s">
        <v>1541</v>
      </c>
      <c r="I2981" s="3" t="s">
        <v>1257</v>
      </c>
    </row>
    <row r="2982" spans="1:9" s="3" customFormat="1" x14ac:dyDescent="0.25">
      <c r="A2982" s="3" t="s">
        <v>64</v>
      </c>
      <c r="B2982" s="3" t="s">
        <v>777</v>
      </c>
      <c r="C2982" s="3" t="s">
        <v>778</v>
      </c>
      <c r="D2982" s="5">
        <v>45662</v>
      </c>
      <c r="E2982" s="4">
        <v>0.3768529166666667</v>
      </c>
      <c r="F2982" s="4">
        <v>0</v>
      </c>
      <c r="G2982" s="3" t="s">
        <v>1213</v>
      </c>
      <c r="H2982" s="3" t="s">
        <v>1541</v>
      </c>
      <c r="I2982" s="3" t="s">
        <v>1257</v>
      </c>
    </row>
    <row r="2983" spans="1:9" s="3" customFormat="1" x14ac:dyDescent="0.25">
      <c r="A2983" s="3" t="s">
        <v>50</v>
      </c>
      <c r="B2983" s="3" t="s">
        <v>779</v>
      </c>
      <c r="C2983" s="3" t="s">
        <v>780</v>
      </c>
      <c r="D2983" s="5">
        <v>45662</v>
      </c>
      <c r="E2983" s="4">
        <v>0.68803466435185179</v>
      </c>
      <c r="F2983" s="4">
        <v>0.2194024537037037</v>
      </c>
      <c r="G2983" s="3" t="s">
        <v>1222</v>
      </c>
      <c r="H2983" s="3" t="s">
        <v>1542</v>
      </c>
      <c r="I2983" s="3" t="s">
        <v>1231</v>
      </c>
    </row>
    <row r="2984" spans="1:9" s="3" customFormat="1" x14ac:dyDescent="0.25">
      <c r="A2984" s="3" t="s">
        <v>50</v>
      </c>
      <c r="B2984" s="3" t="s">
        <v>779</v>
      </c>
      <c r="C2984" s="3" t="s">
        <v>780</v>
      </c>
      <c r="D2984" s="5">
        <v>45662</v>
      </c>
      <c r="E2984" s="4">
        <v>0.46863219907407405</v>
      </c>
      <c r="F2984" s="4">
        <v>4.2830972222222229E-2</v>
      </c>
      <c r="G2984" s="3" t="s">
        <v>1222</v>
      </c>
      <c r="H2984" s="3" t="s">
        <v>1542</v>
      </c>
      <c r="I2984" s="3" t="s">
        <v>1231</v>
      </c>
    </row>
    <row r="2985" spans="1:9" s="3" customFormat="1" x14ac:dyDescent="0.25">
      <c r="A2985" s="3" t="s">
        <v>50</v>
      </c>
      <c r="B2985" s="3" t="s">
        <v>779</v>
      </c>
      <c r="C2985" s="3" t="s">
        <v>780</v>
      </c>
      <c r="D2985" s="5">
        <v>45662</v>
      </c>
      <c r="E2985" s="4">
        <v>0.42580123842592593</v>
      </c>
      <c r="F2985" s="4">
        <v>5.3097766203703704E-2</v>
      </c>
      <c r="G2985" s="3" t="s">
        <v>1222</v>
      </c>
      <c r="H2985" s="3" t="s">
        <v>1542</v>
      </c>
      <c r="I2985" s="3" t="s">
        <v>1231</v>
      </c>
    </row>
    <row r="2986" spans="1:9" s="3" customFormat="1" x14ac:dyDescent="0.25">
      <c r="A2986" s="3" t="s">
        <v>50</v>
      </c>
      <c r="B2986" s="3" t="s">
        <v>779</v>
      </c>
      <c r="C2986" s="3" t="s">
        <v>780</v>
      </c>
      <c r="D2986" s="5">
        <v>45662</v>
      </c>
      <c r="E2986" s="4">
        <v>0.37270347222222222</v>
      </c>
      <c r="F2986" s="4">
        <v>0</v>
      </c>
      <c r="G2986" s="3" t="s">
        <v>1222</v>
      </c>
      <c r="H2986" s="3" t="s">
        <v>1542</v>
      </c>
      <c r="I2986" s="3" t="s">
        <v>1231</v>
      </c>
    </row>
    <row r="2987" spans="1:9" s="3" customFormat="1" x14ac:dyDescent="0.25">
      <c r="A2987" s="3" t="s">
        <v>9</v>
      </c>
      <c r="B2987" s="3" t="s">
        <v>781</v>
      </c>
      <c r="C2987" s="3" t="s">
        <v>782</v>
      </c>
      <c r="D2987" s="5">
        <v>45662</v>
      </c>
      <c r="E2987" s="4">
        <v>0.50563216435185188</v>
      </c>
      <c r="F2987" s="4">
        <v>1.6393622685185186E-2</v>
      </c>
      <c r="G2987" s="3" t="s">
        <v>1274</v>
      </c>
      <c r="H2987" s="3" t="s">
        <v>1434</v>
      </c>
      <c r="I2987" s="3" t="s">
        <v>1265</v>
      </c>
    </row>
    <row r="2988" spans="1:9" s="3" customFormat="1" x14ac:dyDescent="0.25">
      <c r="A2988" s="3" t="s">
        <v>9</v>
      </c>
      <c r="B2988" s="3" t="s">
        <v>781</v>
      </c>
      <c r="C2988" s="3" t="s">
        <v>782</v>
      </c>
      <c r="D2988" s="5">
        <v>45662</v>
      </c>
      <c r="E2988" s="4">
        <v>0.48923855324074078</v>
      </c>
      <c r="F2988" s="4">
        <v>1.7504456018518518E-2</v>
      </c>
      <c r="G2988" s="3" t="s">
        <v>1274</v>
      </c>
      <c r="H2988" s="3" t="s">
        <v>1434</v>
      </c>
      <c r="I2988" s="3" t="s">
        <v>1265</v>
      </c>
    </row>
    <row r="2989" spans="1:9" s="3" customFormat="1" x14ac:dyDescent="0.25">
      <c r="A2989" s="3" t="s">
        <v>9</v>
      </c>
      <c r="B2989" s="3" t="s">
        <v>781</v>
      </c>
      <c r="C2989" s="3" t="s">
        <v>782</v>
      </c>
      <c r="D2989" s="5">
        <v>45662</v>
      </c>
      <c r="E2989" s="4">
        <v>0.4717340972222222</v>
      </c>
      <c r="F2989" s="4">
        <v>7.0393981481481488E-3</v>
      </c>
      <c r="G2989" s="3" t="s">
        <v>1274</v>
      </c>
      <c r="H2989" s="3" t="s">
        <v>1434</v>
      </c>
      <c r="I2989" s="3" t="s">
        <v>1265</v>
      </c>
    </row>
    <row r="2990" spans="1:9" s="3" customFormat="1" x14ac:dyDescent="0.25">
      <c r="A2990" s="3" t="s">
        <v>9</v>
      </c>
      <c r="B2990" s="3" t="s">
        <v>781</v>
      </c>
      <c r="C2990" s="3" t="s">
        <v>782</v>
      </c>
      <c r="D2990" s="5">
        <v>45662</v>
      </c>
      <c r="E2990" s="4">
        <v>0.46469469907407407</v>
      </c>
      <c r="F2990" s="4">
        <v>1.4786527777777779E-2</v>
      </c>
      <c r="G2990" s="3" t="s">
        <v>1274</v>
      </c>
      <c r="H2990" s="3" t="s">
        <v>1434</v>
      </c>
      <c r="I2990" s="3" t="s">
        <v>1265</v>
      </c>
    </row>
    <row r="2991" spans="1:9" s="3" customFormat="1" x14ac:dyDescent="0.25">
      <c r="A2991" s="3" t="s">
        <v>9</v>
      </c>
      <c r="B2991" s="3" t="s">
        <v>781</v>
      </c>
      <c r="C2991" s="3" t="s">
        <v>782</v>
      </c>
      <c r="D2991" s="5">
        <v>45662</v>
      </c>
      <c r="E2991" s="4">
        <v>0.44990817129629629</v>
      </c>
      <c r="F2991" s="4">
        <v>5.527476851851852E-3</v>
      </c>
      <c r="G2991" s="3" t="s">
        <v>1274</v>
      </c>
      <c r="H2991" s="3" t="s">
        <v>1434</v>
      </c>
      <c r="I2991" s="3" t="s">
        <v>1265</v>
      </c>
    </row>
    <row r="2992" spans="1:9" s="3" customFormat="1" x14ac:dyDescent="0.25">
      <c r="A2992" s="3" t="s">
        <v>9</v>
      </c>
      <c r="B2992" s="3" t="s">
        <v>781</v>
      </c>
      <c r="C2992" s="3" t="s">
        <v>782</v>
      </c>
      <c r="D2992" s="5">
        <v>45662</v>
      </c>
      <c r="E2992" s="4">
        <v>0.44438069444444445</v>
      </c>
      <c r="F2992" s="4">
        <v>1.3790729166666668E-2</v>
      </c>
      <c r="G2992" s="3" t="s">
        <v>1274</v>
      </c>
      <c r="H2992" s="3" t="s">
        <v>1434</v>
      </c>
      <c r="I2992" s="3" t="s">
        <v>1265</v>
      </c>
    </row>
    <row r="2993" spans="1:9" s="3" customFormat="1" x14ac:dyDescent="0.25">
      <c r="A2993" s="3" t="s">
        <v>9</v>
      </c>
      <c r="B2993" s="3" t="s">
        <v>781</v>
      </c>
      <c r="C2993" s="3" t="s">
        <v>782</v>
      </c>
      <c r="D2993" s="5">
        <v>45662</v>
      </c>
      <c r="E2993" s="4">
        <v>0.43058996527777776</v>
      </c>
      <c r="F2993" s="4">
        <v>1.2666921296296296E-2</v>
      </c>
      <c r="G2993" s="3" t="s">
        <v>1274</v>
      </c>
      <c r="H2993" s="3" t="s">
        <v>1434</v>
      </c>
      <c r="I2993" s="3" t="s">
        <v>1265</v>
      </c>
    </row>
    <row r="2994" spans="1:9" s="3" customFormat="1" x14ac:dyDescent="0.25">
      <c r="A2994" s="3" t="s">
        <v>9</v>
      </c>
      <c r="B2994" s="3" t="s">
        <v>781</v>
      </c>
      <c r="C2994" s="3" t="s">
        <v>782</v>
      </c>
      <c r="D2994" s="5">
        <v>45662</v>
      </c>
      <c r="E2994" s="4">
        <v>0.41792304398148145</v>
      </c>
      <c r="F2994" s="4">
        <v>4.0635381944444444E-2</v>
      </c>
      <c r="G2994" s="3" t="s">
        <v>1274</v>
      </c>
      <c r="H2994" s="3" t="s">
        <v>1434</v>
      </c>
      <c r="I2994" s="3" t="s">
        <v>1265</v>
      </c>
    </row>
    <row r="2995" spans="1:9" s="3" customFormat="1" x14ac:dyDescent="0.25">
      <c r="A2995" s="3" t="s">
        <v>9</v>
      </c>
      <c r="B2995" s="3" t="s">
        <v>781</v>
      </c>
      <c r="C2995" s="3" t="s">
        <v>782</v>
      </c>
      <c r="D2995" s="5">
        <v>45662</v>
      </c>
      <c r="E2995" s="4">
        <v>0.3772876736111111</v>
      </c>
      <c r="F2995" s="4">
        <v>0</v>
      </c>
      <c r="G2995" s="3" t="s">
        <v>1274</v>
      </c>
      <c r="H2995" s="3" t="s">
        <v>1434</v>
      </c>
      <c r="I2995" s="3" t="s">
        <v>1265</v>
      </c>
    </row>
    <row r="2996" spans="1:9" s="3" customFormat="1" x14ac:dyDescent="0.25">
      <c r="A2996" s="3" t="s">
        <v>9</v>
      </c>
      <c r="B2996" s="3" t="s">
        <v>781</v>
      </c>
      <c r="C2996" s="3" t="s">
        <v>782</v>
      </c>
      <c r="D2996" s="5">
        <v>45662</v>
      </c>
      <c r="E2996" s="4">
        <v>0.72016296296296289</v>
      </c>
      <c r="F2996" s="4">
        <v>8.3140625000000003E-3</v>
      </c>
      <c r="G2996" s="3" t="s">
        <v>1274</v>
      </c>
      <c r="H2996" s="3" t="s">
        <v>1434</v>
      </c>
      <c r="I2996" s="3" t="s">
        <v>1265</v>
      </c>
    </row>
    <row r="2997" spans="1:9" s="3" customFormat="1" x14ac:dyDescent="0.25">
      <c r="A2997" s="3" t="s">
        <v>9</v>
      </c>
      <c r="B2997" s="3" t="s">
        <v>781</v>
      </c>
      <c r="C2997" s="3" t="s">
        <v>782</v>
      </c>
      <c r="D2997" s="5">
        <v>45662</v>
      </c>
      <c r="E2997" s="4">
        <v>0.71184890046296301</v>
      </c>
      <c r="F2997" s="4">
        <v>2.3724502314814811E-2</v>
      </c>
      <c r="G2997" s="3" t="s">
        <v>1274</v>
      </c>
      <c r="H2997" s="3" t="s">
        <v>1434</v>
      </c>
      <c r="I2997" s="3" t="s">
        <v>1265</v>
      </c>
    </row>
    <row r="2998" spans="1:9" s="3" customFormat="1" x14ac:dyDescent="0.25">
      <c r="A2998" s="3" t="s">
        <v>9</v>
      </c>
      <c r="B2998" s="3" t="s">
        <v>781</v>
      </c>
      <c r="C2998" s="3" t="s">
        <v>782</v>
      </c>
      <c r="D2998" s="5">
        <v>45662</v>
      </c>
      <c r="E2998" s="4">
        <v>0.68812440972222222</v>
      </c>
      <c r="F2998" s="4">
        <v>0.15107324074074074</v>
      </c>
      <c r="G2998" s="3" t="s">
        <v>1274</v>
      </c>
      <c r="H2998" s="3" t="s">
        <v>1434</v>
      </c>
      <c r="I2998" s="3" t="s">
        <v>1265</v>
      </c>
    </row>
    <row r="2999" spans="1:9" s="3" customFormat="1" x14ac:dyDescent="0.25">
      <c r="A2999" s="3" t="s">
        <v>9</v>
      </c>
      <c r="B2999" s="3" t="s">
        <v>781</v>
      </c>
      <c r="C2999" s="3" t="s">
        <v>782</v>
      </c>
      <c r="D2999" s="5">
        <v>45662</v>
      </c>
      <c r="E2999" s="4">
        <v>0.53705116898148153</v>
      </c>
      <c r="F2999" s="4">
        <v>1.6449409722222221E-2</v>
      </c>
      <c r="G2999" s="3" t="s">
        <v>1274</v>
      </c>
      <c r="H2999" s="3" t="s">
        <v>1434</v>
      </c>
      <c r="I2999" s="3" t="s">
        <v>1265</v>
      </c>
    </row>
    <row r="3000" spans="1:9" s="3" customFormat="1" x14ac:dyDescent="0.25">
      <c r="A3000" s="3" t="s">
        <v>9</v>
      </c>
      <c r="B3000" s="3" t="s">
        <v>781</v>
      </c>
      <c r="C3000" s="3" t="s">
        <v>782</v>
      </c>
      <c r="D3000" s="5">
        <v>45662</v>
      </c>
      <c r="E3000" s="4">
        <v>0.52060175925925922</v>
      </c>
      <c r="F3000" s="4">
        <v>4.4106250000000005E-3</v>
      </c>
      <c r="G3000" s="3" t="s">
        <v>1274</v>
      </c>
      <c r="H3000" s="3" t="s">
        <v>1434</v>
      </c>
      <c r="I3000" s="3" t="s">
        <v>1265</v>
      </c>
    </row>
    <row r="3001" spans="1:9" s="3" customFormat="1" x14ac:dyDescent="0.25">
      <c r="A3001" s="3" t="s">
        <v>9</v>
      </c>
      <c r="B3001" s="3" t="s">
        <v>781</v>
      </c>
      <c r="C3001" s="3" t="s">
        <v>782</v>
      </c>
      <c r="D3001" s="5">
        <v>45662</v>
      </c>
      <c r="E3001" s="4">
        <v>0.51619113425925922</v>
      </c>
      <c r="F3001" s="4">
        <v>1.0558969907407408E-2</v>
      </c>
      <c r="G3001" s="3" t="s">
        <v>1274</v>
      </c>
      <c r="H3001" s="3" t="s">
        <v>1434</v>
      </c>
      <c r="I3001" s="3" t="s">
        <v>1265</v>
      </c>
    </row>
    <row r="3002" spans="1:9" s="3" customFormat="1" x14ac:dyDescent="0.25">
      <c r="A3002" s="3" t="s">
        <v>9</v>
      </c>
      <c r="B3002" s="3" t="s">
        <v>783</v>
      </c>
      <c r="C3002" s="3" t="s">
        <v>784</v>
      </c>
      <c r="D3002" s="5">
        <v>45662</v>
      </c>
      <c r="E3002" s="4">
        <v>0.76945628472222216</v>
      </c>
      <c r="F3002" s="4">
        <v>8.9645277777777768E-2</v>
      </c>
      <c r="G3002" s="3" t="s">
        <v>1210</v>
      </c>
      <c r="H3002" s="3" t="s">
        <v>1421</v>
      </c>
      <c r="I3002" s="3" t="s">
        <v>1231</v>
      </c>
    </row>
    <row r="3003" spans="1:9" s="3" customFormat="1" x14ac:dyDescent="0.25">
      <c r="A3003" s="3" t="s">
        <v>9</v>
      </c>
      <c r="B3003" s="3" t="s">
        <v>783</v>
      </c>
      <c r="C3003" s="3" t="s">
        <v>784</v>
      </c>
      <c r="D3003" s="5">
        <v>45662</v>
      </c>
      <c r="E3003" s="4">
        <v>0.67981101851851855</v>
      </c>
      <c r="F3003" s="4">
        <v>0.25180137731481483</v>
      </c>
      <c r="G3003" s="3" t="s">
        <v>1210</v>
      </c>
      <c r="H3003" s="3" t="s">
        <v>1421</v>
      </c>
      <c r="I3003" s="3" t="s">
        <v>1231</v>
      </c>
    </row>
    <row r="3004" spans="1:9" s="3" customFormat="1" x14ac:dyDescent="0.25">
      <c r="A3004" s="3" t="s">
        <v>9</v>
      </c>
      <c r="B3004" s="3" t="s">
        <v>783</v>
      </c>
      <c r="C3004" s="3" t="s">
        <v>784</v>
      </c>
      <c r="D3004" s="5">
        <v>45662</v>
      </c>
      <c r="E3004" s="4">
        <v>0.42800962962962963</v>
      </c>
      <c r="F3004" s="4">
        <v>5.598054398148148E-2</v>
      </c>
      <c r="G3004" s="3" t="s">
        <v>1210</v>
      </c>
      <c r="H3004" s="3" t="s">
        <v>1421</v>
      </c>
      <c r="I3004" s="3" t="s">
        <v>1231</v>
      </c>
    </row>
    <row r="3005" spans="1:9" s="3" customFormat="1" x14ac:dyDescent="0.25">
      <c r="A3005" s="3" t="s">
        <v>9</v>
      </c>
      <c r="B3005" s="3" t="s">
        <v>783</v>
      </c>
      <c r="C3005" s="3" t="s">
        <v>784</v>
      </c>
      <c r="D3005" s="5">
        <v>45662</v>
      </c>
      <c r="E3005" s="4">
        <v>0.37202908564814813</v>
      </c>
      <c r="F3005" s="4">
        <v>0</v>
      </c>
      <c r="G3005" s="3" t="s">
        <v>1210</v>
      </c>
      <c r="H3005" s="3" t="s">
        <v>1421</v>
      </c>
      <c r="I3005" s="3" t="s">
        <v>1231</v>
      </c>
    </row>
    <row r="3006" spans="1:9" s="3" customFormat="1" x14ac:dyDescent="0.25">
      <c r="A3006" s="3" t="s">
        <v>50</v>
      </c>
      <c r="B3006" s="3" t="s">
        <v>785</v>
      </c>
      <c r="C3006" s="3" t="s">
        <v>786</v>
      </c>
      <c r="D3006" s="5">
        <v>45662</v>
      </c>
      <c r="E3006" s="4">
        <v>0.72423914351851859</v>
      </c>
      <c r="F3006" s="4">
        <v>0.2921621064814815</v>
      </c>
      <c r="G3006" s="3" t="s">
        <v>1224</v>
      </c>
      <c r="H3006" s="3" t="s">
        <v>1273</v>
      </c>
      <c r="I3006" s="3" t="s">
        <v>1233</v>
      </c>
    </row>
    <row r="3007" spans="1:9" s="3" customFormat="1" x14ac:dyDescent="0.25">
      <c r="A3007" s="3" t="s">
        <v>50</v>
      </c>
      <c r="B3007" s="3" t="s">
        <v>785</v>
      </c>
      <c r="C3007" s="3" t="s">
        <v>786</v>
      </c>
      <c r="D3007" s="5">
        <v>45662</v>
      </c>
      <c r="E3007" s="4">
        <v>0.43207703703703704</v>
      </c>
      <c r="F3007" s="4">
        <v>6.7059606481481474E-2</v>
      </c>
      <c r="G3007" s="3" t="s">
        <v>1227</v>
      </c>
      <c r="H3007" s="3" t="s">
        <v>1543</v>
      </c>
      <c r="I3007" s="3" t="s">
        <v>1254</v>
      </c>
    </row>
    <row r="3008" spans="1:9" s="3" customFormat="1" x14ac:dyDescent="0.25">
      <c r="A3008" s="3" t="s">
        <v>50</v>
      </c>
      <c r="B3008" s="3" t="s">
        <v>785</v>
      </c>
      <c r="C3008" s="3" t="s">
        <v>786</v>
      </c>
      <c r="D3008" s="5">
        <v>45662</v>
      </c>
      <c r="E3008" s="4">
        <v>0.36501743055555558</v>
      </c>
      <c r="F3008" s="4">
        <v>0</v>
      </c>
      <c r="G3008" s="3" t="s">
        <v>1222</v>
      </c>
      <c r="H3008" s="3" t="s">
        <v>1223</v>
      </c>
      <c r="I3008" s="3" t="s">
        <v>1221</v>
      </c>
    </row>
    <row r="3009" spans="1:9" s="3" customFormat="1" x14ac:dyDescent="0.25">
      <c r="A3009" s="3" t="s">
        <v>50</v>
      </c>
      <c r="B3009" s="3" t="s">
        <v>787</v>
      </c>
      <c r="C3009" s="3" t="s">
        <v>788</v>
      </c>
      <c r="D3009" s="5">
        <v>45662</v>
      </c>
      <c r="E3009" s="4">
        <v>0.8999936111111112</v>
      </c>
      <c r="F3009" s="4">
        <v>0.10065858796296297</v>
      </c>
      <c r="G3009" s="3" t="s">
        <v>1213</v>
      </c>
      <c r="H3009" s="3" t="s">
        <v>1502</v>
      </c>
      <c r="I3009" s="3" t="s">
        <v>1226</v>
      </c>
    </row>
    <row r="3010" spans="1:9" s="3" customFormat="1" x14ac:dyDescent="0.25">
      <c r="A3010" s="3" t="s">
        <v>50</v>
      </c>
      <c r="B3010" s="3" t="s">
        <v>787</v>
      </c>
      <c r="C3010" s="3" t="s">
        <v>788</v>
      </c>
      <c r="D3010" s="5">
        <v>45662</v>
      </c>
      <c r="E3010" s="4">
        <v>0.79933502314814808</v>
      </c>
      <c r="F3010" s="4">
        <v>7.4375532407407408E-2</v>
      </c>
      <c r="G3010" s="3" t="s">
        <v>1213</v>
      </c>
      <c r="H3010" s="3" t="s">
        <v>1502</v>
      </c>
      <c r="I3010" s="3" t="s">
        <v>1226</v>
      </c>
    </row>
    <row r="3011" spans="1:9" s="3" customFormat="1" x14ac:dyDescent="0.25">
      <c r="A3011" s="3" t="s">
        <v>50</v>
      </c>
      <c r="B3011" s="3" t="s">
        <v>787</v>
      </c>
      <c r="C3011" s="3" t="s">
        <v>788</v>
      </c>
      <c r="D3011" s="5">
        <v>45662</v>
      </c>
      <c r="E3011" s="4">
        <v>0.72495949074074073</v>
      </c>
      <c r="F3011" s="4">
        <v>0.24348657407407406</v>
      </c>
      <c r="G3011" s="3" t="s">
        <v>1224</v>
      </c>
      <c r="H3011" s="3" t="s">
        <v>1273</v>
      </c>
      <c r="I3011" s="3" t="s">
        <v>1233</v>
      </c>
    </row>
    <row r="3012" spans="1:9" s="3" customFormat="1" x14ac:dyDescent="0.25">
      <c r="A3012" s="3" t="s">
        <v>50</v>
      </c>
      <c r="B3012" s="3" t="s">
        <v>787</v>
      </c>
      <c r="C3012" s="3" t="s">
        <v>788</v>
      </c>
      <c r="D3012" s="5">
        <v>45662</v>
      </c>
      <c r="E3012" s="4">
        <v>0.48147291666666669</v>
      </c>
      <c r="F3012" s="4">
        <v>5.2429675925925928E-2</v>
      </c>
      <c r="G3012" s="3" t="s">
        <v>1213</v>
      </c>
      <c r="H3012" s="3" t="s">
        <v>1502</v>
      </c>
      <c r="I3012" s="3" t="s">
        <v>1226</v>
      </c>
    </row>
    <row r="3013" spans="1:9" s="3" customFormat="1" x14ac:dyDescent="0.25">
      <c r="A3013" s="3" t="s">
        <v>50</v>
      </c>
      <c r="B3013" s="3" t="s">
        <v>787</v>
      </c>
      <c r="C3013" s="3" t="s">
        <v>788</v>
      </c>
      <c r="D3013" s="5">
        <v>45662</v>
      </c>
      <c r="E3013" s="4">
        <v>0.42904324074074074</v>
      </c>
      <c r="F3013" s="4">
        <v>5.4974918981481484E-2</v>
      </c>
      <c r="G3013" s="3" t="s">
        <v>1213</v>
      </c>
      <c r="H3013" s="3" t="s">
        <v>1502</v>
      </c>
      <c r="I3013" s="3" t="s">
        <v>1226</v>
      </c>
    </row>
    <row r="3014" spans="1:9" s="3" customFormat="1" x14ac:dyDescent="0.25">
      <c r="A3014" s="3" t="s">
        <v>50</v>
      </c>
      <c r="B3014" s="3" t="s">
        <v>787</v>
      </c>
      <c r="C3014" s="3" t="s">
        <v>788</v>
      </c>
      <c r="D3014" s="5">
        <v>45662</v>
      </c>
      <c r="E3014" s="4">
        <v>0.37406832175925925</v>
      </c>
      <c r="F3014" s="4">
        <v>0</v>
      </c>
      <c r="G3014" s="3" t="s">
        <v>1213</v>
      </c>
      <c r="H3014" s="3" t="s">
        <v>1502</v>
      </c>
      <c r="I3014" s="3" t="s">
        <v>1226</v>
      </c>
    </row>
    <row r="3015" spans="1:9" s="3" customFormat="1" x14ac:dyDescent="0.25">
      <c r="A3015" s="3" t="s">
        <v>50</v>
      </c>
      <c r="B3015" s="3" t="s">
        <v>789</v>
      </c>
      <c r="C3015" s="3" t="s">
        <v>790</v>
      </c>
      <c r="D3015" s="5">
        <v>45662</v>
      </c>
      <c r="E3015" s="4">
        <v>0.61623908564814822</v>
      </c>
      <c r="F3015" s="4">
        <v>2.7573969907407406E-2</v>
      </c>
      <c r="G3015" s="3" t="s">
        <v>1222</v>
      </c>
      <c r="H3015" s="3" t="s">
        <v>1409</v>
      </c>
      <c r="I3015" s="3" t="s">
        <v>1479</v>
      </c>
    </row>
    <row r="3016" spans="1:9" s="3" customFormat="1" x14ac:dyDescent="0.25">
      <c r="A3016" s="3" t="s">
        <v>50</v>
      </c>
      <c r="B3016" s="3" t="s">
        <v>789</v>
      </c>
      <c r="C3016" s="3" t="s">
        <v>790</v>
      </c>
      <c r="D3016" s="5">
        <v>45662</v>
      </c>
      <c r="E3016" s="4">
        <v>0.58866511574074076</v>
      </c>
      <c r="F3016" s="4">
        <v>6.4094039351851859E-2</v>
      </c>
      <c r="G3016" s="3" t="s">
        <v>1222</v>
      </c>
      <c r="H3016" s="3" t="s">
        <v>1409</v>
      </c>
      <c r="I3016" s="3" t="s">
        <v>1479</v>
      </c>
    </row>
    <row r="3017" spans="1:9" s="3" customFormat="1" x14ac:dyDescent="0.25">
      <c r="A3017" s="3" t="s">
        <v>50</v>
      </c>
      <c r="B3017" s="3" t="s">
        <v>789</v>
      </c>
      <c r="C3017" s="3" t="s">
        <v>790</v>
      </c>
      <c r="D3017" s="5">
        <v>45662</v>
      </c>
      <c r="E3017" s="4">
        <v>0.52457107638888889</v>
      </c>
      <c r="F3017" s="4">
        <v>2.7995254629629633E-3</v>
      </c>
      <c r="G3017" s="3" t="s">
        <v>1222</v>
      </c>
      <c r="H3017" s="3" t="s">
        <v>1409</v>
      </c>
      <c r="I3017" s="3" t="s">
        <v>1479</v>
      </c>
    </row>
    <row r="3018" spans="1:9" s="3" customFormat="1" x14ac:dyDescent="0.25">
      <c r="A3018" s="3" t="s">
        <v>50</v>
      </c>
      <c r="B3018" s="3" t="s">
        <v>789</v>
      </c>
      <c r="C3018" s="3" t="s">
        <v>790</v>
      </c>
      <c r="D3018" s="5">
        <v>45662</v>
      </c>
      <c r="E3018" s="4">
        <v>0.52177155092592586</v>
      </c>
      <c r="F3018" s="4">
        <v>2.6249398148148143E-2</v>
      </c>
      <c r="G3018" s="3" t="s">
        <v>1222</v>
      </c>
      <c r="H3018" s="3" t="s">
        <v>1409</v>
      </c>
      <c r="I3018" s="3" t="s">
        <v>1479</v>
      </c>
    </row>
    <row r="3019" spans="1:9" s="3" customFormat="1" x14ac:dyDescent="0.25">
      <c r="A3019" s="3" t="s">
        <v>50</v>
      </c>
      <c r="B3019" s="3" t="s">
        <v>789</v>
      </c>
      <c r="C3019" s="3" t="s">
        <v>790</v>
      </c>
      <c r="D3019" s="5">
        <v>45662</v>
      </c>
      <c r="E3019" s="4">
        <v>0.49552215277777778</v>
      </c>
      <c r="F3019" s="4">
        <v>4.2301574074074068E-2</v>
      </c>
      <c r="G3019" s="3" t="s">
        <v>1222</v>
      </c>
      <c r="H3019" s="3" t="s">
        <v>1409</v>
      </c>
      <c r="I3019" s="3" t="s">
        <v>1479</v>
      </c>
    </row>
    <row r="3020" spans="1:9" s="3" customFormat="1" x14ac:dyDescent="0.25">
      <c r="A3020" s="3" t="s">
        <v>50</v>
      </c>
      <c r="B3020" s="3" t="s">
        <v>789</v>
      </c>
      <c r="C3020" s="3" t="s">
        <v>790</v>
      </c>
      <c r="D3020" s="5">
        <v>45662</v>
      </c>
      <c r="E3020" s="4">
        <v>0.45322057870370375</v>
      </c>
      <c r="F3020" s="4">
        <v>5.0011458333333331E-3</v>
      </c>
      <c r="G3020" s="3" t="s">
        <v>1222</v>
      </c>
      <c r="H3020" s="3" t="s">
        <v>1409</v>
      </c>
      <c r="I3020" s="3" t="s">
        <v>1479</v>
      </c>
    </row>
    <row r="3021" spans="1:9" s="3" customFormat="1" x14ac:dyDescent="0.25">
      <c r="A3021" s="3" t="s">
        <v>50</v>
      </c>
      <c r="B3021" s="3" t="s">
        <v>789</v>
      </c>
      <c r="C3021" s="3" t="s">
        <v>790</v>
      </c>
      <c r="D3021" s="5">
        <v>45662</v>
      </c>
      <c r="E3021" s="4">
        <v>0.44821942129629627</v>
      </c>
      <c r="F3021" s="4">
        <v>2.0466319444444447E-3</v>
      </c>
      <c r="G3021" s="3" t="s">
        <v>1222</v>
      </c>
      <c r="H3021" s="3" t="s">
        <v>1409</v>
      </c>
      <c r="I3021" s="3" t="s">
        <v>1479</v>
      </c>
    </row>
    <row r="3022" spans="1:9" s="3" customFormat="1" x14ac:dyDescent="0.25">
      <c r="A3022" s="3" t="s">
        <v>50</v>
      </c>
      <c r="B3022" s="3" t="s">
        <v>789</v>
      </c>
      <c r="C3022" s="3" t="s">
        <v>790</v>
      </c>
      <c r="D3022" s="5">
        <v>45662</v>
      </c>
      <c r="E3022" s="4">
        <v>0.44617280092592587</v>
      </c>
      <c r="F3022" s="4">
        <v>3.2429976851851851E-3</v>
      </c>
      <c r="G3022" s="3" t="s">
        <v>1222</v>
      </c>
      <c r="H3022" s="3" t="s">
        <v>1409</v>
      </c>
      <c r="I3022" s="3" t="s">
        <v>1479</v>
      </c>
    </row>
    <row r="3023" spans="1:9" s="3" customFormat="1" x14ac:dyDescent="0.25">
      <c r="A3023" s="3" t="s">
        <v>50</v>
      </c>
      <c r="B3023" s="3" t="s">
        <v>789</v>
      </c>
      <c r="C3023" s="3" t="s">
        <v>790</v>
      </c>
      <c r="D3023" s="5">
        <v>45662</v>
      </c>
      <c r="E3023" s="4">
        <v>0.44292980324074072</v>
      </c>
      <c r="F3023" s="4">
        <v>5.9421296296296297E-3</v>
      </c>
      <c r="G3023" s="3" t="s">
        <v>1222</v>
      </c>
      <c r="H3023" s="3" t="s">
        <v>1409</v>
      </c>
      <c r="I3023" s="3" t="s">
        <v>1479</v>
      </c>
    </row>
    <row r="3024" spans="1:9" s="3" customFormat="1" x14ac:dyDescent="0.25">
      <c r="A3024" s="3" t="s">
        <v>50</v>
      </c>
      <c r="B3024" s="3" t="s">
        <v>789</v>
      </c>
      <c r="C3024" s="3" t="s">
        <v>790</v>
      </c>
      <c r="D3024" s="5">
        <v>45662</v>
      </c>
      <c r="E3024" s="4">
        <v>0.43698767361111113</v>
      </c>
      <c r="F3024" s="4">
        <v>4.4574652777777781E-3</v>
      </c>
      <c r="G3024" s="3" t="s">
        <v>1222</v>
      </c>
      <c r="H3024" s="3" t="s">
        <v>1409</v>
      </c>
      <c r="I3024" s="3" t="s">
        <v>1479</v>
      </c>
    </row>
    <row r="3025" spans="1:9" s="3" customFormat="1" x14ac:dyDescent="0.25">
      <c r="A3025" s="3" t="s">
        <v>50</v>
      </c>
      <c r="B3025" s="3" t="s">
        <v>789</v>
      </c>
      <c r="C3025" s="3" t="s">
        <v>790</v>
      </c>
      <c r="D3025" s="5">
        <v>45662</v>
      </c>
      <c r="E3025" s="4">
        <v>0.43253020833333333</v>
      </c>
      <c r="F3025" s="4">
        <v>1.7086817129629631E-2</v>
      </c>
      <c r="G3025" s="3" t="s">
        <v>1222</v>
      </c>
      <c r="H3025" s="3" t="s">
        <v>1409</v>
      </c>
      <c r="I3025" s="3" t="s">
        <v>1479</v>
      </c>
    </row>
    <row r="3026" spans="1:9" s="3" customFormat="1" x14ac:dyDescent="0.25">
      <c r="A3026" s="3" t="s">
        <v>50</v>
      </c>
      <c r="B3026" s="3" t="s">
        <v>789</v>
      </c>
      <c r="C3026" s="3" t="s">
        <v>790</v>
      </c>
      <c r="D3026" s="5">
        <v>45662</v>
      </c>
      <c r="E3026" s="4">
        <v>0.41544339120370372</v>
      </c>
      <c r="F3026" s="4">
        <v>5.885543981481482E-3</v>
      </c>
      <c r="G3026" s="3" t="s">
        <v>1222</v>
      </c>
      <c r="H3026" s="3" t="s">
        <v>1409</v>
      </c>
      <c r="I3026" s="3" t="s">
        <v>1479</v>
      </c>
    </row>
    <row r="3027" spans="1:9" s="3" customFormat="1" x14ac:dyDescent="0.25">
      <c r="A3027" s="3" t="s">
        <v>50</v>
      </c>
      <c r="B3027" s="3" t="s">
        <v>789</v>
      </c>
      <c r="C3027" s="3" t="s">
        <v>790</v>
      </c>
      <c r="D3027" s="5">
        <v>45662</v>
      </c>
      <c r="E3027" s="4">
        <v>0.40955784722222227</v>
      </c>
      <c r="F3027" s="4">
        <v>5.3989884259259262E-2</v>
      </c>
      <c r="G3027" s="3" t="s">
        <v>1222</v>
      </c>
      <c r="H3027" s="3" t="s">
        <v>1409</v>
      </c>
      <c r="I3027" s="3" t="s">
        <v>1479</v>
      </c>
    </row>
    <row r="3028" spans="1:9" s="3" customFormat="1" x14ac:dyDescent="0.25">
      <c r="A3028" s="3" t="s">
        <v>50</v>
      </c>
      <c r="B3028" s="3" t="s">
        <v>789</v>
      </c>
      <c r="C3028" s="3" t="s">
        <v>790</v>
      </c>
      <c r="D3028" s="5">
        <v>45662</v>
      </c>
      <c r="E3028" s="4">
        <v>0.35556796296296295</v>
      </c>
      <c r="F3028" s="4">
        <v>0</v>
      </c>
      <c r="G3028" s="3" t="s">
        <v>1222</v>
      </c>
      <c r="H3028" s="3" t="s">
        <v>1409</v>
      </c>
      <c r="I3028" s="3" t="s">
        <v>1479</v>
      </c>
    </row>
    <row r="3029" spans="1:9" s="3" customFormat="1" x14ac:dyDescent="0.25">
      <c r="A3029" s="3" t="s">
        <v>50</v>
      </c>
      <c r="B3029" s="3" t="s">
        <v>789</v>
      </c>
      <c r="C3029" s="3" t="s">
        <v>790</v>
      </c>
      <c r="D3029" s="5">
        <v>45662</v>
      </c>
      <c r="E3029" s="4">
        <v>0.81227114583333337</v>
      </c>
      <c r="F3029" s="4">
        <v>9.3397060185185177E-2</v>
      </c>
      <c r="G3029" s="3" t="s">
        <v>1222</v>
      </c>
      <c r="H3029" s="3" t="s">
        <v>1409</v>
      </c>
      <c r="I3029" s="3" t="s">
        <v>1479</v>
      </c>
    </row>
    <row r="3030" spans="1:9" s="3" customFormat="1" x14ac:dyDescent="0.25">
      <c r="A3030" s="3" t="s">
        <v>50</v>
      </c>
      <c r="B3030" s="3" t="s">
        <v>789</v>
      </c>
      <c r="C3030" s="3" t="s">
        <v>790</v>
      </c>
      <c r="D3030" s="5">
        <v>45662</v>
      </c>
      <c r="E3030" s="4">
        <v>0.71887408564814814</v>
      </c>
      <c r="F3030" s="4">
        <v>0.10263498842592593</v>
      </c>
      <c r="G3030" s="3" t="s">
        <v>1224</v>
      </c>
      <c r="H3030" s="3" t="s">
        <v>1273</v>
      </c>
      <c r="I3030" s="3" t="s">
        <v>1233</v>
      </c>
    </row>
    <row r="3031" spans="1:9" s="3" customFormat="1" x14ac:dyDescent="0.25">
      <c r="A3031" s="3" t="s">
        <v>50</v>
      </c>
      <c r="B3031" s="3" t="s">
        <v>791</v>
      </c>
      <c r="C3031" s="3" t="s">
        <v>792</v>
      </c>
      <c r="D3031" s="5">
        <v>45662</v>
      </c>
      <c r="E3031" s="4">
        <v>0.72595290509259269</v>
      </c>
      <c r="F3031" s="4">
        <v>0.16660758101851852</v>
      </c>
      <c r="G3031" s="3" t="s">
        <v>1213</v>
      </c>
      <c r="H3031" s="3" t="s">
        <v>1544</v>
      </c>
      <c r="I3031" s="3" t="s">
        <v>1226</v>
      </c>
    </row>
    <row r="3032" spans="1:9" s="3" customFormat="1" x14ac:dyDescent="0.25">
      <c r="A3032" s="3" t="s">
        <v>50</v>
      </c>
      <c r="B3032" s="3" t="s">
        <v>791</v>
      </c>
      <c r="C3032" s="3" t="s">
        <v>792</v>
      </c>
      <c r="D3032" s="5">
        <v>45662</v>
      </c>
      <c r="E3032" s="4">
        <v>0.55934532407407411</v>
      </c>
      <c r="F3032" s="4">
        <v>9.2341782407407407E-3</v>
      </c>
      <c r="G3032" s="3" t="s">
        <v>1213</v>
      </c>
      <c r="H3032" s="3" t="s">
        <v>1544</v>
      </c>
      <c r="I3032" s="3" t="s">
        <v>1226</v>
      </c>
    </row>
    <row r="3033" spans="1:9" s="3" customFormat="1" x14ac:dyDescent="0.25">
      <c r="A3033" s="3" t="s">
        <v>50</v>
      </c>
      <c r="B3033" s="3" t="s">
        <v>791</v>
      </c>
      <c r="C3033" s="3" t="s">
        <v>792</v>
      </c>
      <c r="D3033" s="5">
        <v>45662</v>
      </c>
      <c r="E3033" s="4">
        <v>0.55011114583333331</v>
      </c>
      <c r="F3033" s="4">
        <v>9.6400810185185183E-3</v>
      </c>
      <c r="G3033" s="3" t="s">
        <v>1213</v>
      </c>
      <c r="H3033" s="3" t="s">
        <v>1544</v>
      </c>
      <c r="I3033" s="3" t="s">
        <v>1226</v>
      </c>
    </row>
    <row r="3034" spans="1:9" s="3" customFormat="1" x14ac:dyDescent="0.25">
      <c r="A3034" s="3" t="s">
        <v>50</v>
      </c>
      <c r="B3034" s="3" t="s">
        <v>791</v>
      </c>
      <c r="C3034" s="3" t="s">
        <v>792</v>
      </c>
      <c r="D3034" s="5">
        <v>45662</v>
      </c>
      <c r="E3034" s="4">
        <v>0.54047106481481488</v>
      </c>
      <c r="F3034" s="4">
        <v>2.3765046296296295E-3</v>
      </c>
      <c r="G3034" s="3" t="s">
        <v>1213</v>
      </c>
      <c r="H3034" s="3" t="s">
        <v>1544</v>
      </c>
      <c r="I3034" s="3" t="s">
        <v>1226</v>
      </c>
    </row>
    <row r="3035" spans="1:9" s="3" customFormat="1" x14ac:dyDescent="0.25">
      <c r="A3035" s="3" t="s">
        <v>50</v>
      </c>
      <c r="B3035" s="3" t="s">
        <v>791</v>
      </c>
      <c r="C3035" s="3" t="s">
        <v>792</v>
      </c>
      <c r="D3035" s="5">
        <v>45662</v>
      </c>
      <c r="E3035" s="4">
        <v>0.5380945601851852</v>
      </c>
      <c r="F3035" s="4">
        <v>6.0718287037037043E-3</v>
      </c>
      <c r="G3035" s="3" t="s">
        <v>1213</v>
      </c>
      <c r="H3035" s="3" t="s">
        <v>1544</v>
      </c>
      <c r="I3035" s="3" t="s">
        <v>1226</v>
      </c>
    </row>
    <row r="3036" spans="1:9" s="3" customFormat="1" x14ac:dyDescent="0.25">
      <c r="A3036" s="3" t="s">
        <v>50</v>
      </c>
      <c r="B3036" s="3" t="s">
        <v>791</v>
      </c>
      <c r="C3036" s="3" t="s">
        <v>792</v>
      </c>
      <c r="D3036" s="5">
        <v>45662</v>
      </c>
      <c r="E3036" s="4">
        <v>0.53202273148148149</v>
      </c>
      <c r="F3036" s="4">
        <v>8.9910532407407404E-3</v>
      </c>
      <c r="G3036" s="3" t="s">
        <v>1213</v>
      </c>
      <c r="H3036" s="3" t="s">
        <v>1544</v>
      </c>
      <c r="I3036" s="3" t="s">
        <v>1226</v>
      </c>
    </row>
    <row r="3037" spans="1:9" s="3" customFormat="1" x14ac:dyDescent="0.25">
      <c r="A3037" s="3" t="s">
        <v>50</v>
      </c>
      <c r="B3037" s="3" t="s">
        <v>791</v>
      </c>
      <c r="C3037" s="3" t="s">
        <v>792</v>
      </c>
      <c r="D3037" s="5">
        <v>45662</v>
      </c>
      <c r="E3037" s="4">
        <v>0.52303167824074071</v>
      </c>
      <c r="F3037" s="4">
        <v>5.4841782407407417E-3</v>
      </c>
      <c r="G3037" s="3" t="s">
        <v>1213</v>
      </c>
      <c r="H3037" s="3" t="s">
        <v>1544</v>
      </c>
      <c r="I3037" s="3" t="s">
        <v>1226</v>
      </c>
    </row>
    <row r="3038" spans="1:9" s="3" customFormat="1" x14ac:dyDescent="0.25">
      <c r="A3038" s="3" t="s">
        <v>50</v>
      </c>
      <c r="B3038" s="3" t="s">
        <v>791</v>
      </c>
      <c r="C3038" s="3" t="s">
        <v>792</v>
      </c>
      <c r="D3038" s="5">
        <v>45662</v>
      </c>
      <c r="E3038" s="4">
        <v>0.51754748842592591</v>
      </c>
      <c r="F3038" s="4">
        <v>8.3694560185185191E-3</v>
      </c>
      <c r="G3038" s="3" t="s">
        <v>1213</v>
      </c>
      <c r="H3038" s="3" t="s">
        <v>1544</v>
      </c>
      <c r="I3038" s="3" t="s">
        <v>1226</v>
      </c>
    </row>
    <row r="3039" spans="1:9" s="3" customFormat="1" x14ac:dyDescent="0.25">
      <c r="A3039" s="3" t="s">
        <v>50</v>
      </c>
      <c r="B3039" s="3" t="s">
        <v>791</v>
      </c>
      <c r="C3039" s="3" t="s">
        <v>792</v>
      </c>
      <c r="D3039" s="5">
        <v>45662</v>
      </c>
      <c r="E3039" s="4">
        <v>0.50917803240740744</v>
      </c>
      <c r="F3039" s="4">
        <v>2.059988425925926E-3</v>
      </c>
      <c r="G3039" s="3" t="s">
        <v>1213</v>
      </c>
      <c r="H3039" s="3" t="s">
        <v>1544</v>
      </c>
      <c r="I3039" s="3" t="s">
        <v>1226</v>
      </c>
    </row>
    <row r="3040" spans="1:9" s="3" customFormat="1" x14ac:dyDescent="0.25">
      <c r="A3040" s="3" t="s">
        <v>50</v>
      </c>
      <c r="B3040" s="3" t="s">
        <v>791</v>
      </c>
      <c r="C3040" s="3" t="s">
        <v>792</v>
      </c>
      <c r="D3040" s="5">
        <v>45662</v>
      </c>
      <c r="E3040" s="4">
        <v>0.50711804398148141</v>
      </c>
      <c r="F3040" s="4">
        <v>4.5324421296296302E-3</v>
      </c>
      <c r="G3040" s="3" t="s">
        <v>1213</v>
      </c>
      <c r="H3040" s="3" t="s">
        <v>1544</v>
      </c>
      <c r="I3040" s="3" t="s">
        <v>1226</v>
      </c>
    </row>
    <row r="3041" spans="1:9" s="3" customFormat="1" x14ac:dyDescent="0.25">
      <c r="A3041" s="3" t="s">
        <v>50</v>
      </c>
      <c r="B3041" s="3" t="s">
        <v>791</v>
      </c>
      <c r="C3041" s="3" t="s">
        <v>792</v>
      </c>
      <c r="D3041" s="5">
        <v>45662</v>
      </c>
      <c r="E3041" s="4">
        <v>0.50258560185185186</v>
      </c>
      <c r="F3041" s="4">
        <v>4.4502314814814812E-3</v>
      </c>
      <c r="G3041" s="3" t="s">
        <v>1213</v>
      </c>
      <c r="H3041" s="3" t="s">
        <v>1544</v>
      </c>
      <c r="I3041" s="3" t="s">
        <v>1226</v>
      </c>
    </row>
    <row r="3042" spans="1:9" s="3" customFormat="1" x14ac:dyDescent="0.25">
      <c r="A3042" s="3" t="s">
        <v>50</v>
      </c>
      <c r="B3042" s="3" t="s">
        <v>791</v>
      </c>
      <c r="C3042" s="3" t="s">
        <v>792</v>
      </c>
      <c r="D3042" s="5">
        <v>45662</v>
      </c>
      <c r="E3042" s="4">
        <v>0.49813537037037037</v>
      </c>
      <c r="F3042" s="4">
        <v>2.1168634259259261E-3</v>
      </c>
      <c r="G3042" s="3" t="s">
        <v>1213</v>
      </c>
      <c r="H3042" s="3" t="s">
        <v>1544</v>
      </c>
      <c r="I3042" s="3" t="s">
        <v>1226</v>
      </c>
    </row>
    <row r="3043" spans="1:9" s="3" customFormat="1" x14ac:dyDescent="0.25">
      <c r="A3043" s="3" t="s">
        <v>50</v>
      </c>
      <c r="B3043" s="3" t="s">
        <v>791</v>
      </c>
      <c r="C3043" s="3" t="s">
        <v>792</v>
      </c>
      <c r="D3043" s="5">
        <v>45662</v>
      </c>
      <c r="E3043" s="4">
        <v>0.49601850694444444</v>
      </c>
      <c r="F3043" s="4">
        <v>5.3835648148148145E-4</v>
      </c>
      <c r="G3043" s="3" t="s">
        <v>1213</v>
      </c>
      <c r="H3043" s="3" t="s">
        <v>1544</v>
      </c>
      <c r="I3043" s="3" t="s">
        <v>1226</v>
      </c>
    </row>
    <row r="3044" spans="1:9" s="3" customFormat="1" x14ac:dyDescent="0.25">
      <c r="A3044" s="3" t="s">
        <v>50</v>
      </c>
      <c r="B3044" s="3" t="s">
        <v>791</v>
      </c>
      <c r="C3044" s="3" t="s">
        <v>792</v>
      </c>
      <c r="D3044" s="5">
        <v>45662</v>
      </c>
      <c r="E3044" s="4">
        <v>0.49548015046296295</v>
      </c>
      <c r="F3044" s="4">
        <v>1.0643622685185185E-2</v>
      </c>
      <c r="G3044" s="3" t="s">
        <v>1213</v>
      </c>
      <c r="H3044" s="3" t="s">
        <v>1544</v>
      </c>
      <c r="I3044" s="3" t="s">
        <v>1226</v>
      </c>
    </row>
    <row r="3045" spans="1:9" s="3" customFormat="1" x14ac:dyDescent="0.25">
      <c r="A3045" s="3" t="s">
        <v>50</v>
      </c>
      <c r="B3045" s="3" t="s">
        <v>791</v>
      </c>
      <c r="C3045" s="3" t="s">
        <v>792</v>
      </c>
      <c r="D3045" s="5">
        <v>45662</v>
      </c>
      <c r="E3045" s="4">
        <v>0.48483652777777775</v>
      </c>
      <c r="F3045" s="4">
        <v>1.4794305555555555E-2</v>
      </c>
      <c r="G3045" s="3" t="s">
        <v>1213</v>
      </c>
      <c r="H3045" s="3" t="s">
        <v>1544</v>
      </c>
      <c r="I3045" s="3" t="s">
        <v>1226</v>
      </c>
    </row>
    <row r="3046" spans="1:9" s="3" customFormat="1" x14ac:dyDescent="0.25">
      <c r="A3046" s="3" t="s">
        <v>50</v>
      </c>
      <c r="B3046" s="3" t="s">
        <v>791</v>
      </c>
      <c r="C3046" s="3" t="s">
        <v>792</v>
      </c>
      <c r="D3046" s="5">
        <v>45662</v>
      </c>
      <c r="E3046" s="4">
        <v>0.47004222222222225</v>
      </c>
      <c r="F3046" s="4">
        <v>1.5915162037037037E-2</v>
      </c>
      <c r="G3046" s="3" t="s">
        <v>1213</v>
      </c>
      <c r="H3046" s="3" t="s">
        <v>1544</v>
      </c>
      <c r="I3046" s="3" t="s">
        <v>1226</v>
      </c>
    </row>
    <row r="3047" spans="1:9" s="3" customFormat="1" x14ac:dyDescent="0.25">
      <c r="A3047" s="3" t="s">
        <v>50</v>
      </c>
      <c r="B3047" s="3" t="s">
        <v>791</v>
      </c>
      <c r="C3047" s="3" t="s">
        <v>792</v>
      </c>
      <c r="D3047" s="5">
        <v>45662</v>
      </c>
      <c r="E3047" s="4">
        <v>0.4541270717592592</v>
      </c>
      <c r="F3047" s="4">
        <v>6.7196296296296301E-3</v>
      </c>
      <c r="G3047" s="3" t="s">
        <v>1213</v>
      </c>
      <c r="H3047" s="3" t="s">
        <v>1544</v>
      </c>
      <c r="I3047" s="3" t="s">
        <v>1226</v>
      </c>
    </row>
    <row r="3048" spans="1:9" s="3" customFormat="1" x14ac:dyDescent="0.25">
      <c r="A3048" s="3" t="s">
        <v>50</v>
      </c>
      <c r="B3048" s="3" t="s">
        <v>791</v>
      </c>
      <c r="C3048" s="3" t="s">
        <v>792</v>
      </c>
      <c r="D3048" s="5">
        <v>45662</v>
      </c>
      <c r="E3048" s="4">
        <v>0.44740744212962963</v>
      </c>
      <c r="F3048" s="4">
        <v>4.4811458333333326E-3</v>
      </c>
      <c r="G3048" s="3" t="s">
        <v>1213</v>
      </c>
      <c r="H3048" s="3" t="s">
        <v>1544</v>
      </c>
      <c r="I3048" s="3" t="s">
        <v>1226</v>
      </c>
    </row>
    <row r="3049" spans="1:9" s="3" customFormat="1" x14ac:dyDescent="0.25">
      <c r="A3049" s="3" t="s">
        <v>50</v>
      </c>
      <c r="B3049" s="3" t="s">
        <v>791</v>
      </c>
      <c r="C3049" s="3" t="s">
        <v>792</v>
      </c>
      <c r="D3049" s="5">
        <v>45662</v>
      </c>
      <c r="E3049" s="4">
        <v>0.44292629629629632</v>
      </c>
      <c r="F3049" s="4">
        <v>2.6745370370370373E-3</v>
      </c>
      <c r="G3049" s="3" t="s">
        <v>1213</v>
      </c>
      <c r="H3049" s="3" t="s">
        <v>1544</v>
      </c>
      <c r="I3049" s="3" t="s">
        <v>1226</v>
      </c>
    </row>
    <row r="3050" spans="1:9" s="3" customFormat="1" x14ac:dyDescent="0.25">
      <c r="A3050" s="3" t="s">
        <v>50</v>
      </c>
      <c r="B3050" s="3" t="s">
        <v>791</v>
      </c>
      <c r="C3050" s="3" t="s">
        <v>792</v>
      </c>
      <c r="D3050" s="5">
        <v>45662</v>
      </c>
      <c r="E3050" s="4">
        <v>0.44025175925925925</v>
      </c>
      <c r="F3050" s="4">
        <v>0</v>
      </c>
      <c r="G3050" s="3" t="s">
        <v>1213</v>
      </c>
      <c r="H3050" s="3" t="s">
        <v>1544</v>
      </c>
      <c r="I3050" s="3" t="s">
        <v>1226</v>
      </c>
    </row>
    <row r="3051" spans="1:9" s="3" customFormat="1" x14ac:dyDescent="0.25">
      <c r="A3051" s="3" t="s">
        <v>64</v>
      </c>
      <c r="B3051" s="3" t="s">
        <v>793</v>
      </c>
      <c r="C3051" s="3" t="s">
        <v>794</v>
      </c>
      <c r="D3051" s="5">
        <v>45662</v>
      </c>
      <c r="E3051" s="4">
        <v>0.72674259259259255</v>
      </c>
      <c r="F3051" s="4">
        <v>8.188842592592593E-3</v>
      </c>
      <c r="G3051" s="3" t="s">
        <v>1216</v>
      </c>
      <c r="H3051" s="3" t="s">
        <v>1545</v>
      </c>
      <c r="I3051" s="3" t="s">
        <v>1254</v>
      </c>
    </row>
    <row r="3052" spans="1:9" s="3" customFormat="1" x14ac:dyDescent="0.25">
      <c r="A3052" s="3" t="s">
        <v>64</v>
      </c>
      <c r="B3052" s="3" t="s">
        <v>793</v>
      </c>
      <c r="C3052" s="3" t="s">
        <v>794</v>
      </c>
      <c r="D3052" s="5">
        <v>45662</v>
      </c>
      <c r="E3052" s="4">
        <v>0.71855374999999999</v>
      </c>
      <c r="F3052" s="4">
        <v>1.2044351851851853E-2</v>
      </c>
      <c r="G3052" s="3" t="s">
        <v>1216</v>
      </c>
      <c r="H3052" s="3" t="s">
        <v>1545</v>
      </c>
      <c r="I3052" s="3" t="s">
        <v>1254</v>
      </c>
    </row>
    <row r="3053" spans="1:9" s="3" customFormat="1" x14ac:dyDescent="0.25">
      <c r="A3053" s="3" t="s">
        <v>64</v>
      </c>
      <c r="B3053" s="3" t="s">
        <v>793</v>
      </c>
      <c r="C3053" s="3" t="s">
        <v>794</v>
      </c>
      <c r="D3053" s="5">
        <v>45662</v>
      </c>
      <c r="E3053" s="4">
        <v>0.70650939814814817</v>
      </c>
      <c r="F3053" s="4">
        <v>3.9743981481481479E-3</v>
      </c>
      <c r="G3053" s="3" t="s">
        <v>1216</v>
      </c>
      <c r="H3053" s="3" t="s">
        <v>1545</v>
      </c>
      <c r="I3053" s="3" t="s">
        <v>1254</v>
      </c>
    </row>
    <row r="3054" spans="1:9" s="3" customFormat="1" x14ac:dyDescent="0.25">
      <c r="A3054" s="3" t="s">
        <v>64</v>
      </c>
      <c r="B3054" s="3" t="s">
        <v>793</v>
      </c>
      <c r="C3054" s="3" t="s">
        <v>794</v>
      </c>
      <c r="D3054" s="5">
        <v>45662</v>
      </c>
      <c r="E3054" s="4">
        <v>0.70253500000000002</v>
      </c>
      <c r="F3054" s="4">
        <v>2.1741435185185184E-3</v>
      </c>
      <c r="G3054" s="3" t="s">
        <v>1216</v>
      </c>
      <c r="H3054" s="3" t="s">
        <v>1545</v>
      </c>
      <c r="I3054" s="3" t="s">
        <v>1254</v>
      </c>
    </row>
    <row r="3055" spans="1:9" s="3" customFormat="1" x14ac:dyDescent="0.25">
      <c r="A3055" s="3" t="s">
        <v>64</v>
      </c>
      <c r="B3055" s="3" t="s">
        <v>793</v>
      </c>
      <c r="C3055" s="3" t="s">
        <v>794</v>
      </c>
      <c r="D3055" s="5">
        <v>45662</v>
      </c>
      <c r="E3055" s="4">
        <v>0.7003608564814815</v>
      </c>
      <c r="F3055" s="4">
        <v>4.3088310185185183E-3</v>
      </c>
      <c r="G3055" s="3" t="s">
        <v>1216</v>
      </c>
      <c r="H3055" s="3" t="s">
        <v>1545</v>
      </c>
      <c r="I3055" s="3" t="s">
        <v>1254</v>
      </c>
    </row>
    <row r="3056" spans="1:9" s="3" customFormat="1" x14ac:dyDescent="0.25">
      <c r="A3056" s="3" t="s">
        <v>64</v>
      </c>
      <c r="B3056" s="3" t="s">
        <v>793</v>
      </c>
      <c r="C3056" s="3" t="s">
        <v>794</v>
      </c>
      <c r="D3056" s="5">
        <v>45662</v>
      </c>
      <c r="E3056" s="4">
        <v>0.69605202546296285</v>
      </c>
      <c r="F3056" s="4">
        <v>4.4685266203703701E-2</v>
      </c>
      <c r="G3056" s="3" t="s">
        <v>1216</v>
      </c>
      <c r="H3056" s="3" t="s">
        <v>1545</v>
      </c>
      <c r="I3056" s="3" t="s">
        <v>1254</v>
      </c>
    </row>
    <row r="3057" spans="1:9" s="3" customFormat="1" x14ac:dyDescent="0.25">
      <c r="A3057" s="3" t="s">
        <v>64</v>
      </c>
      <c r="B3057" s="3" t="s">
        <v>793</v>
      </c>
      <c r="C3057" s="3" t="s">
        <v>794</v>
      </c>
      <c r="D3057" s="5">
        <v>45662</v>
      </c>
      <c r="E3057" s="4">
        <v>0.65136675925925924</v>
      </c>
      <c r="F3057" s="4">
        <v>8.3959490740740748E-3</v>
      </c>
      <c r="G3057" s="3" t="s">
        <v>1216</v>
      </c>
      <c r="H3057" s="3" t="s">
        <v>1545</v>
      </c>
      <c r="I3057" s="3" t="s">
        <v>1254</v>
      </c>
    </row>
    <row r="3058" spans="1:9" s="3" customFormat="1" x14ac:dyDescent="0.25">
      <c r="A3058" s="3" t="s">
        <v>64</v>
      </c>
      <c r="B3058" s="3" t="s">
        <v>793</v>
      </c>
      <c r="C3058" s="3" t="s">
        <v>794</v>
      </c>
      <c r="D3058" s="5">
        <v>45662</v>
      </c>
      <c r="E3058" s="4">
        <v>0.6429708101851852</v>
      </c>
      <c r="F3058" s="4">
        <v>7.575636574074074E-3</v>
      </c>
      <c r="G3058" s="3" t="s">
        <v>1216</v>
      </c>
      <c r="H3058" s="3" t="s">
        <v>1545</v>
      </c>
      <c r="I3058" s="3" t="s">
        <v>1254</v>
      </c>
    </row>
    <row r="3059" spans="1:9" s="3" customFormat="1" x14ac:dyDescent="0.25">
      <c r="A3059" s="3" t="s">
        <v>64</v>
      </c>
      <c r="B3059" s="3" t="s">
        <v>793</v>
      </c>
      <c r="C3059" s="3" t="s">
        <v>794</v>
      </c>
      <c r="D3059" s="5">
        <v>45662</v>
      </c>
      <c r="E3059" s="4">
        <v>0.63539517361111109</v>
      </c>
      <c r="F3059" s="4">
        <v>6.5361458333333339E-3</v>
      </c>
      <c r="G3059" s="3" t="s">
        <v>1216</v>
      </c>
      <c r="H3059" s="3" t="s">
        <v>1545</v>
      </c>
      <c r="I3059" s="3" t="s">
        <v>1254</v>
      </c>
    </row>
    <row r="3060" spans="1:9" s="3" customFormat="1" x14ac:dyDescent="0.25">
      <c r="A3060" s="3" t="s">
        <v>64</v>
      </c>
      <c r="B3060" s="3" t="s">
        <v>793</v>
      </c>
      <c r="C3060" s="3" t="s">
        <v>794</v>
      </c>
      <c r="D3060" s="5">
        <v>45662</v>
      </c>
      <c r="E3060" s="4">
        <v>0.6288590277777778</v>
      </c>
      <c r="F3060" s="4">
        <v>2.1559502314814818E-2</v>
      </c>
      <c r="G3060" s="3" t="s">
        <v>1216</v>
      </c>
      <c r="H3060" s="3" t="s">
        <v>1545</v>
      </c>
      <c r="I3060" s="3" t="s">
        <v>1254</v>
      </c>
    </row>
    <row r="3061" spans="1:9" s="3" customFormat="1" x14ac:dyDescent="0.25">
      <c r="A3061" s="3" t="s">
        <v>64</v>
      </c>
      <c r="B3061" s="3" t="s">
        <v>793</v>
      </c>
      <c r="C3061" s="3" t="s">
        <v>794</v>
      </c>
      <c r="D3061" s="5">
        <v>45662</v>
      </c>
      <c r="E3061" s="4">
        <v>0.60729952546296295</v>
      </c>
      <c r="F3061" s="4">
        <v>3.5252488425925925E-2</v>
      </c>
      <c r="G3061" s="3" t="s">
        <v>1216</v>
      </c>
      <c r="H3061" s="3" t="s">
        <v>1545</v>
      </c>
      <c r="I3061" s="3" t="s">
        <v>1254</v>
      </c>
    </row>
    <row r="3062" spans="1:9" s="3" customFormat="1" x14ac:dyDescent="0.25">
      <c r="A3062" s="3" t="s">
        <v>64</v>
      </c>
      <c r="B3062" s="3" t="s">
        <v>793</v>
      </c>
      <c r="C3062" s="3" t="s">
        <v>794</v>
      </c>
      <c r="D3062" s="5">
        <v>45662</v>
      </c>
      <c r="E3062" s="4">
        <v>0.57204703703703708</v>
      </c>
      <c r="F3062" s="4">
        <v>2.8812928240740745E-2</v>
      </c>
      <c r="G3062" s="3" t="s">
        <v>1216</v>
      </c>
      <c r="H3062" s="3" t="s">
        <v>1545</v>
      </c>
      <c r="I3062" s="3" t="s">
        <v>1254</v>
      </c>
    </row>
    <row r="3063" spans="1:9" s="3" customFormat="1" x14ac:dyDescent="0.25">
      <c r="A3063" s="3" t="s">
        <v>64</v>
      </c>
      <c r="B3063" s="3" t="s">
        <v>793</v>
      </c>
      <c r="C3063" s="3" t="s">
        <v>794</v>
      </c>
      <c r="D3063" s="5">
        <v>45662</v>
      </c>
      <c r="E3063" s="4">
        <v>0.5432341087962963</v>
      </c>
      <c r="F3063" s="4">
        <v>5.7621412037037042E-3</v>
      </c>
      <c r="G3063" s="3" t="s">
        <v>1216</v>
      </c>
      <c r="H3063" s="3" t="s">
        <v>1545</v>
      </c>
      <c r="I3063" s="3" t="s">
        <v>1254</v>
      </c>
    </row>
    <row r="3064" spans="1:9" s="3" customFormat="1" x14ac:dyDescent="0.25">
      <c r="A3064" s="3" t="s">
        <v>64</v>
      </c>
      <c r="B3064" s="3" t="s">
        <v>793</v>
      </c>
      <c r="C3064" s="3" t="s">
        <v>794</v>
      </c>
      <c r="D3064" s="5">
        <v>45662</v>
      </c>
      <c r="E3064" s="4">
        <v>0.53747196759259264</v>
      </c>
      <c r="F3064" s="4">
        <v>8.5290162037037036E-3</v>
      </c>
      <c r="G3064" s="3" t="s">
        <v>1216</v>
      </c>
      <c r="H3064" s="3" t="s">
        <v>1545</v>
      </c>
      <c r="I3064" s="3" t="s">
        <v>1254</v>
      </c>
    </row>
    <row r="3065" spans="1:9" s="3" customFormat="1" x14ac:dyDescent="0.25">
      <c r="A3065" s="3" t="s">
        <v>64</v>
      </c>
      <c r="B3065" s="3" t="s">
        <v>793</v>
      </c>
      <c r="C3065" s="3" t="s">
        <v>794</v>
      </c>
      <c r="D3065" s="5">
        <v>45662</v>
      </c>
      <c r="E3065" s="4">
        <v>0.52894295138888892</v>
      </c>
      <c r="F3065" s="4">
        <v>7.2982060185185181E-3</v>
      </c>
      <c r="G3065" s="3" t="s">
        <v>1216</v>
      </c>
      <c r="H3065" s="3" t="s">
        <v>1545</v>
      </c>
      <c r="I3065" s="3" t="s">
        <v>1254</v>
      </c>
    </row>
    <row r="3066" spans="1:9" s="3" customFormat="1" x14ac:dyDescent="0.25">
      <c r="A3066" s="3" t="s">
        <v>64</v>
      </c>
      <c r="B3066" s="3" t="s">
        <v>793</v>
      </c>
      <c r="C3066" s="3" t="s">
        <v>794</v>
      </c>
      <c r="D3066" s="5">
        <v>45662</v>
      </c>
      <c r="E3066" s="4">
        <v>0.52164475694444445</v>
      </c>
      <c r="F3066" s="4">
        <v>1.1381712962962963E-2</v>
      </c>
      <c r="G3066" s="3" t="s">
        <v>1216</v>
      </c>
      <c r="H3066" s="3" t="s">
        <v>1545</v>
      </c>
      <c r="I3066" s="3" t="s">
        <v>1254</v>
      </c>
    </row>
    <row r="3067" spans="1:9" s="3" customFormat="1" x14ac:dyDescent="0.25">
      <c r="A3067" s="3" t="s">
        <v>64</v>
      </c>
      <c r="B3067" s="3" t="s">
        <v>793</v>
      </c>
      <c r="C3067" s="3" t="s">
        <v>794</v>
      </c>
      <c r="D3067" s="5">
        <v>45662</v>
      </c>
      <c r="E3067" s="4">
        <v>0.51026304398148148</v>
      </c>
      <c r="F3067" s="4">
        <v>8.9573148148148155E-3</v>
      </c>
      <c r="G3067" s="3" t="s">
        <v>1216</v>
      </c>
      <c r="H3067" s="3" t="s">
        <v>1545</v>
      </c>
      <c r="I3067" s="3" t="s">
        <v>1254</v>
      </c>
    </row>
    <row r="3068" spans="1:9" s="3" customFormat="1" x14ac:dyDescent="0.25">
      <c r="A3068" s="3" t="s">
        <v>64</v>
      </c>
      <c r="B3068" s="3" t="s">
        <v>793</v>
      </c>
      <c r="C3068" s="3" t="s">
        <v>794</v>
      </c>
      <c r="D3068" s="5">
        <v>45662</v>
      </c>
      <c r="E3068" s="4">
        <v>0.50130571759259257</v>
      </c>
      <c r="F3068" s="4">
        <v>2.3673263888888889E-3</v>
      </c>
      <c r="G3068" s="3" t="s">
        <v>1216</v>
      </c>
      <c r="H3068" s="3" t="s">
        <v>1545</v>
      </c>
      <c r="I3068" s="3" t="s">
        <v>1254</v>
      </c>
    </row>
    <row r="3069" spans="1:9" s="3" customFormat="1" x14ac:dyDescent="0.25">
      <c r="A3069" s="3" t="s">
        <v>64</v>
      </c>
      <c r="B3069" s="3" t="s">
        <v>793</v>
      </c>
      <c r="C3069" s="3" t="s">
        <v>794</v>
      </c>
      <c r="D3069" s="5">
        <v>45662</v>
      </c>
      <c r="E3069" s="4">
        <v>0.4989383912037037</v>
      </c>
      <c r="F3069" s="4">
        <v>1.4097222222222222E-5</v>
      </c>
      <c r="G3069" s="3" t="s">
        <v>1216</v>
      </c>
      <c r="H3069" s="3" t="s">
        <v>1545</v>
      </c>
      <c r="I3069" s="3" t="s">
        <v>1254</v>
      </c>
    </row>
    <row r="3070" spans="1:9" s="3" customFormat="1" x14ac:dyDescent="0.25">
      <c r="A3070" s="3" t="s">
        <v>64</v>
      </c>
      <c r="B3070" s="3" t="s">
        <v>793</v>
      </c>
      <c r="C3070" s="3" t="s">
        <v>794</v>
      </c>
      <c r="D3070" s="5">
        <v>45662</v>
      </c>
      <c r="E3070" s="4">
        <v>0.49892429398148147</v>
      </c>
      <c r="F3070" s="4">
        <v>1.9081504629629629E-2</v>
      </c>
      <c r="G3070" s="3" t="s">
        <v>1216</v>
      </c>
      <c r="H3070" s="3" t="s">
        <v>1545</v>
      </c>
      <c r="I3070" s="3" t="s">
        <v>1254</v>
      </c>
    </row>
    <row r="3071" spans="1:9" s="3" customFormat="1" x14ac:dyDescent="0.25">
      <c r="A3071" s="3" t="s">
        <v>64</v>
      </c>
      <c r="B3071" s="3" t="s">
        <v>793</v>
      </c>
      <c r="C3071" s="3" t="s">
        <v>794</v>
      </c>
      <c r="D3071" s="5">
        <v>45662</v>
      </c>
      <c r="E3071" s="4">
        <v>0.47984278935185182</v>
      </c>
      <c r="F3071" s="4">
        <v>7.6720254629629621E-3</v>
      </c>
      <c r="G3071" s="3" t="s">
        <v>1216</v>
      </c>
      <c r="H3071" s="3" t="s">
        <v>1545</v>
      </c>
      <c r="I3071" s="3" t="s">
        <v>1254</v>
      </c>
    </row>
    <row r="3072" spans="1:9" s="3" customFormat="1" x14ac:dyDescent="0.25">
      <c r="A3072" s="3" t="s">
        <v>64</v>
      </c>
      <c r="B3072" s="3" t="s">
        <v>793</v>
      </c>
      <c r="C3072" s="3" t="s">
        <v>794</v>
      </c>
      <c r="D3072" s="5">
        <v>45662</v>
      </c>
      <c r="E3072" s="4">
        <v>0.47217076388888884</v>
      </c>
      <c r="F3072" s="4">
        <v>6.8934837962962958E-2</v>
      </c>
      <c r="G3072" s="3" t="s">
        <v>1216</v>
      </c>
      <c r="H3072" s="3" t="s">
        <v>1545</v>
      </c>
      <c r="I3072" s="3" t="s">
        <v>1254</v>
      </c>
    </row>
    <row r="3073" spans="1:9" s="3" customFormat="1" x14ac:dyDescent="0.25">
      <c r="A3073" s="3" t="s">
        <v>64</v>
      </c>
      <c r="B3073" s="3" t="s">
        <v>793</v>
      </c>
      <c r="C3073" s="3" t="s">
        <v>794</v>
      </c>
      <c r="D3073" s="5">
        <v>45662</v>
      </c>
      <c r="E3073" s="4">
        <v>0.40323593750000003</v>
      </c>
      <c r="F3073" s="4">
        <v>0</v>
      </c>
      <c r="G3073" s="3" t="s">
        <v>1216</v>
      </c>
      <c r="H3073" s="3" t="s">
        <v>1545</v>
      </c>
      <c r="I3073" s="3" t="s">
        <v>1254</v>
      </c>
    </row>
    <row r="3074" spans="1:9" s="3" customFormat="1" x14ac:dyDescent="0.25">
      <c r="A3074" s="3" t="s">
        <v>50</v>
      </c>
      <c r="B3074" s="3" t="s">
        <v>795</v>
      </c>
      <c r="C3074" s="3" t="s">
        <v>796</v>
      </c>
      <c r="D3074" s="5">
        <v>45662</v>
      </c>
      <c r="E3074" s="4">
        <v>0.70741989583333342</v>
      </c>
      <c r="F3074" s="4">
        <v>0.1662657986111111</v>
      </c>
      <c r="G3074" s="3" t="s">
        <v>1213</v>
      </c>
      <c r="H3074" s="3" t="s">
        <v>1253</v>
      </c>
      <c r="I3074" s="3" t="s">
        <v>1265</v>
      </c>
    </row>
    <row r="3075" spans="1:9" s="3" customFormat="1" x14ac:dyDescent="0.25">
      <c r="A3075" s="3" t="s">
        <v>50</v>
      </c>
      <c r="B3075" s="3" t="s">
        <v>795</v>
      </c>
      <c r="C3075" s="3" t="s">
        <v>796</v>
      </c>
      <c r="D3075" s="5">
        <v>45662</v>
      </c>
      <c r="E3075" s="4">
        <v>0.54115409722222219</v>
      </c>
      <c r="F3075" s="4">
        <v>0.11040645833333333</v>
      </c>
      <c r="G3075" s="3" t="s">
        <v>1213</v>
      </c>
      <c r="H3075" s="3" t="s">
        <v>1253</v>
      </c>
      <c r="I3075" s="3" t="s">
        <v>1265</v>
      </c>
    </row>
    <row r="3076" spans="1:9" s="3" customFormat="1" x14ac:dyDescent="0.25">
      <c r="A3076" s="3" t="s">
        <v>50</v>
      </c>
      <c r="B3076" s="3" t="s">
        <v>795</v>
      </c>
      <c r="C3076" s="3" t="s">
        <v>796</v>
      </c>
      <c r="D3076" s="5">
        <v>45662</v>
      </c>
      <c r="E3076" s="4">
        <v>0.43074762731481481</v>
      </c>
      <c r="F3076" s="4">
        <v>7.0588449074074078E-2</v>
      </c>
      <c r="G3076" s="3" t="s">
        <v>1213</v>
      </c>
      <c r="H3076" s="3" t="s">
        <v>1253</v>
      </c>
      <c r="I3076" s="3" t="s">
        <v>1265</v>
      </c>
    </row>
    <row r="3077" spans="1:9" s="3" customFormat="1" x14ac:dyDescent="0.25">
      <c r="A3077" s="3" t="s">
        <v>50</v>
      </c>
      <c r="B3077" s="3" t="s">
        <v>795</v>
      </c>
      <c r="C3077" s="3" t="s">
        <v>796</v>
      </c>
      <c r="D3077" s="5">
        <v>45662</v>
      </c>
      <c r="E3077" s="4">
        <v>0.36015917824074073</v>
      </c>
      <c r="F3077" s="4">
        <v>0</v>
      </c>
      <c r="G3077" s="3" t="s">
        <v>1213</v>
      </c>
      <c r="H3077" s="3" t="s">
        <v>1253</v>
      </c>
      <c r="I3077" s="3" t="s">
        <v>1265</v>
      </c>
    </row>
    <row r="3078" spans="1:9" s="3" customFormat="1" x14ac:dyDescent="0.25">
      <c r="A3078" s="3" t="s">
        <v>50</v>
      </c>
      <c r="B3078" s="3" t="s">
        <v>797</v>
      </c>
      <c r="C3078" s="3" t="s">
        <v>798</v>
      </c>
      <c r="D3078" s="5">
        <v>45662</v>
      </c>
      <c r="E3078" s="4">
        <v>0.77001678240740734</v>
      </c>
      <c r="F3078" s="4">
        <v>3.6247685185185189E-4</v>
      </c>
      <c r="G3078" s="3" t="s">
        <v>1222</v>
      </c>
      <c r="H3078" s="3" t="s">
        <v>1546</v>
      </c>
      <c r="I3078" s="3" t="s">
        <v>1231</v>
      </c>
    </row>
    <row r="3079" spans="1:9" s="3" customFormat="1" x14ac:dyDescent="0.25">
      <c r="A3079" s="3" t="s">
        <v>50</v>
      </c>
      <c r="B3079" s="3" t="s">
        <v>797</v>
      </c>
      <c r="C3079" s="3" t="s">
        <v>798</v>
      </c>
      <c r="D3079" s="5">
        <v>45662</v>
      </c>
      <c r="E3079" s="4">
        <v>0.76965430555555558</v>
      </c>
      <c r="F3079" s="4">
        <v>3.4362164351851847E-2</v>
      </c>
      <c r="G3079" s="3" t="s">
        <v>1222</v>
      </c>
      <c r="H3079" s="3" t="s">
        <v>1546</v>
      </c>
      <c r="I3079" s="3" t="s">
        <v>1231</v>
      </c>
    </row>
    <row r="3080" spans="1:9" s="3" customFormat="1" x14ac:dyDescent="0.25">
      <c r="A3080" s="3" t="s">
        <v>50</v>
      </c>
      <c r="B3080" s="3" t="s">
        <v>797</v>
      </c>
      <c r="C3080" s="3" t="s">
        <v>798</v>
      </c>
      <c r="D3080" s="5">
        <v>45662</v>
      </c>
      <c r="E3080" s="4">
        <v>0.73529214120370368</v>
      </c>
      <c r="F3080" s="4">
        <v>1.2205011574074075E-2</v>
      </c>
      <c r="G3080" s="3" t="s">
        <v>1222</v>
      </c>
      <c r="H3080" s="3" t="s">
        <v>1546</v>
      </c>
      <c r="I3080" s="3" t="s">
        <v>1231</v>
      </c>
    </row>
    <row r="3081" spans="1:9" s="3" customFormat="1" x14ac:dyDescent="0.25">
      <c r="A3081" s="3" t="s">
        <v>50</v>
      </c>
      <c r="B3081" s="3" t="s">
        <v>797</v>
      </c>
      <c r="C3081" s="3" t="s">
        <v>798</v>
      </c>
      <c r="D3081" s="5">
        <v>45662</v>
      </c>
      <c r="E3081" s="4">
        <v>0.72308712962962962</v>
      </c>
      <c r="F3081" s="4">
        <v>0.13057100694444443</v>
      </c>
      <c r="G3081" s="3" t="s">
        <v>1224</v>
      </c>
      <c r="H3081" s="3" t="s">
        <v>1273</v>
      </c>
      <c r="I3081" s="3" t="s">
        <v>1233</v>
      </c>
    </row>
    <row r="3082" spans="1:9" s="3" customFormat="1" x14ac:dyDescent="0.25">
      <c r="A3082" s="3" t="s">
        <v>50</v>
      </c>
      <c r="B3082" s="3" t="s">
        <v>797</v>
      </c>
      <c r="C3082" s="3" t="s">
        <v>798</v>
      </c>
      <c r="D3082" s="5">
        <v>45662</v>
      </c>
      <c r="E3082" s="4">
        <v>0.5925161342592592</v>
      </c>
      <c r="F3082" s="4">
        <v>6.2874999999999997E-4</v>
      </c>
      <c r="G3082" s="3" t="s">
        <v>1222</v>
      </c>
      <c r="H3082" s="3" t="s">
        <v>1546</v>
      </c>
      <c r="I3082" s="3" t="s">
        <v>1231</v>
      </c>
    </row>
    <row r="3083" spans="1:9" s="3" customFormat="1" x14ac:dyDescent="0.25">
      <c r="A3083" s="3" t="s">
        <v>50</v>
      </c>
      <c r="B3083" s="3" t="s">
        <v>797</v>
      </c>
      <c r="C3083" s="3" t="s">
        <v>798</v>
      </c>
      <c r="D3083" s="5">
        <v>45662</v>
      </c>
      <c r="E3083" s="4">
        <v>0.59188737268518521</v>
      </c>
      <c r="F3083" s="4">
        <v>2.6694282407407403E-2</v>
      </c>
      <c r="G3083" s="3" t="s">
        <v>1222</v>
      </c>
      <c r="H3083" s="3" t="s">
        <v>1546</v>
      </c>
      <c r="I3083" s="3" t="s">
        <v>1231</v>
      </c>
    </row>
    <row r="3084" spans="1:9" s="3" customFormat="1" x14ac:dyDescent="0.25">
      <c r="A3084" s="3" t="s">
        <v>50</v>
      </c>
      <c r="B3084" s="3" t="s">
        <v>797</v>
      </c>
      <c r="C3084" s="3" t="s">
        <v>798</v>
      </c>
      <c r="D3084" s="5">
        <v>45662</v>
      </c>
      <c r="E3084" s="4">
        <v>0.56519310185185179</v>
      </c>
      <c r="F3084" s="4">
        <v>2.7570000000000001E-2</v>
      </c>
      <c r="G3084" s="3" t="s">
        <v>1222</v>
      </c>
      <c r="H3084" s="3" t="s">
        <v>1546</v>
      </c>
      <c r="I3084" s="3" t="s">
        <v>1231</v>
      </c>
    </row>
    <row r="3085" spans="1:9" s="3" customFormat="1" x14ac:dyDescent="0.25">
      <c r="A3085" s="3" t="s">
        <v>50</v>
      </c>
      <c r="B3085" s="3" t="s">
        <v>797</v>
      </c>
      <c r="C3085" s="3" t="s">
        <v>798</v>
      </c>
      <c r="D3085" s="5">
        <v>45662</v>
      </c>
      <c r="E3085" s="4">
        <v>0.53762310185185191</v>
      </c>
      <c r="F3085" s="4">
        <v>1.3323807870370368E-2</v>
      </c>
      <c r="G3085" s="3" t="s">
        <v>1222</v>
      </c>
      <c r="H3085" s="3" t="s">
        <v>1546</v>
      </c>
      <c r="I3085" s="3" t="s">
        <v>1231</v>
      </c>
    </row>
    <row r="3086" spans="1:9" s="3" customFormat="1" x14ac:dyDescent="0.25">
      <c r="A3086" s="3" t="s">
        <v>50</v>
      </c>
      <c r="B3086" s="3" t="s">
        <v>797</v>
      </c>
      <c r="C3086" s="3" t="s">
        <v>798</v>
      </c>
      <c r="D3086" s="5">
        <v>45662</v>
      </c>
      <c r="E3086" s="4">
        <v>0.52429929398148145</v>
      </c>
      <c r="F3086" s="4">
        <v>4.046195601851852E-2</v>
      </c>
      <c r="G3086" s="3" t="s">
        <v>1222</v>
      </c>
      <c r="H3086" s="3" t="s">
        <v>1546</v>
      </c>
      <c r="I3086" s="3" t="s">
        <v>1231</v>
      </c>
    </row>
    <row r="3087" spans="1:9" s="3" customFormat="1" x14ac:dyDescent="0.25">
      <c r="A3087" s="3" t="s">
        <v>50</v>
      </c>
      <c r="B3087" s="3" t="s">
        <v>797</v>
      </c>
      <c r="C3087" s="3" t="s">
        <v>798</v>
      </c>
      <c r="D3087" s="5">
        <v>45662</v>
      </c>
      <c r="E3087" s="4">
        <v>0.483837349537037</v>
      </c>
      <c r="F3087" s="4">
        <v>5.9581134259259266E-3</v>
      </c>
      <c r="G3087" s="3" t="s">
        <v>1222</v>
      </c>
      <c r="H3087" s="3" t="s">
        <v>1546</v>
      </c>
      <c r="I3087" s="3" t="s">
        <v>1231</v>
      </c>
    </row>
    <row r="3088" spans="1:9" s="3" customFormat="1" x14ac:dyDescent="0.25">
      <c r="A3088" s="3" t="s">
        <v>50</v>
      </c>
      <c r="B3088" s="3" t="s">
        <v>797</v>
      </c>
      <c r="C3088" s="3" t="s">
        <v>798</v>
      </c>
      <c r="D3088" s="5">
        <v>45662</v>
      </c>
      <c r="E3088" s="4">
        <v>0.47787923611111111</v>
      </c>
      <c r="F3088" s="4">
        <v>0</v>
      </c>
      <c r="G3088" s="3" t="s">
        <v>1222</v>
      </c>
      <c r="H3088" s="3" t="s">
        <v>1546</v>
      </c>
      <c r="I3088" s="3" t="s">
        <v>1231</v>
      </c>
    </row>
    <row r="3089" spans="1:9" s="3" customFormat="1" x14ac:dyDescent="0.25">
      <c r="A3089" s="3" t="s">
        <v>9</v>
      </c>
      <c r="B3089" s="3" t="s">
        <v>799</v>
      </c>
      <c r="C3089" s="3" t="s">
        <v>800</v>
      </c>
      <c r="D3089" s="5">
        <v>45662</v>
      </c>
      <c r="E3089" s="4">
        <v>0.97620788194444452</v>
      </c>
      <c r="F3089" s="4">
        <v>0.53636402777777781</v>
      </c>
      <c r="G3089" s="3" t="s">
        <v>1213</v>
      </c>
      <c r="H3089" s="3" t="s">
        <v>1547</v>
      </c>
      <c r="I3089" s="3" t="s">
        <v>1257</v>
      </c>
    </row>
    <row r="3090" spans="1:9" s="3" customFormat="1" x14ac:dyDescent="0.25">
      <c r="A3090" s="3" t="s">
        <v>9</v>
      </c>
      <c r="B3090" s="3" t="s">
        <v>799</v>
      </c>
      <c r="C3090" s="3" t="s">
        <v>800</v>
      </c>
      <c r="D3090" s="5">
        <v>45662</v>
      </c>
      <c r="E3090" s="4">
        <v>0.43984386574074069</v>
      </c>
      <c r="F3090" s="4">
        <v>3.2047650462962964E-2</v>
      </c>
      <c r="G3090" s="3" t="s">
        <v>1213</v>
      </c>
      <c r="H3090" s="3" t="s">
        <v>1547</v>
      </c>
      <c r="I3090" s="3" t="s">
        <v>1257</v>
      </c>
    </row>
    <row r="3091" spans="1:9" s="3" customFormat="1" x14ac:dyDescent="0.25">
      <c r="A3091" s="3" t="s">
        <v>9</v>
      </c>
      <c r="B3091" s="3" t="s">
        <v>799</v>
      </c>
      <c r="C3091" s="3" t="s">
        <v>800</v>
      </c>
      <c r="D3091" s="5">
        <v>45662</v>
      </c>
      <c r="E3091" s="4">
        <v>0.40779620370370373</v>
      </c>
      <c r="F3091" s="4">
        <v>2.4524120370370373E-2</v>
      </c>
      <c r="G3091" s="3" t="s">
        <v>1213</v>
      </c>
      <c r="H3091" s="3" t="s">
        <v>1547</v>
      </c>
      <c r="I3091" s="3" t="s">
        <v>1257</v>
      </c>
    </row>
    <row r="3092" spans="1:9" s="3" customFormat="1" x14ac:dyDescent="0.25">
      <c r="A3092" s="3" t="s">
        <v>9</v>
      </c>
      <c r="B3092" s="3" t="s">
        <v>799</v>
      </c>
      <c r="C3092" s="3" t="s">
        <v>800</v>
      </c>
      <c r="D3092" s="5">
        <v>45662</v>
      </c>
      <c r="E3092" s="4">
        <v>0.38327208333333335</v>
      </c>
      <c r="F3092" s="4">
        <v>0</v>
      </c>
      <c r="G3092" s="3" t="s">
        <v>1213</v>
      </c>
      <c r="H3092" s="3" t="s">
        <v>1547</v>
      </c>
      <c r="I3092" s="3" t="s">
        <v>1257</v>
      </c>
    </row>
    <row r="3093" spans="1:9" s="3" customFormat="1" x14ac:dyDescent="0.25">
      <c r="A3093" s="3" t="s">
        <v>9</v>
      </c>
      <c r="B3093" s="3" t="s">
        <v>801</v>
      </c>
      <c r="C3093" s="3" t="s">
        <v>802</v>
      </c>
      <c r="D3093" s="5">
        <v>45662</v>
      </c>
      <c r="E3093" s="4">
        <v>0.8823313425925926</v>
      </c>
      <c r="F3093" s="4">
        <v>0.1624225</v>
      </c>
      <c r="G3093" s="3" t="s">
        <v>1274</v>
      </c>
      <c r="H3093" s="3" t="s">
        <v>1501</v>
      </c>
      <c r="I3093" s="3" t="s">
        <v>1265</v>
      </c>
    </row>
    <row r="3094" spans="1:9" s="3" customFormat="1" x14ac:dyDescent="0.25">
      <c r="A3094" s="3" t="s">
        <v>9</v>
      </c>
      <c r="B3094" s="3" t="s">
        <v>801</v>
      </c>
      <c r="C3094" s="3" t="s">
        <v>802</v>
      </c>
      <c r="D3094" s="5">
        <v>45662</v>
      </c>
      <c r="E3094" s="4">
        <v>0.71990883101851855</v>
      </c>
      <c r="F3094" s="4">
        <v>5.6932986111111111E-2</v>
      </c>
      <c r="G3094" s="3" t="s">
        <v>1274</v>
      </c>
      <c r="H3094" s="3" t="s">
        <v>1501</v>
      </c>
      <c r="I3094" s="3" t="s">
        <v>1265</v>
      </c>
    </row>
    <row r="3095" spans="1:9" s="3" customFormat="1" x14ac:dyDescent="0.25">
      <c r="A3095" s="3" t="s">
        <v>9</v>
      </c>
      <c r="B3095" s="3" t="s">
        <v>801</v>
      </c>
      <c r="C3095" s="3" t="s">
        <v>802</v>
      </c>
      <c r="D3095" s="5">
        <v>45662</v>
      </c>
      <c r="E3095" s="4">
        <v>0.66297584490740735</v>
      </c>
      <c r="F3095" s="4">
        <v>0.28024556712962961</v>
      </c>
      <c r="G3095" s="3" t="s">
        <v>1274</v>
      </c>
      <c r="H3095" s="3" t="s">
        <v>1501</v>
      </c>
      <c r="I3095" s="3" t="s">
        <v>1265</v>
      </c>
    </row>
    <row r="3096" spans="1:9" s="3" customFormat="1" x14ac:dyDescent="0.25">
      <c r="A3096" s="3" t="s">
        <v>9</v>
      </c>
      <c r="B3096" s="3" t="s">
        <v>801</v>
      </c>
      <c r="C3096" s="3" t="s">
        <v>802</v>
      </c>
      <c r="D3096" s="5">
        <v>45662</v>
      </c>
      <c r="E3096" s="4">
        <v>0.38273027777777774</v>
      </c>
      <c r="F3096" s="4">
        <v>0</v>
      </c>
      <c r="G3096" s="3" t="s">
        <v>1274</v>
      </c>
      <c r="H3096" s="3" t="s">
        <v>1501</v>
      </c>
      <c r="I3096" s="3" t="s">
        <v>1265</v>
      </c>
    </row>
    <row r="3097" spans="1:9" s="3" customFormat="1" x14ac:dyDescent="0.25">
      <c r="A3097" s="3" t="s">
        <v>50</v>
      </c>
      <c r="B3097" s="3" t="s">
        <v>803</v>
      </c>
      <c r="C3097" s="3" t="s">
        <v>804</v>
      </c>
      <c r="D3097" s="5">
        <v>45662</v>
      </c>
      <c r="E3097" s="4">
        <v>0.43841416666666672</v>
      </c>
      <c r="F3097" s="4">
        <v>0</v>
      </c>
      <c r="G3097" s="3" t="s">
        <v>1213</v>
      </c>
      <c r="H3097" s="3" t="s">
        <v>1369</v>
      </c>
      <c r="I3097" s="3" t="s">
        <v>1257</v>
      </c>
    </row>
    <row r="3098" spans="1:9" s="3" customFormat="1" x14ac:dyDescent="0.25">
      <c r="A3098" s="3" t="s">
        <v>50</v>
      </c>
      <c r="B3098" s="3" t="s">
        <v>803</v>
      </c>
      <c r="C3098" s="3" t="s">
        <v>804</v>
      </c>
      <c r="D3098" s="5">
        <v>45662</v>
      </c>
      <c r="E3098" s="4">
        <v>0.50767922453703707</v>
      </c>
      <c r="F3098" s="4">
        <v>4.2802662037037037E-3</v>
      </c>
      <c r="G3098" s="3" t="s">
        <v>1213</v>
      </c>
      <c r="H3098" s="3" t="s">
        <v>1369</v>
      </c>
      <c r="I3098" s="3" t="s">
        <v>1257</v>
      </c>
    </row>
    <row r="3099" spans="1:9" s="3" customFormat="1" x14ac:dyDescent="0.25">
      <c r="A3099" s="3" t="s">
        <v>50</v>
      </c>
      <c r="B3099" s="3" t="s">
        <v>803</v>
      </c>
      <c r="C3099" s="3" t="s">
        <v>804</v>
      </c>
      <c r="D3099" s="5">
        <v>45662</v>
      </c>
      <c r="E3099" s="4">
        <v>0.50339894675925922</v>
      </c>
      <c r="F3099" s="4">
        <v>4.7938553240740735E-2</v>
      </c>
      <c r="G3099" s="3" t="s">
        <v>1213</v>
      </c>
      <c r="H3099" s="3" t="s">
        <v>1369</v>
      </c>
      <c r="I3099" s="3" t="s">
        <v>1257</v>
      </c>
    </row>
    <row r="3100" spans="1:9" s="3" customFormat="1" x14ac:dyDescent="0.25">
      <c r="A3100" s="3" t="s">
        <v>50</v>
      </c>
      <c r="B3100" s="3" t="s">
        <v>803</v>
      </c>
      <c r="C3100" s="3" t="s">
        <v>804</v>
      </c>
      <c r="D3100" s="5">
        <v>45662</v>
      </c>
      <c r="E3100" s="4">
        <v>0.45546039351851847</v>
      </c>
      <c r="F3100" s="4">
        <v>1.7046238425925928E-2</v>
      </c>
      <c r="G3100" s="3" t="s">
        <v>1213</v>
      </c>
      <c r="H3100" s="3" t="s">
        <v>1369</v>
      </c>
      <c r="I3100" s="3" t="s">
        <v>1257</v>
      </c>
    </row>
    <row r="3101" spans="1:9" s="3" customFormat="1" x14ac:dyDescent="0.25">
      <c r="A3101" s="3" t="s">
        <v>64</v>
      </c>
      <c r="B3101" s="3" t="s">
        <v>805</v>
      </c>
      <c r="C3101" s="3" t="s">
        <v>806</v>
      </c>
      <c r="D3101" s="5">
        <v>45662</v>
      </c>
      <c r="E3101" s="4">
        <v>0.67710868055555551</v>
      </c>
      <c r="F3101" s="4">
        <v>8.5163009259259251E-2</v>
      </c>
      <c r="G3101" s="3" t="s">
        <v>1219</v>
      </c>
      <c r="H3101" s="3" t="s">
        <v>1548</v>
      </c>
      <c r="I3101" s="3" t="s">
        <v>1257</v>
      </c>
    </row>
    <row r="3102" spans="1:9" s="3" customFormat="1" x14ac:dyDescent="0.25">
      <c r="A3102" s="3" t="s">
        <v>64</v>
      </c>
      <c r="B3102" s="3" t="s">
        <v>805</v>
      </c>
      <c r="C3102" s="3" t="s">
        <v>806</v>
      </c>
      <c r="D3102" s="5">
        <v>45662</v>
      </c>
      <c r="E3102" s="4">
        <v>0.59194567129629627</v>
      </c>
      <c r="F3102" s="4">
        <v>0.13062251157407409</v>
      </c>
      <c r="G3102" s="3" t="s">
        <v>1219</v>
      </c>
      <c r="H3102" s="3" t="s">
        <v>1548</v>
      </c>
      <c r="I3102" s="3" t="s">
        <v>1257</v>
      </c>
    </row>
    <row r="3103" spans="1:9" s="3" customFormat="1" x14ac:dyDescent="0.25">
      <c r="A3103" s="3" t="s">
        <v>64</v>
      </c>
      <c r="B3103" s="3" t="s">
        <v>805</v>
      </c>
      <c r="C3103" s="3" t="s">
        <v>806</v>
      </c>
      <c r="D3103" s="5">
        <v>45662</v>
      </c>
      <c r="E3103" s="4">
        <v>0.46132315972222221</v>
      </c>
      <c r="F3103" s="4">
        <v>9.9816516203703701E-2</v>
      </c>
      <c r="G3103" s="3" t="s">
        <v>1219</v>
      </c>
      <c r="H3103" s="3" t="s">
        <v>1548</v>
      </c>
      <c r="I3103" s="3" t="s">
        <v>1257</v>
      </c>
    </row>
    <row r="3104" spans="1:9" s="3" customFormat="1" x14ac:dyDescent="0.25">
      <c r="A3104" s="3" t="s">
        <v>64</v>
      </c>
      <c r="B3104" s="3" t="s">
        <v>805</v>
      </c>
      <c r="C3104" s="3" t="s">
        <v>806</v>
      </c>
      <c r="D3104" s="5">
        <v>45662</v>
      </c>
      <c r="E3104" s="4">
        <v>0.36150663194444443</v>
      </c>
      <c r="F3104" s="4">
        <v>0</v>
      </c>
      <c r="G3104" s="3" t="s">
        <v>1219</v>
      </c>
      <c r="H3104" s="3" t="s">
        <v>1548</v>
      </c>
      <c r="I3104" s="3" t="s">
        <v>1257</v>
      </c>
    </row>
    <row r="3105" spans="1:9" s="3" customFormat="1" x14ac:dyDescent="0.25">
      <c r="A3105" s="3" t="s">
        <v>64</v>
      </c>
      <c r="B3105" s="3" t="s">
        <v>807</v>
      </c>
      <c r="C3105" s="3" t="s">
        <v>808</v>
      </c>
      <c r="D3105" s="5">
        <v>45662</v>
      </c>
      <c r="E3105" s="4">
        <v>0.75452572916666671</v>
      </c>
      <c r="F3105" s="4">
        <v>3.4539166666666669E-2</v>
      </c>
      <c r="G3105" s="3" t="s">
        <v>1216</v>
      </c>
      <c r="H3105" s="3" t="s">
        <v>1549</v>
      </c>
      <c r="I3105" s="3" t="s">
        <v>1285</v>
      </c>
    </row>
    <row r="3106" spans="1:9" s="3" customFormat="1" x14ac:dyDescent="0.25">
      <c r="A3106" s="3" t="s">
        <v>64</v>
      </c>
      <c r="B3106" s="3" t="s">
        <v>807</v>
      </c>
      <c r="C3106" s="3" t="s">
        <v>808</v>
      </c>
      <c r="D3106" s="5">
        <v>45662</v>
      </c>
      <c r="E3106" s="4">
        <v>0.71998657407407407</v>
      </c>
      <c r="F3106" s="4">
        <v>0.25451751157407404</v>
      </c>
      <c r="G3106" s="3" t="s">
        <v>1216</v>
      </c>
      <c r="H3106" s="3" t="s">
        <v>1549</v>
      </c>
      <c r="I3106" s="3" t="s">
        <v>1285</v>
      </c>
    </row>
    <row r="3107" spans="1:9" s="3" customFormat="1" x14ac:dyDescent="0.25">
      <c r="A3107" s="3" t="s">
        <v>64</v>
      </c>
      <c r="B3107" s="3" t="s">
        <v>807</v>
      </c>
      <c r="C3107" s="3" t="s">
        <v>808</v>
      </c>
      <c r="D3107" s="5">
        <v>45662</v>
      </c>
      <c r="E3107" s="4">
        <v>0.46546905092592589</v>
      </c>
      <c r="F3107" s="4">
        <v>2.5885902777777779E-2</v>
      </c>
      <c r="G3107" s="3" t="s">
        <v>1216</v>
      </c>
      <c r="H3107" s="3" t="s">
        <v>1549</v>
      </c>
      <c r="I3107" s="3" t="s">
        <v>1285</v>
      </c>
    </row>
    <row r="3108" spans="1:9" s="3" customFormat="1" x14ac:dyDescent="0.25">
      <c r="A3108" s="3" t="s">
        <v>64</v>
      </c>
      <c r="B3108" s="3" t="s">
        <v>807</v>
      </c>
      <c r="C3108" s="3" t="s">
        <v>808</v>
      </c>
      <c r="D3108" s="5">
        <v>45662</v>
      </c>
      <c r="E3108" s="4">
        <v>0.43958315972222223</v>
      </c>
      <c r="F3108" s="4">
        <v>6.3898888888888894E-2</v>
      </c>
      <c r="G3108" s="3" t="s">
        <v>1216</v>
      </c>
      <c r="H3108" s="3" t="s">
        <v>1549</v>
      </c>
      <c r="I3108" s="3" t="s">
        <v>1285</v>
      </c>
    </row>
    <row r="3109" spans="1:9" s="3" customFormat="1" x14ac:dyDescent="0.25">
      <c r="A3109" s="3" t="s">
        <v>64</v>
      </c>
      <c r="B3109" s="3" t="s">
        <v>807</v>
      </c>
      <c r="C3109" s="3" t="s">
        <v>808</v>
      </c>
      <c r="D3109" s="5">
        <v>45662</v>
      </c>
      <c r="E3109" s="4">
        <v>0.37568427083333328</v>
      </c>
      <c r="F3109" s="4">
        <v>0</v>
      </c>
      <c r="G3109" s="3" t="s">
        <v>1216</v>
      </c>
      <c r="H3109" s="3" t="s">
        <v>1549</v>
      </c>
      <c r="I3109" s="3" t="s">
        <v>1285</v>
      </c>
    </row>
    <row r="3110" spans="1:9" s="3" customFormat="1" x14ac:dyDescent="0.25">
      <c r="A3110" s="3" t="s">
        <v>87</v>
      </c>
      <c r="B3110" s="3" t="s">
        <v>809</v>
      </c>
      <c r="C3110" s="3" t="s">
        <v>810</v>
      </c>
      <c r="D3110" s="5">
        <v>45662</v>
      </c>
      <c r="E3110" s="4">
        <v>0.82119789351851846</v>
      </c>
      <c r="F3110" s="4">
        <v>0.24613725694444444</v>
      </c>
      <c r="G3110" s="3" t="s">
        <v>1247</v>
      </c>
      <c r="H3110" s="3" t="s">
        <v>1550</v>
      </c>
      <c r="I3110" s="3" t="s">
        <v>1269</v>
      </c>
    </row>
    <row r="3111" spans="1:9" s="3" customFormat="1" x14ac:dyDescent="0.25">
      <c r="A3111" s="3" t="s">
        <v>87</v>
      </c>
      <c r="B3111" s="3" t="s">
        <v>809</v>
      </c>
      <c r="C3111" s="3" t="s">
        <v>810</v>
      </c>
      <c r="D3111" s="5">
        <v>45662</v>
      </c>
      <c r="E3111" s="4">
        <v>0.57506063657407414</v>
      </c>
      <c r="F3111" s="4">
        <v>3.2053969907407408E-2</v>
      </c>
      <c r="G3111" s="3" t="s">
        <v>1247</v>
      </c>
      <c r="H3111" s="3" t="s">
        <v>1550</v>
      </c>
      <c r="I3111" s="3" t="s">
        <v>1269</v>
      </c>
    </row>
    <row r="3112" spans="1:9" s="3" customFormat="1" x14ac:dyDescent="0.25">
      <c r="A3112" s="3" t="s">
        <v>87</v>
      </c>
      <c r="B3112" s="3" t="s">
        <v>809</v>
      </c>
      <c r="C3112" s="3" t="s">
        <v>810</v>
      </c>
      <c r="D3112" s="5">
        <v>45662</v>
      </c>
      <c r="E3112" s="4">
        <v>0.54300666666666664</v>
      </c>
      <c r="F3112" s="4">
        <v>2.7302083333333334E-2</v>
      </c>
      <c r="G3112" s="3" t="s">
        <v>1247</v>
      </c>
      <c r="H3112" s="3" t="s">
        <v>1550</v>
      </c>
      <c r="I3112" s="3" t="s">
        <v>1269</v>
      </c>
    </row>
    <row r="3113" spans="1:9" s="3" customFormat="1" x14ac:dyDescent="0.25">
      <c r="A3113" s="3" t="s">
        <v>87</v>
      </c>
      <c r="B3113" s="3" t="s">
        <v>809</v>
      </c>
      <c r="C3113" s="3" t="s">
        <v>810</v>
      </c>
      <c r="D3113" s="5">
        <v>45662</v>
      </c>
      <c r="E3113" s="4">
        <v>0.51570458333333336</v>
      </c>
      <c r="F3113" s="4">
        <v>6.9957418981481487E-2</v>
      </c>
      <c r="G3113" s="3" t="s">
        <v>1247</v>
      </c>
      <c r="H3113" s="3" t="s">
        <v>1550</v>
      </c>
      <c r="I3113" s="3" t="s">
        <v>1269</v>
      </c>
    </row>
    <row r="3114" spans="1:9" s="3" customFormat="1" x14ac:dyDescent="0.25">
      <c r="A3114" s="3" t="s">
        <v>87</v>
      </c>
      <c r="B3114" s="3" t="s">
        <v>809</v>
      </c>
      <c r="C3114" s="3" t="s">
        <v>810</v>
      </c>
      <c r="D3114" s="5">
        <v>45662</v>
      </c>
      <c r="E3114" s="4">
        <v>0.44574716435185185</v>
      </c>
      <c r="F3114" s="4">
        <v>1.2479699074074075E-2</v>
      </c>
      <c r="G3114" s="3" t="s">
        <v>1247</v>
      </c>
      <c r="H3114" s="3" t="s">
        <v>1550</v>
      </c>
      <c r="I3114" s="3" t="s">
        <v>1269</v>
      </c>
    </row>
    <row r="3115" spans="1:9" s="3" customFormat="1" x14ac:dyDescent="0.25">
      <c r="A3115" s="3" t="s">
        <v>87</v>
      </c>
      <c r="B3115" s="3" t="s">
        <v>809</v>
      </c>
      <c r="C3115" s="3" t="s">
        <v>810</v>
      </c>
      <c r="D3115" s="5">
        <v>45662</v>
      </c>
      <c r="E3115" s="4">
        <v>0.43326746527777776</v>
      </c>
      <c r="F3115" s="4">
        <v>4.1696377314814813E-2</v>
      </c>
      <c r="G3115" s="3" t="s">
        <v>1247</v>
      </c>
      <c r="H3115" s="3" t="s">
        <v>1550</v>
      </c>
      <c r="I3115" s="3" t="s">
        <v>1269</v>
      </c>
    </row>
    <row r="3116" spans="1:9" s="3" customFormat="1" x14ac:dyDescent="0.25">
      <c r="A3116" s="3" t="s">
        <v>87</v>
      </c>
      <c r="B3116" s="3" t="s">
        <v>809</v>
      </c>
      <c r="C3116" s="3" t="s">
        <v>810</v>
      </c>
      <c r="D3116" s="5">
        <v>45662</v>
      </c>
      <c r="E3116" s="4">
        <v>0.391571099537037</v>
      </c>
      <c r="F3116" s="4">
        <v>0</v>
      </c>
      <c r="G3116" s="3" t="s">
        <v>1247</v>
      </c>
      <c r="H3116" s="3" t="s">
        <v>1550</v>
      </c>
      <c r="I3116" s="3" t="s">
        <v>1269</v>
      </c>
    </row>
    <row r="3117" spans="1:9" s="3" customFormat="1" x14ac:dyDescent="0.25">
      <c r="A3117" s="3" t="s">
        <v>87</v>
      </c>
      <c r="B3117" s="3" t="s">
        <v>811</v>
      </c>
      <c r="C3117" s="3" t="s">
        <v>812</v>
      </c>
      <c r="D3117" s="5">
        <v>45662</v>
      </c>
      <c r="E3117" s="4">
        <v>0.81650784722222225</v>
      </c>
      <c r="F3117" s="4">
        <v>7.9037118055555564E-2</v>
      </c>
      <c r="G3117" s="3" t="s">
        <v>1274</v>
      </c>
      <c r="H3117" s="3" t="s">
        <v>1551</v>
      </c>
      <c r="I3117" s="3" t="s">
        <v>1226</v>
      </c>
    </row>
    <row r="3118" spans="1:9" s="3" customFormat="1" x14ac:dyDescent="0.25">
      <c r="A3118" s="3" t="s">
        <v>87</v>
      </c>
      <c r="B3118" s="3" t="s">
        <v>811</v>
      </c>
      <c r="C3118" s="3" t="s">
        <v>812</v>
      </c>
      <c r="D3118" s="5">
        <v>45662</v>
      </c>
      <c r="E3118" s="4">
        <v>0.73747072916666667</v>
      </c>
      <c r="F3118" s="4">
        <v>0.14252715277777778</v>
      </c>
      <c r="G3118" s="3" t="s">
        <v>1274</v>
      </c>
      <c r="H3118" s="3" t="s">
        <v>1551</v>
      </c>
      <c r="I3118" s="3" t="s">
        <v>1226</v>
      </c>
    </row>
    <row r="3119" spans="1:9" s="3" customFormat="1" x14ac:dyDescent="0.25">
      <c r="A3119" s="3" t="s">
        <v>87</v>
      </c>
      <c r="B3119" s="3" t="s">
        <v>811</v>
      </c>
      <c r="C3119" s="3" t="s">
        <v>812</v>
      </c>
      <c r="D3119" s="5">
        <v>45662</v>
      </c>
      <c r="E3119" s="4">
        <v>0.59494357638888895</v>
      </c>
      <c r="F3119" s="4">
        <v>8.6291435185185186E-3</v>
      </c>
      <c r="G3119" s="3" t="s">
        <v>1274</v>
      </c>
      <c r="H3119" s="3" t="s">
        <v>1551</v>
      </c>
      <c r="I3119" s="3" t="s">
        <v>1226</v>
      </c>
    </row>
    <row r="3120" spans="1:9" s="3" customFormat="1" x14ac:dyDescent="0.25">
      <c r="A3120" s="3" t="s">
        <v>87</v>
      </c>
      <c r="B3120" s="3" t="s">
        <v>811</v>
      </c>
      <c r="C3120" s="3" t="s">
        <v>812</v>
      </c>
      <c r="D3120" s="5">
        <v>45662</v>
      </c>
      <c r="E3120" s="4">
        <v>0.58631443287037033</v>
      </c>
      <c r="F3120" s="4">
        <v>1.7756354166666665E-2</v>
      </c>
      <c r="G3120" s="3" t="s">
        <v>1274</v>
      </c>
      <c r="H3120" s="3" t="s">
        <v>1551</v>
      </c>
      <c r="I3120" s="3" t="s">
        <v>1226</v>
      </c>
    </row>
    <row r="3121" spans="1:9" s="3" customFormat="1" x14ac:dyDescent="0.25">
      <c r="A3121" s="3" t="s">
        <v>87</v>
      </c>
      <c r="B3121" s="3" t="s">
        <v>811</v>
      </c>
      <c r="C3121" s="3" t="s">
        <v>812</v>
      </c>
      <c r="D3121" s="5">
        <v>45662</v>
      </c>
      <c r="E3121" s="4">
        <v>0.56855807870370367</v>
      </c>
      <c r="F3121" s="4">
        <v>1.8059710648148149E-2</v>
      </c>
      <c r="G3121" s="3" t="s">
        <v>1274</v>
      </c>
      <c r="H3121" s="3" t="s">
        <v>1551</v>
      </c>
      <c r="I3121" s="3" t="s">
        <v>1226</v>
      </c>
    </row>
    <row r="3122" spans="1:9" s="3" customFormat="1" x14ac:dyDescent="0.25">
      <c r="A3122" s="3" t="s">
        <v>87</v>
      </c>
      <c r="B3122" s="3" t="s">
        <v>811</v>
      </c>
      <c r="C3122" s="3" t="s">
        <v>812</v>
      </c>
      <c r="D3122" s="5">
        <v>45662</v>
      </c>
      <c r="E3122" s="4">
        <v>0.55049836805555552</v>
      </c>
      <c r="F3122" s="4">
        <v>6.3041261574074067E-2</v>
      </c>
      <c r="G3122" s="3" t="s">
        <v>1274</v>
      </c>
      <c r="H3122" s="3" t="s">
        <v>1551</v>
      </c>
      <c r="I3122" s="3" t="s">
        <v>1226</v>
      </c>
    </row>
    <row r="3123" spans="1:9" s="3" customFormat="1" x14ac:dyDescent="0.25">
      <c r="A3123" s="3" t="s">
        <v>87</v>
      </c>
      <c r="B3123" s="3" t="s">
        <v>811</v>
      </c>
      <c r="C3123" s="3" t="s">
        <v>812</v>
      </c>
      <c r="D3123" s="5">
        <v>45662</v>
      </c>
      <c r="E3123" s="4">
        <v>0.48745710648148149</v>
      </c>
      <c r="F3123" s="4">
        <v>2.5149583333333336E-2</v>
      </c>
      <c r="G3123" s="3" t="s">
        <v>1274</v>
      </c>
      <c r="H3123" s="3" t="s">
        <v>1551</v>
      </c>
      <c r="I3123" s="3" t="s">
        <v>1226</v>
      </c>
    </row>
    <row r="3124" spans="1:9" s="3" customFormat="1" x14ac:dyDescent="0.25">
      <c r="A3124" s="3" t="s">
        <v>87</v>
      </c>
      <c r="B3124" s="3" t="s">
        <v>811</v>
      </c>
      <c r="C3124" s="3" t="s">
        <v>812</v>
      </c>
      <c r="D3124" s="5">
        <v>45662</v>
      </c>
      <c r="E3124" s="4">
        <v>0.46230752314814816</v>
      </c>
      <c r="F3124" s="4">
        <v>2.3755231481481481E-2</v>
      </c>
      <c r="G3124" s="3" t="s">
        <v>1274</v>
      </c>
      <c r="H3124" s="3" t="s">
        <v>1551</v>
      </c>
      <c r="I3124" s="3" t="s">
        <v>1226</v>
      </c>
    </row>
    <row r="3125" spans="1:9" s="3" customFormat="1" x14ac:dyDescent="0.25">
      <c r="A3125" s="3" t="s">
        <v>87</v>
      </c>
      <c r="B3125" s="3" t="s">
        <v>811</v>
      </c>
      <c r="C3125" s="3" t="s">
        <v>812</v>
      </c>
      <c r="D3125" s="5">
        <v>45662</v>
      </c>
      <c r="E3125" s="4">
        <v>0.43855229166666665</v>
      </c>
      <c r="F3125" s="4">
        <v>2.7318900462962963E-2</v>
      </c>
      <c r="G3125" s="3" t="s">
        <v>1274</v>
      </c>
      <c r="H3125" s="3" t="s">
        <v>1551</v>
      </c>
      <c r="I3125" s="3" t="s">
        <v>1226</v>
      </c>
    </row>
    <row r="3126" spans="1:9" s="3" customFormat="1" x14ac:dyDescent="0.25">
      <c r="A3126" s="3" t="s">
        <v>87</v>
      </c>
      <c r="B3126" s="3" t="s">
        <v>811</v>
      </c>
      <c r="C3126" s="3" t="s">
        <v>812</v>
      </c>
      <c r="D3126" s="5">
        <v>45662</v>
      </c>
      <c r="E3126" s="4">
        <v>0.41123339120370367</v>
      </c>
      <c r="F3126" s="4">
        <v>1.9959398148148146E-2</v>
      </c>
      <c r="G3126" s="3" t="s">
        <v>1274</v>
      </c>
      <c r="H3126" s="3" t="s">
        <v>1551</v>
      </c>
      <c r="I3126" s="3" t="s">
        <v>1226</v>
      </c>
    </row>
    <row r="3127" spans="1:9" s="3" customFormat="1" x14ac:dyDescent="0.25">
      <c r="A3127" s="3" t="s">
        <v>87</v>
      </c>
      <c r="B3127" s="3" t="s">
        <v>811</v>
      </c>
      <c r="C3127" s="3" t="s">
        <v>812</v>
      </c>
      <c r="D3127" s="5">
        <v>45662</v>
      </c>
      <c r="E3127" s="4">
        <v>0.39127399305555555</v>
      </c>
      <c r="F3127" s="4">
        <v>2.390824074074074E-2</v>
      </c>
      <c r="G3127" s="3" t="s">
        <v>1274</v>
      </c>
      <c r="H3127" s="3" t="s">
        <v>1551</v>
      </c>
      <c r="I3127" s="3" t="s">
        <v>1226</v>
      </c>
    </row>
    <row r="3128" spans="1:9" s="3" customFormat="1" x14ac:dyDescent="0.25">
      <c r="A3128" s="3" t="s">
        <v>87</v>
      </c>
      <c r="B3128" s="3" t="s">
        <v>811</v>
      </c>
      <c r="C3128" s="3" t="s">
        <v>812</v>
      </c>
      <c r="D3128" s="5">
        <v>45662</v>
      </c>
      <c r="E3128" s="4">
        <v>0.36736576388888892</v>
      </c>
      <c r="F3128" s="4">
        <v>0</v>
      </c>
      <c r="G3128" s="3" t="s">
        <v>1274</v>
      </c>
      <c r="H3128" s="3" t="s">
        <v>1551</v>
      </c>
      <c r="I3128" s="3" t="s">
        <v>1226</v>
      </c>
    </row>
    <row r="3129" spans="1:9" s="3" customFormat="1" x14ac:dyDescent="0.25">
      <c r="A3129" s="3" t="s">
        <v>166</v>
      </c>
      <c r="B3129" s="3" t="s">
        <v>813</v>
      </c>
      <c r="C3129" s="3" t="s">
        <v>814</v>
      </c>
      <c r="D3129" s="5">
        <v>45662</v>
      </c>
      <c r="E3129" s="4">
        <v>0.76187986111111117</v>
      </c>
      <c r="F3129" s="4">
        <v>0.17467620370370371</v>
      </c>
      <c r="G3129" s="3" t="s">
        <v>1216</v>
      </c>
      <c r="H3129" s="3" t="s">
        <v>1545</v>
      </c>
      <c r="I3129" s="3" t="s">
        <v>1254</v>
      </c>
    </row>
    <row r="3130" spans="1:9" s="3" customFormat="1" x14ac:dyDescent="0.25">
      <c r="A3130" s="3" t="s">
        <v>166</v>
      </c>
      <c r="B3130" s="3" t="s">
        <v>813</v>
      </c>
      <c r="C3130" s="3" t="s">
        <v>814</v>
      </c>
      <c r="D3130" s="5">
        <v>45662</v>
      </c>
      <c r="E3130" s="4">
        <v>0.58720365740740743</v>
      </c>
      <c r="F3130" s="4">
        <v>8.2695497685185179E-2</v>
      </c>
      <c r="G3130" s="3" t="s">
        <v>1216</v>
      </c>
      <c r="H3130" s="3" t="s">
        <v>1545</v>
      </c>
      <c r="I3130" s="3" t="s">
        <v>1254</v>
      </c>
    </row>
    <row r="3131" spans="1:9" s="3" customFormat="1" x14ac:dyDescent="0.25">
      <c r="A3131" s="3" t="s">
        <v>166</v>
      </c>
      <c r="B3131" s="3" t="s">
        <v>813</v>
      </c>
      <c r="C3131" s="3" t="s">
        <v>814</v>
      </c>
      <c r="D3131" s="5">
        <v>45662</v>
      </c>
      <c r="E3131" s="4">
        <v>0.50450815972222218</v>
      </c>
      <c r="F3131" s="4">
        <v>9.2627476851851853E-2</v>
      </c>
      <c r="G3131" s="3" t="s">
        <v>1216</v>
      </c>
      <c r="H3131" s="3" t="s">
        <v>1545</v>
      </c>
      <c r="I3131" s="3" t="s">
        <v>1254</v>
      </c>
    </row>
    <row r="3132" spans="1:9" s="3" customFormat="1" x14ac:dyDescent="0.25">
      <c r="A3132" s="3" t="s">
        <v>166</v>
      </c>
      <c r="B3132" s="3" t="s">
        <v>813</v>
      </c>
      <c r="C3132" s="3" t="s">
        <v>814</v>
      </c>
      <c r="D3132" s="5">
        <v>45662</v>
      </c>
      <c r="E3132" s="4">
        <v>0.41188068287037033</v>
      </c>
      <c r="F3132" s="4">
        <v>8.376747685185185E-3</v>
      </c>
      <c r="G3132" s="3" t="s">
        <v>1216</v>
      </c>
      <c r="H3132" s="3" t="s">
        <v>1545</v>
      </c>
      <c r="I3132" s="3" t="s">
        <v>1254</v>
      </c>
    </row>
    <row r="3133" spans="1:9" s="3" customFormat="1" x14ac:dyDescent="0.25">
      <c r="A3133" s="3" t="s">
        <v>166</v>
      </c>
      <c r="B3133" s="3" t="s">
        <v>813</v>
      </c>
      <c r="C3133" s="3" t="s">
        <v>814</v>
      </c>
      <c r="D3133" s="5">
        <v>45662</v>
      </c>
      <c r="E3133" s="4">
        <v>0.40350393518518518</v>
      </c>
      <c r="F3133" s="4">
        <v>4.0131018518518519E-3</v>
      </c>
      <c r="G3133" s="3" t="s">
        <v>1216</v>
      </c>
      <c r="H3133" s="3" t="s">
        <v>1545</v>
      </c>
      <c r="I3133" s="3" t="s">
        <v>1254</v>
      </c>
    </row>
    <row r="3134" spans="1:9" s="3" customFormat="1" x14ac:dyDescent="0.25">
      <c r="A3134" s="3" t="s">
        <v>166</v>
      </c>
      <c r="B3134" s="3" t="s">
        <v>813</v>
      </c>
      <c r="C3134" s="3" t="s">
        <v>814</v>
      </c>
      <c r="D3134" s="5">
        <v>45662</v>
      </c>
      <c r="E3134" s="4">
        <v>0.39949083333333335</v>
      </c>
      <c r="F3134" s="4">
        <v>3.2848831018518522E-2</v>
      </c>
      <c r="G3134" s="3" t="s">
        <v>1216</v>
      </c>
      <c r="H3134" s="3" t="s">
        <v>1545</v>
      </c>
      <c r="I3134" s="3" t="s">
        <v>1254</v>
      </c>
    </row>
    <row r="3135" spans="1:9" s="3" customFormat="1" x14ac:dyDescent="0.25">
      <c r="A3135" s="3" t="s">
        <v>166</v>
      </c>
      <c r="B3135" s="3" t="s">
        <v>813</v>
      </c>
      <c r="C3135" s="3" t="s">
        <v>814</v>
      </c>
      <c r="D3135" s="5">
        <v>45662</v>
      </c>
      <c r="E3135" s="4">
        <v>0.3666420138888889</v>
      </c>
      <c r="F3135" s="4">
        <v>6.8714351851851853E-3</v>
      </c>
      <c r="G3135" s="3" t="s">
        <v>1216</v>
      </c>
      <c r="H3135" s="3" t="s">
        <v>1545</v>
      </c>
      <c r="I3135" s="3" t="s">
        <v>1254</v>
      </c>
    </row>
    <row r="3136" spans="1:9" s="3" customFormat="1" x14ac:dyDescent="0.25">
      <c r="A3136" s="3" t="s">
        <v>166</v>
      </c>
      <c r="B3136" s="3" t="s">
        <v>813</v>
      </c>
      <c r="C3136" s="3" t="s">
        <v>814</v>
      </c>
      <c r="D3136" s="5">
        <v>45662</v>
      </c>
      <c r="E3136" s="4">
        <v>0.35977056712962963</v>
      </c>
      <c r="F3136" s="4">
        <v>0</v>
      </c>
      <c r="G3136" s="3" t="s">
        <v>1216</v>
      </c>
      <c r="H3136" s="3" t="s">
        <v>1545</v>
      </c>
      <c r="I3136" s="3" t="s">
        <v>1254</v>
      </c>
    </row>
    <row r="3137" spans="1:9" s="3" customFormat="1" x14ac:dyDescent="0.25">
      <c r="A3137" s="3" t="s">
        <v>50</v>
      </c>
      <c r="B3137" s="3" t="s">
        <v>815</v>
      </c>
      <c r="C3137" s="3" t="s">
        <v>816</v>
      </c>
      <c r="D3137" s="5">
        <v>45662</v>
      </c>
      <c r="E3137" s="4">
        <v>0.74514505787037033</v>
      </c>
      <c r="F3137" s="4">
        <v>6.851021990740741E-2</v>
      </c>
      <c r="G3137" s="3" t="s">
        <v>1274</v>
      </c>
      <c r="H3137" s="3" t="s">
        <v>1287</v>
      </c>
      <c r="I3137" s="3" t="s">
        <v>1303</v>
      </c>
    </row>
    <row r="3138" spans="1:9" s="3" customFormat="1" x14ac:dyDescent="0.25">
      <c r="A3138" s="3" t="s">
        <v>50</v>
      </c>
      <c r="B3138" s="3" t="s">
        <v>815</v>
      </c>
      <c r="C3138" s="3" t="s">
        <v>816</v>
      </c>
      <c r="D3138" s="5">
        <v>45662</v>
      </c>
      <c r="E3138" s="4">
        <v>0.67663483796296298</v>
      </c>
      <c r="F3138" s="4">
        <v>0.20841368055555556</v>
      </c>
      <c r="G3138" s="3" t="s">
        <v>1274</v>
      </c>
      <c r="H3138" s="3" t="s">
        <v>1287</v>
      </c>
      <c r="I3138" s="3" t="s">
        <v>1303</v>
      </c>
    </row>
    <row r="3139" spans="1:9" s="3" customFormat="1" x14ac:dyDescent="0.25">
      <c r="A3139" s="3" t="s">
        <v>50</v>
      </c>
      <c r="B3139" s="3" t="s">
        <v>815</v>
      </c>
      <c r="C3139" s="3" t="s">
        <v>816</v>
      </c>
      <c r="D3139" s="5">
        <v>45662</v>
      </c>
      <c r="E3139" s="4">
        <v>0.46822114583333335</v>
      </c>
      <c r="F3139" s="4">
        <v>2.1239224537037037E-2</v>
      </c>
      <c r="G3139" s="3" t="s">
        <v>1274</v>
      </c>
      <c r="H3139" s="3" t="s">
        <v>1287</v>
      </c>
      <c r="I3139" s="3" t="s">
        <v>1303</v>
      </c>
    </row>
    <row r="3140" spans="1:9" s="3" customFormat="1" x14ac:dyDescent="0.25">
      <c r="A3140" s="3" t="s">
        <v>50</v>
      </c>
      <c r="B3140" s="3" t="s">
        <v>815</v>
      </c>
      <c r="C3140" s="3" t="s">
        <v>816</v>
      </c>
      <c r="D3140" s="5">
        <v>45662</v>
      </c>
      <c r="E3140" s="4">
        <v>0.44698192129629627</v>
      </c>
      <c r="F3140" s="4">
        <v>8.9573483796296302E-2</v>
      </c>
      <c r="G3140" s="3" t="s">
        <v>1274</v>
      </c>
      <c r="H3140" s="3" t="s">
        <v>1287</v>
      </c>
      <c r="I3140" s="3" t="s">
        <v>1303</v>
      </c>
    </row>
    <row r="3141" spans="1:9" s="3" customFormat="1" x14ac:dyDescent="0.25">
      <c r="A3141" s="3" t="s">
        <v>50</v>
      </c>
      <c r="B3141" s="3" t="s">
        <v>815</v>
      </c>
      <c r="C3141" s="3" t="s">
        <v>816</v>
      </c>
      <c r="D3141" s="5">
        <v>45662</v>
      </c>
      <c r="E3141" s="4">
        <v>0.35740843750000001</v>
      </c>
      <c r="F3141" s="4">
        <v>0</v>
      </c>
      <c r="G3141" s="3" t="s">
        <v>1274</v>
      </c>
      <c r="H3141" s="3" t="s">
        <v>1287</v>
      </c>
      <c r="I3141" s="3" t="s">
        <v>1303</v>
      </c>
    </row>
    <row r="3142" spans="1:9" s="3" customFormat="1" x14ac:dyDescent="0.25">
      <c r="A3142" s="3" t="s">
        <v>87</v>
      </c>
      <c r="B3142" s="3" t="s">
        <v>817</v>
      </c>
      <c r="C3142" s="3" t="s">
        <v>818</v>
      </c>
      <c r="D3142" s="5">
        <v>45662</v>
      </c>
      <c r="E3142" s="4">
        <v>0.75235223379629623</v>
      </c>
      <c r="F3142" s="4">
        <v>1.2228553240740741E-2</v>
      </c>
      <c r="G3142" s="3" t="s">
        <v>1216</v>
      </c>
      <c r="H3142" s="3" t="s">
        <v>1545</v>
      </c>
      <c r="I3142" s="3" t="s">
        <v>1254</v>
      </c>
    </row>
    <row r="3143" spans="1:9" s="3" customFormat="1" x14ac:dyDescent="0.25">
      <c r="A3143" s="3" t="s">
        <v>87</v>
      </c>
      <c r="B3143" s="3" t="s">
        <v>817</v>
      </c>
      <c r="C3143" s="3" t="s">
        <v>818</v>
      </c>
      <c r="D3143" s="5">
        <v>45662</v>
      </c>
      <c r="E3143" s="4">
        <v>0.74012368055555555</v>
      </c>
      <c r="F3143" s="4">
        <v>0.16310707175925926</v>
      </c>
      <c r="G3143" s="3" t="s">
        <v>1216</v>
      </c>
      <c r="H3143" s="3" t="s">
        <v>1545</v>
      </c>
      <c r="I3143" s="3" t="s">
        <v>1254</v>
      </c>
    </row>
    <row r="3144" spans="1:9" s="3" customFormat="1" x14ac:dyDescent="0.25">
      <c r="A3144" s="3" t="s">
        <v>87</v>
      </c>
      <c r="B3144" s="3" t="s">
        <v>817</v>
      </c>
      <c r="C3144" s="3" t="s">
        <v>818</v>
      </c>
      <c r="D3144" s="5">
        <v>45662</v>
      </c>
      <c r="E3144" s="4">
        <v>0.57701660879629635</v>
      </c>
      <c r="F3144" s="4">
        <v>2.4875821759259259E-2</v>
      </c>
      <c r="G3144" s="3" t="s">
        <v>1216</v>
      </c>
      <c r="H3144" s="3" t="s">
        <v>1545</v>
      </c>
      <c r="I3144" s="3" t="s">
        <v>1254</v>
      </c>
    </row>
    <row r="3145" spans="1:9" s="3" customFormat="1" x14ac:dyDescent="0.25">
      <c r="A3145" s="3" t="s">
        <v>87</v>
      </c>
      <c r="B3145" s="3" t="s">
        <v>817</v>
      </c>
      <c r="C3145" s="3" t="s">
        <v>818</v>
      </c>
      <c r="D3145" s="5">
        <v>45662</v>
      </c>
      <c r="E3145" s="4">
        <v>0.55214078703703706</v>
      </c>
      <c r="F3145" s="4">
        <v>2.7398495370370372E-2</v>
      </c>
      <c r="G3145" s="3" t="s">
        <v>1216</v>
      </c>
      <c r="H3145" s="3" t="s">
        <v>1545</v>
      </c>
      <c r="I3145" s="3" t="s">
        <v>1254</v>
      </c>
    </row>
    <row r="3146" spans="1:9" s="3" customFormat="1" x14ac:dyDescent="0.25">
      <c r="A3146" s="3" t="s">
        <v>87</v>
      </c>
      <c r="B3146" s="3" t="s">
        <v>817</v>
      </c>
      <c r="C3146" s="3" t="s">
        <v>818</v>
      </c>
      <c r="D3146" s="5">
        <v>45662</v>
      </c>
      <c r="E3146" s="4">
        <v>0.52474228009259261</v>
      </c>
      <c r="F3146" s="4">
        <v>2.3394201388888886E-2</v>
      </c>
      <c r="G3146" s="3" t="s">
        <v>1216</v>
      </c>
      <c r="H3146" s="3" t="s">
        <v>1545</v>
      </c>
      <c r="I3146" s="3" t="s">
        <v>1254</v>
      </c>
    </row>
    <row r="3147" spans="1:9" s="3" customFormat="1" x14ac:dyDescent="0.25">
      <c r="A3147" s="3" t="s">
        <v>87</v>
      </c>
      <c r="B3147" s="3" t="s">
        <v>817</v>
      </c>
      <c r="C3147" s="3" t="s">
        <v>818</v>
      </c>
      <c r="D3147" s="5">
        <v>45662</v>
      </c>
      <c r="E3147" s="4">
        <v>0.50134807870370368</v>
      </c>
      <c r="F3147" s="4">
        <v>6.0105462962962965E-2</v>
      </c>
      <c r="G3147" s="3" t="s">
        <v>1216</v>
      </c>
      <c r="H3147" s="3" t="s">
        <v>1545</v>
      </c>
      <c r="I3147" s="3" t="s">
        <v>1254</v>
      </c>
    </row>
    <row r="3148" spans="1:9" s="3" customFormat="1" x14ac:dyDescent="0.25">
      <c r="A3148" s="3" t="s">
        <v>87</v>
      </c>
      <c r="B3148" s="3" t="s">
        <v>817</v>
      </c>
      <c r="C3148" s="3" t="s">
        <v>818</v>
      </c>
      <c r="D3148" s="5">
        <v>45662</v>
      </c>
      <c r="E3148" s="4">
        <v>0.44124261574074075</v>
      </c>
      <c r="F3148" s="4">
        <v>2.8080266203703703E-2</v>
      </c>
      <c r="G3148" s="3" t="s">
        <v>1216</v>
      </c>
      <c r="H3148" s="3" t="s">
        <v>1545</v>
      </c>
      <c r="I3148" s="3" t="s">
        <v>1254</v>
      </c>
    </row>
    <row r="3149" spans="1:9" s="3" customFormat="1" x14ac:dyDescent="0.25">
      <c r="A3149" s="3" t="s">
        <v>87</v>
      </c>
      <c r="B3149" s="3" t="s">
        <v>817</v>
      </c>
      <c r="C3149" s="3" t="s">
        <v>818</v>
      </c>
      <c r="D3149" s="5">
        <v>45662</v>
      </c>
      <c r="E3149" s="4">
        <v>0.41316234953703707</v>
      </c>
      <c r="F3149" s="4">
        <v>5.4722106481481479E-2</v>
      </c>
      <c r="G3149" s="3" t="s">
        <v>1216</v>
      </c>
      <c r="H3149" s="3" t="s">
        <v>1545</v>
      </c>
      <c r="I3149" s="3" t="s">
        <v>1254</v>
      </c>
    </row>
    <row r="3150" spans="1:9" s="3" customFormat="1" x14ac:dyDescent="0.25">
      <c r="A3150" s="3" t="s">
        <v>87</v>
      </c>
      <c r="B3150" s="3" t="s">
        <v>817</v>
      </c>
      <c r="C3150" s="3" t="s">
        <v>818</v>
      </c>
      <c r="D3150" s="5">
        <v>45662</v>
      </c>
      <c r="E3150" s="4">
        <v>0.35844024305555555</v>
      </c>
      <c r="F3150" s="4">
        <v>0</v>
      </c>
      <c r="G3150" s="3" t="s">
        <v>1216</v>
      </c>
      <c r="H3150" s="3" t="s">
        <v>1545</v>
      </c>
      <c r="I3150" s="3" t="s">
        <v>1254</v>
      </c>
    </row>
    <row r="3151" spans="1:9" s="3" customFormat="1" x14ac:dyDescent="0.25">
      <c r="A3151" s="3" t="s">
        <v>87</v>
      </c>
      <c r="B3151" s="3" t="s">
        <v>819</v>
      </c>
      <c r="C3151" s="3" t="s">
        <v>820</v>
      </c>
      <c r="D3151" s="5">
        <v>45662</v>
      </c>
      <c r="E3151" s="4">
        <v>0.84334997685185187</v>
      </c>
      <c r="F3151" s="4">
        <v>0.15505258101851851</v>
      </c>
      <c r="G3151" s="3" t="s">
        <v>1216</v>
      </c>
      <c r="H3151" s="3" t="s">
        <v>1304</v>
      </c>
      <c r="I3151" s="3" t="s">
        <v>1221</v>
      </c>
    </row>
    <row r="3152" spans="1:9" s="3" customFormat="1" x14ac:dyDescent="0.25">
      <c r="A3152" s="3" t="s">
        <v>87</v>
      </c>
      <c r="B3152" s="3" t="s">
        <v>819</v>
      </c>
      <c r="C3152" s="3" t="s">
        <v>820</v>
      </c>
      <c r="D3152" s="5">
        <v>45662</v>
      </c>
      <c r="E3152" s="4">
        <v>0.68829740740740741</v>
      </c>
      <c r="F3152" s="4">
        <v>6.5552384259259258E-2</v>
      </c>
      <c r="G3152" s="3" t="s">
        <v>1216</v>
      </c>
      <c r="H3152" s="3" t="s">
        <v>1304</v>
      </c>
      <c r="I3152" s="3" t="s">
        <v>1221</v>
      </c>
    </row>
    <row r="3153" spans="1:9" s="3" customFormat="1" x14ac:dyDescent="0.25">
      <c r="A3153" s="3" t="s">
        <v>87</v>
      </c>
      <c r="B3153" s="3" t="s">
        <v>819</v>
      </c>
      <c r="C3153" s="3" t="s">
        <v>820</v>
      </c>
      <c r="D3153" s="5">
        <v>45662</v>
      </c>
      <c r="E3153" s="4">
        <v>0.62274502314814817</v>
      </c>
      <c r="F3153" s="4">
        <v>2.9512939814814815E-2</v>
      </c>
      <c r="G3153" s="3" t="s">
        <v>1216</v>
      </c>
      <c r="H3153" s="3" t="s">
        <v>1304</v>
      </c>
      <c r="I3153" s="3" t="s">
        <v>1221</v>
      </c>
    </row>
    <row r="3154" spans="1:9" s="3" customFormat="1" x14ac:dyDescent="0.25">
      <c r="A3154" s="3" t="s">
        <v>87</v>
      </c>
      <c r="B3154" s="3" t="s">
        <v>819</v>
      </c>
      <c r="C3154" s="3" t="s">
        <v>820</v>
      </c>
      <c r="D3154" s="5">
        <v>45662</v>
      </c>
      <c r="E3154" s="4">
        <v>0.59323208333333333</v>
      </c>
      <c r="F3154" s="4">
        <v>4.7513726851851852E-2</v>
      </c>
      <c r="G3154" s="3" t="s">
        <v>1216</v>
      </c>
      <c r="H3154" s="3" t="s">
        <v>1304</v>
      </c>
      <c r="I3154" s="3" t="s">
        <v>1221</v>
      </c>
    </row>
    <row r="3155" spans="1:9" s="3" customFormat="1" x14ac:dyDescent="0.25">
      <c r="A3155" s="3" t="s">
        <v>87</v>
      </c>
      <c r="B3155" s="3" t="s">
        <v>819</v>
      </c>
      <c r="C3155" s="3" t="s">
        <v>820</v>
      </c>
      <c r="D3155" s="5">
        <v>45662</v>
      </c>
      <c r="E3155" s="4">
        <v>0.54571835648148148</v>
      </c>
      <c r="F3155" s="4">
        <v>3.1135208333333331E-2</v>
      </c>
      <c r="G3155" s="3" t="s">
        <v>1216</v>
      </c>
      <c r="H3155" s="3" t="s">
        <v>1304</v>
      </c>
      <c r="I3155" s="3" t="s">
        <v>1221</v>
      </c>
    </row>
    <row r="3156" spans="1:9" s="3" customFormat="1" x14ac:dyDescent="0.25">
      <c r="A3156" s="3" t="s">
        <v>87</v>
      </c>
      <c r="B3156" s="3" t="s">
        <v>819</v>
      </c>
      <c r="C3156" s="3" t="s">
        <v>820</v>
      </c>
      <c r="D3156" s="5">
        <v>45662</v>
      </c>
      <c r="E3156" s="4">
        <v>0.5145831481481481</v>
      </c>
      <c r="F3156" s="4">
        <v>4.9745023148148144E-3</v>
      </c>
      <c r="G3156" s="3" t="s">
        <v>1216</v>
      </c>
      <c r="H3156" s="3" t="s">
        <v>1304</v>
      </c>
      <c r="I3156" s="3" t="s">
        <v>1221</v>
      </c>
    </row>
    <row r="3157" spans="1:9" s="3" customFormat="1" x14ac:dyDescent="0.25">
      <c r="A3157" s="3" t="s">
        <v>87</v>
      </c>
      <c r="B3157" s="3" t="s">
        <v>819</v>
      </c>
      <c r="C3157" s="3" t="s">
        <v>820</v>
      </c>
      <c r="D3157" s="5">
        <v>45662</v>
      </c>
      <c r="E3157" s="4">
        <v>0.50960863425925929</v>
      </c>
      <c r="F3157" s="4">
        <v>2.188957175925926E-2</v>
      </c>
      <c r="G3157" s="3" t="s">
        <v>1216</v>
      </c>
      <c r="H3157" s="3" t="s">
        <v>1304</v>
      </c>
      <c r="I3157" s="3" t="s">
        <v>1221</v>
      </c>
    </row>
    <row r="3158" spans="1:9" s="3" customFormat="1" x14ac:dyDescent="0.25">
      <c r="A3158" s="3" t="s">
        <v>87</v>
      </c>
      <c r="B3158" s="3" t="s">
        <v>819</v>
      </c>
      <c r="C3158" s="3" t="s">
        <v>820</v>
      </c>
      <c r="D3158" s="5">
        <v>45662</v>
      </c>
      <c r="E3158" s="4">
        <v>0.48771906250000002</v>
      </c>
      <c r="F3158" s="4">
        <v>8.5207048611111114E-2</v>
      </c>
      <c r="G3158" s="3" t="s">
        <v>1216</v>
      </c>
      <c r="H3158" s="3" t="s">
        <v>1304</v>
      </c>
      <c r="I3158" s="3" t="s">
        <v>1221</v>
      </c>
    </row>
    <row r="3159" spans="1:9" s="3" customFormat="1" x14ac:dyDescent="0.25">
      <c r="A3159" s="3" t="s">
        <v>87</v>
      </c>
      <c r="B3159" s="3" t="s">
        <v>819</v>
      </c>
      <c r="C3159" s="3" t="s">
        <v>820</v>
      </c>
      <c r="D3159" s="5">
        <v>45662</v>
      </c>
      <c r="E3159" s="4">
        <v>0.40251201388888891</v>
      </c>
      <c r="F3159" s="4">
        <v>0</v>
      </c>
      <c r="G3159" s="3" t="s">
        <v>1216</v>
      </c>
      <c r="H3159" s="3" t="s">
        <v>1304</v>
      </c>
      <c r="I3159" s="3" t="s">
        <v>1221</v>
      </c>
    </row>
    <row r="3160" spans="1:9" s="3" customFormat="1" x14ac:dyDescent="0.25">
      <c r="A3160" s="3" t="s">
        <v>50</v>
      </c>
      <c r="B3160" s="3" t="s">
        <v>821</v>
      </c>
      <c r="C3160" s="3" t="s">
        <v>822</v>
      </c>
      <c r="D3160" s="5">
        <v>45662</v>
      </c>
      <c r="E3160" s="4">
        <v>0.80403862268518511</v>
      </c>
      <c r="F3160" s="4">
        <v>8.4557754629629625E-2</v>
      </c>
      <c r="G3160" s="3" t="s">
        <v>1210</v>
      </c>
      <c r="H3160" s="3" t="s">
        <v>1513</v>
      </c>
      <c r="I3160" s="3" t="s">
        <v>1322</v>
      </c>
    </row>
    <row r="3161" spans="1:9" s="3" customFormat="1" x14ac:dyDescent="0.25">
      <c r="A3161" s="3" t="s">
        <v>50</v>
      </c>
      <c r="B3161" s="3" t="s">
        <v>821</v>
      </c>
      <c r="C3161" s="3" t="s">
        <v>822</v>
      </c>
      <c r="D3161" s="5">
        <v>45662</v>
      </c>
      <c r="E3161" s="4">
        <v>0.71948087962962959</v>
      </c>
      <c r="F3161" s="4">
        <v>0.2209104050925926</v>
      </c>
      <c r="G3161" s="3" t="s">
        <v>1224</v>
      </c>
      <c r="H3161" s="3" t="s">
        <v>1273</v>
      </c>
      <c r="I3161" s="3" t="s">
        <v>1233</v>
      </c>
    </row>
    <row r="3162" spans="1:9" s="3" customFormat="1" x14ac:dyDescent="0.25">
      <c r="A3162" s="3" t="s">
        <v>50</v>
      </c>
      <c r="B3162" s="3" t="s">
        <v>821</v>
      </c>
      <c r="C3162" s="3" t="s">
        <v>822</v>
      </c>
      <c r="D3162" s="5">
        <v>45662</v>
      </c>
      <c r="E3162" s="4">
        <v>0.49857047453703701</v>
      </c>
      <c r="F3162" s="4">
        <v>1.7938935185185186E-2</v>
      </c>
      <c r="G3162" s="3" t="s">
        <v>1210</v>
      </c>
      <c r="H3162" s="3" t="s">
        <v>1513</v>
      </c>
      <c r="I3162" s="3" t="s">
        <v>1322</v>
      </c>
    </row>
    <row r="3163" spans="1:9" s="3" customFormat="1" x14ac:dyDescent="0.25">
      <c r="A3163" s="3" t="s">
        <v>50</v>
      </c>
      <c r="B3163" s="3" t="s">
        <v>821</v>
      </c>
      <c r="C3163" s="3" t="s">
        <v>822</v>
      </c>
      <c r="D3163" s="5">
        <v>45662</v>
      </c>
      <c r="E3163" s="4">
        <v>0.48063153935185188</v>
      </c>
      <c r="F3163" s="4">
        <v>1.6888194444444445E-2</v>
      </c>
      <c r="G3163" s="3" t="s">
        <v>1210</v>
      </c>
      <c r="H3163" s="3" t="s">
        <v>1513</v>
      </c>
      <c r="I3163" s="3" t="s">
        <v>1322</v>
      </c>
    </row>
    <row r="3164" spans="1:9" s="3" customFormat="1" x14ac:dyDescent="0.25">
      <c r="A3164" s="3" t="s">
        <v>50</v>
      </c>
      <c r="B3164" s="3" t="s">
        <v>821</v>
      </c>
      <c r="C3164" s="3" t="s">
        <v>822</v>
      </c>
      <c r="D3164" s="5">
        <v>45662</v>
      </c>
      <c r="E3164" s="4">
        <v>0.46374333333333334</v>
      </c>
      <c r="F3164" s="4">
        <v>7.1476504629629642E-3</v>
      </c>
      <c r="G3164" s="3" t="s">
        <v>1210</v>
      </c>
      <c r="H3164" s="3" t="s">
        <v>1513</v>
      </c>
      <c r="I3164" s="3" t="s">
        <v>1322</v>
      </c>
    </row>
    <row r="3165" spans="1:9" s="3" customFormat="1" x14ac:dyDescent="0.25">
      <c r="A3165" s="3" t="s">
        <v>50</v>
      </c>
      <c r="B3165" s="3" t="s">
        <v>821</v>
      </c>
      <c r="C3165" s="3" t="s">
        <v>822</v>
      </c>
      <c r="D3165" s="5">
        <v>45662</v>
      </c>
      <c r="E3165" s="4">
        <v>0.45659569444444448</v>
      </c>
      <c r="F3165" s="4">
        <v>2.9658946759259258E-2</v>
      </c>
      <c r="G3165" s="3" t="s">
        <v>1210</v>
      </c>
      <c r="H3165" s="3" t="s">
        <v>1513</v>
      </c>
      <c r="I3165" s="3" t="s">
        <v>1322</v>
      </c>
    </row>
    <row r="3166" spans="1:9" s="3" customFormat="1" x14ac:dyDescent="0.25">
      <c r="A3166" s="3" t="s">
        <v>50</v>
      </c>
      <c r="B3166" s="3" t="s">
        <v>821</v>
      </c>
      <c r="C3166" s="3" t="s">
        <v>822</v>
      </c>
      <c r="D3166" s="5">
        <v>45662</v>
      </c>
      <c r="E3166" s="4">
        <v>0.42693674768518514</v>
      </c>
      <c r="F3166" s="4">
        <v>5.0777662037037041E-2</v>
      </c>
      <c r="G3166" s="3" t="s">
        <v>1210</v>
      </c>
      <c r="H3166" s="3" t="s">
        <v>1513</v>
      </c>
      <c r="I3166" s="3" t="s">
        <v>1322</v>
      </c>
    </row>
    <row r="3167" spans="1:9" s="3" customFormat="1" x14ac:dyDescent="0.25">
      <c r="A3167" s="3" t="s">
        <v>50</v>
      </c>
      <c r="B3167" s="3" t="s">
        <v>821</v>
      </c>
      <c r="C3167" s="3" t="s">
        <v>822</v>
      </c>
      <c r="D3167" s="5">
        <v>45662</v>
      </c>
      <c r="E3167" s="4">
        <v>0.37615908564814809</v>
      </c>
      <c r="F3167" s="4">
        <v>0</v>
      </c>
      <c r="G3167" s="3" t="s">
        <v>1210</v>
      </c>
      <c r="H3167" s="3" t="s">
        <v>1513</v>
      </c>
      <c r="I3167" s="3" t="s">
        <v>1322</v>
      </c>
    </row>
    <row r="3168" spans="1:9" s="3" customFormat="1" x14ac:dyDescent="0.25">
      <c r="A3168" s="3" t="s">
        <v>166</v>
      </c>
      <c r="B3168" s="3" t="s">
        <v>823</v>
      </c>
      <c r="C3168" s="3" t="s">
        <v>824</v>
      </c>
      <c r="D3168" s="5">
        <v>45662</v>
      </c>
      <c r="E3168" s="4">
        <v>0.80637805555555564</v>
      </c>
      <c r="F3168" s="4">
        <v>8.0662465277777776E-2</v>
      </c>
      <c r="G3168" s="3" t="s">
        <v>1213</v>
      </c>
      <c r="H3168" s="3" t="s">
        <v>1552</v>
      </c>
      <c r="I3168" s="3" t="s">
        <v>1257</v>
      </c>
    </row>
    <row r="3169" spans="1:9" s="3" customFormat="1" x14ac:dyDescent="0.25">
      <c r="A3169" s="3" t="s">
        <v>166</v>
      </c>
      <c r="B3169" s="3" t="s">
        <v>823</v>
      </c>
      <c r="C3169" s="3" t="s">
        <v>824</v>
      </c>
      <c r="D3169" s="5">
        <v>45662</v>
      </c>
      <c r="E3169" s="4">
        <v>0.72571559027777777</v>
      </c>
      <c r="F3169" s="4">
        <v>5.9262534722222225E-2</v>
      </c>
      <c r="G3169" s="3" t="s">
        <v>1213</v>
      </c>
      <c r="H3169" s="3" t="s">
        <v>1552</v>
      </c>
      <c r="I3169" s="3" t="s">
        <v>1257</v>
      </c>
    </row>
    <row r="3170" spans="1:9" s="3" customFormat="1" x14ac:dyDescent="0.25">
      <c r="A3170" s="3" t="s">
        <v>166</v>
      </c>
      <c r="B3170" s="3" t="s">
        <v>823</v>
      </c>
      <c r="C3170" s="3" t="s">
        <v>824</v>
      </c>
      <c r="D3170" s="5">
        <v>45662</v>
      </c>
      <c r="E3170" s="4">
        <v>0.66645305555555556</v>
      </c>
      <c r="F3170" s="4">
        <v>2.5415763888888891E-2</v>
      </c>
      <c r="G3170" s="3" t="s">
        <v>1213</v>
      </c>
      <c r="H3170" s="3" t="s">
        <v>1552</v>
      </c>
      <c r="I3170" s="3" t="s">
        <v>1257</v>
      </c>
    </row>
    <row r="3171" spans="1:9" s="3" customFormat="1" x14ac:dyDescent="0.25">
      <c r="A3171" s="3" t="s">
        <v>166</v>
      </c>
      <c r="B3171" s="3" t="s">
        <v>823</v>
      </c>
      <c r="C3171" s="3" t="s">
        <v>824</v>
      </c>
      <c r="D3171" s="5">
        <v>45662</v>
      </c>
      <c r="E3171" s="4">
        <v>0.64103729166666668</v>
      </c>
      <c r="F3171" s="4">
        <v>0.13324428240740741</v>
      </c>
      <c r="G3171" s="3" t="s">
        <v>1213</v>
      </c>
      <c r="H3171" s="3" t="s">
        <v>1552</v>
      </c>
      <c r="I3171" s="3" t="s">
        <v>1257</v>
      </c>
    </row>
    <row r="3172" spans="1:9" s="3" customFormat="1" x14ac:dyDescent="0.25">
      <c r="A3172" s="3" t="s">
        <v>166</v>
      </c>
      <c r="B3172" s="3" t="s">
        <v>823</v>
      </c>
      <c r="C3172" s="3" t="s">
        <v>824</v>
      </c>
      <c r="D3172" s="5">
        <v>45662</v>
      </c>
      <c r="E3172" s="4">
        <v>0.50779300925925919</v>
      </c>
      <c r="F3172" s="4">
        <v>6.1944803240740733E-2</v>
      </c>
      <c r="G3172" s="3" t="s">
        <v>1213</v>
      </c>
      <c r="H3172" s="3" t="s">
        <v>1552</v>
      </c>
      <c r="I3172" s="3" t="s">
        <v>1257</v>
      </c>
    </row>
    <row r="3173" spans="1:9" s="3" customFormat="1" x14ac:dyDescent="0.25">
      <c r="A3173" s="3" t="s">
        <v>166</v>
      </c>
      <c r="B3173" s="3" t="s">
        <v>823</v>
      </c>
      <c r="C3173" s="3" t="s">
        <v>824</v>
      </c>
      <c r="D3173" s="5">
        <v>45662</v>
      </c>
      <c r="E3173" s="4">
        <v>0.4458481944444444</v>
      </c>
      <c r="F3173" s="4">
        <v>1.8880000000000001E-2</v>
      </c>
      <c r="G3173" s="3" t="s">
        <v>1213</v>
      </c>
      <c r="H3173" s="3" t="s">
        <v>1552</v>
      </c>
      <c r="I3173" s="3" t="s">
        <v>1257</v>
      </c>
    </row>
    <row r="3174" spans="1:9" s="3" customFormat="1" x14ac:dyDescent="0.25">
      <c r="A3174" s="3" t="s">
        <v>166</v>
      </c>
      <c r="B3174" s="3" t="s">
        <v>823</v>
      </c>
      <c r="C3174" s="3" t="s">
        <v>824</v>
      </c>
      <c r="D3174" s="5">
        <v>45662</v>
      </c>
      <c r="E3174" s="4">
        <v>0.42696820601851854</v>
      </c>
      <c r="F3174" s="4">
        <v>2.7864513888888887E-2</v>
      </c>
      <c r="G3174" s="3" t="s">
        <v>1213</v>
      </c>
      <c r="H3174" s="3" t="s">
        <v>1552</v>
      </c>
      <c r="I3174" s="3" t="s">
        <v>1257</v>
      </c>
    </row>
    <row r="3175" spans="1:9" s="3" customFormat="1" x14ac:dyDescent="0.25">
      <c r="A3175" s="3" t="s">
        <v>166</v>
      </c>
      <c r="B3175" s="3" t="s">
        <v>823</v>
      </c>
      <c r="C3175" s="3" t="s">
        <v>824</v>
      </c>
      <c r="D3175" s="5">
        <v>45662</v>
      </c>
      <c r="E3175" s="4">
        <v>0.39910369212962959</v>
      </c>
      <c r="F3175" s="4">
        <v>0</v>
      </c>
      <c r="G3175" s="3" t="s">
        <v>1213</v>
      </c>
      <c r="H3175" s="3" t="s">
        <v>1552</v>
      </c>
      <c r="I3175" s="3" t="s">
        <v>1257</v>
      </c>
    </row>
    <row r="3176" spans="1:9" s="3" customFormat="1" x14ac:dyDescent="0.25">
      <c r="A3176" s="3" t="s">
        <v>166</v>
      </c>
      <c r="B3176" s="3" t="s">
        <v>825</v>
      </c>
      <c r="C3176" s="3" t="s">
        <v>826</v>
      </c>
      <c r="D3176" s="5">
        <v>45662</v>
      </c>
      <c r="E3176" s="4">
        <v>0.75454608796296296</v>
      </c>
      <c r="F3176" s="4">
        <v>0.16204658564814814</v>
      </c>
      <c r="G3176" s="3" t="s">
        <v>1247</v>
      </c>
      <c r="H3176" s="3" t="s">
        <v>1553</v>
      </c>
      <c r="I3176" s="3" t="s">
        <v>1554</v>
      </c>
    </row>
    <row r="3177" spans="1:9" s="3" customFormat="1" x14ac:dyDescent="0.25">
      <c r="A3177" s="3" t="s">
        <v>166</v>
      </c>
      <c r="B3177" s="3" t="s">
        <v>825</v>
      </c>
      <c r="C3177" s="3" t="s">
        <v>826</v>
      </c>
      <c r="D3177" s="5">
        <v>45662</v>
      </c>
      <c r="E3177" s="4">
        <v>0.59249949074074071</v>
      </c>
      <c r="F3177" s="4">
        <v>2.1530208333333332E-2</v>
      </c>
      <c r="G3177" s="3" t="s">
        <v>1247</v>
      </c>
      <c r="H3177" s="3" t="s">
        <v>1553</v>
      </c>
      <c r="I3177" s="3" t="s">
        <v>1554</v>
      </c>
    </row>
    <row r="3178" spans="1:9" s="3" customFormat="1" x14ac:dyDescent="0.25">
      <c r="A3178" s="3" t="s">
        <v>166</v>
      </c>
      <c r="B3178" s="3" t="s">
        <v>825</v>
      </c>
      <c r="C3178" s="3" t="s">
        <v>826</v>
      </c>
      <c r="D3178" s="5">
        <v>45662</v>
      </c>
      <c r="E3178" s="4">
        <v>0.57096928240740741</v>
      </c>
      <c r="F3178" s="4">
        <v>1.6706724537037036E-2</v>
      </c>
      <c r="G3178" s="3" t="s">
        <v>1247</v>
      </c>
      <c r="H3178" s="3" t="s">
        <v>1553</v>
      </c>
      <c r="I3178" s="3" t="s">
        <v>1554</v>
      </c>
    </row>
    <row r="3179" spans="1:9" s="3" customFormat="1" x14ac:dyDescent="0.25">
      <c r="A3179" s="3" t="s">
        <v>166</v>
      </c>
      <c r="B3179" s="3" t="s">
        <v>825</v>
      </c>
      <c r="C3179" s="3" t="s">
        <v>826</v>
      </c>
      <c r="D3179" s="5">
        <v>45662</v>
      </c>
      <c r="E3179" s="4">
        <v>0.55426255787037038</v>
      </c>
      <c r="F3179" s="4">
        <v>8.9108437500000012E-2</v>
      </c>
      <c r="G3179" s="3" t="s">
        <v>1247</v>
      </c>
      <c r="H3179" s="3" t="s">
        <v>1553</v>
      </c>
      <c r="I3179" s="3" t="s">
        <v>1554</v>
      </c>
    </row>
    <row r="3180" spans="1:9" s="3" customFormat="1" x14ac:dyDescent="0.25">
      <c r="A3180" s="3" t="s">
        <v>166</v>
      </c>
      <c r="B3180" s="3" t="s">
        <v>825</v>
      </c>
      <c r="C3180" s="3" t="s">
        <v>826</v>
      </c>
      <c r="D3180" s="5">
        <v>45662</v>
      </c>
      <c r="E3180" s="4">
        <v>0.46515413194444449</v>
      </c>
      <c r="F3180" s="4">
        <v>3.5765636574074076E-2</v>
      </c>
      <c r="G3180" s="3" t="s">
        <v>1247</v>
      </c>
      <c r="H3180" s="3" t="s">
        <v>1553</v>
      </c>
      <c r="I3180" s="3" t="s">
        <v>1554</v>
      </c>
    </row>
    <row r="3181" spans="1:9" s="3" customFormat="1" x14ac:dyDescent="0.25">
      <c r="A3181" s="3" t="s">
        <v>166</v>
      </c>
      <c r="B3181" s="3" t="s">
        <v>825</v>
      </c>
      <c r="C3181" s="3" t="s">
        <v>826</v>
      </c>
      <c r="D3181" s="5">
        <v>45662</v>
      </c>
      <c r="E3181" s="4">
        <v>0.42938849537037038</v>
      </c>
      <c r="F3181" s="4">
        <v>3.7178530092592595E-2</v>
      </c>
      <c r="G3181" s="3" t="s">
        <v>1247</v>
      </c>
      <c r="H3181" s="3" t="s">
        <v>1553</v>
      </c>
      <c r="I3181" s="3" t="s">
        <v>1554</v>
      </c>
    </row>
    <row r="3182" spans="1:9" s="3" customFormat="1" x14ac:dyDescent="0.25">
      <c r="A3182" s="3" t="s">
        <v>166</v>
      </c>
      <c r="B3182" s="3" t="s">
        <v>825</v>
      </c>
      <c r="C3182" s="3" t="s">
        <v>826</v>
      </c>
      <c r="D3182" s="5">
        <v>45662</v>
      </c>
      <c r="E3182" s="4">
        <v>0.39220996527777779</v>
      </c>
      <c r="F3182" s="4">
        <v>0</v>
      </c>
      <c r="G3182" s="3" t="s">
        <v>1247</v>
      </c>
      <c r="H3182" s="3" t="s">
        <v>1553</v>
      </c>
      <c r="I3182" s="3" t="s">
        <v>1554</v>
      </c>
    </row>
    <row r="3183" spans="1:9" s="3" customFormat="1" x14ac:dyDescent="0.25">
      <c r="A3183" s="3" t="s">
        <v>87</v>
      </c>
      <c r="B3183" s="3" t="s">
        <v>827</v>
      </c>
      <c r="C3183" s="3" t="s">
        <v>828</v>
      </c>
      <c r="D3183" s="5">
        <v>45662</v>
      </c>
      <c r="E3183" s="4">
        <v>0.75330210648148155</v>
      </c>
      <c r="F3183" s="4">
        <v>1.528886574074074E-2</v>
      </c>
      <c r="G3183" s="3" t="s">
        <v>1213</v>
      </c>
      <c r="H3183" s="3" t="s">
        <v>1555</v>
      </c>
      <c r="I3183" s="3" t="s">
        <v>1231</v>
      </c>
    </row>
    <row r="3184" spans="1:9" s="3" customFormat="1" x14ac:dyDescent="0.25">
      <c r="A3184" s="3" t="s">
        <v>87</v>
      </c>
      <c r="B3184" s="3" t="s">
        <v>827</v>
      </c>
      <c r="C3184" s="3" t="s">
        <v>828</v>
      </c>
      <c r="D3184" s="5">
        <v>45662</v>
      </c>
      <c r="E3184" s="4">
        <v>0.73801324074074071</v>
      </c>
      <c r="F3184" s="4">
        <v>1.6784444444444446E-2</v>
      </c>
      <c r="G3184" s="3" t="s">
        <v>1213</v>
      </c>
      <c r="H3184" s="3" t="s">
        <v>1555</v>
      </c>
      <c r="I3184" s="3" t="s">
        <v>1231</v>
      </c>
    </row>
    <row r="3185" spans="1:9" s="3" customFormat="1" x14ac:dyDescent="0.25">
      <c r="A3185" s="3" t="s">
        <v>87</v>
      </c>
      <c r="B3185" s="3" t="s">
        <v>827</v>
      </c>
      <c r="C3185" s="3" t="s">
        <v>828</v>
      </c>
      <c r="D3185" s="5">
        <v>45662</v>
      </c>
      <c r="E3185" s="4">
        <v>0.72122879629629633</v>
      </c>
      <c r="F3185" s="4">
        <v>7.2095162037037044E-2</v>
      </c>
      <c r="G3185" s="3" t="s">
        <v>1213</v>
      </c>
      <c r="H3185" s="3" t="s">
        <v>1555</v>
      </c>
      <c r="I3185" s="3" t="s">
        <v>1231</v>
      </c>
    </row>
    <row r="3186" spans="1:9" s="3" customFormat="1" x14ac:dyDescent="0.25">
      <c r="A3186" s="3" t="s">
        <v>87</v>
      </c>
      <c r="B3186" s="3" t="s">
        <v>827</v>
      </c>
      <c r="C3186" s="3" t="s">
        <v>828</v>
      </c>
      <c r="D3186" s="5">
        <v>45662</v>
      </c>
      <c r="E3186" s="4">
        <v>0.6491336342592593</v>
      </c>
      <c r="F3186" s="4">
        <v>5.2757233796296293E-2</v>
      </c>
      <c r="G3186" s="3" t="s">
        <v>1213</v>
      </c>
      <c r="H3186" s="3" t="s">
        <v>1555</v>
      </c>
      <c r="I3186" s="3" t="s">
        <v>1231</v>
      </c>
    </row>
    <row r="3187" spans="1:9" s="3" customFormat="1" x14ac:dyDescent="0.25">
      <c r="A3187" s="3" t="s">
        <v>87</v>
      </c>
      <c r="B3187" s="3" t="s">
        <v>827</v>
      </c>
      <c r="C3187" s="3" t="s">
        <v>828</v>
      </c>
      <c r="D3187" s="5">
        <v>45662</v>
      </c>
      <c r="E3187" s="4">
        <v>0.59637638888888889</v>
      </c>
      <c r="F3187" s="4">
        <v>2.1206967592592593E-2</v>
      </c>
      <c r="G3187" s="3" t="s">
        <v>1213</v>
      </c>
      <c r="H3187" s="3" t="s">
        <v>1555</v>
      </c>
      <c r="I3187" s="3" t="s">
        <v>1231</v>
      </c>
    </row>
    <row r="3188" spans="1:9" s="3" customFormat="1" x14ac:dyDescent="0.25">
      <c r="A3188" s="3" t="s">
        <v>87</v>
      </c>
      <c r="B3188" s="3" t="s">
        <v>827</v>
      </c>
      <c r="C3188" s="3" t="s">
        <v>828</v>
      </c>
      <c r="D3188" s="5">
        <v>45662</v>
      </c>
      <c r="E3188" s="4">
        <v>0.57516943287037037</v>
      </c>
      <c r="F3188" s="4">
        <v>2.9566435185185182E-3</v>
      </c>
      <c r="G3188" s="3" t="s">
        <v>1213</v>
      </c>
      <c r="H3188" s="3" t="s">
        <v>1555</v>
      </c>
      <c r="I3188" s="3" t="s">
        <v>1231</v>
      </c>
    </row>
    <row r="3189" spans="1:9" s="3" customFormat="1" x14ac:dyDescent="0.25">
      <c r="A3189" s="3" t="s">
        <v>87</v>
      </c>
      <c r="B3189" s="3" t="s">
        <v>827</v>
      </c>
      <c r="C3189" s="3" t="s">
        <v>828</v>
      </c>
      <c r="D3189" s="5">
        <v>45662</v>
      </c>
      <c r="E3189" s="4">
        <v>0.57221277777777779</v>
      </c>
      <c r="F3189" s="4">
        <v>4.7920717592592589E-3</v>
      </c>
      <c r="G3189" s="3" t="s">
        <v>1213</v>
      </c>
      <c r="H3189" s="3" t="s">
        <v>1555</v>
      </c>
      <c r="I3189" s="3" t="s">
        <v>1231</v>
      </c>
    </row>
    <row r="3190" spans="1:9" s="3" customFormat="1" x14ac:dyDescent="0.25">
      <c r="A3190" s="3" t="s">
        <v>87</v>
      </c>
      <c r="B3190" s="3" t="s">
        <v>827</v>
      </c>
      <c r="C3190" s="3" t="s">
        <v>828</v>
      </c>
      <c r="D3190" s="5">
        <v>45662</v>
      </c>
      <c r="E3190" s="4">
        <v>0.5674207175925926</v>
      </c>
      <c r="F3190" s="4">
        <v>7.5689814814814814E-4</v>
      </c>
      <c r="G3190" s="3" t="s">
        <v>1213</v>
      </c>
      <c r="H3190" s="3" t="s">
        <v>1555</v>
      </c>
      <c r="I3190" s="3" t="s">
        <v>1231</v>
      </c>
    </row>
    <row r="3191" spans="1:9" s="3" customFormat="1" x14ac:dyDescent="0.25">
      <c r="A3191" s="3" t="s">
        <v>87</v>
      </c>
      <c r="B3191" s="3" t="s">
        <v>827</v>
      </c>
      <c r="C3191" s="3" t="s">
        <v>828</v>
      </c>
      <c r="D3191" s="5">
        <v>45662</v>
      </c>
      <c r="E3191" s="4">
        <v>0.56666381944444444</v>
      </c>
      <c r="F3191" s="4">
        <v>2.2430474537037035E-2</v>
      </c>
      <c r="G3191" s="3" t="s">
        <v>1213</v>
      </c>
      <c r="H3191" s="3" t="s">
        <v>1555</v>
      </c>
      <c r="I3191" s="3" t="s">
        <v>1231</v>
      </c>
    </row>
    <row r="3192" spans="1:9" s="3" customFormat="1" x14ac:dyDescent="0.25">
      <c r="A3192" s="3" t="s">
        <v>87</v>
      </c>
      <c r="B3192" s="3" t="s">
        <v>827</v>
      </c>
      <c r="C3192" s="3" t="s">
        <v>828</v>
      </c>
      <c r="D3192" s="5">
        <v>45662</v>
      </c>
      <c r="E3192" s="4">
        <v>0.54423335648148152</v>
      </c>
      <c r="F3192" s="4">
        <v>6.0161747685185181E-2</v>
      </c>
      <c r="G3192" s="3" t="s">
        <v>1213</v>
      </c>
      <c r="H3192" s="3" t="s">
        <v>1555</v>
      </c>
      <c r="I3192" s="3" t="s">
        <v>1231</v>
      </c>
    </row>
    <row r="3193" spans="1:9" s="3" customFormat="1" x14ac:dyDescent="0.25">
      <c r="A3193" s="3" t="s">
        <v>87</v>
      </c>
      <c r="B3193" s="3" t="s">
        <v>827</v>
      </c>
      <c r="C3193" s="3" t="s">
        <v>828</v>
      </c>
      <c r="D3193" s="5">
        <v>45662</v>
      </c>
      <c r="E3193" s="4">
        <v>0.48407160879629635</v>
      </c>
      <c r="F3193" s="4">
        <v>9.9167071759259262E-2</v>
      </c>
      <c r="G3193" s="3" t="s">
        <v>1213</v>
      </c>
      <c r="H3193" s="3" t="s">
        <v>1555</v>
      </c>
      <c r="I3193" s="3" t="s">
        <v>1231</v>
      </c>
    </row>
    <row r="3194" spans="1:9" s="3" customFormat="1" x14ac:dyDescent="0.25">
      <c r="A3194" s="3" t="s">
        <v>87</v>
      </c>
      <c r="B3194" s="3" t="s">
        <v>827</v>
      </c>
      <c r="C3194" s="3" t="s">
        <v>828</v>
      </c>
      <c r="D3194" s="5">
        <v>45662</v>
      </c>
      <c r="E3194" s="4">
        <v>0.38490453703703703</v>
      </c>
      <c r="F3194" s="4">
        <v>0</v>
      </c>
      <c r="G3194" s="3" t="s">
        <v>1213</v>
      </c>
      <c r="H3194" s="3" t="s">
        <v>1555</v>
      </c>
      <c r="I3194" s="3" t="s">
        <v>1231</v>
      </c>
    </row>
    <row r="3195" spans="1:9" s="3" customFormat="1" x14ac:dyDescent="0.25">
      <c r="A3195" s="3" t="s">
        <v>64</v>
      </c>
      <c r="B3195" s="3" t="s">
        <v>829</v>
      </c>
      <c r="C3195" s="3" t="s">
        <v>830</v>
      </c>
      <c r="D3195" s="5">
        <v>45662</v>
      </c>
      <c r="E3195" s="4">
        <v>0.73208072916666678</v>
      </c>
      <c r="F3195" s="4">
        <v>5.1884201388888884E-2</v>
      </c>
      <c r="G3195" s="3" t="s">
        <v>1216</v>
      </c>
      <c r="H3195" s="3" t="s">
        <v>1497</v>
      </c>
      <c r="I3195" s="3" t="s">
        <v>1257</v>
      </c>
    </row>
    <row r="3196" spans="1:9" s="3" customFormat="1" x14ac:dyDescent="0.25">
      <c r="A3196" s="3" t="s">
        <v>64</v>
      </c>
      <c r="B3196" s="3" t="s">
        <v>829</v>
      </c>
      <c r="C3196" s="3" t="s">
        <v>830</v>
      </c>
      <c r="D3196" s="5">
        <v>45662</v>
      </c>
      <c r="E3196" s="4">
        <v>0.68019653935185176</v>
      </c>
      <c r="F3196" s="4">
        <v>3.7691168981481483E-2</v>
      </c>
      <c r="G3196" s="3" t="s">
        <v>1216</v>
      </c>
      <c r="H3196" s="3" t="s">
        <v>1497</v>
      </c>
      <c r="I3196" s="3" t="s">
        <v>1257</v>
      </c>
    </row>
    <row r="3197" spans="1:9" s="3" customFormat="1" x14ac:dyDescent="0.25">
      <c r="A3197" s="3" t="s">
        <v>64</v>
      </c>
      <c r="B3197" s="3" t="s">
        <v>829</v>
      </c>
      <c r="C3197" s="3" t="s">
        <v>830</v>
      </c>
      <c r="D3197" s="5">
        <v>45662</v>
      </c>
      <c r="E3197" s="4">
        <v>0.64250537037037037</v>
      </c>
      <c r="F3197" s="4">
        <v>0.13383466435185185</v>
      </c>
      <c r="G3197" s="3" t="s">
        <v>1216</v>
      </c>
      <c r="H3197" s="3" t="s">
        <v>1497</v>
      </c>
      <c r="I3197" s="3" t="s">
        <v>1257</v>
      </c>
    </row>
    <row r="3198" spans="1:9" s="3" customFormat="1" x14ac:dyDescent="0.25">
      <c r="A3198" s="3" t="s">
        <v>64</v>
      </c>
      <c r="B3198" s="3" t="s">
        <v>829</v>
      </c>
      <c r="C3198" s="3" t="s">
        <v>830</v>
      </c>
      <c r="D3198" s="5">
        <v>45662</v>
      </c>
      <c r="E3198" s="4">
        <v>0.50867070601851849</v>
      </c>
      <c r="F3198" s="4">
        <v>2.8353877314814813E-2</v>
      </c>
      <c r="G3198" s="3" t="s">
        <v>1216</v>
      </c>
      <c r="H3198" s="3" t="s">
        <v>1497</v>
      </c>
      <c r="I3198" s="3" t="s">
        <v>1257</v>
      </c>
    </row>
    <row r="3199" spans="1:9" s="3" customFormat="1" x14ac:dyDescent="0.25">
      <c r="A3199" s="3" t="s">
        <v>64</v>
      </c>
      <c r="B3199" s="3" t="s">
        <v>829</v>
      </c>
      <c r="C3199" s="3" t="s">
        <v>830</v>
      </c>
      <c r="D3199" s="5">
        <v>45662</v>
      </c>
      <c r="E3199" s="4">
        <v>0.48031682870370368</v>
      </c>
      <c r="F3199" s="4">
        <v>2.6313634259259259E-2</v>
      </c>
      <c r="G3199" s="3" t="s">
        <v>1216</v>
      </c>
      <c r="H3199" s="3" t="s">
        <v>1497</v>
      </c>
      <c r="I3199" s="3" t="s">
        <v>1257</v>
      </c>
    </row>
    <row r="3200" spans="1:9" s="3" customFormat="1" x14ac:dyDescent="0.25">
      <c r="A3200" s="3" t="s">
        <v>64</v>
      </c>
      <c r="B3200" s="3" t="s">
        <v>829</v>
      </c>
      <c r="C3200" s="3" t="s">
        <v>830</v>
      </c>
      <c r="D3200" s="5">
        <v>45662</v>
      </c>
      <c r="E3200" s="4">
        <v>0.45400319444444448</v>
      </c>
      <c r="F3200" s="4">
        <v>2.7039282407407408E-2</v>
      </c>
      <c r="G3200" s="3" t="s">
        <v>1216</v>
      </c>
      <c r="H3200" s="3" t="s">
        <v>1497</v>
      </c>
      <c r="I3200" s="3" t="s">
        <v>1257</v>
      </c>
    </row>
    <row r="3201" spans="1:9" s="3" customFormat="1" x14ac:dyDescent="0.25">
      <c r="A3201" s="3" t="s">
        <v>64</v>
      </c>
      <c r="B3201" s="3" t="s">
        <v>829</v>
      </c>
      <c r="C3201" s="3" t="s">
        <v>830</v>
      </c>
      <c r="D3201" s="5">
        <v>45662</v>
      </c>
      <c r="E3201" s="4">
        <v>0.42696391203703704</v>
      </c>
      <c r="F3201" s="4">
        <v>3.5895347222222228E-2</v>
      </c>
      <c r="G3201" s="3" t="s">
        <v>1216</v>
      </c>
      <c r="H3201" s="3" t="s">
        <v>1497</v>
      </c>
      <c r="I3201" s="3" t="s">
        <v>1257</v>
      </c>
    </row>
    <row r="3202" spans="1:9" s="3" customFormat="1" x14ac:dyDescent="0.25">
      <c r="A3202" s="3" t="s">
        <v>64</v>
      </c>
      <c r="B3202" s="3" t="s">
        <v>829</v>
      </c>
      <c r="C3202" s="3" t="s">
        <v>830</v>
      </c>
      <c r="D3202" s="5">
        <v>45662</v>
      </c>
      <c r="E3202" s="4">
        <v>0.39106856481481483</v>
      </c>
      <c r="F3202" s="4">
        <v>0</v>
      </c>
      <c r="G3202" s="3" t="s">
        <v>1216</v>
      </c>
      <c r="H3202" s="3" t="s">
        <v>1497</v>
      </c>
      <c r="I3202" s="3" t="s">
        <v>1257</v>
      </c>
    </row>
    <row r="3203" spans="1:9" s="3" customFormat="1" x14ac:dyDescent="0.25">
      <c r="A3203" s="3" t="s">
        <v>64</v>
      </c>
      <c r="B3203" s="3" t="s">
        <v>831</v>
      </c>
      <c r="C3203" s="3" t="s">
        <v>832</v>
      </c>
      <c r="D3203" s="5">
        <v>45662</v>
      </c>
      <c r="E3203" s="4">
        <v>0.72532539351851855</v>
      </c>
      <c r="F3203" s="4">
        <v>0.24016629629629629</v>
      </c>
      <c r="G3203" s="3" t="s">
        <v>1216</v>
      </c>
      <c r="H3203" s="3" t="s">
        <v>1407</v>
      </c>
      <c r="I3203" s="3" t="s">
        <v>1238</v>
      </c>
    </row>
    <row r="3204" spans="1:9" s="3" customFormat="1" x14ac:dyDescent="0.25">
      <c r="A3204" s="3" t="s">
        <v>64</v>
      </c>
      <c r="B3204" s="3" t="s">
        <v>831</v>
      </c>
      <c r="C3204" s="3" t="s">
        <v>832</v>
      </c>
      <c r="D3204" s="5">
        <v>45662</v>
      </c>
      <c r="E3204" s="4">
        <v>0.48515910879629631</v>
      </c>
      <c r="F3204" s="4">
        <v>2.2816157407407407E-2</v>
      </c>
      <c r="G3204" s="3" t="s">
        <v>1216</v>
      </c>
      <c r="H3204" s="3" t="s">
        <v>1407</v>
      </c>
      <c r="I3204" s="3" t="s">
        <v>1238</v>
      </c>
    </row>
    <row r="3205" spans="1:9" s="3" customFormat="1" x14ac:dyDescent="0.25">
      <c r="A3205" s="3" t="s">
        <v>64</v>
      </c>
      <c r="B3205" s="3" t="s">
        <v>831</v>
      </c>
      <c r="C3205" s="3" t="s">
        <v>832</v>
      </c>
      <c r="D3205" s="5">
        <v>45662</v>
      </c>
      <c r="E3205" s="4">
        <v>0.46234295138888887</v>
      </c>
      <c r="F3205" s="4">
        <v>1.2550590277777779E-2</v>
      </c>
      <c r="G3205" s="3" t="s">
        <v>1216</v>
      </c>
      <c r="H3205" s="3" t="s">
        <v>1407</v>
      </c>
      <c r="I3205" s="3" t="s">
        <v>1238</v>
      </c>
    </row>
    <row r="3206" spans="1:9" s="3" customFormat="1" x14ac:dyDescent="0.25">
      <c r="A3206" s="3" t="s">
        <v>64</v>
      </c>
      <c r="B3206" s="3" t="s">
        <v>831</v>
      </c>
      <c r="C3206" s="3" t="s">
        <v>832</v>
      </c>
      <c r="D3206" s="5">
        <v>45662</v>
      </c>
      <c r="E3206" s="4">
        <v>0.44979236111111115</v>
      </c>
      <c r="F3206" s="4">
        <v>8.2774537037037035E-3</v>
      </c>
      <c r="G3206" s="3" t="s">
        <v>1216</v>
      </c>
      <c r="H3206" s="3" t="s">
        <v>1407</v>
      </c>
      <c r="I3206" s="3" t="s">
        <v>1238</v>
      </c>
    </row>
    <row r="3207" spans="1:9" s="3" customFormat="1" x14ac:dyDescent="0.25">
      <c r="A3207" s="3" t="s">
        <v>64</v>
      </c>
      <c r="B3207" s="3" t="s">
        <v>831</v>
      </c>
      <c r="C3207" s="3" t="s">
        <v>832</v>
      </c>
      <c r="D3207" s="5">
        <v>45662</v>
      </c>
      <c r="E3207" s="4">
        <v>0.4415149074074074</v>
      </c>
      <c r="F3207" s="4">
        <v>1.4518819444444444E-2</v>
      </c>
      <c r="G3207" s="3" t="s">
        <v>1216</v>
      </c>
      <c r="H3207" s="3" t="s">
        <v>1407</v>
      </c>
      <c r="I3207" s="3" t="s">
        <v>1238</v>
      </c>
    </row>
    <row r="3208" spans="1:9" s="3" customFormat="1" x14ac:dyDescent="0.25">
      <c r="A3208" s="3" t="s">
        <v>64</v>
      </c>
      <c r="B3208" s="3" t="s">
        <v>831</v>
      </c>
      <c r="C3208" s="3" t="s">
        <v>832</v>
      </c>
      <c r="D3208" s="5">
        <v>45662</v>
      </c>
      <c r="E3208" s="4">
        <v>0.42699608796296301</v>
      </c>
      <c r="F3208" s="4">
        <v>4.3300694444444445E-3</v>
      </c>
      <c r="G3208" s="3" t="s">
        <v>1216</v>
      </c>
      <c r="H3208" s="3" t="s">
        <v>1407</v>
      </c>
      <c r="I3208" s="3" t="s">
        <v>1238</v>
      </c>
    </row>
    <row r="3209" spans="1:9" s="3" customFormat="1" x14ac:dyDescent="0.25">
      <c r="A3209" s="3" t="s">
        <v>64</v>
      </c>
      <c r="B3209" s="3" t="s">
        <v>831</v>
      </c>
      <c r="C3209" s="3" t="s">
        <v>832</v>
      </c>
      <c r="D3209" s="5">
        <v>45662</v>
      </c>
      <c r="E3209" s="4">
        <v>0.42266601851851848</v>
      </c>
      <c r="F3209" s="4">
        <v>1.5890486111111112E-2</v>
      </c>
      <c r="G3209" s="3" t="s">
        <v>1216</v>
      </c>
      <c r="H3209" s="3" t="s">
        <v>1407</v>
      </c>
      <c r="I3209" s="3" t="s">
        <v>1238</v>
      </c>
    </row>
    <row r="3210" spans="1:9" s="3" customFormat="1" x14ac:dyDescent="0.25">
      <c r="A3210" s="3" t="s">
        <v>64</v>
      </c>
      <c r="B3210" s="3" t="s">
        <v>831</v>
      </c>
      <c r="C3210" s="3" t="s">
        <v>832</v>
      </c>
      <c r="D3210" s="5">
        <v>45662</v>
      </c>
      <c r="E3210" s="4">
        <v>0.40677553240740738</v>
      </c>
      <c r="F3210" s="4">
        <v>4.6805115740740734E-2</v>
      </c>
      <c r="G3210" s="3" t="s">
        <v>1216</v>
      </c>
      <c r="H3210" s="3" t="s">
        <v>1407</v>
      </c>
      <c r="I3210" s="3" t="s">
        <v>1238</v>
      </c>
    </row>
    <row r="3211" spans="1:9" s="3" customFormat="1" x14ac:dyDescent="0.25">
      <c r="A3211" s="3" t="s">
        <v>64</v>
      </c>
      <c r="B3211" s="3" t="s">
        <v>831</v>
      </c>
      <c r="C3211" s="3" t="s">
        <v>832</v>
      </c>
      <c r="D3211" s="5">
        <v>45662</v>
      </c>
      <c r="E3211" s="4">
        <v>0.35997042824074077</v>
      </c>
      <c r="F3211" s="4">
        <v>0</v>
      </c>
      <c r="G3211" s="3" t="s">
        <v>1216</v>
      </c>
      <c r="H3211" s="3" t="s">
        <v>1407</v>
      </c>
      <c r="I3211" s="3" t="s">
        <v>1238</v>
      </c>
    </row>
    <row r="3212" spans="1:9" s="3" customFormat="1" x14ac:dyDescent="0.25">
      <c r="A3212" s="3" t="s">
        <v>50</v>
      </c>
      <c r="B3212" s="3" t="s">
        <v>833</v>
      </c>
      <c r="C3212" s="3" t="s">
        <v>834</v>
      </c>
      <c r="D3212" s="5">
        <v>45662</v>
      </c>
      <c r="E3212" s="4">
        <v>0.74088244212962973</v>
      </c>
      <c r="F3212" s="4">
        <v>3.7211018518518518E-2</v>
      </c>
      <c r="G3212" s="3" t="s">
        <v>1222</v>
      </c>
      <c r="H3212" s="3" t="s">
        <v>1556</v>
      </c>
      <c r="I3212" s="3" t="s">
        <v>1279</v>
      </c>
    </row>
    <row r="3213" spans="1:9" s="3" customFormat="1" x14ac:dyDescent="0.25">
      <c r="A3213" s="3" t="s">
        <v>50</v>
      </c>
      <c r="B3213" s="3" t="s">
        <v>833</v>
      </c>
      <c r="C3213" s="3" t="s">
        <v>834</v>
      </c>
      <c r="D3213" s="5">
        <v>45662</v>
      </c>
      <c r="E3213" s="4">
        <v>0.70367142361111112</v>
      </c>
      <c r="F3213" s="4">
        <v>1.8544004629629633E-2</v>
      </c>
      <c r="G3213" s="3" t="s">
        <v>1222</v>
      </c>
      <c r="H3213" s="3" t="s">
        <v>1556</v>
      </c>
      <c r="I3213" s="3" t="s">
        <v>1279</v>
      </c>
    </row>
    <row r="3214" spans="1:9" s="3" customFormat="1" x14ac:dyDescent="0.25">
      <c r="A3214" s="3" t="s">
        <v>50</v>
      </c>
      <c r="B3214" s="3" t="s">
        <v>833</v>
      </c>
      <c r="C3214" s="3" t="s">
        <v>834</v>
      </c>
      <c r="D3214" s="5">
        <v>45662</v>
      </c>
      <c r="E3214" s="4">
        <v>0.68512741898148155</v>
      </c>
      <c r="F3214" s="4">
        <v>9.6000115740740733E-3</v>
      </c>
      <c r="G3214" s="3" t="s">
        <v>1222</v>
      </c>
      <c r="H3214" s="3" t="s">
        <v>1556</v>
      </c>
      <c r="I3214" s="3" t="s">
        <v>1279</v>
      </c>
    </row>
    <row r="3215" spans="1:9" s="3" customFormat="1" x14ac:dyDescent="0.25">
      <c r="A3215" s="3" t="s">
        <v>50</v>
      </c>
      <c r="B3215" s="3" t="s">
        <v>833</v>
      </c>
      <c r="C3215" s="3" t="s">
        <v>834</v>
      </c>
      <c r="D3215" s="5">
        <v>45662</v>
      </c>
      <c r="E3215" s="4">
        <v>0.67552741898148139</v>
      </c>
      <c r="F3215" s="4">
        <v>0.16437046296296295</v>
      </c>
      <c r="G3215" s="3" t="s">
        <v>1222</v>
      </c>
      <c r="H3215" s="3" t="s">
        <v>1556</v>
      </c>
      <c r="I3215" s="3" t="s">
        <v>1279</v>
      </c>
    </row>
    <row r="3216" spans="1:9" s="3" customFormat="1" x14ac:dyDescent="0.25">
      <c r="A3216" s="3" t="s">
        <v>50</v>
      </c>
      <c r="B3216" s="3" t="s">
        <v>833</v>
      </c>
      <c r="C3216" s="3" t="s">
        <v>834</v>
      </c>
      <c r="D3216" s="5">
        <v>45662</v>
      </c>
      <c r="E3216" s="4">
        <v>0.51115694444444448</v>
      </c>
      <c r="F3216" s="4">
        <v>3.4271469907407412E-2</v>
      </c>
      <c r="G3216" s="3" t="s">
        <v>1222</v>
      </c>
      <c r="H3216" s="3" t="s">
        <v>1556</v>
      </c>
      <c r="I3216" s="3" t="s">
        <v>1279</v>
      </c>
    </row>
    <row r="3217" spans="1:9" s="3" customFormat="1" x14ac:dyDescent="0.25">
      <c r="A3217" s="3" t="s">
        <v>50</v>
      </c>
      <c r="B3217" s="3" t="s">
        <v>833</v>
      </c>
      <c r="C3217" s="3" t="s">
        <v>834</v>
      </c>
      <c r="D3217" s="5">
        <v>45662</v>
      </c>
      <c r="E3217" s="4">
        <v>0.476885474537037</v>
      </c>
      <c r="F3217" s="4">
        <v>2.1414548611111112E-2</v>
      </c>
      <c r="G3217" s="3" t="s">
        <v>1222</v>
      </c>
      <c r="H3217" s="3" t="s">
        <v>1556</v>
      </c>
      <c r="I3217" s="3" t="s">
        <v>1279</v>
      </c>
    </row>
    <row r="3218" spans="1:9" s="3" customFormat="1" x14ac:dyDescent="0.25">
      <c r="A3218" s="3" t="s">
        <v>50</v>
      </c>
      <c r="B3218" s="3" t="s">
        <v>833</v>
      </c>
      <c r="C3218" s="3" t="s">
        <v>834</v>
      </c>
      <c r="D3218" s="5">
        <v>45662</v>
      </c>
      <c r="E3218" s="4">
        <v>0.45547091435185183</v>
      </c>
      <c r="F3218" s="4">
        <v>2.3474224537037038E-2</v>
      </c>
      <c r="G3218" s="3" t="s">
        <v>1222</v>
      </c>
      <c r="H3218" s="3" t="s">
        <v>1556</v>
      </c>
      <c r="I3218" s="3" t="s">
        <v>1279</v>
      </c>
    </row>
    <row r="3219" spans="1:9" s="3" customFormat="1" x14ac:dyDescent="0.25">
      <c r="A3219" s="3" t="s">
        <v>50</v>
      </c>
      <c r="B3219" s="3" t="s">
        <v>833</v>
      </c>
      <c r="C3219" s="3" t="s">
        <v>834</v>
      </c>
      <c r="D3219" s="5">
        <v>45662</v>
      </c>
      <c r="E3219" s="4">
        <v>0.43199668981481482</v>
      </c>
      <c r="F3219" s="4">
        <v>5.6264166666666671E-2</v>
      </c>
      <c r="G3219" s="3" t="s">
        <v>1222</v>
      </c>
      <c r="H3219" s="3" t="s">
        <v>1556</v>
      </c>
      <c r="I3219" s="3" t="s">
        <v>1279</v>
      </c>
    </row>
    <row r="3220" spans="1:9" s="3" customFormat="1" x14ac:dyDescent="0.25">
      <c r="A3220" s="3" t="s">
        <v>50</v>
      </c>
      <c r="B3220" s="3" t="s">
        <v>833</v>
      </c>
      <c r="C3220" s="3" t="s">
        <v>834</v>
      </c>
      <c r="D3220" s="5">
        <v>45662</v>
      </c>
      <c r="E3220" s="4">
        <v>0.37573252314814815</v>
      </c>
      <c r="F3220" s="4">
        <v>0</v>
      </c>
      <c r="G3220" s="3" t="s">
        <v>1222</v>
      </c>
      <c r="H3220" s="3" t="s">
        <v>1556</v>
      </c>
      <c r="I3220" s="3" t="s">
        <v>1279</v>
      </c>
    </row>
    <row r="3221" spans="1:9" s="3" customFormat="1" x14ac:dyDescent="0.25">
      <c r="A3221" s="3" t="s">
        <v>50</v>
      </c>
      <c r="B3221" s="3" t="s">
        <v>835</v>
      </c>
      <c r="C3221" s="3" t="s">
        <v>836</v>
      </c>
      <c r="D3221" s="5">
        <v>45662</v>
      </c>
      <c r="E3221" s="4">
        <v>0.51737939814814815</v>
      </c>
      <c r="F3221" s="4">
        <v>9.1670856481481489E-2</v>
      </c>
      <c r="G3221" s="3" t="s">
        <v>1274</v>
      </c>
      <c r="H3221" s="3" t="s">
        <v>1557</v>
      </c>
      <c r="I3221" s="3" t="s">
        <v>1558</v>
      </c>
    </row>
    <row r="3222" spans="1:9" s="3" customFormat="1" x14ac:dyDescent="0.25">
      <c r="A3222" s="3" t="s">
        <v>50</v>
      </c>
      <c r="B3222" s="3" t="s">
        <v>835</v>
      </c>
      <c r="C3222" s="3" t="s">
        <v>836</v>
      </c>
      <c r="D3222" s="5">
        <v>45662</v>
      </c>
      <c r="E3222" s="4">
        <v>0.42570855324074075</v>
      </c>
      <c r="F3222" s="4">
        <v>2.4158553240740743E-2</v>
      </c>
      <c r="G3222" s="3" t="s">
        <v>1274</v>
      </c>
      <c r="H3222" s="3" t="s">
        <v>1557</v>
      </c>
      <c r="I3222" s="3" t="s">
        <v>1558</v>
      </c>
    </row>
    <row r="3223" spans="1:9" s="3" customFormat="1" x14ac:dyDescent="0.25">
      <c r="A3223" s="3" t="s">
        <v>50</v>
      </c>
      <c r="B3223" s="3" t="s">
        <v>835</v>
      </c>
      <c r="C3223" s="3" t="s">
        <v>836</v>
      </c>
      <c r="D3223" s="5">
        <v>45662</v>
      </c>
      <c r="E3223" s="4">
        <v>0.40154998842592593</v>
      </c>
      <c r="F3223" s="4">
        <v>2.9287743055555551E-2</v>
      </c>
      <c r="G3223" s="3" t="s">
        <v>1274</v>
      </c>
      <c r="H3223" s="3" t="s">
        <v>1557</v>
      </c>
      <c r="I3223" s="3" t="s">
        <v>1558</v>
      </c>
    </row>
    <row r="3224" spans="1:9" s="3" customFormat="1" x14ac:dyDescent="0.25">
      <c r="A3224" s="3" t="s">
        <v>50</v>
      </c>
      <c r="B3224" s="3" t="s">
        <v>835</v>
      </c>
      <c r="C3224" s="3" t="s">
        <v>836</v>
      </c>
      <c r="D3224" s="5">
        <v>45662</v>
      </c>
      <c r="E3224" s="4">
        <v>0.37226224537037034</v>
      </c>
      <c r="F3224" s="4">
        <v>0</v>
      </c>
      <c r="G3224" s="3" t="s">
        <v>1274</v>
      </c>
      <c r="H3224" s="3" t="s">
        <v>1557</v>
      </c>
      <c r="I3224" s="3" t="s">
        <v>1558</v>
      </c>
    </row>
    <row r="3225" spans="1:9" s="3" customFormat="1" x14ac:dyDescent="0.25">
      <c r="A3225" s="3" t="s">
        <v>166</v>
      </c>
      <c r="B3225" s="3" t="s">
        <v>837</v>
      </c>
      <c r="C3225" s="3" t="s">
        <v>838</v>
      </c>
      <c r="D3225" s="5">
        <v>45662</v>
      </c>
      <c r="E3225" s="4">
        <v>0.80962072916666672</v>
      </c>
      <c r="F3225" s="4">
        <v>0.23150828703703705</v>
      </c>
      <c r="G3225" s="3" t="s">
        <v>1222</v>
      </c>
      <c r="H3225" s="3" t="s">
        <v>1376</v>
      </c>
      <c r="I3225" s="3" t="s">
        <v>1439</v>
      </c>
    </row>
    <row r="3226" spans="1:9" s="3" customFormat="1" x14ac:dyDescent="0.25">
      <c r="A3226" s="3" t="s">
        <v>166</v>
      </c>
      <c r="B3226" s="3" t="s">
        <v>837</v>
      </c>
      <c r="C3226" s="3" t="s">
        <v>838</v>
      </c>
      <c r="D3226" s="5">
        <v>45662</v>
      </c>
      <c r="E3226" s="4">
        <v>0.57811244212962964</v>
      </c>
      <c r="F3226" s="4">
        <v>1.7943530092592593E-2</v>
      </c>
      <c r="G3226" s="3" t="s">
        <v>1222</v>
      </c>
      <c r="H3226" s="3" t="s">
        <v>1376</v>
      </c>
      <c r="I3226" s="3" t="s">
        <v>1439</v>
      </c>
    </row>
    <row r="3227" spans="1:9" s="3" customFormat="1" x14ac:dyDescent="0.25">
      <c r="A3227" s="3" t="s">
        <v>166</v>
      </c>
      <c r="B3227" s="3" t="s">
        <v>837</v>
      </c>
      <c r="C3227" s="3" t="s">
        <v>838</v>
      </c>
      <c r="D3227" s="5">
        <v>45662</v>
      </c>
      <c r="E3227" s="4">
        <v>0.560168912037037</v>
      </c>
      <c r="F3227" s="4">
        <v>4.4037905092592589E-2</v>
      </c>
      <c r="G3227" s="3" t="s">
        <v>1222</v>
      </c>
      <c r="H3227" s="3" t="s">
        <v>1376</v>
      </c>
      <c r="I3227" s="3" t="s">
        <v>1439</v>
      </c>
    </row>
    <row r="3228" spans="1:9" s="3" customFormat="1" x14ac:dyDescent="0.25">
      <c r="A3228" s="3" t="s">
        <v>166</v>
      </c>
      <c r="B3228" s="3" t="s">
        <v>837</v>
      </c>
      <c r="C3228" s="3" t="s">
        <v>838</v>
      </c>
      <c r="D3228" s="5">
        <v>45662</v>
      </c>
      <c r="E3228" s="4">
        <v>0.51613100694444447</v>
      </c>
      <c r="F3228" s="4">
        <v>6.6961284722222222E-2</v>
      </c>
      <c r="G3228" s="3" t="s">
        <v>1222</v>
      </c>
      <c r="H3228" s="3" t="s">
        <v>1376</v>
      </c>
      <c r="I3228" s="3" t="s">
        <v>1439</v>
      </c>
    </row>
    <row r="3229" spans="1:9" s="3" customFormat="1" x14ac:dyDescent="0.25">
      <c r="A3229" s="3" t="s">
        <v>166</v>
      </c>
      <c r="B3229" s="3" t="s">
        <v>837</v>
      </c>
      <c r="C3229" s="3" t="s">
        <v>838</v>
      </c>
      <c r="D3229" s="5">
        <v>45662</v>
      </c>
      <c r="E3229" s="4">
        <v>0.44916972222222223</v>
      </c>
      <c r="F3229" s="4">
        <v>2.021005787037037E-2</v>
      </c>
      <c r="G3229" s="3" t="s">
        <v>1222</v>
      </c>
      <c r="H3229" s="3" t="s">
        <v>1376</v>
      </c>
      <c r="I3229" s="3" t="s">
        <v>1439</v>
      </c>
    </row>
    <row r="3230" spans="1:9" s="3" customFormat="1" x14ac:dyDescent="0.25">
      <c r="A3230" s="3" t="s">
        <v>166</v>
      </c>
      <c r="B3230" s="3" t="s">
        <v>837</v>
      </c>
      <c r="C3230" s="3" t="s">
        <v>838</v>
      </c>
      <c r="D3230" s="5">
        <v>45662</v>
      </c>
      <c r="E3230" s="4">
        <v>0.42895966435185184</v>
      </c>
      <c r="F3230" s="4">
        <v>6.2479918981481482E-2</v>
      </c>
      <c r="G3230" s="3" t="s">
        <v>1222</v>
      </c>
      <c r="H3230" s="3" t="s">
        <v>1376</v>
      </c>
      <c r="I3230" s="3" t="s">
        <v>1439</v>
      </c>
    </row>
    <row r="3231" spans="1:9" s="3" customFormat="1" x14ac:dyDescent="0.25">
      <c r="A3231" s="3" t="s">
        <v>166</v>
      </c>
      <c r="B3231" s="3" t="s">
        <v>837</v>
      </c>
      <c r="C3231" s="3" t="s">
        <v>838</v>
      </c>
      <c r="D3231" s="5">
        <v>45662</v>
      </c>
      <c r="E3231" s="4">
        <v>0.36647974537037037</v>
      </c>
      <c r="F3231" s="4">
        <v>0</v>
      </c>
      <c r="G3231" s="3" t="s">
        <v>1222</v>
      </c>
      <c r="H3231" s="3" t="s">
        <v>1376</v>
      </c>
      <c r="I3231" s="3" t="s">
        <v>1439</v>
      </c>
    </row>
    <row r="3232" spans="1:9" s="3" customFormat="1" x14ac:dyDescent="0.25">
      <c r="A3232" s="3" t="s">
        <v>166</v>
      </c>
      <c r="B3232" s="3" t="s">
        <v>839</v>
      </c>
      <c r="C3232" s="3" t="s">
        <v>840</v>
      </c>
      <c r="D3232" s="5">
        <v>45662</v>
      </c>
      <c r="E3232" s="4">
        <v>0.81300721064814818</v>
      </c>
      <c r="F3232" s="4">
        <v>1.3640833333333333E-2</v>
      </c>
      <c r="G3232" s="3" t="s">
        <v>1210</v>
      </c>
      <c r="H3232" s="3" t="s">
        <v>1383</v>
      </c>
      <c r="I3232" s="3" t="s">
        <v>1229</v>
      </c>
    </row>
    <row r="3233" spans="1:9" s="3" customFormat="1" x14ac:dyDescent="0.25">
      <c r="A3233" s="3" t="s">
        <v>166</v>
      </c>
      <c r="B3233" s="3" t="s">
        <v>839</v>
      </c>
      <c r="C3233" s="3" t="s">
        <v>840</v>
      </c>
      <c r="D3233" s="5">
        <v>45662</v>
      </c>
      <c r="E3233" s="4">
        <v>0.79936638888888878</v>
      </c>
      <c r="F3233" s="4">
        <v>6.4853831018518507E-2</v>
      </c>
      <c r="G3233" s="3" t="s">
        <v>1210</v>
      </c>
      <c r="H3233" s="3" t="s">
        <v>1383</v>
      </c>
      <c r="I3233" s="3" t="s">
        <v>1229</v>
      </c>
    </row>
    <row r="3234" spans="1:9" s="3" customFormat="1" x14ac:dyDescent="0.25">
      <c r="A3234" s="3" t="s">
        <v>166</v>
      </c>
      <c r="B3234" s="3" t="s">
        <v>839</v>
      </c>
      <c r="C3234" s="3" t="s">
        <v>840</v>
      </c>
      <c r="D3234" s="5">
        <v>45662</v>
      </c>
      <c r="E3234" s="4">
        <v>0.73451254629629625</v>
      </c>
      <c r="F3234" s="4">
        <v>3.9896562500000003E-2</v>
      </c>
      <c r="G3234" s="3" t="s">
        <v>1210</v>
      </c>
      <c r="H3234" s="3" t="s">
        <v>1383</v>
      </c>
      <c r="I3234" s="3" t="s">
        <v>1229</v>
      </c>
    </row>
    <row r="3235" spans="1:9" s="3" customFormat="1" x14ac:dyDescent="0.25">
      <c r="A3235" s="3" t="s">
        <v>166</v>
      </c>
      <c r="B3235" s="3" t="s">
        <v>839</v>
      </c>
      <c r="C3235" s="3" t="s">
        <v>840</v>
      </c>
      <c r="D3235" s="5">
        <v>45662</v>
      </c>
      <c r="E3235" s="4">
        <v>0.6946159837962963</v>
      </c>
      <c r="F3235" s="4">
        <v>0.17020716435185188</v>
      </c>
      <c r="G3235" s="3" t="s">
        <v>1210</v>
      </c>
      <c r="H3235" s="3" t="s">
        <v>1383</v>
      </c>
      <c r="I3235" s="3" t="s">
        <v>1229</v>
      </c>
    </row>
    <row r="3236" spans="1:9" s="3" customFormat="1" x14ac:dyDescent="0.25">
      <c r="A3236" s="3" t="s">
        <v>166</v>
      </c>
      <c r="B3236" s="3" t="s">
        <v>839</v>
      </c>
      <c r="C3236" s="3" t="s">
        <v>840</v>
      </c>
      <c r="D3236" s="5">
        <v>45662</v>
      </c>
      <c r="E3236" s="4">
        <v>0.5244088194444444</v>
      </c>
      <c r="F3236" s="4">
        <v>2.5247592592592589E-2</v>
      </c>
      <c r="G3236" s="3" t="s">
        <v>1210</v>
      </c>
      <c r="H3236" s="3" t="s">
        <v>1383</v>
      </c>
      <c r="I3236" s="3" t="s">
        <v>1229</v>
      </c>
    </row>
    <row r="3237" spans="1:9" s="3" customFormat="1" x14ac:dyDescent="0.25">
      <c r="A3237" s="3" t="s">
        <v>166</v>
      </c>
      <c r="B3237" s="3" t="s">
        <v>839</v>
      </c>
      <c r="C3237" s="3" t="s">
        <v>840</v>
      </c>
      <c r="D3237" s="5">
        <v>45662</v>
      </c>
      <c r="E3237" s="4">
        <v>0.49916122685185188</v>
      </c>
      <c r="F3237" s="4">
        <v>4.5238645833333334E-2</v>
      </c>
      <c r="G3237" s="3" t="s">
        <v>1210</v>
      </c>
      <c r="H3237" s="3" t="s">
        <v>1383</v>
      </c>
      <c r="I3237" s="3" t="s">
        <v>1229</v>
      </c>
    </row>
    <row r="3238" spans="1:9" s="3" customFormat="1" x14ac:dyDescent="0.25">
      <c r="A3238" s="3" t="s">
        <v>166</v>
      </c>
      <c r="B3238" s="3" t="s">
        <v>839</v>
      </c>
      <c r="C3238" s="3" t="s">
        <v>840</v>
      </c>
      <c r="D3238" s="5">
        <v>45662</v>
      </c>
      <c r="E3238" s="4">
        <v>0.45392258101851851</v>
      </c>
      <c r="F3238" s="4">
        <v>1.4208611111111111E-2</v>
      </c>
      <c r="G3238" s="3" t="s">
        <v>1210</v>
      </c>
      <c r="H3238" s="3" t="s">
        <v>1383</v>
      </c>
      <c r="I3238" s="3" t="s">
        <v>1229</v>
      </c>
    </row>
    <row r="3239" spans="1:9" s="3" customFormat="1" x14ac:dyDescent="0.25">
      <c r="A3239" s="3" t="s">
        <v>166</v>
      </c>
      <c r="B3239" s="3" t="s">
        <v>839</v>
      </c>
      <c r="C3239" s="3" t="s">
        <v>840</v>
      </c>
      <c r="D3239" s="5">
        <v>45662</v>
      </c>
      <c r="E3239" s="4">
        <v>0.43971396990740735</v>
      </c>
      <c r="F3239" s="4">
        <v>4.184405092592592E-2</v>
      </c>
      <c r="G3239" s="3" t="s">
        <v>1210</v>
      </c>
      <c r="H3239" s="3" t="s">
        <v>1383</v>
      </c>
      <c r="I3239" s="3" t="s">
        <v>1229</v>
      </c>
    </row>
    <row r="3240" spans="1:9" s="3" customFormat="1" x14ac:dyDescent="0.25">
      <c r="A3240" s="3" t="s">
        <v>166</v>
      </c>
      <c r="B3240" s="3" t="s">
        <v>839</v>
      </c>
      <c r="C3240" s="3" t="s">
        <v>840</v>
      </c>
      <c r="D3240" s="5">
        <v>45662</v>
      </c>
      <c r="E3240" s="4">
        <v>0.39786991898148144</v>
      </c>
      <c r="F3240" s="4">
        <v>4.265976851851852E-2</v>
      </c>
      <c r="G3240" s="3" t="s">
        <v>1210</v>
      </c>
      <c r="H3240" s="3" t="s">
        <v>1383</v>
      </c>
      <c r="I3240" s="3" t="s">
        <v>1229</v>
      </c>
    </row>
    <row r="3241" spans="1:9" s="3" customFormat="1" x14ac:dyDescent="0.25">
      <c r="A3241" s="3" t="s">
        <v>166</v>
      </c>
      <c r="B3241" s="3" t="s">
        <v>839</v>
      </c>
      <c r="C3241" s="3" t="s">
        <v>840</v>
      </c>
      <c r="D3241" s="5">
        <v>45662</v>
      </c>
      <c r="E3241" s="4">
        <v>0.35521013888888886</v>
      </c>
      <c r="F3241" s="4">
        <v>0</v>
      </c>
      <c r="G3241" s="3" t="s">
        <v>1210</v>
      </c>
      <c r="H3241" s="3" t="s">
        <v>1383</v>
      </c>
      <c r="I3241" s="3" t="s">
        <v>1229</v>
      </c>
    </row>
    <row r="3242" spans="1:9" s="3" customFormat="1" x14ac:dyDescent="0.25">
      <c r="A3242" s="3" t="s">
        <v>166</v>
      </c>
      <c r="B3242" s="3" t="s">
        <v>841</v>
      </c>
      <c r="C3242" s="3" t="s">
        <v>842</v>
      </c>
      <c r="D3242" s="5">
        <v>45662</v>
      </c>
      <c r="E3242" s="4">
        <v>0.73422945601851852</v>
      </c>
      <c r="F3242" s="4">
        <v>0.27125033564814816</v>
      </c>
      <c r="G3242" s="3" t="s">
        <v>1247</v>
      </c>
      <c r="H3242" s="3" t="s">
        <v>1248</v>
      </c>
      <c r="I3242" s="3" t="s">
        <v>1249</v>
      </c>
    </row>
    <row r="3243" spans="1:9" s="3" customFormat="1" x14ac:dyDescent="0.25">
      <c r="A3243" s="3" t="s">
        <v>166</v>
      </c>
      <c r="B3243" s="3" t="s">
        <v>841</v>
      </c>
      <c r="C3243" s="3" t="s">
        <v>842</v>
      </c>
      <c r="D3243" s="5">
        <v>45662</v>
      </c>
      <c r="E3243" s="4">
        <v>0.46297912037037037</v>
      </c>
      <c r="F3243" s="4">
        <v>5.302329861111111E-2</v>
      </c>
      <c r="G3243" s="3" t="s">
        <v>1247</v>
      </c>
      <c r="H3243" s="3" t="s">
        <v>1248</v>
      </c>
      <c r="I3243" s="3" t="s">
        <v>1249</v>
      </c>
    </row>
    <row r="3244" spans="1:9" s="3" customFormat="1" x14ac:dyDescent="0.25">
      <c r="A3244" s="3" t="s">
        <v>166</v>
      </c>
      <c r="B3244" s="3" t="s">
        <v>841</v>
      </c>
      <c r="C3244" s="3" t="s">
        <v>842</v>
      </c>
      <c r="D3244" s="5">
        <v>45662</v>
      </c>
      <c r="E3244" s="4">
        <v>0.40995581018518518</v>
      </c>
      <c r="F3244" s="4">
        <v>3.253508101851852E-2</v>
      </c>
      <c r="G3244" s="3" t="s">
        <v>1247</v>
      </c>
      <c r="H3244" s="3" t="s">
        <v>1248</v>
      </c>
      <c r="I3244" s="3" t="s">
        <v>1249</v>
      </c>
    </row>
    <row r="3245" spans="1:9" s="3" customFormat="1" x14ac:dyDescent="0.25">
      <c r="A3245" s="3" t="s">
        <v>166</v>
      </c>
      <c r="B3245" s="3" t="s">
        <v>841</v>
      </c>
      <c r="C3245" s="3" t="s">
        <v>842</v>
      </c>
      <c r="D3245" s="5">
        <v>45662</v>
      </c>
      <c r="E3245" s="4">
        <v>0.37742074074074078</v>
      </c>
      <c r="F3245" s="4">
        <v>0</v>
      </c>
      <c r="G3245" s="3" t="s">
        <v>1247</v>
      </c>
      <c r="H3245" s="3" t="s">
        <v>1248</v>
      </c>
      <c r="I3245" s="3" t="s">
        <v>1249</v>
      </c>
    </row>
    <row r="3246" spans="1:9" s="3" customFormat="1" x14ac:dyDescent="0.25">
      <c r="A3246" s="3" t="s">
        <v>87</v>
      </c>
      <c r="B3246" s="3" t="s">
        <v>843</v>
      </c>
      <c r="C3246" s="3" t="s">
        <v>844</v>
      </c>
      <c r="D3246" s="5">
        <v>45662</v>
      </c>
      <c r="E3246" s="4">
        <v>0.80648563657407413</v>
      </c>
      <c r="F3246" s="4">
        <v>5.6744189814814806E-2</v>
      </c>
      <c r="G3246" s="3" t="s">
        <v>1274</v>
      </c>
      <c r="H3246" s="3" t="s">
        <v>1296</v>
      </c>
      <c r="I3246" s="3" t="s">
        <v>1265</v>
      </c>
    </row>
    <row r="3247" spans="1:9" s="3" customFormat="1" x14ac:dyDescent="0.25">
      <c r="A3247" s="3" t="s">
        <v>87</v>
      </c>
      <c r="B3247" s="3" t="s">
        <v>843</v>
      </c>
      <c r="C3247" s="3" t="s">
        <v>844</v>
      </c>
      <c r="D3247" s="5">
        <v>45662</v>
      </c>
      <c r="E3247" s="4">
        <v>0.74974145833333328</v>
      </c>
      <c r="F3247" s="4">
        <v>5.9327881944444445E-2</v>
      </c>
      <c r="G3247" s="3" t="s">
        <v>1239</v>
      </c>
      <c r="H3247" s="3" t="s">
        <v>1559</v>
      </c>
      <c r="I3247" s="3" t="s">
        <v>1272</v>
      </c>
    </row>
    <row r="3248" spans="1:9" s="3" customFormat="1" x14ac:dyDescent="0.25">
      <c r="A3248" s="3" t="s">
        <v>87</v>
      </c>
      <c r="B3248" s="3" t="s">
        <v>843</v>
      </c>
      <c r="C3248" s="3" t="s">
        <v>844</v>
      </c>
      <c r="D3248" s="5">
        <v>45662</v>
      </c>
      <c r="E3248" s="4">
        <v>0.69041356481481486</v>
      </c>
      <c r="F3248" s="4">
        <v>6.815552083333333E-2</v>
      </c>
      <c r="G3248" s="3" t="s">
        <v>1274</v>
      </c>
      <c r="H3248" s="3" t="s">
        <v>1296</v>
      </c>
      <c r="I3248" s="3" t="s">
        <v>1265</v>
      </c>
    </row>
    <row r="3249" spans="1:9" s="3" customFormat="1" x14ac:dyDescent="0.25">
      <c r="A3249" s="3" t="s">
        <v>87</v>
      </c>
      <c r="B3249" s="3" t="s">
        <v>843</v>
      </c>
      <c r="C3249" s="3" t="s">
        <v>844</v>
      </c>
      <c r="D3249" s="5">
        <v>45662</v>
      </c>
      <c r="E3249" s="4">
        <v>0.62225805555555558</v>
      </c>
      <c r="F3249" s="4">
        <v>7.2556597222222227E-2</v>
      </c>
      <c r="G3249" s="3" t="s">
        <v>1239</v>
      </c>
      <c r="H3249" s="3" t="s">
        <v>1559</v>
      </c>
      <c r="I3249" s="3" t="s">
        <v>1272</v>
      </c>
    </row>
    <row r="3250" spans="1:9" s="3" customFormat="1" x14ac:dyDescent="0.25">
      <c r="A3250" s="3" t="s">
        <v>87</v>
      </c>
      <c r="B3250" s="3" t="s">
        <v>843</v>
      </c>
      <c r="C3250" s="3" t="s">
        <v>844</v>
      </c>
      <c r="D3250" s="5">
        <v>45662</v>
      </c>
      <c r="E3250" s="4">
        <v>0.54970145833333339</v>
      </c>
      <c r="F3250" s="4">
        <v>0.12955857638888887</v>
      </c>
      <c r="G3250" s="3" t="s">
        <v>1239</v>
      </c>
      <c r="H3250" s="3" t="s">
        <v>1559</v>
      </c>
      <c r="I3250" s="3" t="s">
        <v>1272</v>
      </c>
    </row>
    <row r="3251" spans="1:9" s="3" customFormat="1" x14ac:dyDescent="0.25">
      <c r="A3251" s="3" t="s">
        <v>87</v>
      </c>
      <c r="B3251" s="3" t="s">
        <v>843</v>
      </c>
      <c r="C3251" s="3" t="s">
        <v>844</v>
      </c>
      <c r="D3251" s="5">
        <v>45662</v>
      </c>
      <c r="E3251" s="4">
        <v>0.4201428703703704</v>
      </c>
      <c r="F3251" s="4">
        <v>4.2380254629629632E-2</v>
      </c>
      <c r="G3251" s="3" t="s">
        <v>1239</v>
      </c>
      <c r="H3251" s="3" t="s">
        <v>1559</v>
      </c>
      <c r="I3251" s="3" t="s">
        <v>1272</v>
      </c>
    </row>
    <row r="3252" spans="1:9" s="3" customFormat="1" x14ac:dyDescent="0.25">
      <c r="A3252" s="3" t="s">
        <v>87</v>
      </c>
      <c r="B3252" s="3" t="s">
        <v>843</v>
      </c>
      <c r="C3252" s="3" t="s">
        <v>844</v>
      </c>
      <c r="D3252" s="5">
        <v>45662</v>
      </c>
      <c r="E3252" s="4">
        <v>0.37776261574074077</v>
      </c>
      <c r="F3252" s="4">
        <v>0</v>
      </c>
      <c r="G3252" s="3" t="s">
        <v>1274</v>
      </c>
      <c r="H3252" s="3" t="s">
        <v>1296</v>
      </c>
      <c r="I3252" s="3" t="s">
        <v>1265</v>
      </c>
    </row>
    <row r="3253" spans="1:9" s="3" customFormat="1" x14ac:dyDescent="0.25">
      <c r="A3253" s="3" t="s">
        <v>87</v>
      </c>
      <c r="B3253" s="3" t="s">
        <v>845</v>
      </c>
      <c r="C3253" s="3" t="s">
        <v>846</v>
      </c>
      <c r="D3253" s="5">
        <v>45662</v>
      </c>
      <c r="E3253" s="4">
        <v>0.80621728009259253</v>
      </c>
      <c r="F3253" s="4">
        <v>9.8398298611111115E-2</v>
      </c>
      <c r="G3253" s="3" t="s">
        <v>1239</v>
      </c>
      <c r="H3253" s="3" t="s">
        <v>1559</v>
      </c>
      <c r="I3253" s="3" t="s">
        <v>1272</v>
      </c>
    </row>
    <row r="3254" spans="1:9" s="3" customFormat="1" x14ac:dyDescent="0.25">
      <c r="A3254" s="3" t="s">
        <v>87</v>
      </c>
      <c r="B3254" s="3" t="s">
        <v>845</v>
      </c>
      <c r="C3254" s="3" t="s">
        <v>846</v>
      </c>
      <c r="D3254" s="5">
        <v>45662</v>
      </c>
      <c r="E3254" s="4">
        <v>0.70781898148148148</v>
      </c>
      <c r="F3254" s="4">
        <v>1.6759965277777778E-2</v>
      </c>
      <c r="G3254" s="3" t="s">
        <v>1274</v>
      </c>
      <c r="H3254" s="3" t="s">
        <v>1296</v>
      </c>
      <c r="I3254" s="3" t="s">
        <v>1265</v>
      </c>
    </row>
    <row r="3255" spans="1:9" s="3" customFormat="1" x14ac:dyDescent="0.25">
      <c r="A3255" s="3" t="s">
        <v>87</v>
      </c>
      <c r="B3255" s="3" t="s">
        <v>845</v>
      </c>
      <c r="C3255" s="3" t="s">
        <v>846</v>
      </c>
      <c r="D3255" s="5">
        <v>45662</v>
      </c>
      <c r="E3255" s="4">
        <v>0.69105901620370369</v>
      </c>
      <c r="F3255" s="4">
        <v>0.13046325231481481</v>
      </c>
      <c r="G3255" s="3" t="s">
        <v>1274</v>
      </c>
      <c r="H3255" s="3" t="s">
        <v>1296</v>
      </c>
      <c r="I3255" s="3" t="s">
        <v>1265</v>
      </c>
    </row>
    <row r="3256" spans="1:9" s="3" customFormat="1" x14ac:dyDescent="0.25">
      <c r="A3256" s="3" t="s">
        <v>87</v>
      </c>
      <c r="B3256" s="3" t="s">
        <v>845</v>
      </c>
      <c r="C3256" s="3" t="s">
        <v>846</v>
      </c>
      <c r="D3256" s="5">
        <v>45662</v>
      </c>
      <c r="E3256" s="4">
        <v>0.56059576388888888</v>
      </c>
      <c r="F3256" s="4">
        <v>1.5890543981481483E-2</v>
      </c>
      <c r="G3256" s="3" t="s">
        <v>1274</v>
      </c>
      <c r="H3256" s="3" t="s">
        <v>1296</v>
      </c>
      <c r="I3256" s="3" t="s">
        <v>1265</v>
      </c>
    </row>
    <row r="3257" spans="1:9" s="3" customFormat="1" x14ac:dyDescent="0.25">
      <c r="A3257" s="3" t="s">
        <v>87</v>
      </c>
      <c r="B3257" s="3" t="s">
        <v>845</v>
      </c>
      <c r="C3257" s="3" t="s">
        <v>846</v>
      </c>
      <c r="D3257" s="5">
        <v>45662</v>
      </c>
      <c r="E3257" s="4">
        <v>0.54470521990740739</v>
      </c>
      <c r="F3257" s="4">
        <v>7.1165856481481488E-3</v>
      </c>
      <c r="G3257" s="3" t="s">
        <v>1274</v>
      </c>
      <c r="H3257" s="3" t="s">
        <v>1296</v>
      </c>
      <c r="I3257" s="3" t="s">
        <v>1265</v>
      </c>
    </row>
    <row r="3258" spans="1:9" s="3" customFormat="1" x14ac:dyDescent="0.25">
      <c r="A3258" s="3" t="s">
        <v>87</v>
      </c>
      <c r="B3258" s="3" t="s">
        <v>845</v>
      </c>
      <c r="C3258" s="3" t="s">
        <v>846</v>
      </c>
      <c r="D3258" s="5">
        <v>45662</v>
      </c>
      <c r="E3258" s="4">
        <v>0.53758863425925929</v>
      </c>
      <c r="F3258" s="4">
        <v>6.9859768518518509E-2</v>
      </c>
      <c r="G3258" s="3" t="s">
        <v>1274</v>
      </c>
      <c r="H3258" s="3" t="s">
        <v>1296</v>
      </c>
      <c r="I3258" s="3" t="s">
        <v>1265</v>
      </c>
    </row>
    <row r="3259" spans="1:9" s="3" customFormat="1" x14ac:dyDescent="0.25">
      <c r="A3259" s="3" t="s">
        <v>87</v>
      </c>
      <c r="B3259" s="3" t="s">
        <v>845</v>
      </c>
      <c r="C3259" s="3" t="s">
        <v>846</v>
      </c>
      <c r="D3259" s="5">
        <v>45662</v>
      </c>
      <c r="E3259" s="4">
        <v>0.46772886574074074</v>
      </c>
      <c r="F3259" s="4">
        <v>8.7012071759259249E-2</v>
      </c>
      <c r="G3259" s="3" t="s">
        <v>1274</v>
      </c>
      <c r="H3259" s="3" t="s">
        <v>1296</v>
      </c>
      <c r="I3259" s="3" t="s">
        <v>1265</v>
      </c>
    </row>
    <row r="3260" spans="1:9" s="3" customFormat="1" x14ac:dyDescent="0.25">
      <c r="A3260" s="3" t="s">
        <v>87</v>
      </c>
      <c r="B3260" s="3" t="s">
        <v>845</v>
      </c>
      <c r="C3260" s="3" t="s">
        <v>846</v>
      </c>
      <c r="D3260" s="5">
        <v>45662</v>
      </c>
      <c r="E3260" s="4">
        <v>0.3807167939814815</v>
      </c>
      <c r="F3260" s="4">
        <v>1.3729745370370371E-3</v>
      </c>
      <c r="G3260" s="3" t="s">
        <v>1274</v>
      </c>
      <c r="H3260" s="3" t="s">
        <v>1296</v>
      </c>
      <c r="I3260" s="3" t="s">
        <v>1265</v>
      </c>
    </row>
    <row r="3261" spans="1:9" s="3" customFormat="1" x14ac:dyDescent="0.25">
      <c r="A3261" s="3" t="s">
        <v>87</v>
      </c>
      <c r="B3261" s="3" t="s">
        <v>845</v>
      </c>
      <c r="C3261" s="3" t="s">
        <v>846</v>
      </c>
      <c r="D3261" s="5">
        <v>45662</v>
      </c>
      <c r="E3261" s="4">
        <v>0.37934383101851848</v>
      </c>
      <c r="F3261" s="4">
        <v>0</v>
      </c>
      <c r="G3261" s="3" t="s">
        <v>1239</v>
      </c>
      <c r="H3261" s="3" t="s">
        <v>1559</v>
      </c>
      <c r="I3261" s="3" t="s">
        <v>1272</v>
      </c>
    </row>
    <row r="3262" spans="1:9" s="3" customFormat="1" x14ac:dyDescent="0.25">
      <c r="A3262" s="3" t="s">
        <v>87</v>
      </c>
      <c r="B3262" s="3" t="s">
        <v>847</v>
      </c>
      <c r="C3262" s="3" t="s">
        <v>848</v>
      </c>
      <c r="D3262" s="5">
        <v>45662</v>
      </c>
      <c r="E3262" s="4">
        <v>0.69553728009259252</v>
      </c>
      <c r="F3262" s="4">
        <v>2.2999826388888891E-2</v>
      </c>
      <c r="G3262" s="3" t="s">
        <v>1274</v>
      </c>
      <c r="H3262" s="3" t="s">
        <v>1336</v>
      </c>
      <c r="I3262" s="3" t="s">
        <v>1303</v>
      </c>
    </row>
    <row r="3263" spans="1:9" s="3" customFormat="1" x14ac:dyDescent="0.25">
      <c r="A3263" s="3" t="s">
        <v>87</v>
      </c>
      <c r="B3263" s="3" t="s">
        <v>847</v>
      </c>
      <c r="C3263" s="3" t="s">
        <v>848</v>
      </c>
      <c r="D3263" s="5">
        <v>45662</v>
      </c>
      <c r="E3263" s="4">
        <v>0.67253745370370366</v>
      </c>
      <c r="F3263" s="4">
        <v>9.287268518518517E-4</v>
      </c>
      <c r="G3263" s="3" t="s">
        <v>1274</v>
      </c>
      <c r="H3263" s="3" t="s">
        <v>1336</v>
      </c>
      <c r="I3263" s="3" t="s">
        <v>1303</v>
      </c>
    </row>
    <row r="3264" spans="1:9" s="3" customFormat="1" x14ac:dyDescent="0.25">
      <c r="A3264" s="3" t="s">
        <v>87</v>
      </c>
      <c r="B3264" s="3" t="s">
        <v>847</v>
      </c>
      <c r="C3264" s="3" t="s">
        <v>848</v>
      </c>
      <c r="D3264" s="5">
        <v>45662</v>
      </c>
      <c r="E3264" s="4">
        <v>0.67160872685185191</v>
      </c>
      <c r="F3264" s="4">
        <v>2.5114050925925929E-2</v>
      </c>
      <c r="G3264" s="3" t="s">
        <v>1274</v>
      </c>
      <c r="H3264" s="3" t="s">
        <v>1336</v>
      </c>
      <c r="I3264" s="3" t="s">
        <v>1303</v>
      </c>
    </row>
    <row r="3265" spans="1:9" s="3" customFormat="1" x14ac:dyDescent="0.25">
      <c r="A3265" s="3" t="s">
        <v>87</v>
      </c>
      <c r="B3265" s="3" t="s">
        <v>847</v>
      </c>
      <c r="C3265" s="3" t="s">
        <v>848</v>
      </c>
      <c r="D3265" s="5">
        <v>45662</v>
      </c>
      <c r="E3265" s="4">
        <v>0.64649467592592591</v>
      </c>
      <c r="F3265" s="4">
        <v>5.9208912037037043E-2</v>
      </c>
      <c r="G3265" s="3" t="s">
        <v>1274</v>
      </c>
      <c r="H3265" s="3" t="s">
        <v>1336</v>
      </c>
      <c r="I3265" s="3" t="s">
        <v>1303</v>
      </c>
    </row>
    <row r="3266" spans="1:9" s="3" customFormat="1" x14ac:dyDescent="0.25">
      <c r="A3266" s="3" t="s">
        <v>87</v>
      </c>
      <c r="B3266" s="3" t="s">
        <v>847</v>
      </c>
      <c r="C3266" s="3" t="s">
        <v>848</v>
      </c>
      <c r="D3266" s="5">
        <v>45662</v>
      </c>
      <c r="E3266" s="4">
        <v>0.58728576388888887</v>
      </c>
      <c r="F3266" s="4">
        <v>0.17399293981481481</v>
      </c>
      <c r="G3266" s="3" t="s">
        <v>1274</v>
      </c>
      <c r="H3266" s="3" t="s">
        <v>1336</v>
      </c>
      <c r="I3266" s="3" t="s">
        <v>1303</v>
      </c>
    </row>
    <row r="3267" spans="1:9" s="3" customFormat="1" x14ac:dyDescent="0.25">
      <c r="A3267" s="3" t="s">
        <v>87</v>
      </c>
      <c r="B3267" s="3" t="s">
        <v>847</v>
      </c>
      <c r="C3267" s="3" t="s">
        <v>848</v>
      </c>
      <c r="D3267" s="5">
        <v>45662</v>
      </c>
      <c r="E3267" s="4">
        <v>0.41329282407407408</v>
      </c>
      <c r="F3267" s="4">
        <v>2.7680555555555558E-4</v>
      </c>
      <c r="G3267" s="3" t="s">
        <v>1274</v>
      </c>
      <c r="H3267" s="3" t="s">
        <v>1336</v>
      </c>
      <c r="I3267" s="3" t="s">
        <v>1303</v>
      </c>
    </row>
    <row r="3268" spans="1:9" s="3" customFormat="1" x14ac:dyDescent="0.25">
      <c r="A3268" s="3" t="s">
        <v>87</v>
      </c>
      <c r="B3268" s="3" t="s">
        <v>847</v>
      </c>
      <c r="C3268" s="3" t="s">
        <v>848</v>
      </c>
      <c r="D3268" s="5">
        <v>45662</v>
      </c>
      <c r="E3268" s="4">
        <v>0.41301600694444446</v>
      </c>
      <c r="F3268" s="4">
        <v>0</v>
      </c>
      <c r="G3268" s="3" t="s">
        <v>1274</v>
      </c>
      <c r="H3268" s="3" t="s">
        <v>1336</v>
      </c>
      <c r="I3268" s="3" t="s">
        <v>1303</v>
      </c>
    </row>
    <row r="3269" spans="1:9" s="3" customFormat="1" x14ac:dyDescent="0.25">
      <c r="A3269" s="3" t="s">
        <v>87</v>
      </c>
      <c r="B3269" s="3" t="s">
        <v>849</v>
      </c>
      <c r="C3269" s="3" t="s">
        <v>850</v>
      </c>
      <c r="D3269" s="5">
        <v>45662</v>
      </c>
      <c r="E3269" s="4">
        <v>0.89427120370370361</v>
      </c>
      <c r="F3269" s="4">
        <v>2.1127893518518518E-2</v>
      </c>
      <c r="G3269" s="3" t="s">
        <v>1213</v>
      </c>
      <c r="H3269" s="3" t="s">
        <v>1560</v>
      </c>
      <c r="I3269" s="3" t="s">
        <v>1231</v>
      </c>
    </row>
    <row r="3270" spans="1:9" s="3" customFormat="1" x14ac:dyDescent="0.25">
      <c r="A3270" s="3" t="s">
        <v>87</v>
      </c>
      <c r="B3270" s="3" t="s">
        <v>849</v>
      </c>
      <c r="C3270" s="3" t="s">
        <v>850</v>
      </c>
      <c r="D3270" s="5">
        <v>45662</v>
      </c>
      <c r="E3270" s="4">
        <v>0.87314331018518521</v>
      </c>
      <c r="F3270" s="4">
        <v>0.14000686342592591</v>
      </c>
      <c r="G3270" s="3" t="s">
        <v>1213</v>
      </c>
      <c r="H3270" s="3" t="s">
        <v>1560</v>
      </c>
      <c r="I3270" s="3" t="s">
        <v>1231</v>
      </c>
    </row>
    <row r="3271" spans="1:9" s="3" customFormat="1" x14ac:dyDescent="0.25">
      <c r="A3271" s="3" t="s">
        <v>87</v>
      </c>
      <c r="B3271" s="3" t="s">
        <v>849</v>
      </c>
      <c r="C3271" s="3" t="s">
        <v>850</v>
      </c>
      <c r="D3271" s="5">
        <v>45662</v>
      </c>
      <c r="E3271" s="4">
        <v>0.73313644675925926</v>
      </c>
      <c r="F3271" s="4">
        <v>0.30004524305555552</v>
      </c>
      <c r="G3271" s="3" t="s">
        <v>1213</v>
      </c>
      <c r="H3271" s="3" t="s">
        <v>1560</v>
      </c>
      <c r="I3271" s="3" t="s">
        <v>1231</v>
      </c>
    </row>
    <row r="3272" spans="1:9" s="3" customFormat="1" x14ac:dyDescent="0.25">
      <c r="A3272" s="3" t="s">
        <v>87</v>
      </c>
      <c r="B3272" s="3" t="s">
        <v>849</v>
      </c>
      <c r="C3272" s="3" t="s">
        <v>850</v>
      </c>
      <c r="D3272" s="5">
        <v>45662</v>
      </c>
      <c r="E3272" s="4">
        <v>0.43309120370370374</v>
      </c>
      <c r="F3272" s="4">
        <v>4.9025254629629623E-2</v>
      </c>
      <c r="G3272" s="3" t="s">
        <v>1213</v>
      </c>
      <c r="H3272" s="3" t="s">
        <v>1560</v>
      </c>
      <c r="I3272" s="3" t="s">
        <v>1231</v>
      </c>
    </row>
    <row r="3273" spans="1:9" s="3" customFormat="1" x14ac:dyDescent="0.25">
      <c r="A3273" s="3" t="s">
        <v>87</v>
      </c>
      <c r="B3273" s="3" t="s">
        <v>849</v>
      </c>
      <c r="C3273" s="3" t="s">
        <v>850</v>
      </c>
      <c r="D3273" s="5">
        <v>45662</v>
      </c>
      <c r="E3273" s="4">
        <v>0.3840659490740741</v>
      </c>
      <c r="F3273" s="4">
        <v>0</v>
      </c>
      <c r="G3273" s="3" t="s">
        <v>1213</v>
      </c>
      <c r="H3273" s="3" t="s">
        <v>1560</v>
      </c>
      <c r="I3273" s="3" t="s">
        <v>1231</v>
      </c>
    </row>
    <row r="3274" spans="1:9" s="3" customFormat="1" x14ac:dyDescent="0.25">
      <c r="A3274" s="3" t="s">
        <v>87</v>
      </c>
      <c r="B3274" s="3" t="s">
        <v>851</v>
      </c>
      <c r="C3274" s="3" t="s">
        <v>852</v>
      </c>
      <c r="D3274" s="5">
        <v>45662</v>
      </c>
      <c r="E3274" s="4">
        <v>0.72222586805555566</v>
      </c>
      <c r="F3274" s="4">
        <v>6.8877245370370377E-2</v>
      </c>
      <c r="G3274" s="3" t="s">
        <v>1222</v>
      </c>
      <c r="H3274" s="3" t="s">
        <v>1561</v>
      </c>
      <c r="I3274" s="3" t="s">
        <v>1257</v>
      </c>
    </row>
    <row r="3275" spans="1:9" s="3" customFormat="1" x14ac:dyDescent="0.25">
      <c r="A3275" s="3" t="s">
        <v>87</v>
      </c>
      <c r="B3275" s="3" t="s">
        <v>851</v>
      </c>
      <c r="C3275" s="3" t="s">
        <v>852</v>
      </c>
      <c r="D3275" s="5">
        <v>45662</v>
      </c>
      <c r="E3275" s="4">
        <v>0.65334862268518512</v>
      </c>
      <c r="F3275" s="4">
        <v>5.0122997685185189E-2</v>
      </c>
      <c r="G3275" s="3" t="s">
        <v>1222</v>
      </c>
      <c r="H3275" s="3" t="s">
        <v>1561</v>
      </c>
      <c r="I3275" s="3" t="s">
        <v>1257</v>
      </c>
    </row>
    <row r="3276" spans="1:9" s="3" customFormat="1" x14ac:dyDescent="0.25">
      <c r="A3276" s="3" t="s">
        <v>87</v>
      </c>
      <c r="B3276" s="3" t="s">
        <v>851</v>
      </c>
      <c r="C3276" s="3" t="s">
        <v>852</v>
      </c>
      <c r="D3276" s="5">
        <v>45662</v>
      </c>
      <c r="E3276" s="4">
        <v>0.60322562499999999</v>
      </c>
      <c r="F3276" s="4">
        <v>7.2675578703703704E-3</v>
      </c>
      <c r="G3276" s="3" t="s">
        <v>1222</v>
      </c>
      <c r="H3276" s="3" t="s">
        <v>1561</v>
      </c>
      <c r="I3276" s="3" t="s">
        <v>1257</v>
      </c>
    </row>
    <row r="3277" spans="1:9" s="3" customFormat="1" x14ac:dyDescent="0.25">
      <c r="A3277" s="3" t="s">
        <v>87</v>
      </c>
      <c r="B3277" s="3" t="s">
        <v>851</v>
      </c>
      <c r="C3277" s="3" t="s">
        <v>852</v>
      </c>
      <c r="D3277" s="5">
        <v>45662</v>
      </c>
      <c r="E3277" s="4">
        <v>0.59595806712962962</v>
      </c>
      <c r="F3277" s="4">
        <v>8.0028657407407403E-2</v>
      </c>
      <c r="G3277" s="3" t="s">
        <v>1222</v>
      </c>
      <c r="H3277" s="3" t="s">
        <v>1561</v>
      </c>
      <c r="I3277" s="3" t="s">
        <v>1257</v>
      </c>
    </row>
    <row r="3278" spans="1:9" s="3" customFormat="1" x14ac:dyDescent="0.25">
      <c r="A3278" s="3" t="s">
        <v>87</v>
      </c>
      <c r="B3278" s="3" t="s">
        <v>851</v>
      </c>
      <c r="C3278" s="3" t="s">
        <v>852</v>
      </c>
      <c r="D3278" s="5">
        <v>45662</v>
      </c>
      <c r="E3278" s="4">
        <v>0.5159293981481482</v>
      </c>
      <c r="F3278" s="4">
        <v>4.4068692129629633E-2</v>
      </c>
      <c r="G3278" s="3" t="s">
        <v>1222</v>
      </c>
      <c r="H3278" s="3" t="s">
        <v>1561</v>
      </c>
      <c r="I3278" s="3" t="s">
        <v>1257</v>
      </c>
    </row>
    <row r="3279" spans="1:9" s="3" customFormat="1" x14ac:dyDescent="0.25">
      <c r="A3279" s="3" t="s">
        <v>87</v>
      </c>
      <c r="B3279" s="3" t="s">
        <v>851</v>
      </c>
      <c r="C3279" s="3" t="s">
        <v>852</v>
      </c>
      <c r="D3279" s="5">
        <v>45662</v>
      </c>
      <c r="E3279" s="4">
        <v>0.47186070601851848</v>
      </c>
      <c r="F3279" s="4">
        <v>1.3724675925925927E-2</v>
      </c>
      <c r="G3279" s="3" t="s">
        <v>1222</v>
      </c>
      <c r="H3279" s="3" t="s">
        <v>1561</v>
      </c>
      <c r="I3279" s="3" t="s">
        <v>1257</v>
      </c>
    </row>
    <row r="3280" spans="1:9" s="3" customFormat="1" x14ac:dyDescent="0.25">
      <c r="A3280" s="3" t="s">
        <v>87</v>
      </c>
      <c r="B3280" s="3" t="s">
        <v>851</v>
      </c>
      <c r="C3280" s="3" t="s">
        <v>852</v>
      </c>
      <c r="D3280" s="5">
        <v>45662</v>
      </c>
      <c r="E3280" s="4">
        <v>0.45813604166666666</v>
      </c>
      <c r="F3280" s="4">
        <v>7.4626319444444436E-2</v>
      </c>
      <c r="G3280" s="3" t="s">
        <v>1222</v>
      </c>
      <c r="H3280" s="3" t="s">
        <v>1561</v>
      </c>
      <c r="I3280" s="3" t="s">
        <v>1257</v>
      </c>
    </row>
    <row r="3281" spans="1:9" s="3" customFormat="1" x14ac:dyDescent="0.25">
      <c r="A3281" s="3" t="s">
        <v>87</v>
      </c>
      <c r="B3281" s="3" t="s">
        <v>851</v>
      </c>
      <c r="C3281" s="3" t="s">
        <v>852</v>
      </c>
      <c r="D3281" s="5">
        <v>45662</v>
      </c>
      <c r="E3281" s="4">
        <v>0.38350972222222218</v>
      </c>
      <c r="F3281" s="4">
        <v>0</v>
      </c>
      <c r="G3281" s="3" t="s">
        <v>1222</v>
      </c>
      <c r="H3281" s="3" t="s">
        <v>1561</v>
      </c>
      <c r="I3281" s="3" t="s">
        <v>1257</v>
      </c>
    </row>
    <row r="3282" spans="1:9" s="3" customFormat="1" x14ac:dyDescent="0.25">
      <c r="A3282" s="3" t="s">
        <v>87</v>
      </c>
      <c r="B3282" s="3" t="s">
        <v>853</v>
      </c>
      <c r="C3282" s="3" t="s">
        <v>854</v>
      </c>
      <c r="D3282" s="5">
        <v>45662</v>
      </c>
      <c r="E3282" s="4">
        <v>0.77567613425925919</v>
      </c>
      <c r="F3282" s="4">
        <v>2.7980833333333333E-2</v>
      </c>
      <c r="G3282" s="3" t="s">
        <v>1210</v>
      </c>
      <c r="H3282" s="3" t="s">
        <v>1451</v>
      </c>
      <c r="I3282" s="3" t="s">
        <v>1257</v>
      </c>
    </row>
    <row r="3283" spans="1:9" s="3" customFormat="1" x14ac:dyDescent="0.25">
      <c r="A3283" s="3" t="s">
        <v>87</v>
      </c>
      <c r="B3283" s="3" t="s">
        <v>853</v>
      </c>
      <c r="C3283" s="3" t="s">
        <v>854</v>
      </c>
      <c r="D3283" s="5">
        <v>45662</v>
      </c>
      <c r="E3283" s="4">
        <v>0.74769530092592584</v>
      </c>
      <c r="F3283" s="4">
        <v>3.6910891203703701E-2</v>
      </c>
      <c r="G3283" s="3" t="s">
        <v>1210</v>
      </c>
      <c r="H3283" s="3" t="s">
        <v>1451</v>
      </c>
      <c r="I3283" s="3" t="s">
        <v>1257</v>
      </c>
    </row>
    <row r="3284" spans="1:9" s="3" customFormat="1" x14ac:dyDescent="0.25">
      <c r="A3284" s="3" t="s">
        <v>87</v>
      </c>
      <c r="B3284" s="3" t="s">
        <v>853</v>
      </c>
      <c r="C3284" s="3" t="s">
        <v>854</v>
      </c>
      <c r="D3284" s="5">
        <v>45662</v>
      </c>
      <c r="E3284" s="4">
        <v>0.71078442129629626</v>
      </c>
      <c r="F3284" s="4">
        <v>2.1708912037037037E-2</v>
      </c>
      <c r="G3284" s="3" t="s">
        <v>1210</v>
      </c>
      <c r="H3284" s="3" t="s">
        <v>1451</v>
      </c>
      <c r="I3284" s="3" t="s">
        <v>1257</v>
      </c>
    </row>
    <row r="3285" spans="1:9" s="3" customFormat="1" x14ac:dyDescent="0.25">
      <c r="A3285" s="3" t="s">
        <v>87</v>
      </c>
      <c r="B3285" s="3" t="s">
        <v>853</v>
      </c>
      <c r="C3285" s="3" t="s">
        <v>854</v>
      </c>
      <c r="D3285" s="5">
        <v>45662</v>
      </c>
      <c r="E3285" s="4">
        <v>0.6890755092592592</v>
      </c>
      <c r="F3285" s="4">
        <v>3.232040509259259E-2</v>
      </c>
      <c r="G3285" s="3" t="s">
        <v>1210</v>
      </c>
      <c r="H3285" s="3" t="s">
        <v>1451</v>
      </c>
      <c r="I3285" s="3" t="s">
        <v>1257</v>
      </c>
    </row>
    <row r="3286" spans="1:9" s="3" customFormat="1" x14ac:dyDescent="0.25">
      <c r="A3286" s="3" t="s">
        <v>87</v>
      </c>
      <c r="B3286" s="3" t="s">
        <v>853</v>
      </c>
      <c r="C3286" s="3" t="s">
        <v>854</v>
      </c>
      <c r="D3286" s="5">
        <v>45662</v>
      </c>
      <c r="E3286" s="4">
        <v>0.65675510416666671</v>
      </c>
      <c r="F3286" s="4">
        <v>0.13067219907407407</v>
      </c>
      <c r="G3286" s="3" t="s">
        <v>1210</v>
      </c>
      <c r="H3286" s="3" t="s">
        <v>1451</v>
      </c>
      <c r="I3286" s="3" t="s">
        <v>1257</v>
      </c>
    </row>
    <row r="3287" spans="1:9" s="3" customFormat="1" x14ac:dyDescent="0.25">
      <c r="A3287" s="3" t="s">
        <v>87</v>
      </c>
      <c r="B3287" s="3" t="s">
        <v>853</v>
      </c>
      <c r="C3287" s="3" t="s">
        <v>854</v>
      </c>
      <c r="D3287" s="5">
        <v>45662</v>
      </c>
      <c r="E3287" s="4">
        <v>0.52608290509259259</v>
      </c>
      <c r="F3287" s="4">
        <v>0.14760381944444445</v>
      </c>
      <c r="G3287" s="3" t="s">
        <v>1210</v>
      </c>
      <c r="H3287" s="3" t="s">
        <v>1451</v>
      </c>
      <c r="I3287" s="3" t="s">
        <v>1257</v>
      </c>
    </row>
    <row r="3288" spans="1:9" s="3" customFormat="1" x14ac:dyDescent="0.25">
      <c r="A3288" s="3" t="s">
        <v>87</v>
      </c>
      <c r="B3288" s="3" t="s">
        <v>853</v>
      </c>
      <c r="C3288" s="3" t="s">
        <v>854</v>
      </c>
      <c r="D3288" s="5">
        <v>45662</v>
      </c>
      <c r="E3288" s="4">
        <v>0.37847908564814814</v>
      </c>
      <c r="F3288" s="4">
        <v>2.1093020833333333E-2</v>
      </c>
      <c r="G3288" s="3" t="s">
        <v>1210</v>
      </c>
      <c r="H3288" s="3" t="s">
        <v>1451</v>
      </c>
      <c r="I3288" s="3" t="s">
        <v>1257</v>
      </c>
    </row>
    <row r="3289" spans="1:9" s="3" customFormat="1" x14ac:dyDescent="0.25">
      <c r="A3289" s="3" t="s">
        <v>87</v>
      </c>
      <c r="B3289" s="3" t="s">
        <v>853</v>
      </c>
      <c r="C3289" s="3" t="s">
        <v>854</v>
      </c>
      <c r="D3289" s="5">
        <v>45662</v>
      </c>
      <c r="E3289" s="4">
        <v>0.35738606481481483</v>
      </c>
      <c r="F3289" s="4">
        <v>0</v>
      </c>
      <c r="G3289" s="3" t="s">
        <v>1210</v>
      </c>
      <c r="H3289" s="3" t="s">
        <v>1451</v>
      </c>
      <c r="I3289" s="3" t="s">
        <v>1257</v>
      </c>
    </row>
    <row r="3290" spans="1:9" s="3" customFormat="1" x14ac:dyDescent="0.25">
      <c r="A3290" s="3" t="s">
        <v>55</v>
      </c>
      <c r="B3290" s="3" t="s">
        <v>855</v>
      </c>
      <c r="C3290" s="3" t="s">
        <v>856</v>
      </c>
      <c r="D3290" s="5">
        <v>45662</v>
      </c>
      <c r="E3290" s="4">
        <v>0.73104401620370363</v>
      </c>
      <c r="F3290" s="4">
        <v>0.13015305555555556</v>
      </c>
      <c r="G3290" s="3" t="s">
        <v>1213</v>
      </c>
      <c r="H3290" s="3" t="s">
        <v>1348</v>
      </c>
      <c r="I3290" s="3" t="s">
        <v>1265</v>
      </c>
    </row>
    <row r="3291" spans="1:9" s="3" customFormat="1" x14ac:dyDescent="0.25">
      <c r="A3291" s="3" t="s">
        <v>55</v>
      </c>
      <c r="B3291" s="3" t="s">
        <v>855</v>
      </c>
      <c r="C3291" s="3" t="s">
        <v>856</v>
      </c>
      <c r="D3291" s="5">
        <v>45662</v>
      </c>
      <c r="E3291" s="4">
        <v>0.60089094907407403</v>
      </c>
      <c r="F3291" s="4">
        <v>0.1756712037037037</v>
      </c>
      <c r="G3291" s="3" t="s">
        <v>1213</v>
      </c>
      <c r="H3291" s="3" t="s">
        <v>1348</v>
      </c>
      <c r="I3291" s="3" t="s">
        <v>1265</v>
      </c>
    </row>
    <row r="3292" spans="1:9" s="3" customFormat="1" x14ac:dyDescent="0.25">
      <c r="A3292" s="3" t="s">
        <v>55</v>
      </c>
      <c r="B3292" s="3" t="s">
        <v>855</v>
      </c>
      <c r="C3292" s="3" t="s">
        <v>856</v>
      </c>
      <c r="D3292" s="5">
        <v>45662</v>
      </c>
      <c r="E3292" s="4">
        <v>0.42521975694444447</v>
      </c>
      <c r="F3292" s="4">
        <v>5.0387685185185188E-2</v>
      </c>
      <c r="G3292" s="3" t="s">
        <v>1213</v>
      </c>
      <c r="H3292" s="3" t="s">
        <v>1348</v>
      </c>
      <c r="I3292" s="3" t="s">
        <v>1265</v>
      </c>
    </row>
    <row r="3293" spans="1:9" s="3" customFormat="1" x14ac:dyDescent="0.25">
      <c r="A3293" s="3" t="s">
        <v>55</v>
      </c>
      <c r="B3293" s="3" t="s">
        <v>855</v>
      </c>
      <c r="C3293" s="3" t="s">
        <v>856</v>
      </c>
      <c r="D3293" s="5">
        <v>45662</v>
      </c>
      <c r="E3293" s="4">
        <v>0.37483207175925926</v>
      </c>
      <c r="F3293" s="4">
        <v>0</v>
      </c>
      <c r="G3293" s="3" t="s">
        <v>1213</v>
      </c>
      <c r="H3293" s="3" t="s">
        <v>1348</v>
      </c>
      <c r="I3293" s="3" t="s">
        <v>1265</v>
      </c>
    </row>
    <row r="3294" spans="1:9" s="3" customFormat="1" x14ac:dyDescent="0.25">
      <c r="A3294" s="3" t="s">
        <v>87</v>
      </c>
      <c r="B3294" s="3" t="s">
        <v>857</v>
      </c>
      <c r="C3294" s="3" t="s">
        <v>858</v>
      </c>
      <c r="D3294" s="5">
        <v>45662</v>
      </c>
      <c r="E3294" s="4">
        <v>0.37422135416666663</v>
      </c>
      <c r="F3294" s="4">
        <v>0</v>
      </c>
      <c r="G3294" s="3" t="s">
        <v>1227</v>
      </c>
      <c r="H3294" s="3" t="s">
        <v>1396</v>
      </c>
      <c r="I3294" s="3" t="s">
        <v>1231</v>
      </c>
    </row>
    <row r="3295" spans="1:9" s="3" customFormat="1" x14ac:dyDescent="0.25">
      <c r="A3295" s="3" t="s">
        <v>87</v>
      </c>
      <c r="B3295" s="3" t="s">
        <v>857</v>
      </c>
      <c r="C3295" s="3" t="s">
        <v>858</v>
      </c>
      <c r="D3295" s="5">
        <v>45662</v>
      </c>
      <c r="E3295" s="4">
        <v>0.71260246527777771</v>
      </c>
      <c r="F3295" s="4">
        <v>1.1262847222222223E-3</v>
      </c>
      <c r="G3295" s="3" t="s">
        <v>1227</v>
      </c>
      <c r="H3295" s="3" t="s">
        <v>1396</v>
      </c>
      <c r="I3295" s="3" t="s">
        <v>1231</v>
      </c>
    </row>
    <row r="3296" spans="1:9" s="3" customFormat="1" x14ac:dyDescent="0.25">
      <c r="A3296" s="3" t="s">
        <v>87</v>
      </c>
      <c r="B3296" s="3" t="s">
        <v>857</v>
      </c>
      <c r="C3296" s="3" t="s">
        <v>858</v>
      </c>
      <c r="D3296" s="5">
        <v>45662</v>
      </c>
      <c r="E3296" s="4">
        <v>0.71147618055555562</v>
      </c>
      <c r="F3296" s="4">
        <v>5.5958240740740739E-2</v>
      </c>
      <c r="G3296" s="3" t="s">
        <v>1227</v>
      </c>
      <c r="H3296" s="3" t="s">
        <v>1396</v>
      </c>
      <c r="I3296" s="3" t="s">
        <v>1231</v>
      </c>
    </row>
    <row r="3297" spans="1:9" s="3" customFormat="1" x14ac:dyDescent="0.25">
      <c r="A3297" s="3" t="s">
        <v>87</v>
      </c>
      <c r="B3297" s="3" t="s">
        <v>857</v>
      </c>
      <c r="C3297" s="3" t="s">
        <v>858</v>
      </c>
      <c r="D3297" s="5">
        <v>45662</v>
      </c>
      <c r="E3297" s="4">
        <v>0.65551793981481488</v>
      </c>
      <c r="F3297" s="4">
        <v>9.6918553240740737E-2</v>
      </c>
      <c r="G3297" s="3" t="s">
        <v>1227</v>
      </c>
      <c r="H3297" s="3" t="s">
        <v>1396</v>
      </c>
      <c r="I3297" s="3" t="s">
        <v>1231</v>
      </c>
    </row>
    <row r="3298" spans="1:9" s="3" customFormat="1" x14ac:dyDescent="0.25">
      <c r="A3298" s="3" t="s">
        <v>87</v>
      </c>
      <c r="B3298" s="3" t="s">
        <v>857</v>
      </c>
      <c r="C3298" s="3" t="s">
        <v>858</v>
      </c>
      <c r="D3298" s="5">
        <v>45662</v>
      </c>
      <c r="E3298" s="4">
        <v>0.55859938657407404</v>
      </c>
      <c r="F3298" s="4">
        <v>8.0112962962962959E-3</v>
      </c>
      <c r="G3298" s="3" t="s">
        <v>1227</v>
      </c>
      <c r="H3298" s="3" t="s">
        <v>1396</v>
      </c>
      <c r="I3298" s="3" t="s">
        <v>1231</v>
      </c>
    </row>
    <row r="3299" spans="1:9" s="3" customFormat="1" x14ac:dyDescent="0.25">
      <c r="A3299" s="3" t="s">
        <v>87</v>
      </c>
      <c r="B3299" s="3" t="s">
        <v>857</v>
      </c>
      <c r="C3299" s="3" t="s">
        <v>858</v>
      </c>
      <c r="D3299" s="5">
        <v>45662</v>
      </c>
      <c r="E3299" s="4">
        <v>0.55058807870370374</v>
      </c>
      <c r="F3299" s="4">
        <v>0.11373313657407408</v>
      </c>
      <c r="G3299" s="3" t="s">
        <v>1227</v>
      </c>
      <c r="H3299" s="3" t="s">
        <v>1396</v>
      </c>
      <c r="I3299" s="3" t="s">
        <v>1231</v>
      </c>
    </row>
    <row r="3300" spans="1:9" s="3" customFormat="1" x14ac:dyDescent="0.25">
      <c r="A3300" s="3" t="s">
        <v>87</v>
      </c>
      <c r="B3300" s="3" t="s">
        <v>857</v>
      </c>
      <c r="C3300" s="3" t="s">
        <v>858</v>
      </c>
      <c r="D3300" s="5">
        <v>45662</v>
      </c>
      <c r="E3300" s="4">
        <v>0.4368549537037037</v>
      </c>
      <c r="F3300" s="4">
        <v>6.2633599537037038E-2</v>
      </c>
      <c r="G3300" s="3" t="s">
        <v>1227</v>
      </c>
      <c r="H3300" s="3" t="s">
        <v>1396</v>
      </c>
      <c r="I3300" s="3" t="s">
        <v>1231</v>
      </c>
    </row>
    <row r="3301" spans="1:9" s="3" customFormat="1" x14ac:dyDescent="0.25">
      <c r="A3301" s="3" t="s">
        <v>87</v>
      </c>
      <c r="B3301" s="3" t="s">
        <v>859</v>
      </c>
      <c r="C3301" s="3" t="s">
        <v>860</v>
      </c>
      <c r="D3301" s="5">
        <v>45662</v>
      </c>
      <c r="E3301" s="4">
        <v>0.63035416666666666</v>
      </c>
      <c r="F3301" s="4">
        <v>1.5428877314814815E-2</v>
      </c>
      <c r="G3301" s="3" t="s">
        <v>1274</v>
      </c>
      <c r="H3301" s="3" t="s">
        <v>1404</v>
      </c>
      <c r="I3301" s="3" t="s">
        <v>1303</v>
      </c>
    </row>
    <row r="3302" spans="1:9" s="3" customFormat="1" x14ac:dyDescent="0.25">
      <c r="A3302" s="3" t="s">
        <v>87</v>
      </c>
      <c r="B3302" s="3" t="s">
        <v>859</v>
      </c>
      <c r="C3302" s="3" t="s">
        <v>860</v>
      </c>
      <c r="D3302" s="5">
        <v>45662</v>
      </c>
      <c r="E3302" s="4">
        <v>0.6149253009259259</v>
      </c>
      <c r="F3302" s="4">
        <v>3.7809189814814813E-2</v>
      </c>
      <c r="G3302" s="3" t="s">
        <v>1274</v>
      </c>
      <c r="H3302" s="3" t="s">
        <v>1404</v>
      </c>
      <c r="I3302" s="3" t="s">
        <v>1303</v>
      </c>
    </row>
    <row r="3303" spans="1:9" s="3" customFormat="1" x14ac:dyDescent="0.25">
      <c r="A3303" s="3" t="s">
        <v>87</v>
      </c>
      <c r="B3303" s="3" t="s">
        <v>859</v>
      </c>
      <c r="C3303" s="3" t="s">
        <v>860</v>
      </c>
      <c r="D3303" s="5">
        <v>45662</v>
      </c>
      <c r="E3303" s="4">
        <v>0.57711611111111105</v>
      </c>
      <c r="F3303" s="4">
        <v>1.0170532407407408E-2</v>
      </c>
      <c r="G3303" s="3" t="s">
        <v>1274</v>
      </c>
      <c r="H3303" s="3" t="s">
        <v>1404</v>
      </c>
      <c r="I3303" s="3" t="s">
        <v>1303</v>
      </c>
    </row>
    <row r="3304" spans="1:9" s="3" customFormat="1" x14ac:dyDescent="0.25">
      <c r="A3304" s="3" t="s">
        <v>87</v>
      </c>
      <c r="B3304" s="3" t="s">
        <v>859</v>
      </c>
      <c r="C3304" s="3" t="s">
        <v>860</v>
      </c>
      <c r="D3304" s="5">
        <v>45662</v>
      </c>
      <c r="E3304" s="4">
        <v>0.56694557870370377</v>
      </c>
      <c r="F3304" s="4">
        <v>0.10253533564814815</v>
      </c>
      <c r="G3304" s="3" t="s">
        <v>1274</v>
      </c>
      <c r="H3304" s="3" t="s">
        <v>1404</v>
      </c>
      <c r="I3304" s="3" t="s">
        <v>1303</v>
      </c>
    </row>
    <row r="3305" spans="1:9" s="3" customFormat="1" x14ac:dyDescent="0.25">
      <c r="A3305" s="3" t="s">
        <v>87</v>
      </c>
      <c r="B3305" s="3" t="s">
        <v>859</v>
      </c>
      <c r="C3305" s="3" t="s">
        <v>860</v>
      </c>
      <c r="D3305" s="5">
        <v>45662</v>
      </c>
      <c r="E3305" s="4">
        <v>0.4644102430555555</v>
      </c>
      <c r="F3305" s="4">
        <v>2.3627673611111111E-2</v>
      </c>
      <c r="G3305" s="3" t="s">
        <v>1274</v>
      </c>
      <c r="H3305" s="3" t="s">
        <v>1404</v>
      </c>
      <c r="I3305" s="3" t="s">
        <v>1303</v>
      </c>
    </row>
    <row r="3306" spans="1:9" s="3" customFormat="1" x14ac:dyDescent="0.25">
      <c r="A3306" s="3" t="s">
        <v>87</v>
      </c>
      <c r="B3306" s="3" t="s">
        <v>859</v>
      </c>
      <c r="C3306" s="3" t="s">
        <v>860</v>
      </c>
      <c r="D3306" s="5">
        <v>45662</v>
      </c>
      <c r="E3306" s="4">
        <v>0.44078256944444444</v>
      </c>
      <c r="F3306" s="4">
        <v>4.1767129629629628E-3</v>
      </c>
      <c r="G3306" s="3" t="s">
        <v>1274</v>
      </c>
      <c r="H3306" s="3" t="s">
        <v>1404</v>
      </c>
      <c r="I3306" s="3" t="s">
        <v>1303</v>
      </c>
    </row>
    <row r="3307" spans="1:9" s="3" customFormat="1" x14ac:dyDescent="0.25">
      <c r="A3307" s="3" t="s">
        <v>87</v>
      </c>
      <c r="B3307" s="3" t="s">
        <v>859</v>
      </c>
      <c r="C3307" s="3" t="s">
        <v>860</v>
      </c>
      <c r="D3307" s="5">
        <v>45662</v>
      </c>
      <c r="E3307" s="4">
        <v>0.43660585648148148</v>
      </c>
      <c r="F3307" s="4">
        <v>2.3336979166666664E-2</v>
      </c>
      <c r="G3307" s="3" t="s">
        <v>1274</v>
      </c>
      <c r="H3307" s="3" t="s">
        <v>1404</v>
      </c>
      <c r="I3307" s="3" t="s">
        <v>1303</v>
      </c>
    </row>
    <row r="3308" spans="1:9" s="3" customFormat="1" x14ac:dyDescent="0.25">
      <c r="A3308" s="3" t="s">
        <v>87</v>
      </c>
      <c r="B3308" s="3" t="s">
        <v>859</v>
      </c>
      <c r="C3308" s="3" t="s">
        <v>860</v>
      </c>
      <c r="D3308" s="5">
        <v>45662</v>
      </c>
      <c r="E3308" s="4">
        <v>0.41326887731481482</v>
      </c>
      <c r="F3308" s="4">
        <v>3.0307592592592591E-2</v>
      </c>
      <c r="G3308" s="3" t="s">
        <v>1274</v>
      </c>
      <c r="H3308" s="3" t="s">
        <v>1404</v>
      </c>
      <c r="I3308" s="3" t="s">
        <v>1303</v>
      </c>
    </row>
    <row r="3309" spans="1:9" s="3" customFormat="1" x14ac:dyDescent="0.25">
      <c r="A3309" s="3" t="s">
        <v>87</v>
      </c>
      <c r="B3309" s="3" t="s">
        <v>859</v>
      </c>
      <c r="C3309" s="3" t="s">
        <v>860</v>
      </c>
      <c r="D3309" s="5">
        <v>45662</v>
      </c>
      <c r="E3309" s="4">
        <v>0.38296127314814815</v>
      </c>
      <c r="F3309" s="4">
        <v>6.5069444444444437E-3</v>
      </c>
      <c r="G3309" s="3" t="s">
        <v>1274</v>
      </c>
      <c r="H3309" s="3" t="s">
        <v>1404</v>
      </c>
      <c r="I3309" s="3" t="s">
        <v>1303</v>
      </c>
    </row>
    <row r="3310" spans="1:9" s="3" customFormat="1" x14ac:dyDescent="0.25">
      <c r="A3310" s="3" t="s">
        <v>87</v>
      </c>
      <c r="B3310" s="3" t="s">
        <v>859</v>
      </c>
      <c r="C3310" s="3" t="s">
        <v>860</v>
      </c>
      <c r="D3310" s="5">
        <v>45662</v>
      </c>
      <c r="E3310" s="4">
        <v>0.37645432870370371</v>
      </c>
      <c r="F3310" s="4">
        <v>6.2288425925925922E-3</v>
      </c>
      <c r="G3310" s="3" t="s">
        <v>1274</v>
      </c>
      <c r="H3310" s="3" t="s">
        <v>1404</v>
      </c>
      <c r="I3310" s="3" t="s">
        <v>1303</v>
      </c>
    </row>
    <row r="3311" spans="1:9" s="3" customFormat="1" x14ac:dyDescent="0.25">
      <c r="A3311" s="3" t="s">
        <v>87</v>
      </c>
      <c r="B3311" s="3" t="s">
        <v>859</v>
      </c>
      <c r="C3311" s="3" t="s">
        <v>860</v>
      </c>
      <c r="D3311" s="5">
        <v>45662</v>
      </c>
      <c r="E3311" s="4">
        <v>0.37022548611111111</v>
      </c>
      <c r="F3311" s="4">
        <v>0</v>
      </c>
      <c r="G3311" s="3" t="s">
        <v>1274</v>
      </c>
      <c r="H3311" s="3" t="s">
        <v>1404</v>
      </c>
      <c r="I3311" s="3" t="s">
        <v>1303</v>
      </c>
    </row>
    <row r="3312" spans="1:9" s="3" customFormat="1" x14ac:dyDescent="0.25">
      <c r="A3312" s="3" t="s">
        <v>166</v>
      </c>
      <c r="B3312" s="3" t="s">
        <v>861</v>
      </c>
      <c r="C3312" s="3" t="s">
        <v>678</v>
      </c>
      <c r="D3312" s="5">
        <v>45662</v>
      </c>
      <c r="E3312" s="4">
        <v>0.77558436342592596</v>
      </c>
      <c r="F3312" s="4">
        <v>0.14248319444444443</v>
      </c>
      <c r="G3312" s="3" t="s">
        <v>1562</v>
      </c>
      <c r="H3312" s="3" t="s">
        <v>1563</v>
      </c>
      <c r="I3312" s="3" t="s">
        <v>1226</v>
      </c>
    </row>
    <row r="3313" spans="1:9" s="3" customFormat="1" x14ac:dyDescent="0.25">
      <c r="A3313" s="3" t="s">
        <v>166</v>
      </c>
      <c r="B3313" s="3" t="s">
        <v>861</v>
      </c>
      <c r="C3313" s="3" t="s">
        <v>678</v>
      </c>
      <c r="D3313" s="5">
        <v>45662</v>
      </c>
      <c r="E3313" s="4">
        <v>0.6331011689814815</v>
      </c>
      <c r="F3313" s="4">
        <v>0.10409811342592594</v>
      </c>
      <c r="G3313" s="3" t="s">
        <v>1562</v>
      </c>
      <c r="H3313" s="3" t="s">
        <v>1563</v>
      </c>
      <c r="I3313" s="3" t="s">
        <v>1226</v>
      </c>
    </row>
    <row r="3314" spans="1:9" s="3" customFormat="1" x14ac:dyDescent="0.25">
      <c r="A3314" s="3" t="s">
        <v>166</v>
      </c>
      <c r="B3314" s="3" t="s">
        <v>861</v>
      </c>
      <c r="C3314" s="3" t="s">
        <v>678</v>
      </c>
      <c r="D3314" s="5">
        <v>45662</v>
      </c>
      <c r="E3314" s="4">
        <v>0.52900306712962963</v>
      </c>
      <c r="F3314" s="4">
        <v>0.11700912037037037</v>
      </c>
      <c r="G3314" s="3" t="s">
        <v>1562</v>
      </c>
      <c r="H3314" s="3" t="s">
        <v>1563</v>
      </c>
      <c r="I3314" s="3" t="s">
        <v>1226</v>
      </c>
    </row>
    <row r="3315" spans="1:9" s="3" customFormat="1" x14ac:dyDescent="0.25">
      <c r="A3315" s="3" t="s">
        <v>166</v>
      </c>
      <c r="B3315" s="3" t="s">
        <v>861</v>
      </c>
      <c r="C3315" s="3" t="s">
        <v>678</v>
      </c>
      <c r="D3315" s="5">
        <v>45662</v>
      </c>
      <c r="E3315" s="4">
        <v>0.41199393518518518</v>
      </c>
      <c r="F3315" s="4">
        <v>5.7060740740740745E-2</v>
      </c>
      <c r="G3315" s="3" t="s">
        <v>1562</v>
      </c>
      <c r="H3315" s="3" t="s">
        <v>1563</v>
      </c>
      <c r="I3315" s="3" t="s">
        <v>1226</v>
      </c>
    </row>
    <row r="3316" spans="1:9" s="3" customFormat="1" x14ac:dyDescent="0.25">
      <c r="A3316" s="3" t="s">
        <v>166</v>
      </c>
      <c r="B3316" s="3" t="s">
        <v>861</v>
      </c>
      <c r="C3316" s="3" t="s">
        <v>678</v>
      </c>
      <c r="D3316" s="5">
        <v>45662</v>
      </c>
      <c r="E3316" s="4">
        <v>0.35493320601851847</v>
      </c>
      <c r="F3316" s="4">
        <v>0</v>
      </c>
      <c r="G3316" s="3" t="s">
        <v>1562</v>
      </c>
      <c r="H3316" s="3" t="s">
        <v>1563</v>
      </c>
      <c r="I3316" s="3" t="s">
        <v>1226</v>
      </c>
    </row>
    <row r="3317" spans="1:9" s="3" customFormat="1" x14ac:dyDescent="0.25">
      <c r="A3317" s="3" t="s">
        <v>166</v>
      </c>
      <c r="B3317" s="3" t="s">
        <v>862</v>
      </c>
      <c r="C3317" s="3" t="s">
        <v>863</v>
      </c>
      <c r="D3317" s="5">
        <v>45662</v>
      </c>
      <c r="E3317" s="4">
        <v>0.69107914351851851</v>
      </c>
      <c r="F3317" s="4">
        <v>8.7315555555555549E-2</v>
      </c>
      <c r="G3317" s="3" t="s">
        <v>1274</v>
      </c>
      <c r="H3317" s="3" t="s">
        <v>1375</v>
      </c>
      <c r="I3317" s="3" t="s">
        <v>1231</v>
      </c>
    </row>
    <row r="3318" spans="1:9" s="3" customFormat="1" x14ac:dyDescent="0.25">
      <c r="A3318" s="3" t="s">
        <v>166</v>
      </c>
      <c r="B3318" s="3" t="s">
        <v>862</v>
      </c>
      <c r="C3318" s="3" t="s">
        <v>863</v>
      </c>
      <c r="D3318" s="5">
        <v>45662</v>
      </c>
      <c r="E3318" s="4">
        <v>0.60376357638888889</v>
      </c>
      <c r="F3318" s="4">
        <v>0.14531003472222223</v>
      </c>
      <c r="G3318" s="3" t="s">
        <v>1274</v>
      </c>
      <c r="H3318" s="3" t="s">
        <v>1375</v>
      </c>
      <c r="I3318" s="3" t="s">
        <v>1231</v>
      </c>
    </row>
    <row r="3319" spans="1:9" s="3" customFormat="1" x14ac:dyDescent="0.25">
      <c r="A3319" s="3" t="s">
        <v>166</v>
      </c>
      <c r="B3319" s="3" t="s">
        <v>862</v>
      </c>
      <c r="C3319" s="3" t="s">
        <v>863</v>
      </c>
      <c r="D3319" s="5">
        <v>45662</v>
      </c>
      <c r="E3319" s="4">
        <v>0.45845354166666663</v>
      </c>
      <c r="F3319" s="4">
        <v>7.668847222222222E-2</v>
      </c>
      <c r="G3319" s="3" t="s">
        <v>1274</v>
      </c>
      <c r="H3319" s="3" t="s">
        <v>1375</v>
      </c>
      <c r="I3319" s="3" t="s">
        <v>1231</v>
      </c>
    </row>
    <row r="3320" spans="1:9" s="3" customFormat="1" x14ac:dyDescent="0.25">
      <c r="A3320" s="3" t="s">
        <v>166</v>
      </c>
      <c r="B3320" s="3" t="s">
        <v>862</v>
      </c>
      <c r="C3320" s="3" t="s">
        <v>863</v>
      </c>
      <c r="D3320" s="5">
        <v>45662</v>
      </c>
      <c r="E3320" s="4">
        <v>0.38176506944444449</v>
      </c>
      <c r="F3320" s="4">
        <v>0</v>
      </c>
      <c r="G3320" s="3" t="s">
        <v>1274</v>
      </c>
      <c r="H3320" s="3" t="s">
        <v>1375</v>
      </c>
      <c r="I3320" s="3" t="s">
        <v>1231</v>
      </c>
    </row>
    <row r="3321" spans="1:9" s="3" customFormat="1" x14ac:dyDescent="0.25">
      <c r="A3321" s="3" t="s">
        <v>50</v>
      </c>
      <c r="B3321" s="3" t="s">
        <v>864</v>
      </c>
      <c r="C3321" s="3" t="s">
        <v>865</v>
      </c>
      <c r="D3321" s="5">
        <v>45662</v>
      </c>
      <c r="E3321" s="4">
        <v>0.72510234953703712</v>
      </c>
      <c r="F3321" s="4">
        <v>7.7223148148148147E-3</v>
      </c>
      <c r="G3321" s="3" t="s">
        <v>1239</v>
      </c>
      <c r="H3321" s="3" t="s">
        <v>1564</v>
      </c>
      <c r="I3321" s="3" t="s">
        <v>1272</v>
      </c>
    </row>
    <row r="3322" spans="1:9" s="3" customFormat="1" x14ac:dyDescent="0.25">
      <c r="A3322" s="3" t="s">
        <v>50</v>
      </c>
      <c r="B3322" s="3" t="s">
        <v>864</v>
      </c>
      <c r="C3322" s="3" t="s">
        <v>865</v>
      </c>
      <c r="D3322" s="5">
        <v>45662</v>
      </c>
      <c r="E3322" s="4">
        <v>0.71738003472222223</v>
      </c>
      <c r="F3322" s="4">
        <v>1.9392291666666669E-2</v>
      </c>
      <c r="G3322" s="3" t="s">
        <v>1224</v>
      </c>
      <c r="H3322" s="3" t="s">
        <v>1273</v>
      </c>
      <c r="I3322" s="3" t="s">
        <v>1233</v>
      </c>
    </row>
    <row r="3323" spans="1:9" s="3" customFormat="1" x14ac:dyDescent="0.25">
      <c r="A3323" s="3" t="s">
        <v>50</v>
      </c>
      <c r="B3323" s="3" t="s">
        <v>864</v>
      </c>
      <c r="C3323" s="3" t="s">
        <v>865</v>
      </c>
      <c r="D3323" s="5">
        <v>45662</v>
      </c>
      <c r="E3323" s="4">
        <v>0.69798774305555555</v>
      </c>
      <c r="F3323" s="4">
        <v>1.5300891203703704E-2</v>
      </c>
      <c r="G3323" s="3" t="s">
        <v>1239</v>
      </c>
      <c r="H3323" s="3" t="s">
        <v>1564</v>
      </c>
      <c r="I3323" s="3" t="s">
        <v>1272</v>
      </c>
    </row>
    <row r="3324" spans="1:9" s="3" customFormat="1" x14ac:dyDescent="0.25">
      <c r="A3324" s="3" t="s">
        <v>50</v>
      </c>
      <c r="B3324" s="3" t="s">
        <v>864</v>
      </c>
      <c r="C3324" s="3" t="s">
        <v>865</v>
      </c>
      <c r="D3324" s="5">
        <v>45662</v>
      </c>
      <c r="E3324" s="4">
        <v>0.68268685185185196</v>
      </c>
      <c r="F3324" s="4">
        <v>0.16467640046296297</v>
      </c>
      <c r="G3324" s="3" t="s">
        <v>1239</v>
      </c>
      <c r="H3324" s="3" t="s">
        <v>1564</v>
      </c>
      <c r="I3324" s="3" t="s">
        <v>1272</v>
      </c>
    </row>
    <row r="3325" spans="1:9" s="3" customFormat="1" x14ac:dyDescent="0.25">
      <c r="A3325" s="3" t="s">
        <v>50</v>
      </c>
      <c r="B3325" s="3" t="s">
        <v>864</v>
      </c>
      <c r="C3325" s="3" t="s">
        <v>865</v>
      </c>
      <c r="D3325" s="5">
        <v>45662</v>
      </c>
      <c r="E3325" s="4">
        <v>0.5180104513888889</v>
      </c>
      <c r="F3325" s="4">
        <v>2.3256944444444445E-4</v>
      </c>
      <c r="G3325" s="3" t="s">
        <v>1239</v>
      </c>
      <c r="H3325" s="3" t="s">
        <v>1564</v>
      </c>
      <c r="I3325" s="3" t="s">
        <v>1272</v>
      </c>
    </row>
    <row r="3326" spans="1:9" s="3" customFormat="1" x14ac:dyDescent="0.25">
      <c r="A3326" s="3" t="s">
        <v>50</v>
      </c>
      <c r="B3326" s="3" t="s">
        <v>864</v>
      </c>
      <c r="C3326" s="3" t="s">
        <v>865</v>
      </c>
      <c r="D3326" s="5">
        <v>45662</v>
      </c>
      <c r="E3326" s="4">
        <v>0.51777789351851855</v>
      </c>
      <c r="F3326" s="4">
        <v>6.4698622685185184E-2</v>
      </c>
      <c r="G3326" s="3" t="s">
        <v>1239</v>
      </c>
      <c r="H3326" s="3" t="s">
        <v>1564</v>
      </c>
      <c r="I3326" s="3" t="s">
        <v>1272</v>
      </c>
    </row>
    <row r="3327" spans="1:9" s="3" customFormat="1" x14ac:dyDescent="0.25">
      <c r="A3327" s="3" t="s">
        <v>50</v>
      </c>
      <c r="B3327" s="3" t="s">
        <v>864</v>
      </c>
      <c r="C3327" s="3" t="s">
        <v>865</v>
      </c>
      <c r="D3327" s="5">
        <v>45662</v>
      </c>
      <c r="E3327" s="4">
        <v>0.45307927083333333</v>
      </c>
      <c r="F3327" s="4">
        <v>6.8491087962962967E-3</v>
      </c>
      <c r="G3327" s="3" t="s">
        <v>1239</v>
      </c>
      <c r="H3327" s="3" t="s">
        <v>1564</v>
      </c>
      <c r="I3327" s="3" t="s">
        <v>1272</v>
      </c>
    </row>
    <row r="3328" spans="1:9" s="3" customFormat="1" x14ac:dyDescent="0.25">
      <c r="A3328" s="3" t="s">
        <v>50</v>
      </c>
      <c r="B3328" s="3" t="s">
        <v>864</v>
      </c>
      <c r="C3328" s="3" t="s">
        <v>865</v>
      </c>
      <c r="D3328" s="5">
        <v>45662</v>
      </c>
      <c r="E3328" s="4">
        <v>0.44623015046296294</v>
      </c>
      <c r="F3328" s="4">
        <v>2.4996782407407409E-2</v>
      </c>
      <c r="G3328" s="3" t="s">
        <v>1239</v>
      </c>
      <c r="H3328" s="3" t="s">
        <v>1564</v>
      </c>
      <c r="I3328" s="3" t="s">
        <v>1272</v>
      </c>
    </row>
    <row r="3329" spans="1:9" s="3" customFormat="1" x14ac:dyDescent="0.25">
      <c r="A3329" s="3" t="s">
        <v>50</v>
      </c>
      <c r="B3329" s="3" t="s">
        <v>864</v>
      </c>
      <c r="C3329" s="3" t="s">
        <v>865</v>
      </c>
      <c r="D3329" s="5">
        <v>45662</v>
      </c>
      <c r="E3329" s="4">
        <v>0.42123336805555556</v>
      </c>
      <c r="F3329" s="4">
        <v>1.3424131944444443E-2</v>
      </c>
      <c r="G3329" s="3" t="s">
        <v>1239</v>
      </c>
      <c r="H3329" s="3" t="s">
        <v>1564</v>
      </c>
      <c r="I3329" s="3" t="s">
        <v>1272</v>
      </c>
    </row>
    <row r="3330" spans="1:9" s="3" customFormat="1" x14ac:dyDescent="0.25">
      <c r="A3330" s="3" t="s">
        <v>50</v>
      </c>
      <c r="B3330" s="3" t="s">
        <v>864</v>
      </c>
      <c r="C3330" s="3" t="s">
        <v>865</v>
      </c>
      <c r="D3330" s="5">
        <v>45662</v>
      </c>
      <c r="E3330" s="4">
        <v>0.40780923611111114</v>
      </c>
      <c r="F3330" s="4">
        <v>0</v>
      </c>
      <c r="G3330" s="3" t="s">
        <v>1239</v>
      </c>
      <c r="H3330" s="3" t="s">
        <v>1564</v>
      </c>
      <c r="I3330" s="3" t="s">
        <v>1272</v>
      </c>
    </row>
    <row r="3331" spans="1:9" s="3" customFormat="1" x14ac:dyDescent="0.25">
      <c r="A3331" s="3" t="s">
        <v>50</v>
      </c>
      <c r="B3331" s="3" t="s">
        <v>866</v>
      </c>
      <c r="C3331" s="3" t="s">
        <v>867</v>
      </c>
      <c r="D3331" s="5">
        <v>45662</v>
      </c>
      <c r="E3331" s="4">
        <v>0.86217327546296296</v>
      </c>
      <c r="F3331" s="4">
        <v>0.16405322916666668</v>
      </c>
      <c r="G3331" s="3" t="s">
        <v>1216</v>
      </c>
      <c r="H3331" s="3" t="s">
        <v>1304</v>
      </c>
      <c r="I3331" s="3" t="s">
        <v>1221</v>
      </c>
    </row>
    <row r="3332" spans="1:9" s="3" customFormat="1" x14ac:dyDescent="0.25">
      <c r="A3332" s="3" t="s">
        <v>50</v>
      </c>
      <c r="B3332" s="3" t="s">
        <v>866</v>
      </c>
      <c r="C3332" s="3" t="s">
        <v>867</v>
      </c>
      <c r="D3332" s="5">
        <v>45662</v>
      </c>
      <c r="E3332" s="4">
        <v>0.69812004629629631</v>
      </c>
      <c r="F3332" s="4">
        <v>1.5558564814814815E-2</v>
      </c>
      <c r="G3332" s="3" t="s">
        <v>1216</v>
      </c>
      <c r="H3332" s="3" t="s">
        <v>1304</v>
      </c>
      <c r="I3332" s="3" t="s">
        <v>1221</v>
      </c>
    </row>
    <row r="3333" spans="1:9" s="3" customFormat="1" x14ac:dyDescent="0.25">
      <c r="A3333" s="3" t="s">
        <v>50</v>
      </c>
      <c r="B3333" s="3" t="s">
        <v>866</v>
      </c>
      <c r="C3333" s="3" t="s">
        <v>867</v>
      </c>
      <c r="D3333" s="5">
        <v>45662</v>
      </c>
      <c r="E3333" s="4">
        <v>0.68256148148148155</v>
      </c>
      <c r="F3333" s="4">
        <v>0.14943215277777777</v>
      </c>
      <c r="G3333" s="3" t="s">
        <v>1216</v>
      </c>
      <c r="H3333" s="3" t="s">
        <v>1304</v>
      </c>
      <c r="I3333" s="3" t="s">
        <v>1221</v>
      </c>
    </row>
    <row r="3334" spans="1:9" s="3" customFormat="1" x14ac:dyDescent="0.25">
      <c r="A3334" s="3" t="s">
        <v>50</v>
      </c>
      <c r="B3334" s="3" t="s">
        <v>866</v>
      </c>
      <c r="C3334" s="3" t="s">
        <v>867</v>
      </c>
      <c r="D3334" s="5">
        <v>45662</v>
      </c>
      <c r="E3334" s="4">
        <v>0.53312932870370366</v>
      </c>
      <c r="F3334" s="4">
        <v>2.5205775462962963E-2</v>
      </c>
      <c r="G3334" s="3" t="s">
        <v>1216</v>
      </c>
      <c r="H3334" s="3" t="s">
        <v>1304</v>
      </c>
      <c r="I3334" s="3" t="s">
        <v>1221</v>
      </c>
    </row>
    <row r="3335" spans="1:9" s="3" customFormat="1" x14ac:dyDescent="0.25">
      <c r="A3335" s="3" t="s">
        <v>50</v>
      </c>
      <c r="B3335" s="3" t="s">
        <v>866</v>
      </c>
      <c r="C3335" s="3" t="s">
        <v>867</v>
      </c>
      <c r="D3335" s="5">
        <v>45662</v>
      </c>
      <c r="E3335" s="4">
        <v>0.50792355324074079</v>
      </c>
      <c r="F3335" s="4">
        <v>1.8794965277777777E-2</v>
      </c>
      <c r="G3335" s="3" t="s">
        <v>1216</v>
      </c>
      <c r="H3335" s="3" t="s">
        <v>1304</v>
      </c>
      <c r="I3335" s="3" t="s">
        <v>1221</v>
      </c>
    </row>
    <row r="3336" spans="1:9" s="3" customFormat="1" x14ac:dyDescent="0.25">
      <c r="A3336" s="3" t="s">
        <v>50</v>
      </c>
      <c r="B3336" s="3" t="s">
        <v>866</v>
      </c>
      <c r="C3336" s="3" t="s">
        <v>867</v>
      </c>
      <c r="D3336" s="5">
        <v>45662</v>
      </c>
      <c r="E3336" s="4">
        <v>0.48912858796296299</v>
      </c>
      <c r="F3336" s="4">
        <v>2.0189942129629629E-2</v>
      </c>
      <c r="G3336" s="3" t="s">
        <v>1216</v>
      </c>
      <c r="H3336" s="3" t="s">
        <v>1304</v>
      </c>
      <c r="I3336" s="3" t="s">
        <v>1221</v>
      </c>
    </row>
    <row r="3337" spans="1:9" s="3" customFormat="1" x14ac:dyDescent="0.25">
      <c r="A3337" s="3" t="s">
        <v>50</v>
      </c>
      <c r="B3337" s="3" t="s">
        <v>866</v>
      </c>
      <c r="C3337" s="3" t="s">
        <v>867</v>
      </c>
      <c r="D3337" s="5">
        <v>45662</v>
      </c>
      <c r="E3337" s="4">
        <v>0.46893864583333333</v>
      </c>
      <c r="F3337" s="4">
        <v>5.841527777777778E-3</v>
      </c>
      <c r="G3337" s="3" t="s">
        <v>1216</v>
      </c>
      <c r="H3337" s="3" t="s">
        <v>1304</v>
      </c>
      <c r="I3337" s="3" t="s">
        <v>1221</v>
      </c>
    </row>
    <row r="3338" spans="1:9" s="3" customFormat="1" x14ac:dyDescent="0.25">
      <c r="A3338" s="3" t="s">
        <v>50</v>
      </c>
      <c r="B3338" s="3" t="s">
        <v>866</v>
      </c>
      <c r="C3338" s="3" t="s">
        <v>867</v>
      </c>
      <c r="D3338" s="5">
        <v>45662</v>
      </c>
      <c r="E3338" s="4">
        <v>0.46309711805555559</v>
      </c>
      <c r="F3338" s="4">
        <v>1.0307442129629628E-2</v>
      </c>
      <c r="G3338" s="3" t="s">
        <v>1216</v>
      </c>
      <c r="H3338" s="3" t="s">
        <v>1304</v>
      </c>
      <c r="I3338" s="3" t="s">
        <v>1221</v>
      </c>
    </row>
    <row r="3339" spans="1:9" s="3" customFormat="1" x14ac:dyDescent="0.25">
      <c r="A3339" s="3" t="s">
        <v>50</v>
      </c>
      <c r="B3339" s="3" t="s">
        <v>866</v>
      </c>
      <c r="C3339" s="3" t="s">
        <v>867</v>
      </c>
      <c r="D3339" s="5">
        <v>45662</v>
      </c>
      <c r="E3339" s="4">
        <v>0.45278967592592595</v>
      </c>
      <c r="F3339" s="4">
        <v>7.4374537037037039E-3</v>
      </c>
      <c r="G3339" s="3" t="s">
        <v>1216</v>
      </c>
      <c r="H3339" s="3" t="s">
        <v>1304</v>
      </c>
      <c r="I3339" s="3" t="s">
        <v>1221</v>
      </c>
    </row>
    <row r="3340" spans="1:9" s="3" customFormat="1" x14ac:dyDescent="0.25">
      <c r="A3340" s="3" t="s">
        <v>50</v>
      </c>
      <c r="B3340" s="3" t="s">
        <v>866</v>
      </c>
      <c r="C3340" s="3" t="s">
        <v>867</v>
      </c>
      <c r="D3340" s="5">
        <v>45662</v>
      </c>
      <c r="E3340" s="4">
        <v>0.4453522222222222</v>
      </c>
      <c r="F3340" s="4">
        <v>1.5344502314814814E-2</v>
      </c>
      <c r="G3340" s="3" t="s">
        <v>1216</v>
      </c>
      <c r="H3340" s="3" t="s">
        <v>1304</v>
      </c>
      <c r="I3340" s="3" t="s">
        <v>1221</v>
      </c>
    </row>
    <row r="3341" spans="1:9" s="3" customFormat="1" x14ac:dyDescent="0.25">
      <c r="A3341" s="3" t="s">
        <v>50</v>
      </c>
      <c r="B3341" s="3" t="s">
        <v>866</v>
      </c>
      <c r="C3341" s="3" t="s">
        <v>867</v>
      </c>
      <c r="D3341" s="5">
        <v>45662</v>
      </c>
      <c r="E3341" s="4">
        <v>0.43000771990740744</v>
      </c>
      <c r="F3341" s="4">
        <v>8.2267708333333342E-3</v>
      </c>
      <c r="G3341" s="3" t="s">
        <v>1216</v>
      </c>
      <c r="H3341" s="3" t="s">
        <v>1304</v>
      </c>
      <c r="I3341" s="3" t="s">
        <v>1221</v>
      </c>
    </row>
    <row r="3342" spans="1:9" s="3" customFormat="1" x14ac:dyDescent="0.25">
      <c r="A3342" s="3" t="s">
        <v>50</v>
      </c>
      <c r="B3342" s="3" t="s">
        <v>866</v>
      </c>
      <c r="C3342" s="3" t="s">
        <v>867</v>
      </c>
      <c r="D3342" s="5">
        <v>45662</v>
      </c>
      <c r="E3342" s="4">
        <v>0.42178096064814818</v>
      </c>
      <c r="F3342" s="4">
        <v>3.9018981481481478E-3</v>
      </c>
      <c r="G3342" s="3" t="s">
        <v>1216</v>
      </c>
      <c r="H3342" s="3" t="s">
        <v>1304</v>
      </c>
      <c r="I3342" s="3" t="s">
        <v>1221</v>
      </c>
    </row>
    <row r="3343" spans="1:9" s="3" customFormat="1" x14ac:dyDescent="0.25">
      <c r="A3343" s="3" t="s">
        <v>50</v>
      </c>
      <c r="B3343" s="3" t="s">
        <v>866</v>
      </c>
      <c r="C3343" s="3" t="s">
        <v>867</v>
      </c>
      <c r="D3343" s="5">
        <v>45662</v>
      </c>
      <c r="E3343" s="4">
        <v>0.41787905092592598</v>
      </c>
      <c r="F3343" s="4">
        <v>2.8317199074074071E-2</v>
      </c>
      <c r="G3343" s="3" t="s">
        <v>1216</v>
      </c>
      <c r="H3343" s="3" t="s">
        <v>1304</v>
      </c>
      <c r="I3343" s="3" t="s">
        <v>1221</v>
      </c>
    </row>
    <row r="3344" spans="1:9" s="3" customFormat="1" x14ac:dyDescent="0.25">
      <c r="A3344" s="3" t="s">
        <v>50</v>
      </c>
      <c r="B3344" s="3" t="s">
        <v>866</v>
      </c>
      <c r="C3344" s="3" t="s">
        <v>867</v>
      </c>
      <c r="D3344" s="5">
        <v>45662</v>
      </c>
      <c r="E3344" s="4">
        <v>0.38956185185185183</v>
      </c>
      <c r="F3344" s="4">
        <v>1.4437291666666666E-2</v>
      </c>
      <c r="G3344" s="3" t="s">
        <v>1216</v>
      </c>
      <c r="H3344" s="3" t="s">
        <v>1304</v>
      </c>
      <c r="I3344" s="3" t="s">
        <v>1221</v>
      </c>
    </row>
    <row r="3345" spans="1:9" s="3" customFormat="1" x14ac:dyDescent="0.25">
      <c r="A3345" s="3" t="s">
        <v>50</v>
      </c>
      <c r="B3345" s="3" t="s">
        <v>866</v>
      </c>
      <c r="C3345" s="3" t="s">
        <v>867</v>
      </c>
      <c r="D3345" s="5">
        <v>45662</v>
      </c>
      <c r="E3345" s="4">
        <v>0.3751245601851852</v>
      </c>
      <c r="F3345" s="4">
        <v>1.0274224537037037E-2</v>
      </c>
      <c r="G3345" s="3" t="s">
        <v>1216</v>
      </c>
      <c r="H3345" s="3" t="s">
        <v>1304</v>
      </c>
      <c r="I3345" s="3" t="s">
        <v>1221</v>
      </c>
    </row>
    <row r="3346" spans="1:9" s="3" customFormat="1" x14ac:dyDescent="0.25">
      <c r="A3346" s="3" t="s">
        <v>50</v>
      </c>
      <c r="B3346" s="3" t="s">
        <v>866</v>
      </c>
      <c r="C3346" s="3" t="s">
        <v>867</v>
      </c>
      <c r="D3346" s="5">
        <v>45662</v>
      </c>
      <c r="E3346" s="4">
        <v>0.36485033564814812</v>
      </c>
      <c r="F3346" s="4">
        <v>5.1205902777777777E-3</v>
      </c>
      <c r="G3346" s="3" t="s">
        <v>1216</v>
      </c>
      <c r="H3346" s="3" t="s">
        <v>1304</v>
      </c>
      <c r="I3346" s="3" t="s">
        <v>1221</v>
      </c>
    </row>
    <row r="3347" spans="1:9" s="3" customFormat="1" x14ac:dyDescent="0.25">
      <c r="A3347" s="3" t="s">
        <v>50</v>
      </c>
      <c r="B3347" s="3" t="s">
        <v>866</v>
      </c>
      <c r="C3347" s="3" t="s">
        <v>867</v>
      </c>
      <c r="D3347" s="5">
        <v>45662</v>
      </c>
      <c r="E3347" s="4">
        <v>0.35972974537037034</v>
      </c>
      <c r="F3347" s="4">
        <v>0</v>
      </c>
      <c r="G3347" s="3" t="s">
        <v>1222</v>
      </c>
      <c r="H3347" s="3" t="s">
        <v>1305</v>
      </c>
      <c r="I3347" s="3" t="s">
        <v>1370</v>
      </c>
    </row>
    <row r="3348" spans="1:9" s="3" customFormat="1" x14ac:dyDescent="0.25">
      <c r="A3348" s="3" t="s">
        <v>166</v>
      </c>
      <c r="B3348" s="3" t="s">
        <v>868</v>
      </c>
      <c r="C3348" s="3" t="s">
        <v>869</v>
      </c>
      <c r="D3348" s="5">
        <v>45662</v>
      </c>
      <c r="E3348" s="4">
        <v>0.76454099537037035</v>
      </c>
      <c r="F3348" s="4">
        <v>5.7445729166666661E-2</v>
      </c>
      <c r="G3348" s="3" t="s">
        <v>1247</v>
      </c>
      <c r="H3348" s="3" t="s">
        <v>1565</v>
      </c>
      <c r="I3348" s="3" t="s">
        <v>1231</v>
      </c>
    </row>
    <row r="3349" spans="1:9" s="3" customFormat="1" x14ac:dyDescent="0.25">
      <c r="A3349" s="3" t="s">
        <v>166</v>
      </c>
      <c r="B3349" s="3" t="s">
        <v>868</v>
      </c>
      <c r="C3349" s="3" t="s">
        <v>869</v>
      </c>
      <c r="D3349" s="5">
        <v>45662</v>
      </c>
      <c r="E3349" s="4">
        <v>0.70709526620370367</v>
      </c>
      <c r="F3349" s="4">
        <v>6.8494085648148142E-2</v>
      </c>
      <c r="G3349" s="3" t="s">
        <v>1247</v>
      </c>
      <c r="H3349" s="3" t="s">
        <v>1565</v>
      </c>
      <c r="I3349" s="3" t="s">
        <v>1231</v>
      </c>
    </row>
    <row r="3350" spans="1:9" s="3" customFormat="1" x14ac:dyDescent="0.25">
      <c r="A3350" s="3" t="s">
        <v>166</v>
      </c>
      <c r="B3350" s="3" t="s">
        <v>868</v>
      </c>
      <c r="C3350" s="3" t="s">
        <v>869</v>
      </c>
      <c r="D3350" s="5">
        <v>45662</v>
      </c>
      <c r="E3350" s="4">
        <v>0.63860118055555548</v>
      </c>
      <c r="F3350" s="4">
        <v>0.13707532407407408</v>
      </c>
      <c r="G3350" s="3" t="s">
        <v>1247</v>
      </c>
      <c r="H3350" s="3" t="s">
        <v>1565</v>
      </c>
      <c r="I3350" s="3" t="s">
        <v>1231</v>
      </c>
    </row>
    <row r="3351" spans="1:9" s="3" customFormat="1" x14ac:dyDescent="0.25">
      <c r="A3351" s="3" t="s">
        <v>166</v>
      </c>
      <c r="B3351" s="3" t="s">
        <v>868</v>
      </c>
      <c r="C3351" s="3" t="s">
        <v>869</v>
      </c>
      <c r="D3351" s="5">
        <v>45662</v>
      </c>
      <c r="E3351" s="4">
        <v>0.50152586805555555</v>
      </c>
      <c r="F3351" s="4">
        <v>1.4423125000000002E-2</v>
      </c>
      <c r="G3351" s="3" t="s">
        <v>1247</v>
      </c>
      <c r="H3351" s="3" t="s">
        <v>1565</v>
      </c>
      <c r="I3351" s="3" t="s">
        <v>1231</v>
      </c>
    </row>
    <row r="3352" spans="1:9" s="3" customFormat="1" x14ac:dyDescent="0.25">
      <c r="A3352" s="3" t="s">
        <v>166</v>
      </c>
      <c r="B3352" s="3" t="s">
        <v>868</v>
      </c>
      <c r="C3352" s="3" t="s">
        <v>869</v>
      </c>
      <c r="D3352" s="5">
        <v>45662</v>
      </c>
      <c r="E3352" s="4">
        <v>0.48710274305555551</v>
      </c>
      <c r="F3352" s="4">
        <v>5.2559803240740742E-2</v>
      </c>
      <c r="G3352" s="3" t="s">
        <v>1247</v>
      </c>
      <c r="H3352" s="3" t="s">
        <v>1565</v>
      </c>
      <c r="I3352" s="3" t="s">
        <v>1231</v>
      </c>
    </row>
    <row r="3353" spans="1:9" s="3" customFormat="1" x14ac:dyDescent="0.25">
      <c r="A3353" s="3" t="s">
        <v>166</v>
      </c>
      <c r="B3353" s="3" t="s">
        <v>868</v>
      </c>
      <c r="C3353" s="3" t="s">
        <v>869</v>
      </c>
      <c r="D3353" s="5">
        <v>45662</v>
      </c>
      <c r="E3353" s="4">
        <v>0.43454295138888893</v>
      </c>
      <c r="F3353" s="4">
        <v>1.6853946759259258E-2</v>
      </c>
      <c r="G3353" s="3" t="s">
        <v>1247</v>
      </c>
      <c r="H3353" s="3" t="s">
        <v>1565</v>
      </c>
      <c r="I3353" s="3" t="s">
        <v>1231</v>
      </c>
    </row>
    <row r="3354" spans="1:9" s="3" customFormat="1" x14ac:dyDescent="0.25">
      <c r="A3354" s="3" t="s">
        <v>166</v>
      </c>
      <c r="B3354" s="3" t="s">
        <v>868</v>
      </c>
      <c r="C3354" s="3" t="s">
        <v>869</v>
      </c>
      <c r="D3354" s="5">
        <v>45662</v>
      </c>
      <c r="E3354" s="4">
        <v>0.4176890046296296</v>
      </c>
      <c r="F3354" s="4">
        <v>4.9723321759259261E-2</v>
      </c>
      <c r="G3354" s="3" t="s">
        <v>1247</v>
      </c>
      <c r="H3354" s="3" t="s">
        <v>1565</v>
      </c>
      <c r="I3354" s="3" t="s">
        <v>1231</v>
      </c>
    </row>
    <row r="3355" spans="1:9" s="3" customFormat="1" x14ac:dyDescent="0.25">
      <c r="A3355" s="3" t="s">
        <v>166</v>
      </c>
      <c r="B3355" s="3" t="s">
        <v>868</v>
      </c>
      <c r="C3355" s="3" t="s">
        <v>869</v>
      </c>
      <c r="D3355" s="5">
        <v>45662</v>
      </c>
      <c r="E3355" s="4">
        <v>0.36796568287037035</v>
      </c>
      <c r="F3355" s="4">
        <v>0</v>
      </c>
      <c r="G3355" s="3" t="s">
        <v>1247</v>
      </c>
      <c r="H3355" s="3" t="s">
        <v>1565</v>
      </c>
      <c r="I3355" s="3" t="s">
        <v>1231</v>
      </c>
    </row>
    <row r="3356" spans="1:9" s="3" customFormat="1" x14ac:dyDescent="0.25">
      <c r="A3356" s="3" t="s">
        <v>166</v>
      </c>
      <c r="B3356" s="3" t="s">
        <v>870</v>
      </c>
      <c r="C3356" s="3" t="s">
        <v>871</v>
      </c>
      <c r="D3356" s="5">
        <v>45662</v>
      </c>
      <c r="E3356" s="4">
        <v>0.7608500578703703</v>
      </c>
      <c r="F3356" s="4">
        <v>0.20587540509259261</v>
      </c>
      <c r="G3356" s="3" t="s">
        <v>1210</v>
      </c>
      <c r="H3356" s="3" t="s">
        <v>1270</v>
      </c>
      <c r="I3356" s="3" t="s">
        <v>1257</v>
      </c>
    </row>
    <row r="3357" spans="1:9" s="3" customFormat="1" x14ac:dyDescent="0.25">
      <c r="A3357" s="3" t="s">
        <v>166</v>
      </c>
      <c r="B3357" s="3" t="s">
        <v>870</v>
      </c>
      <c r="C3357" s="3" t="s">
        <v>871</v>
      </c>
      <c r="D3357" s="5">
        <v>45662</v>
      </c>
      <c r="E3357" s="4">
        <v>0.5549746527777778</v>
      </c>
      <c r="F3357" s="4">
        <v>3.5986284722222227E-2</v>
      </c>
      <c r="G3357" s="3" t="s">
        <v>1210</v>
      </c>
      <c r="H3357" s="3" t="s">
        <v>1270</v>
      </c>
      <c r="I3357" s="3" t="s">
        <v>1257</v>
      </c>
    </row>
    <row r="3358" spans="1:9" s="3" customFormat="1" x14ac:dyDescent="0.25">
      <c r="A3358" s="3" t="s">
        <v>166</v>
      </c>
      <c r="B3358" s="3" t="s">
        <v>870</v>
      </c>
      <c r="C3358" s="3" t="s">
        <v>871</v>
      </c>
      <c r="D3358" s="5">
        <v>45662</v>
      </c>
      <c r="E3358" s="4">
        <v>0.51898836805555559</v>
      </c>
      <c r="F3358" s="4">
        <v>2.6908553240740738E-2</v>
      </c>
      <c r="G3358" s="3" t="s">
        <v>1210</v>
      </c>
      <c r="H3358" s="3" t="s">
        <v>1270</v>
      </c>
      <c r="I3358" s="3" t="s">
        <v>1257</v>
      </c>
    </row>
    <row r="3359" spans="1:9" s="3" customFormat="1" x14ac:dyDescent="0.25">
      <c r="A3359" s="3" t="s">
        <v>166</v>
      </c>
      <c r="B3359" s="3" t="s">
        <v>870</v>
      </c>
      <c r="C3359" s="3" t="s">
        <v>871</v>
      </c>
      <c r="D3359" s="5">
        <v>45662</v>
      </c>
      <c r="E3359" s="4">
        <v>0.49207981481481483</v>
      </c>
      <c r="F3359" s="4">
        <v>1.5297268518518521E-2</v>
      </c>
      <c r="G3359" s="3" t="s">
        <v>1210</v>
      </c>
      <c r="H3359" s="3" t="s">
        <v>1270</v>
      </c>
      <c r="I3359" s="3" t="s">
        <v>1257</v>
      </c>
    </row>
    <row r="3360" spans="1:9" s="3" customFormat="1" x14ac:dyDescent="0.25">
      <c r="A3360" s="3" t="s">
        <v>166</v>
      </c>
      <c r="B3360" s="3" t="s">
        <v>870</v>
      </c>
      <c r="C3360" s="3" t="s">
        <v>871</v>
      </c>
      <c r="D3360" s="5">
        <v>45662</v>
      </c>
      <c r="E3360" s="4">
        <v>0.47678255787037038</v>
      </c>
      <c r="F3360" s="4">
        <v>2.2451655092592591E-2</v>
      </c>
      <c r="G3360" s="3" t="s">
        <v>1210</v>
      </c>
      <c r="H3360" s="3" t="s">
        <v>1270</v>
      </c>
      <c r="I3360" s="3" t="s">
        <v>1257</v>
      </c>
    </row>
    <row r="3361" spans="1:9" s="3" customFormat="1" x14ac:dyDescent="0.25">
      <c r="A3361" s="3" t="s">
        <v>166</v>
      </c>
      <c r="B3361" s="3" t="s">
        <v>870</v>
      </c>
      <c r="C3361" s="3" t="s">
        <v>871</v>
      </c>
      <c r="D3361" s="5">
        <v>45662</v>
      </c>
      <c r="E3361" s="4">
        <v>0.45433089120370368</v>
      </c>
      <c r="F3361" s="4">
        <v>2.8009456018518519E-2</v>
      </c>
      <c r="G3361" s="3" t="s">
        <v>1210</v>
      </c>
      <c r="H3361" s="3" t="s">
        <v>1270</v>
      </c>
      <c r="I3361" s="3" t="s">
        <v>1257</v>
      </c>
    </row>
    <row r="3362" spans="1:9" s="3" customFormat="1" x14ac:dyDescent="0.25">
      <c r="A3362" s="3" t="s">
        <v>166</v>
      </c>
      <c r="B3362" s="3" t="s">
        <v>870</v>
      </c>
      <c r="C3362" s="3" t="s">
        <v>871</v>
      </c>
      <c r="D3362" s="5">
        <v>45662</v>
      </c>
      <c r="E3362" s="4">
        <v>0.42632144675925926</v>
      </c>
      <c r="F3362" s="4">
        <v>1.4229895833333334E-2</v>
      </c>
      <c r="G3362" s="3" t="s">
        <v>1210</v>
      </c>
      <c r="H3362" s="3" t="s">
        <v>1270</v>
      </c>
      <c r="I3362" s="3" t="s">
        <v>1257</v>
      </c>
    </row>
    <row r="3363" spans="1:9" s="3" customFormat="1" x14ac:dyDescent="0.25">
      <c r="A3363" s="3" t="s">
        <v>166</v>
      </c>
      <c r="B3363" s="3" t="s">
        <v>870</v>
      </c>
      <c r="C3363" s="3" t="s">
        <v>871</v>
      </c>
      <c r="D3363" s="5">
        <v>45662</v>
      </c>
      <c r="E3363" s="4">
        <v>0.41209153935185183</v>
      </c>
      <c r="F3363" s="4">
        <v>1.7080428240740742E-2</v>
      </c>
      <c r="G3363" s="3" t="s">
        <v>1210</v>
      </c>
      <c r="H3363" s="3" t="s">
        <v>1270</v>
      </c>
      <c r="I3363" s="3" t="s">
        <v>1257</v>
      </c>
    </row>
    <row r="3364" spans="1:9" s="3" customFormat="1" x14ac:dyDescent="0.25">
      <c r="A3364" s="3" t="s">
        <v>166</v>
      </c>
      <c r="B3364" s="3" t="s">
        <v>870</v>
      </c>
      <c r="C3364" s="3" t="s">
        <v>871</v>
      </c>
      <c r="D3364" s="5">
        <v>45662</v>
      </c>
      <c r="E3364" s="4">
        <v>0.39501112268518518</v>
      </c>
      <c r="F3364" s="4">
        <v>1.6513784722222223E-2</v>
      </c>
      <c r="G3364" s="3" t="s">
        <v>1210</v>
      </c>
      <c r="H3364" s="3" t="s">
        <v>1270</v>
      </c>
      <c r="I3364" s="3" t="s">
        <v>1257</v>
      </c>
    </row>
    <row r="3365" spans="1:9" s="3" customFormat="1" x14ac:dyDescent="0.25">
      <c r="A3365" s="3" t="s">
        <v>166</v>
      </c>
      <c r="B3365" s="3" t="s">
        <v>870</v>
      </c>
      <c r="C3365" s="3" t="s">
        <v>871</v>
      </c>
      <c r="D3365" s="5">
        <v>45662</v>
      </c>
      <c r="E3365" s="4">
        <v>0.37849732638888889</v>
      </c>
      <c r="F3365" s="4">
        <v>0</v>
      </c>
      <c r="G3365" s="3" t="s">
        <v>1210</v>
      </c>
      <c r="H3365" s="3" t="s">
        <v>1270</v>
      </c>
      <c r="I3365" s="3" t="s">
        <v>1257</v>
      </c>
    </row>
    <row r="3366" spans="1:9" s="3" customFormat="1" x14ac:dyDescent="0.25">
      <c r="A3366" s="3" t="s">
        <v>166</v>
      </c>
      <c r="B3366" s="3" t="s">
        <v>872</v>
      </c>
      <c r="C3366" s="3" t="s">
        <v>873</v>
      </c>
      <c r="D3366" s="5">
        <v>45662</v>
      </c>
      <c r="E3366" s="4">
        <v>0.64030498842592587</v>
      </c>
      <c r="F3366" s="4">
        <v>2.6219641203703705E-2</v>
      </c>
      <c r="G3366" s="3" t="s">
        <v>1210</v>
      </c>
      <c r="H3366" s="3" t="s">
        <v>1295</v>
      </c>
      <c r="I3366" s="3" t="s">
        <v>1221</v>
      </c>
    </row>
    <row r="3367" spans="1:9" s="3" customFormat="1" x14ac:dyDescent="0.25">
      <c r="A3367" s="3" t="s">
        <v>166</v>
      </c>
      <c r="B3367" s="3" t="s">
        <v>872</v>
      </c>
      <c r="C3367" s="3" t="s">
        <v>873</v>
      </c>
      <c r="D3367" s="5">
        <v>45662</v>
      </c>
      <c r="E3367" s="4">
        <v>0.61408534722222219</v>
      </c>
      <c r="F3367" s="4">
        <v>8.1327766203703702E-2</v>
      </c>
      <c r="G3367" s="3" t="s">
        <v>1210</v>
      </c>
      <c r="H3367" s="3" t="s">
        <v>1295</v>
      </c>
      <c r="I3367" s="3" t="s">
        <v>1221</v>
      </c>
    </row>
    <row r="3368" spans="1:9" s="3" customFormat="1" x14ac:dyDescent="0.25">
      <c r="A3368" s="3" t="s">
        <v>166</v>
      </c>
      <c r="B3368" s="3" t="s">
        <v>872</v>
      </c>
      <c r="C3368" s="3" t="s">
        <v>873</v>
      </c>
      <c r="D3368" s="5">
        <v>45662</v>
      </c>
      <c r="E3368" s="4">
        <v>0.53275758101851844</v>
      </c>
      <c r="F3368" s="4">
        <v>9.9548692129629635E-2</v>
      </c>
      <c r="G3368" s="3" t="s">
        <v>1210</v>
      </c>
      <c r="H3368" s="3" t="s">
        <v>1295</v>
      </c>
      <c r="I3368" s="3" t="s">
        <v>1221</v>
      </c>
    </row>
    <row r="3369" spans="1:9" s="3" customFormat="1" x14ac:dyDescent="0.25">
      <c r="A3369" s="3" t="s">
        <v>166</v>
      </c>
      <c r="B3369" s="3" t="s">
        <v>872</v>
      </c>
      <c r="C3369" s="3" t="s">
        <v>873</v>
      </c>
      <c r="D3369" s="5">
        <v>45662</v>
      </c>
      <c r="E3369" s="4">
        <v>0.43320888888888892</v>
      </c>
      <c r="F3369" s="4">
        <v>7.7359432870370379E-2</v>
      </c>
      <c r="G3369" s="3" t="s">
        <v>1210</v>
      </c>
      <c r="H3369" s="3" t="s">
        <v>1295</v>
      </c>
      <c r="I3369" s="3" t="s">
        <v>1221</v>
      </c>
    </row>
    <row r="3370" spans="1:9" s="3" customFormat="1" x14ac:dyDescent="0.25">
      <c r="A3370" s="3" t="s">
        <v>166</v>
      </c>
      <c r="B3370" s="3" t="s">
        <v>872</v>
      </c>
      <c r="C3370" s="3" t="s">
        <v>873</v>
      </c>
      <c r="D3370" s="5">
        <v>45662</v>
      </c>
      <c r="E3370" s="4">
        <v>0.35584945601851853</v>
      </c>
      <c r="F3370" s="4">
        <v>0</v>
      </c>
      <c r="G3370" s="3" t="s">
        <v>1210</v>
      </c>
      <c r="H3370" s="3" t="s">
        <v>1295</v>
      </c>
      <c r="I3370" s="3" t="s">
        <v>1221</v>
      </c>
    </row>
    <row r="3371" spans="1:9" s="3" customFormat="1" x14ac:dyDescent="0.25">
      <c r="A3371" s="3" t="s">
        <v>166</v>
      </c>
      <c r="B3371" s="3" t="s">
        <v>872</v>
      </c>
      <c r="C3371" s="3" t="s">
        <v>873</v>
      </c>
      <c r="D3371" s="5">
        <v>45662</v>
      </c>
      <c r="E3371" s="4">
        <v>0.78168876157407408</v>
      </c>
      <c r="F3371" s="4">
        <v>3.6156585648148144E-2</v>
      </c>
      <c r="G3371" s="3" t="s">
        <v>1210</v>
      </c>
      <c r="H3371" s="3" t="s">
        <v>1295</v>
      </c>
      <c r="I3371" s="3" t="s">
        <v>1221</v>
      </c>
    </row>
    <row r="3372" spans="1:9" s="3" customFormat="1" x14ac:dyDescent="0.25">
      <c r="A3372" s="3" t="s">
        <v>166</v>
      </c>
      <c r="B3372" s="3" t="s">
        <v>872</v>
      </c>
      <c r="C3372" s="3" t="s">
        <v>873</v>
      </c>
      <c r="D3372" s="5">
        <v>45662</v>
      </c>
      <c r="E3372" s="4">
        <v>0.74553217592592602</v>
      </c>
      <c r="F3372" s="4">
        <v>9.7222222222222218E-7</v>
      </c>
      <c r="G3372" s="3" t="s">
        <v>1210</v>
      </c>
      <c r="H3372" s="3" t="s">
        <v>1295</v>
      </c>
      <c r="I3372" s="3" t="s">
        <v>1221</v>
      </c>
    </row>
    <row r="3373" spans="1:9" s="3" customFormat="1" x14ac:dyDescent="0.25">
      <c r="A3373" s="3" t="s">
        <v>166</v>
      </c>
      <c r="B3373" s="3" t="s">
        <v>872</v>
      </c>
      <c r="C3373" s="3" t="s">
        <v>873</v>
      </c>
      <c r="D3373" s="5">
        <v>45662</v>
      </c>
      <c r="E3373" s="4">
        <v>0.74553119212962959</v>
      </c>
      <c r="F3373" s="4">
        <v>4.0960625000000001E-2</v>
      </c>
      <c r="G3373" s="3" t="s">
        <v>1210</v>
      </c>
      <c r="H3373" s="3" t="s">
        <v>1295</v>
      </c>
      <c r="I3373" s="3" t="s">
        <v>1221</v>
      </c>
    </row>
    <row r="3374" spans="1:9" s="3" customFormat="1" x14ac:dyDescent="0.25">
      <c r="A3374" s="3" t="s">
        <v>166</v>
      </c>
      <c r="B3374" s="3" t="s">
        <v>872</v>
      </c>
      <c r="C3374" s="3" t="s">
        <v>873</v>
      </c>
      <c r="D3374" s="5">
        <v>45662</v>
      </c>
      <c r="E3374" s="4">
        <v>0.70457056712962973</v>
      </c>
      <c r="F3374" s="4">
        <v>2.2118055555555555E-5</v>
      </c>
      <c r="G3374" s="3" t="s">
        <v>1210</v>
      </c>
      <c r="H3374" s="3" t="s">
        <v>1295</v>
      </c>
      <c r="I3374" s="3" t="s">
        <v>1221</v>
      </c>
    </row>
    <row r="3375" spans="1:9" s="3" customFormat="1" x14ac:dyDescent="0.25">
      <c r="A3375" s="3" t="s">
        <v>166</v>
      </c>
      <c r="B3375" s="3" t="s">
        <v>872</v>
      </c>
      <c r="C3375" s="3" t="s">
        <v>873</v>
      </c>
      <c r="D3375" s="5">
        <v>45662</v>
      </c>
      <c r="E3375" s="4">
        <v>0.70454844907407399</v>
      </c>
      <c r="F3375" s="4">
        <v>6.4243460648148148E-2</v>
      </c>
      <c r="G3375" s="3" t="s">
        <v>1210</v>
      </c>
      <c r="H3375" s="3" t="s">
        <v>1295</v>
      </c>
      <c r="I3375" s="3" t="s">
        <v>1221</v>
      </c>
    </row>
    <row r="3376" spans="1:9" s="3" customFormat="1" x14ac:dyDescent="0.25">
      <c r="A3376" s="3" t="s">
        <v>50</v>
      </c>
      <c r="B3376" s="3" t="s">
        <v>874</v>
      </c>
      <c r="C3376" s="3" t="s">
        <v>875</v>
      </c>
      <c r="D3376" s="5">
        <v>45662</v>
      </c>
      <c r="E3376" s="4">
        <v>0.71648379629629633</v>
      </c>
      <c r="F3376" s="4">
        <v>0.27503958333333334</v>
      </c>
      <c r="G3376" s="3" t="s">
        <v>1213</v>
      </c>
      <c r="H3376" s="3" t="s">
        <v>1335</v>
      </c>
      <c r="I3376" s="3" t="s">
        <v>1318</v>
      </c>
    </row>
    <row r="3377" spans="1:9" s="3" customFormat="1" x14ac:dyDescent="0.25">
      <c r="A3377" s="3" t="s">
        <v>50</v>
      </c>
      <c r="B3377" s="3" t="s">
        <v>874</v>
      </c>
      <c r="C3377" s="3" t="s">
        <v>875</v>
      </c>
      <c r="D3377" s="5">
        <v>45662</v>
      </c>
      <c r="E3377" s="4">
        <v>0.44144422453703708</v>
      </c>
      <c r="F3377" s="4">
        <v>0</v>
      </c>
      <c r="G3377" s="3" t="s">
        <v>1213</v>
      </c>
      <c r="H3377" s="3" t="s">
        <v>1335</v>
      </c>
      <c r="I3377" s="3" t="s">
        <v>1318</v>
      </c>
    </row>
    <row r="3378" spans="1:9" s="3" customFormat="1" x14ac:dyDescent="0.25">
      <c r="A3378" s="3" t="s">
        <v>64</v>
      </c>
      <c r="B3378" s="3" t="s">
        <v>876</v>
      </c>
      <c r="C3378" s="3" t="s">
        <v>877</v>
      </c>
      <c r="D3378" s="5">
        <v>45662</v>
      </c>
      <c r="E3378" s="4">
        <v>0.73437862268518517</v>
      </c>
      <c r="F3378" s="4">
        <v>0.15575229166666668</v>
      </c>
      <c r="G3378" s="3" t="s">
        <v>1274</v>
      </c>
      <c r="H3378" s="3" t="s">
        <v>1388</v>
      </c>
      <c r="I3378" s="3" t="s">
        <v>1265</v>
      </c>
    </row>
    <row r="3379" spans="1:9" s="3" customFormat="1" x14ac:dyDescent="0.25">
      <c r="A3379" s="3" t="s">
        <v>64</v>
      </c>
      <c r="B3379" s="3" t="s">
        <v>876</v>
      </c>
      <c r="C3379" s="3" t="s">
        <v>877</v>
      </c>
      <c r="D3379" s="5">
        <v>45662</v>
      </c>
      <c r="E3379" s="4">
        <v>0.57862633101851857</v>
      </c>
      <c r="F3379" s="4">
        <v>6.4398796296296301E-2</v>
      </c>
      <c r="G3379" s="3" t="s">
        <v>1274</v>
      </c>
      <c r="H3379" s="3" t="s">
        <v>1388</v>
      </c>
      <c r="I3379" s="3" t="s">
        <v>1265</v>
      </c>
    </row>
    <row r="3380" spans="1:9" s="3" customFormat="1" x14ac:dyDescent="0.25">
      <c r="A3380" s="3" t="s">
        <v>64</v>
      </c>
      <c r="B3380" s="3" t="s">
        <v>876</v>
      </c>
      <c r="C3380" s="3" t="s">
        <v>877</v>
      </c>
      <c r="D3380" s="5">
        <v>45662</v>
      </c>
      <c r="E3380" s="4">
        <v>0.51422753472222216</v>
      </c>
      <c r="F3380" s="4">
        <v>1.4215405092592594E-2</v>
      </c>
      <c r="G3380" s="3" t="s">
        <v>1274</v>
      </c>
      <c r="H3380" s="3" t="s">
        <v>1388</v>
      </c>
      <c r="I3380" s="3" t="s">
        <v>1265</v>
      </c>
    </row>
    <row r="3381" spans="1:9" s="3" customFormat="1" x14ac:dyDescent="0.25">
      <c r="A3381" s="3" t="s">
        <v>64</v>
      </c>
      <c r="B3381" s="3" t="s">
        <v>876</v>
      </c>
      <c r="C3381" s="3" t="s">
        <v>877</v>
      </c>
      <c r="D3381" s="5">
        <v>45662</v>
      </c>
      <c r="E3381" s="4">
        <v>0.5000121296296296</v>
      </c>
      <c r="F3381" s="4">
        <v>5.6958923611111108E-2</v>
      </c>
      <c r="G3381" s="3" t="s">
        <v>1274</v>
      </c>
      <c r="H3381" s="3" t="s">
        <v>1388</v>
      </c>
      <c r="I3381" s="3" t="s">
        <v>1265</v>
      </c>
    </row>
    <row r="3382" spans="1:9" s="3" customFormat="1" x14ac:dyDescent="0.25">
      <c r="A3382" s="3" t="s">
        <v>64</v>
      </c>
      <c r="B3382" s="3" t="s">
        <v>876</v>
      </c>
      <c r="C3382" s="3" t="s">
        <v>877</v>
      </c>
      <c r="D3382" s="5">
        <v>45662</v>
      </c>
      <c r="E3382" s="4">
        <v>0.44305320601851855</v>
      </c>
      <c r="F3382" s="4">
        <v>3.6027141203703705E-2</v>
      </c>
      <c r="G3382" s="3" t="s">
        <v>1274</v>
      </c>
      <c r="H3382" s="3" t="s">
        <v>1388</v>
      </c>
      <c r="I3382" s="3" t="s">
        <v>1265</v>
      </c>
    </row>
    <row r="3383" spans="1:9" s="3" customFormat="1" x14ac:dyDescent="0.25">
      <c r="A3383" s="3" t="s">
        <v>64</v>
      </c>
      <c r="B3383" s="3" t="s">
        <v>876</v>
      </c>
      <c r="C3383" s="3" t="s">
        <v>877</v>
      </c>
      <c r="D3383" s="5">
        <v>45662</v>
      </c>
      <c r="E3383" s="4">
        <v>0.40702607638888888</v>
      </c>
      <c r="F3383" s="4">
        <v>4.0221562499999995E-2</v>
      </c>
      <c r="G3383" s="3" t="s">
        <v>1274</v>
      </c>
      <c r="H3383" s="3" t="s">
        <v>1388</v>
      </c>
      <c r="I3383" s="3" t="s">
        <v>1265</v>
      </c>
    </row>
    <row r="3384" spans="1:9" s="3" customFormat="1" x14ac:dyDescent="0.25">
      <c r="A3384" s="3" t="s">
        <v>64</v>
      </c>
      <c r="B3384" s="3" t="s">
        <v>876</v>
      </c>
      <c r="C3384" s="3" t="s">
        <v>877</v>
      </c>
      <c r="D3384" s="5">
        <v>45662</v>
      </c>
      <c r="E3384" s="4">
        <v>0.36680451388888891</v>
      </c>
      <c r="F3384" s="4">
        <v>0</v>
      </c>
      <c r="G3384" s="3" t="s">
        <v>1274</v>
      </c>
      <c r="H3384" s="3" t="s">
        <v>1388</v>
      </c>
      <c r="I3384" s="3" t="s">
        <v>1265</v>
      </c>
    </row>
    <row r="3385" spans="1:9" s="3" customFormat="1" x14ac:dyDescent="0.25">
      <c r="A3385" s="3" t="s">
        <v>64</v>
      </c>
      <c r="B3385" s="3" t="s">
        <v>878</v>
      </c>
      <c r="C3385" s="3" t="s">
        <v>879</v>
      </c>
      <c r="D3385" s="5">
        <v>45662</v>
      </c>
      <c r="E3385" s="4">
        <v>0.54313929398148153</v>
      </c>
      <c r="F3385" s="4">
        <v>9.8790486111111117E-2</v>
      </c>
      <c r="G3385" s="3" t="s">
        <v>1281</v>
      </c>
      <c r="H3385" s="3" t="s">
        <v>1566</v>
      </c>
      <c r="I3385" s="3" t="s">
        <v>1257</v>
      </c>
    </row>
    <row r="3386" spans="1:9" s="3" customFormat="1" x14ac:dyDescent="0.25">
      <c r="A3386" s="3" t="s">
        <v>64</v>
      </c>
      <c r="B3386" s="3" t="s">
        <v>878</v>
      </c>
      <c r="C3386" s="3" t="s">
        <v>879</v>
      </c>
      <c r="D3386" s="5">
        <v>45662</v>
      </c>
      <c r="E3386" s="4">
        <v>0.44434880787037034</v>
      </c>
      <c r="F3386" s="4">
        <v>1.0159166666666667E-2</v>
      </c>
      <c r="G3386" s="3" t="s">
        <v>1281</v>
      </c>
      <c r="H3386" s="3" t="s">
        <v>1566</v>
      </c>
      <c r="I3386" s="3" t="s">
        <v>1257</v>
      </c>
    </row>
    <row r="3387" spans="1:9" s="3" customFormat="1" x14ac:dyDescent="0.25">
      <c r="A3387" s="3" t="s">
        <v>64</v>
      </c>
      <c r="B3387" s="3" t="s">
        <v>878</v>
      </c>
      <c r="C3387" s="3" t="s">
        <v>879</v>
      </c>
      <c r="D3387" s="5">
        <v>45662</v>
      </c>
      <c r="E3387" s="4">
        <v>0.43418964120370368</v>
      </c>
      <c r="F3387" s="4">
        <v>4.9765347222222221E-2</v>
      </c>
      <c r="G3387" s="3" t="s">
        <v>1281</v>
      </c>
      <c r="H3387" s="3" t="s">
        <v>1566</v>
      </c>
      <c r="I3387" s="3" t="s">
        <v>1257</v>
      </c>
    </row>
    <row r="3388" spans="1:9" s="3" customFormat="1" x14ac:dyDescent="0.25">
      <c r="A3388" s="3" t="s">
        <v>64</v>
      </c>
      <c r="B3388" s="3" t="s">
        <v>878</v>
      </c>
      <c r="C3388" s="3" t="s">
        <v>879</v>
      </c>
      <c r="D3388" s="5">
        <v>45662</v>
      </c>
      <c r="E3388" s="4">
        <v>0.38442430555555557</v>
      </c>
      <c r="F3388" s="4">
        <v>0</v>
      </c>
      <c r="G3388" s="3" t="s">
        <v>1281</v>
      </c>
      <c r="H3388" s="3" t="s">
        <v>1566</v>
      </c>
      <c r="I3388" s="3" t="s">
        <v>1257</v>
      </c>
    </row>
    <row r="3389" spans="1:9" s="3" customFormat="1" x14ac:dyDescent="0.25">
      <c r="A3389" s="3" t="s">
        <v>64</v>
      </c>
      <c r="B3389" s="3" t="s">
        <v>880</v>
      </c>
      <c r="C3389" s="3" t="s">
        <v>881</v>
      </c>
      <c r="D3389" s="5">
        <v>45662</v>
      </c>
      <c r="E3389" s="4">
        <v>0.92331241898148153</v>
      </c>
      <c r="F3389" s="4">
        <v>2.912233796296296E-3</v>
      </c>
      <c r="G3389" s="3" t="s">
        <v>1213</v>
      </c>
      <c r="H3389" s="3" t="s">
        <v>1253</v>
      </c>
      <c r="I3389" s="3" t="s">
        <v>1265</v>
      </c>
    </row>
    <row r="3390" spans="1:9" s="3" customFormat="1" x14ac:dyDescent="0.25">
      <c r="A3390" s="3" t="s">
        <v>64</v>
      </c>
      <c r="B3390" s="3" t="s">
        <v>880</v>
      </c>
      <c r="C3390" s="3" t="s">
        <v>881</v>
      </c>
      <c r="D3390" s="5">
        <v>45662</v>
      </c>
      <c r="E3390" s="4">
        <v>0.92040019675925933</v>
      </c>
      <c r="F3390" s="4">
        <v>0.1972129398148148</v>
      </c>
      <c r="G3390" s="3" t="s">
        <v>1213</v>
      </c>
      <c r="H3390" s="3" t="s">
        <v>1253</v>
      </c>
      <c r="I3390" s="3" t="s">
        <v>1265</v>
      </c>
    </row>
    <row r="3391" spans="1:9" s="3" customFormat="1" x14ac:dyDescent="0.25">
      <c r="A3391" s="3" t="s">
        <v>64</v>
      </c>
      <c r="B3391" s="3" t="s">
        <v>880</v>
      </c>
      <c r="C3391" s="3" t="s">
        <v>881</v>
      </c>
      <c r="D3391" s="5">
        <v>45662</v>
      </c>
      <c r="E3391" s="4">
        <v>0.72318724537037038</v>
      </c>
      <c r="F3391" s="4">
        <v>0.1777482175925926</v>
      </c>
      <c r="G3391" s="3" t="s">
        <v>1213</v>
      </c>
      <c r="H3391" s="3" t="s">
        <v>1253</v>
      </c>
      <c r="I3391" s="3" t="s">
        <v>1265</v>
      </c>
    </row>
    <row r="3392" spans="1:9" s="3" customFormat="1" x14ac:dyDescent="0.25">
      <c r="A3392" s="3" t="s">
        <v>64</v>
      </c>
      <c r="B3392" s="3" t="s">
        <v>880</v>
      </c>
      <c r="C3392" s="3" t="s">
        <v>881</v>
      </c>
      <c r="D3392" s="5">
        <v>45662</v>
      </c>
      <c r="E3392" s="4">
        <v>0.5454390393518519</v>
      </c>
      <c r="F3392" s="4">
        <v>2.4345196759259256E-2</v>
      </c>
      <c r="G3392" s="3" t="s">
        <v>1213</v>
      </c>
      <c r="H3392" s="3" t="s">
        <v>1253</v>
      </c>
      <c r="I3392" s="3" t="s">
        <v>1265</v>
      </c>
    </row>
    <row r="3393" spans="1:9" s="3" customFormat="1" x14ac:dyDescent="0.25">
      <c r="A3393" s="3" t="s">
        <v>64</v>
      </c>
      <c r="B3393" s="3" t="s">
        <v>880</v>
      </c>
      <c r="C3393" s="3" t="s">
        <v>881</v>
      </c>
      <c r="D3393" s="5">
        <v>45662</v>
      </c>
      <c r="E3393" s="4">
        <v>0.52109384259259262</v>
      </c>
      <c r="F3393" s="4">
        <v>9.5961805555555557E-4</v>
      </c>
      <c r="G3393" s="3" t="s">
        <v>1213</v>
      </c>
      <c r="H3393" s="3" t="s">
        <v>1253</v>
      </c>
      <c r="I3393" s="3" t="s">
        <v>1265</v>
      </c>
    </row>
    <row r="3394" spans="1:9" s="3" customFormat="1" x14ac:dyDescent="0.25">
      <c r="A3394" s="3" t="s">
        <v>64</v>
      </c>
      <c r="B3394" s="3" t="s">
        <v>880</v>
      </c>
      <c r="C3394" s="3" t="s">
        <v>881</v>
      </c>
      <c r="D3394" s="5">
        <v>45662</v>
      </c>
      <c r="E3394" s="4">
        <v>0.52013421296296303</v>
      </c>
      <c r="F3394" s="4">
        <v>2.6414907407407404E-2</v>
      </c>
      <c r="G3394" s="3" t="s">
        <v>1213</v>
      </c>
      <c r="H3394" s="3" t="s">
        <v>1253</v>
      </c>
      <c r="I3394" s="3" t="s">
        <v>1265</v>
      </c>
    </row>
    <row r="3395" spans="1:9" s="3" customFormat="1" x14ac:dyDescent="0.25">
      <c r="A3395" s="3" t="s">
        <v>64</v>
      </c>
      <c r="B3395" s="3" t="s">
        <v>880</v>
      </c>
      <c r="C3395" s="3" t="s">
        <v>881</v>
      </c>
      <c r="D3395" s="5">
        <v>45662</v>
      </c>
      <c r="E3395" s="4">
        <v>0.49371930555555554</v>
      </c>
      <c r="F3395" s="4">
        <v>1.6071689814814816E-2</v>
      </c>
      <c r="G3395" s="3" t="s">
        <v>1213</v>
      </c>
      <c r="H3395" s="3" t="s">
        <v>1253</v>
      </c>
      <c r="I3395" s="3" t="s">
        <v>1265</v>
      </c>
    </row>
    <row r="3396" spans="1:9" s="3" customFormat="1" x14ac:dyDescent="0.25">
      <c r="A3396" s="3" t="s">
        <v>64</v>
      </c>
      <c r="B3396" s="3" t="s">
        <v>880</v>
      </c>
      <c r="C3396" s="3" t="s">
        <v>881</v>
      </c>
      <c r="D3396" s="5">
        <v>45662</v>
      </c>
      <c r="E3396" s="4">
        <v>0.47764762731481486</v>
      </c>
      <c r="F3396" s="4">
        <v>9.5606944444444446E-3</v>
      </c>
      <c r="G3396" s="3" t="s">
        <v>1213</v>
      </c>
      <c r="H3396" s="3" t="s">
        <v>1253</v>
      </c>
      <c r="I3396" s="3" t="s">
        <v>1265</v>
      </c>
    </row>
    <row r="3397" spans="1:9" s="3" customFormat="1" x14ac:dyDescent="0.25">
      <c r="A3397" s="3" t="s">
        <v>64</v>
      </c>
      <c r="B3397" s="3" t="s">
        <v>880</v>
      </c>
      <c r="C3397" s="3" t="s">
        <v>881</v>
      </c>
      <c r="D3397" s="5">
        <v>45662</v>
      </c>
      <c r="E3397" s="4">
        <v>0.46808693287037034</v>
      </c>
      <c r="F3397" s="4">
        <v>3.9752615740740745E-2</v>
      </c>
      <c r="G3397" s="3" t="s">
        <v>1213</v>
      </c>
      <c r="H3397" s="3" t="s">
        <v>1253</v>
      </c>
      <c r="I3397" s="3" t="s">
        <v>1265</v>
      </c>
    </row>
    <row r="3398" spans="1:9" s="3" customFormat="1" x14ac:dyDescent="0.25">
      <c r="A3398" s="3" t="s">
        <v>64</v>
      </c>
      <c r="B3398" s="3" t="s">
        <v>880</v>
      </c>
      <c r="C3398" s="3" t="s">
        <v>881</v>
      </c>
      <c r="D3398" s="5">
        <v>45662</v>
      </c>
      <c r="E3398" s="4">
        <v>0.42833430555555557</v>
      </c>
      <c r="F3398" s="4">
        <v>5.7834189814814814E-2</v>
      </c>
      <c r="G3398" s="3" t="s">
        <v>1213</v>
      </c>
      <c r="H3398" s="3" t="s">
        <v>1253</v>
      </c>
      <c r="I3398" s="3" t="s">
        <v>1265</v>
      </c>
    </row>
    <row r="3399" spans="1:9" s="3" customFormat="1" x14ac:dyDescent="0.25">
      <c r="A3399" s="3" t="s">
        <v>64</v>
      </c>
      <c r="B3399" s="3" t="s">
        <v>880</v>
      </c>
      <c r="C3399" s="3" t="s">
        <v>881</v>
      </c>
      <c r="D3399" s="5">
        <v>45662</v>
      </c>
      <c r="E3399" s="4">
        <v>0.37050011574074077</v>
      </c>
      <c r="F3399" s="4">
        <v>0</v>
      </c>
      <c r="G3399" s="3" t="s">
        <v>1213</v>
      </c>
      <c r="H3399" s="3" t="s">
        <v>1253</v>
      </c>
      <c r="I3399" s="3" t="s">
        <v>1265</v>
      </c>
    </row>
    <row r="3400" spans="1:9" s="3" customFormat="1" x14ac:dyDescent="0.25">
      <c r="A3400" s="3" t="s">
        <v>166</v>
      </c>
      <c r="B3400" s="3" t="s">
        <v>882</v>
      </c>
      <c r="C3400" s="3" t="s">
        <v>883</v>
      </c>
      <c r="D3400" s="5">
        <v>45662</v>
      </c>
      <c r="E3400" s="4">
        <v>0.74629197916666667</v>
      </c>
      <c r="F3400" s="4">
        <v>3.4509247685185186E-2</v>
      </c>
      <c r="G3400" s="3" t="s">
        <v>1224</v>
      </c>
      <c r="H3400" s="3" t="s">
        <v>1567</v>
      </c>
      <c r="I3400" s="3" t="s">
        <v>1231</v>
      </c>
    </row>
    <row r="3401" spans="1:9" s="3" customFormat="1" x14ac:dyDescent="0.25">
      <c r="A3401" s="3" t="s">
        <v>166</v>
      </c>
      <c r="B3401" s="3" t="s">
        <v>882</v>
      </c>
      <c r="C3401" s="3" t="s">
        <v>883</v>
      </c>
      <c r="D3401" s="5">
        <v>45662</v>
      </c>
      <c r="E3401" s="4">
        <v>0.71178273148148152</v>
      </c>
      <c r="F3401" s="4">
        <v>2.8334259259259263E-3</v>
      </c>
      <c r="G3401" s="3" t="s">
        <v>1224</v>
      </c>
      <c r="H3401" s="3" t="s">
        <v>1567</v>
      </c>
      <c r="I3401" s="3" t="s">
        <v>1231</v>
      </c>
    </row>
    <row r="3402" spans="1:9" s="3" customFormat="1" x14ac:dyDescent="0.25">
      <c r="A3402" s="3" t="s">
        <v>166</v>
      </c>
      <c r="B3402" s="3" t="s">
        <v>882</v>
      </c>
      <c r="C3402" s="3" t="s">
        <v>883</v>
      </c>
      <c r="D3402" s="5">
        <v>45662</v>
      </c>
      <c r="E3402" s="4">
        <v>0.70894930555555558</v>
      </c>
      <c r="F3402" s="4">
        <v>6.0974074074074069E-2</v>
      </c>
      <c r="G3402" s="3" t="s">
        <v>1224</v>
      </c>
      <c r="H3402" s="3" t="s">
        <v>1567</v>
      </c>
      <c r="I3402" s="3" t="s">
        <v>1231</v>
      </c>
    </row>
    <row r="3403" spans="1:9" s="3" customFormat="1" x14ac:dyDescent="0.25">
      <c r="A3403" s="3" t="s">
        <v>166</v>
      </c>
      <c r="B3403" s="3" t="s">
        <v>882</v>
      </c>
      <c r="C3403" s="3" t="s">
        <v>883</v>
      </c>
      <c r="D3403" s="5">
        <v>45662</v>
      </c>
      <c r="E3403" s="4">
        <v>0.64797523148148151</v>
      </c>
      <c r="F3403" s="4">
        <v>1.2662175925925926E-2</v>
      </c>
      <c r="G3403" s="3" t="s">
        <v>1224</v>
      </c>
      <c r="H3403" s="3" t="s">
        <v>1567</v>
      </c>
      <c r="I3403" s="3" t="s">
        <v>1231</v>
      </c>
    </row>
    <row r="3404" spans="1:9" s="3" customFormat="1" x14ac:dyDescent="0.25">
      <c r="A3404" s="3" t="s">
        <v>166</v>
      </c>
      <c r="B3404" s="3" t="s">
        <v>882</v>
      </c>
      <c r="C3404" s="3" t="s">
        <v>883</v>
      </c>
      <c r="D3404" s="5">
        <v>45662</v>
      </c>
      <c r="E3404" s="4">
        <v>0.63531305555555562</v>
      </c>
      <c r="F3404" s="4">
        <v>9.1637662037037035E-2</v>
      </c>
      <c r="G3404" s="3" t="s">
        <v>1224</v>
      </c>
      <c r="H3404" s="3" t="s">
        <v>1567</v>
      </c>
      <c r="I3404" s="3" t="s">
        <v>1231</v>
      </c>
    </row>
    <row r="3405" spans="1:9" s="3" customFormat="1" x14ac:dyDescent="0.25">
      <c r="A3405" s="3" t="s">
        <v>166</v>
      </c>
      <c r="B3405" s="3" t="s">
        <v>882</v>
      </c>
      <c r="C3405" s="3" t="s">
        <v>883</v>
      </c>
      <c r="D3405" s="5">
        <v>45662</v>
      </c>
      <c r="E3405" s="4">
        <v>0.5436754050925926</v>
      </c>
      <c r="F3405" s="4">
        <v>8.2235324074074079E-2</v>
      </c>
      <c r="G3405" s="3" t="s">
        <v>1224</v>
      </c>
      <c r="H3405" s="3" t="s">
        <v>1567</v>
      </c>
      <c r="I3405" s="3" t="s">
        <v>1231</v>
      </c>
    </row>
    <row r="3406" spans="1:9" s="3" customFormat="1" x14ac:dyDescent="0.25">
      <c r="A3406" s="3" t="s">
        <v>166</v>
      </c>
      <c r="B3406" s="3" t="s">
        <v>882</v>
      </c>
      <c r="C3406" s="3" t="s">
        <v>883</v>
      </c>
      <c r="D3406" s="5">
        <v>45662</v>
      </c>
      <c r="E3406" s="4">
        <v>0.46144006944444443</v>
      </c>
      <c r="F3406" s="4">
        <v>3.2432638888888893E-2</v>
      </c>
      <c r="G3406" s="3" t="s">
        <v>1224</v>
      </c>
      <c r="H3406" s="3" t="s">
        <v>1567</v>
      </c>
      <c r="I3406" s="3" t="s">
        <v>1231</v>
      </c>
    </row>
    <row r="3407" spans="1:9" s="3" customFormat="1" x14ac:dyDescent="0.25">
      <c r="A3407" s="3" t="s">
        <v>166</v>
      </c>
      <c r="B3407" s="3" t="s">
        <v>882</v>
      </c>
      <c r="C3407" s="3" t="s">
        <v>883</v>
      </c>
      <c r="D3407" s="5">
        <v>45662</v>
      </c>
      <c r="E3407" s="4">
        <v>0.42900743055555557</v>
      </c>
      <c r="F3407" s="4">
        <v>1.8466099537037036E-2</v>
      </c>
      <c r="G3407" s="3" t="s">
        <v>1224</v>
      </c>
      <c r="H3407" s="3" t="s">
        <v>1567</v>
      </c>
      <c r="I3407" s="3" t="s">
        <v>1231</v>
      </c>
    </row>
    <row r="3408" spans="1:9" s="3" customFormat="1" x14ac:dyDescent="0.25">
      <c r="A3408" s="3" t="s">
        <v>166</v>
      </c>
      <c r="B3408" s="3" t="s">
        <v>882</v>
      </c>
      <c r="C3408" s="3" t="s">
        <v>883</v>
      </c>
      <c r="D3408" s="5">
        <v>45662</v>
      </c>
      <c r="E3408" s="4">
        <v>0.41054133101851847</v>
      </c>
      <c r="F3408" s="4">
        <v>3.2322199074074076E-2</v>
      </c>
      <c r="G3408" s="3" t="s">
        <v>1224</v>
      </c>
      <c r="H3408" s="3" t="s">
        <v>1567</v>
      </c>
      <c r="I3408" s="3" t="s">
        <v>1231</v>
      </c>
    </row>
    <row r="3409" spans="1:9" s="3" customFormat="1" x14ac:dyDescent="0.25">
      <c r="A3409" s="3" t="s">
        <v>166</v>
      </c>
      <c r="B3409" s="3" t="s">
        <v>882</v>
      </c>
      <c r="C3409" s="3" t="s">
        <v>883</v>
      </c>
      <c r="D3409" s="5">
        <v>45662</v>
      </c>
      <c r="E3409" s="4">
        <v>0.3782191319444444</v>
      </c>
      <c r="F3409" s="4">
        <v>0</v>
      </c>
      <c r="G3409" s="3" t="s">
        <v>1224</v>
      </c>
      <c r="H3409" s="3" t="s">
        <v>1567</v>
      </c>
      <c r="I3409" s="3" t="s">
        <v>1231</v>
      </c>
    </row>
    <row r="3410" spans="1:9" s="3" customFormat="1" x14ac:dyDescent="0.25">
      <c r="A3410" s="3" t="s">
        <v>50</v>
      </c>
      <c r="B3410" s="3" t="s">
        <v>884</v>
      </c>
      <c r="C3410" s="3" t="s">
        <v>885</v>
      </c>
      <c r="D3410" s="5">
        <v>45662</v>
      </c>
      <c r="E3410" s="4">
        <v>0.83866928240740746</v>
      </c>
      <c r="F3410" s="4">
        <v>0.31095930555555557</v>
      </c>
      <c r="G3410" s="3" t="s">
        <v>1274</v>
      </c>
      <c r="H3410" s="3" t="s">
        <v>1568</v>
      </c>
      <c r="I3410" s="3" t="s">
        <v>1238</v>
      </c>
    </row>
    <row r="3411" spans="1:9" s="3" customFormat="1" x14ac:dyDescent="0.25">
      <c r="A3411" s="3" t="s">
        <v>50</v>
      </c>
      <c r="B3411" s="3" t="s">
        <v>884</v>
      </c>
      <c r="C3411" s="3" t="s">
        <v>885</v>
      </c>
      <c r="D3411" s="5">
        <v>45662</v>
      </c>
      <c r="E3411" s="4">
        <v>0.52770997685185184</v>
      </c>
      <c r="F3411" s="4">
        <v>1.2764375000000001E-2</v>
      </c>
      <c r="G3411" s="3" t="s">
        <v>1274</v>
      </c>
      <c r="H3411" s="3" t="s">
        <v>1568</v>
      </c>
      <c r="I3411" s="3" t="s">
        <v>1238</v>
      </c>
    </row>
    <row r="3412" spans="1:9" s="3" customFormat="1" x14ac:dyDescent="0.25">
      <c r="A3412" s="3" t="s">
        <v>50</v>
      </c>
      <c r="B3412" s="3" t="s">
        <v>884</v>
      </c>
      <c r="C3412" s="3" t="s">
        <v>885</v>
      </c>
      <c r="D3412" s="5">
        <v>45662</v>
      </c>
      <c r="E3412" s="4">
        <v>0.51494560185185179</v>
      </c>
      <c r="F3412" s="4">
        <v>8.9398750000000013E-2</v>
      </c>
      <c r="G3412" s="3" t="s">
        <v>1274</v>
      </c>
      <c r="H3412" s="3" t="s">
        <v>1568</v>
      </c>
      <c r="I3412" s="3" t="s">
        <v>1238</v>
      </c>
    </row>
    <row r="3413" spans="1:9" s="3" customFormat="1" x14ac:dyDescent="0.25">
      <c r="A3413" s="3" t="s">
        <v>50</v>
      </c>
      <c r="B3413" s="3" t="s">
        <v>884</v>
      </c>
      <c r="C3413" s="3" t="s">
        <v>885</v>
      </c>
      <c r="D3413" s="5">
        <v>45662</v>
      </c>
      <c r="E3413" s="4">
        <v>0.42554685185185187</v>
      </c>
      <c r="F3413" s="4">
        <v>4.4740995370370372E-2</v>
      </c>
      <c r="G3413" s="3" t="s">
        <v>1274</v>
      </c>
      <c r="H3413" s="3" t="s">
        <v>1568</v>
      </c>
      <c r="I3413" s="3" t="s">
        <v>1238</v>
      </c>
    </row>
    <row r="3414" spans="1:9" s="3" customFormat="1" x14ac:dyDescent="0.25">
      <c r="A3414" s="3" t="s">
        <v>50</v>
      </c>
      <c r="B3414" s="3" t="s">
        <v>884</v>
      </c>
      <c r="C3414" s="3" t="s">
        <v>885</v>
      </c>
      <c r="D3414" s="5">
        <v>45662</v>
      </c>
      <c r="E3414" s="4">
        <v>0.38080585648148152</v>
      </c>
      <c r="F3414" s="4">
        <v>0</v>
      </c>
      <c r="G3414" s="3" t="s">
        <v>1274</v>
      </c>
      <c r="H3414" s="3" t="s">
        <v>1568</v>
      </c>
      <c r="I3414" s="3" t="s">
        <v>1238</v>
      </c>
    </row>
    <row r="3415" spans="1:9" s="3" customFormat="1" x14ac:dyDescent="0.25">
      <c r="A3415" s="3" t="s">
        <v>50</v>
      </c>
      <c r="B3415" s="3" t="s">
        <v>886</v>
      </c>
      <c r="C3415" s="3" t="s">
        <v>887</v>
      </c>
      <c r="D3415" s="5">
        <v>45662</v>
      </c>
      <c r="E3415" s="4">
        <v>0.75834348379629635</v>
      </c>
      <c r="F3415" s="4">
        <v>0.1932803472222222</v>
      </c>
      <c r="G3415" s="3" t="s">
        <v>1239</v>
      </c>
      <c r="H3415" s="3" t="s">
        <v>1569</v>
      </c>
      <c r="I3415" s="3" t="s">
        <v>1322</v>
      </c>
    </row>
    <row r="3416" spans="1:9" s="3" customFormat="1" x14ac:dyDescent="0.25">
      <c r="A3416" s="3" t="s">
        <v>50</v>
      </c>
      <c r="B3416" s="3" t="s">
        <v>886</v>
      </c>
      <c r="C3416" s="3" t="s">
        <v>887</v>
      </c>
      <c r="D3416" s="5">
        <v>45662</v>
      </c>
      <c r="E3416" s="4">
        <v>0.56506313657407403</v>
      </c>
      <c r="F3416" s="4">
        <v>0.12328673611111111</v>
      </c>
      <c r="G3416" s="3" t="s">
        <v>1239</v>
      </c>
      <c r="H3416" s="3" t="s">
        <v>1569</v>
      </c>
      <c r="I3416" s="3" t="s">
        <v>1322</v>
      </c>
    </row>
    <row r="3417" spans="1:9" s="3" customFormat="1" x14ac:dyDescent="0.25">
      <c r="A3417" s="3" t="s">
        <v>50</v>
      </c>
      <c r="B3417" s="3" t="s">
        <v>886</v>
      </c>
      <c r="C3417" s="3" t="s">
        <v>887</v>
      </c>
      <c r="D3417" s="5">
        <v>45662</v>
      </c>
      <c r="E3417" s="4">
        <v>0.44177640046296296</v>
      </c>
      <c r="F3417" s="4">
        <v>6.6499861111111114E-2</v>
      </c>
      <c r="G3417" s="3" t="s">
        <v>1239</v>
      </c>
      <c r="H3417" s="3" t="s">
        <v>1569</v>
      </c>
      <c r="I3417" s="3" t="s">
        <v>1322</v>
      </c>
    </row>
    <row r="3418" spans="1:9" s="3" customFormat="1" x14ac:dyDescent="0.25">
      <c r="A3418" s="3" t="s">
        <v>50</v>
      </c>
      <c r="B3418" s="3" t="s">
        <v>886</v>
      </c>
      <c r="C3418" s="3" t="s">
        <v>887</v>
      </c>
      <c r="D3418" s="5">
        <v>45662</v>
      </c>
      <c r="E3418" s="4">
        <v>0.37527653935185185</v>
      </c>
      <c r="F3418" s="4">
        <v>0</v>
      </c>
      <c r="G3418" s="3" t="s">
        <v>1239</v>
      </c>
      <c r="H3418" s="3" t="s">
        <v>1569</v>
      </c>
      <c r="I3418" s="3" t="s">
        <v>1322</v>
      </c>
    </row>
    <row r="3419" spans="1:9" s="3" customFormat="1" x14ac:dyDescent="0.25">
      <c r="A3419" s="3" t="s">
        <v>166</v>
      </c>
      <c r="B3419" s="3" t="s">
        <v>888</v>
      </c>
      <c r="C3419" s="3" t="s">
        <v>889</v>
      </c>
      <c r="D3419" s="5">
        <v>45662</v>
      </c>
      <c r="E3419" s="4">
        <v>0.72409380787037037</v>
      </c>
      <c r="F3419" s="4">
        <v>6.0047326388888884E-2</v>
      </c>
      <c r="G3419" s="3" t="s">
        <v>1222</v>
      </c>
      <c r="H3419" s="3" t="s">
        <v>1570</v>
      </c>
      <c r="I3419" s="3" t="s">
        <v>1231</v>
      </c>
    </row>
    <row r="3420" spans="1:9" s="3" customFormat="1" x14ac:dyDescent="0.25">
      <c r="A3420" s="3" t="s">
        <v>166</v>
      </c>
      <c r="B3420" s="3" t="s">
        <v>888</v>
      </c>
      <c r="C3420" s="3" t="s">
        <v>889</v>
      </c>
      <c r="D3420" s="5">
        <v>45662</v>
      </c>
      <c r="E3420" s="4">
        <v>0.66404646990740746</v>
      </c>
      <c r="F3420" s="4">
        <v>4.4193854166666664E-2</v>
      </c>
      <c r="G3420" s="3" t="s">
        <v>1222</v>
      </c>
      <c r="H3420" s="3" t="s">
        <v>1570</v>
      </c>
      <c r="I3420" s="3" t="s">
        <v>1231</v>
      </c>
    </row>
    <row r="3421" spans="1:9" s="3" customFormat="1" x14ac:dyDescent="0.25">
      <c r="A3421" s="3" t="s">
        <v>166</v>
      </c>
      <c r="B3421" s="3" t="s">
        <v>888</v>
      </c>
      <c r="C3421" s="3" t="s">
        <v>889</v>
      </c>
      <c r="D3421" s="5">
        <v>45662</v>
      </c>
      <c r="E3421" s="4">
        <v>0.6198526157407408</v>
      </c>
      <c r="F3421" s="4">
        <v>6.6458912037037035E-2</v>
      </c>
      <c r="G3421" s="3" t="s">
        <v>1222</v>
      </c>
      <c r="H3421" s="3" t="s">
        <v>1570</v>
      </c>
      <c r="I3421" s="3" t="s">
        <v>1231</v>
      </c>
    </row>
    <row r="3422" spans="1:9" s="3" customFormat="1" x14ac:dyDescent="0.25">
      <c r="A3422" s="3" t="s">
        <v>166</v>
      </c>
      <c r="B3422" s="3" t="s">
        <v>888</v>
      </c>
      <c r="C3422" s="3" t="s">
        <v>889</v>
      </c>
      <c r="D3422" s="5">
        <v>45662</v>
      </c>
      <c r="E3422" s="4">
        <v>0.55339370370370367</v>
      </c>
      <c r="F3422" s="4">
        <v>0.13470966435185186</v>
      </c>
      <c r="G3422" s="3" t="s">
        <v>1222</v>
      </c>
      <c r="H3422" s="3" t="s">
        <v>1570</v>
      </c>
      <c r="I3422" s="3" t="s">
        <v>1231</v>
      </c>
    </row>
    <row r="3423" spans="1:9" s="3" customFormat="1" x14ac:dyDescent="0.25">
      <c r="A3423" s="3" t="s">
        <v>166</v>
      </c>
      <c r="B3423" s="3" t="s">
        <v>888</v>
      </c>
      <c r="C3423" s="3" t="s">
        <v>889</v>
      </c>
      <c r="D3423" s="5">
        <v>45662</v>
      </c>
      <c r="E3423" s="4">
        <v>0.41868403935185183</v>
      </c>
      <c r="F3423" s="4">
        <v>3.3548622685185187E-2</v>
      </c>
      <c r="G3423" s="3" t="s">
        <v>1222</v>
      </c>
      <c r="H3423" s="3" t="s">
        <v>1570</v>
      </c>
      <c r="I3423" s="3" t="s">
        <v>1231</v>
      </c>
    </row>
    <row r="3424" spans="1:9" s="3" customFormat="1" x14ac:dyDescent="0.25">
      <c r="A3424" s="3" t="s">
        <v>166</v>
      </c>
      <c r="B3424" s="3" t="s">
        <v>888</v>
      </c>
      <c r="C3424" s="3" t="s">
        <v>889</v>
      </c>
      <c r="D3424" s="5">
        <v>45662</v>
      </c>
      <c r="E3424" s="4">
        <v>0.38513542824074071</v>
      </c>
      <c r="F3424" s="4">
        <v>0</v>
      </c>
      <c r="G3424" s="3" t="s">
        <v>1222</v>
      </c>
      <c r="H3424" s="3" t="s">
        <v>1570</v>
      </c>
      <c r="I3424" s="3" t="s">
        <v>1231</v>
      </c>
    </row>
    <row r="3425" spans="1:9" s="3" customFormat="1" x14ac:dyDescent="0.25">
      <c r="A3425" s="3" t="s">
        <v>166</v>
      </c>
      <c r="B3425" s="3" t="s">
        <v>890</v>
      </c>
      <c r="C3425" s="3" t="s">
        <v>891</v>
      </c>
      <c r="D3425" s="5">
        <v>45662</v>
      </c>
      <c r="E3425" s="4">
        <v>0.86999236111111111</v>
      </c>
      <c r="F3425" s="4">
        <v>0.21232653935185186</v>
      </c>
      <c r="G3425" s="3" t="s">
        <v>1219</v>
      </c>
      <c r="H3425" s="3" t="s">
        <v>1476</v>
      </c>
      <c r="I3425" s="3" t="s">
        <v>1231</v>
      </c>
    </row>
    <row r="3426" spans="1:9" s="3" customFormat="1" x14ac:dyDescent="0.25">
      <c r="A3426" s="3" t="s">
        <v>166</v>
      </c>
      <c r="B3426" s="3" t="s">
        <v>890</v>
      </c>
      <c r="C3426" s="3" t="s">
        <v>891</v>
      </c>
      <c r="D3426" s="5">
        <v>45662</v>
      </c>
      <c r="E3426" s="4">
        <v>0.65766581018518522</v>
      </c>
      <c r="F3426" s="4">
        <v>7.5605231481481475E-2</v>
      </c>
      <c r="G3426" s="3" t="s">
        <v>1219</v>
      </c>
      <c r="H3426" s="3" t="s">
        <v>1476</v>
      </c>
      <c r="I3426" s="3" t="s">
        <v>1231</v>
      </c>
    </row>
    <row r="3427" spans="1:9" s="3" customFormat="1" x14ac:dyDescent="0.25">
      <c r="A3427" s="3" t="s">
        <v>166</v>
      </c>
      <c r="B3427" s="3" t="s">
        <v>890</v>
      </c>
      <c r="C3427" s="3" t="s">
        <v>891</v>
      </c>
      <c r="D3427" s="5">
        <v>45662</v>
      </c>
      <c r="E3427" s="4">
        <v>0.58206057870370376</v>
      </c>
      <c r="F3427" s="4">
        <v>0.15845238425925925</v>
      </c>
      <c r="G3427" s="3" t="s">
        <v>1219</v>
      </c>
      <c r="H3427" s="3" t="s">
        <v>1476</v>
      </c>
      <c r="I3427" s="3" t="s">
        <v>1231</v>
      </c>
    </row>
    <row r="3428" spans="1:9" s="3" customFormat="1" x14ac:dyDescent="0.25">
      <c r="A3428" s="3" t="s">
        <v>166</v>
      </c>
      <c r="B3428" s="3" t="s">
        <v>890</v>
      </c>
      <c r="C3428" s="3" t="s">
        <v>891</v>
      </c>
      <c r="D3428" s="5">
        <v>45662</v>
      </c>
      <c r="E3428" s="4">
        <v>0.42360819444444447</v>
      </c>
      <c r="F3428" s="4">
        <v>5.7885775462962967E-2</v>
      </c>
      <c r="G3428" s="3" t="s">
        <v>1219</v>
      </c>
      <c r="H3428" s="3" t="s">
        <v>1476</v>
      </c>
      <c r="I3428" s="3" t="s">
        <v>1231</v>
      </c>
    </row>
    <row r="3429" spans="1:9" s="3" customFormat="1" x14ac:dyDescent="0.25">
      <c r="A3429" s="3" t="s">
        <v>166</v>
      </c>
      <c r="B3429" s="3" t="s">
        <v>890</v>
      </c>
      <c r="C3429" s="3" t="s">
        <v>891</v>
      </c>
      <c r="D3429" s="5">
        <v>45662</v>
      </c>
      <c r="E3429" s="4">
        <v>0.36572241898148145</v>
      </c>
      <c r="F3429" s="4">
        <v>0</v>
      </c>
      <c r="G3429" s="3" t="s">
        <v>1219</v>
      </c>
      <c r="H3429" s="3" t="s">
        <v>1476</v>
      </c>
      <c r="I3429" s="3" t="s">
        <v>1231</v>
      </c>
    </row>
    <row r="3430" spans="1:9" s="3" customFormat="1" x14ac:dyDescent="0.25">
      <c r="A3430" s="3" t="s">
        <v>87</v>
      </c>
      <c r="B3430" s="3" t="s">
        <v>892</v>
      </c>
      <c r="C3430" s="3" t="s">
        <v>893</v>
      </c>
      <c r="D3430" s="5">
        <v>45662</v>
      </c>
      <c r="E3430" s="4">
        <v>0.74777799768518516</v>
      </c>
      <c r="F3430" s="4">
        <v>1.1949930555555556E-2</v>
      </c>
      <c r="G3430" s="3" t="s">
        <v>1274</v>
      </c>
      <c r="H3430" s="3" t="s">
        <v>1424</v>
      </c>
      <c r="I3430" s="3" t="s">
        <v>1265</v>
      </c>
    </row>
    <row r="3431" spans="1:9" s="3" customFormat="1" x14ac:dyDescent="0.25">
      <c r="A3431" s="3" t="s">
        <v>87</v>
      </c>
      <c r="B3431" s="3" t="s">
        <v>892</v>
      </c>
      <c r="C3431" s="3" t="s">
        <v>893</v>
      </c>
      <c r="D3431" s="5">
        <v>45662</v>
      </c>
      <c r="E3431" s="4">
        <v>0.7358280787037037</v>
      </c>
      <c r="F3431" s="4">
        <v>7.0660266203703706E-2</v>
      </c>
      <c r="G3431" s="3" t="s">
        <v>1274</v>
      </c>
      <c r="H3431" s="3" t="s">
        <v>1424</v>
      </c>
      <c r="I3431" s="3" t="s">
        <v>1265</v>
      </c>
    </row>
    <row r="3432" spans="1:9" s="3" customFormat="1" x14ac:dyDescent="0.25">
      <c r="A3432" s="3" t="s">
        <v>87</v>
      </c>
      <c r="B3432" s="3" t="s">
        <v>892</v>
      </c>
      <c r="C3432" s="3" t="s">
        <v>893</v>
      </c>
      <c r="D3432" s="5">
        <v>45662</v>
      </c>
      <c r="E3432" s="4">
        <v>0.66516781250000001</v>
      </c>
      <c r="F3432" s="4">
        <v>0.24967342592592592</v>
      </c>
      <c r="G3432" s="3" t="s">
        <v>1274</v>
      </c>
      <c r="H3432" s="3" t="s">
        <v>1571</v>
      </c>
      <c r="I3432" s="3" t="s">
        <v>1226</v>
      </c>
    </row>
    <row r="3433" spans="1:9" s="3" customFormat="1" x14ac:dyDescent="0.25">
      <c r="A3433" s="3" t="s">
        <v>87</v>
      </c>
      <c r="B3433" s="3" t="s">
        <v>892</v>
      </c>
      <c r="C3433" s="3" t="s">
        <v>893</v>
      </c>
      <c r="D3433" s="5">
        <v>45662</v>
      </c>
      <c r="E3433" s="4">
        <v>0.4154943981481482</v>
      </c>
      <c r="F3433" s="4">
        <v>3.002159722222222E-2</v>
      </c>
      <c r="G3433" s="3" t="s">
        <v>1274</v>
      </c>
      <c r="H3433" s="3" t="s">
        <v>1424</v>
      </c>
      <c r="I3433" s="3" t="s">
        <v>1265</v>
      </c>
    </row>
    <row r="3434" spans="1:9" s="3" customFormat="1" x14ac:dyDescent="0.25">
      <c r="A3434" s="3" t="s">
        <v>87</v>
      </c>
      <c r="B3434" s="3" t="s">
        <v>892</v>
      </c>
      <c r="C3434" s="3" t="s">
        <v>893</v>
      </c>
      <c r="D3434" s="5">
        <v>45662</v>
      </c>
      <c r="E3434" s="4">
        <v>0.3854728009259259</v>
      </c>
      <c r="F3434" s="4">
        <v>2.9262650462962961E-2</v>
      </c>
      <c r="G3434" s="3" t="s">
        <v>1274</v>
      </c>
      <c r="H3434" s="3" t="s">
        <v>1424</v>
      </c>
      <c r="I3434" s="3" t="s">
        <v>1265</v>
      </c>
    </row>
    <row r="3435" spans="1:9" s="3" customFormat="1" x14ac:dyDescent="0.25">
      <c r="A3435" s="3" t="s">
        <v>87</v>
      </c>
      <c r="B3435" s="3" t="s">
        <v>892</v>
      </c>
      <c r="C3435" s="3" t="s">
        <v>893</v>
      </c>
      <c r="D3435" s="5">
        <v>45662</v>
      </c>
      <c r="E3435" s="4">
        <v>0.35621015046296295</v>
      </c>
      <c r="F3435" s="4">
        <v>0</v>
      </c>
      <c r="G3435" s="3" t="s">
        <v>1274</v>
      </c>
      <c r="H3435" s="3" t="s">
        <v>1424</v>
      </c>
      <c r="I3435" s="3" t="s">
        <v>1265</v>
      </c>
    </row>
    <row r="3436" spans="1:9" s="3" customFormat="1" x14ac:dyDescent="0.25">
      <c r="A3436" s="3" t="s">
        <v>87</v>
      </c>
      <c r="B3436" s="3" t="s">
        <v>894</v>
      </c>
      <c r="C3436" s="3" t="s">
        <v>895</v>
      </c>
      <c r="D3436" s="5">
        <v>45662</v>
      </c>
      <c r="E3436" s="4">
        <v>0.77411583333333323</v>
      </c>
      <c r="F3436" s="4">
        <v>2.0381331018518519E-2</v>
      </c>
      <c r="G3436" s="3" t="s">
        <v>1274</v>
      </c>
      <c r="H3436" s="3" t="s">
        <v>1571</v>
      </c>
      <c r="I3436" s="3" t="s">
        <v>1226</v>
      </c>
    </row>
    <row r="3437" spans="1:9" s="3" customFormat="1" x14ac:dyDescent="0.25">
      <c r="A3437" s="3" t="s">
        <v>87</v>
      </c>
      <c r="B3437" s="3" t="s">
        <v>894</v>
      </c>
      <c r="C3437" s="3" t="s">
        <v>895</v>
      </c>
      <c r="D3437" s="5">
        <v>45662</v>
      </c>
      <c r="E3437" s="4">
        <v>0.7537345138888889</v>
      </c>
      <c r="F3437" s="4">
        <v>1.6742129629629631E-2</v>
      </c>
      <c r="G3437" s="3" t="s">
        <v>1274</v>
      </c>
      <c r="H3437" s="3" t="s">
        <v>1571</v>
      </c>
      <c r="I3437" s="3" t="s">
        <v>1226</v>
      </c>
    </row>
    <row r="3438" spans="1:9" s="3" customFormat="1" x14ac:dyDescent="0.25">
      <c r="A3438" s="3" t="s">
        <v>87</v>
      </c>
      <c r="B3438" s="3" t="s">
        <v>894</v>
      </c>
      <c r="C3438" s="3" t="s">
        <v>895</v>
      </c>
      <c r="D3438" s="5">
        <v>45662</v>
      </c>
      <c r="E3438" s="4">
        <v>0.73699238425925928</v>
      </c>
      <c r="F3438" s="4">
        <v>1.3411342592592591E-3</v>
      </c>
      <c r="G3438" s="3" t="s">
        <v>1274</v>
      </c>
      <c r="H3438" s="3" t="s">
        <v>1424</v>
      </c>
      <c r="I3438" s="3" t="s">
        <v>1265</v>
      </c>
    </row>
    <row r="3439" spans="1:9" s="3" customFormat="1" x14ac:dyDescent="0.25">
      <c r="A3439" s="3" t="s">
        <v>87</v>
      </c>
      <c r="B3439" s="3" t="s">
        <v>894</v>
      </c>
      <c r="C3439" s="3" t="s">
        <v>895</v>
      </c>
      <c r="D3439" s="5">
        <v>45662</v>
      </c>
      <c r="E3439" s="4">
        <v>0.73565124999999998</v>
      </c>
      <c r="F3439" s="4">
        <v>2.9403472222222223E-2</v>
      </c>
      <c r="G3439" s="3" t="s">
        <v>1274</v>
      </c>
      <c r="H3439" s="3" t="s">
        <v>1571</v>
      </c>
      <c r="I3439" s="3" t="s">
        <v>1226</v>
      </c>
    </row>
    <row r="3440" spans="1:9" s="3" customFormat="1" x14ac:dyDescent="0.25">
      <c r="A3440" s="3" t="s">
        <v>87</v>
      </c>
      <c r="B3440" s="3" t="s">
        <v>894</v>
      </c>
      <c r="C3440" s="3" t="s">
        <v>895</v>
      </c>
      <c r="D3440" s="5">
        <v>45662</v>
      </c>
      <c r="E3440" s="4">
        <v>0.7062477777777777</v>
      </c>
      <c r="F3440" s="4">
        <v>9.1688206018518514E-2</v>
      </c>
      <c r="G3440" s="3" t="s">
        <v>1274</v>
      </c>
      <c r="H3440" s="3" t="s">
        <v>1571</v>
      </c>
      <c r="I3440" s="3" t="s">
        <v>1226</v>
      </c>
    </row>
    <row r="3441" spans="1:9" s="3" customFormat="1" x14ac:dyDescent="0.25">
      <c r="A3441" s="3" t="s">
        <v>87</v>
      </c>
      <c r="B3441" s="3" t="s">
        <v>894</v>
      </c>
      <c r="C3441" s="3" t="s">
        <v>895</v>
      </c>
      <c r="D3441" s="5">
        <v>45662</v>
      </c>
      <c r="E3441" s="4">
        <v>0.61455957175925924</v>
      </c>
      <c r="F3441" s="4">
        <v>1.3833761574074075E-2</v>
      </c>
      <c r="G3441" s="3" t="s">
        <v>1274</v>
      </c>
      <c r="H3441" s="3" t="s">
        <v>1571</v>
      </c>
      <c r="I3441" s="3" t="s">
        <v>1226</v>
      </c>
    </row>
    <row r="3442" spans="1:9" s="3" customFormat="1" x14ac:dyDescent="0.25">
      <c r="A3442" s="3" t="s">
        <v>87</v>
      </c>
      <c r="B3442" s="3" t="s">
        <v>894</v>
      </c>
      <c r="C3442" s="3" t="s">
        <v>895</v>
      </c>
      <c r="D3442" s="5">
        <v>45662</v>
      </c>
      <c r="E3442" s="4">
        <v>0.60072581018518523</v>
      </c>
      <c r="F3442" s="4">
        <v>2.431675925925926E-2</v>
      </c>
      <c r="G3442" s="3" t="s">
        <v>1274</v>
      </c>
      <c r="H3442" s="3" t="s">
        <v>1571</v>
      </c>
      <c r="I3442" s="3" t="s">
        <v>1226</v>
      </c>
    </row>
    <row r="3443" spans="1:9" s="3" customFormat="1" x14ac:dyDescent="0.25">
      <c r="A3443" s="3" t="s">
        <v>87</v>
      </c>
      <c r="B3443" s="3" t="s">
        <v>894</v>
      </c>
      <c r="C3443" s="3" t="s">
        <v>895</v>
      </c>
      <c r="D3443" s="5">
        <v>45662</v>
      </c>
      <c r="E3443" s="4">
        <v>0.57640905092592598</v>
      </c>
      <c r="F3443" s="4">
        <v>2.9450578703703705E-3</v>
      </c>
      <c r="G3443" s="3" t="s">
        <v>1274</v>
      </c>
      <c r="H3443" s="3" t="s">
        <v>1571</v>
      </c>
      <c r="I3443" s="3" t="s">
        <v>1226</v>
      </c>
    </row>
    <row r="3444" spans="1:9" s="3" customFormat="1" x14ac:dyDescent="0.25">
      <c r="A3444" s="3" t="s">
        <v>87</v>
      </c>
      <c r="B3444" s="3" t="s">
        <v>894</v>
      </c>
      <c r="C3444" s="3" t="s">
        <v>895</v>
      </c>
      <c r="D3444" s="5">
        <v>45662</v>
      </c>
      <c r="E3444" s="4">
        <v>0.57346399305555551</v>
      </c>
      <c r="F3444" s="4">
        <v>2.6173148148148149E-3</v>
      </c>
      <c r="G3444" s="3" t="s">
        <v>1274</v>
      </c>
      <c r="H3444" s="3" t="s">
        <v>1571</v>
      </c>
      <c r="I3444" s="3" t="s">
        <v>1226</v>
      </c>
    </row>
    <row r="3445" spans="1:9" s="3" customFormat="1" x14ac:dyDescent="0.25">
      <c r="A3445" s="3" t="s">
        <v>87</v>
      </c>
      <c r="B3445" s="3" t="s">
        <v>894</v>
      </c>
      <c r="C3445" s="3" t="s">
        <v>895</v>
      </c>
      <c r="D3445" s="5">
        <v>45662</v>
      </c>
      <c r="E3445" s="4">
        <v>0.57084667824074076</v>
      </c>
      <c r="F3445" s="4">
        <v>2.6624120370370371E-2</v>
      </c>
      <c r="G3445" s="3" t="s">
        <v>1274</v>
      </c>
      <c r="H3445" s="3" t="s">
        <v>1571</v>
      </c>
      <c r="I3445" s="3" t="s">
        <v>1226</v>
      </c>
    </row>
    <row r="3446" spans="1:9" s="3" customFormat="1" x14ac:dyDescent="0.25">
      <c r="A3446" s="3" t="s">
        <v>87</v>
      </c>
      <c r="B3446" s="3" t="s">
        <v>894</v>
      </c>
      <c r="C3446" s="3" t="s">
        <v>895</v>
      </c>
      <c r="D3446" s="5">
        <v>45662</v>
      </c>
      <c r="E3446" s="4">
        <v>0.54422255787037044</v>
      </c>
      <c r="F3446" s="4">
        <v>9.8174652777777774E-3</v>
      </c>
      <c r="G3446" s="3" t="s">
        <v>1274</v>
      </c>
      <c r="H3446" s="3" t="s">
        <v>1571</v>
      </c>
      <c r="I3446" s="3" t="s">
        <v>1226</v>
      </c>
    </row>
    <row r="3447" spans="1:9" s="3" customFormat="1" x14ac:dyDescent="0.25">
      <c r="A3447" s="3" t="s">
        <v>87</v>
      </c>
      <c r="B3447" s="3" t="s">
        <v>894</v>
      </c>
      <c r="C3447" s="3" t="s">
        <v>895</v>
      </c>
      <c r="D3447" s="5">
        <v>45662</v>
      </c>
      <c r="E3447" s="4">
        <v>0.53440508101851847</v>
      </c>
      <c r="F3447" s="4">
        <v>3.801040509259259E-2</v>
      </c>
      <c r="G3447" s="3" t="s">
        <v>1274</v>
      </c>
      <c r="H3447" s="3" t="s">
        <v>1571</v>
      </c>
      <c r="I3447" s="3" t="s">
        <v>1226</v>
      </c>
    </row>
    <row r="3448" spans="1:9" s="3" customFormat="1" x14ac:dyDescent="0.25">
      <c r="A3448" s="3" t="s">
        <v>87</v>
      </c>
      <c r="B3448" s="3" t="s">
        <v>894</v>
      </c>
      <c r="C3448" s="3" t="s">
        <v>895</v>
      </c>
      <c r="D3448" s="5">
        <v>45662</v>
      </c>
      <c r="E3448" s="4">
        <v>0.4963946759259259</v>
      </c>
      <c r="F3448" s="4">
        <v>1.1772222222222223E-3</v>
      </c>
      <c r="G3448" s="3" t="s">
        <v>1274</v>
      </c>
      <c r="H3448" s="3" t="s">
        <v>1571</v>
      </c>
      <c r="I3448" s="3" t="s">
        <v>1226</v>
      </c>
    </row>
    <row r="3449" spans="1:9" s="3" customFormat="1" x14ac:dyDescent="0.25">
      <c r="A3449" s="3" t="s">
        <v>87</v>
      </c>
      <c r="B3449" s="3" t="s">
        <v>894</v>
      </c>
      <c r="C3449" s="3" t="s">
        <v>895</v>
      </c>
      <c r="D3449" s="5">
        <v>45662</v>
      </c>
      <c r="E3449" s="4">
        <v>0.49521745370370374</v>
      </c>
      <c r="F3449" s="4">
        <v>2.7424351851851853E-2</v>
      </c>
      <c r="G3449" s="3" t="s">
        <v>1274</v>
      </c>
      <c r="H3449" s="3" t="s">
        <v>1571</v>
      </c>
      <c r="I3449" s="3" t="s">
        <v>1226</v>
      </c>
    </row>
    <row r="3450" spans="1:9" s="3" customFormat="1" x14ac:dyDescent="0.25">
      <c r="A3450" s="3" t="s">
        <v>87</v>
      </c>
      <c r="B3450" s="3" t="s">
        <v>894</v>
      </c>
      <c r="C3450" s="3" t="s">
        <v>895</v>
      </c>
      <c r="D3450" s="5">
        <v>45662</v>
      </c>
      <c r="E3450" s="4">
        <v>0.4677931018518518</v>
      </c>
      <c r="F3450" s="4">
        <v>6.7826620370370376E-3</v>
      </c>
      <c r="G3450" s="3" t="s">
        <v>1274</v>
      </c>
      <c r="H3450" s="3" t="s">
        <v>1571</v>
      </c>
      <c r="I3450" s="3" t="s">
        <v>1226</v>
      </c>
    </row>
    <row r="3451" spans="1:9" s="3" customFormat="1" x14ac:dyDescent="0.25">
      <c r="A3451" s="3" t="s">
        <v>87</v>
      </c>
      <c r="B3451" s="3" t="s">
        <v>894</v>
      </c>
      <c r="C3451" s="3" t="s">
        <v>895</v>
      </c>
      <c r="D3451" s="5">
        <v>45662</v>
      </c>
      <c r="E3451" s="4">
        <v>0.46101043981481477</v>
      </c>
      <c r="F3451" s="4">
        <v>1.1832870370370369E-2</v>
      </c>
      <c r="G3451" s="3" t="s">
        <v>1274</v>
      </c>
      <c r="H3451" s="3" t="s">
        <v>1571</v>
      </c>
      <c r="I3451" s="3" t="s">
        <v>1226</v>
      </c>
    </row>
    <row r="3452" spans="1:9" s="3" customFormat="1" x14ac:dyDescent="0.25">
      <c r="A3452" s="3" t="s">
        <v>87</v>
      </c>
      <c r="B3452" s="3" t="s">
        <v>894</v>
      </c>
      <c r="C3452" s="3" t="s">
        <v>895</v>
      </c>
      <c r="D3452" s="5">
        <v>45662</v>
      </c>
      <c r="E3452" s="4">
        <v>0.44917756944444442</v>
      </c>
      <c r="F3452" s="4">
        <v>3.3731724537037037E-2</v>
      </c>
      <c r="G3452" s="3" t="s">
        <v>1274</v>
      </c>
      <c r="H3452" s="3" t="s">
        <v>1571</v>
      </c>
      <c r="I3452" s="3" t="s">
        <v>1226</v>
      </c>
    </row>
    <row r="3453" spans="1:9" s="3" customFormat="1" x14ac:dyDescent="0.25">
      <c r="A3453" s="3" t="s">
        <v>87</v>
      </c>
      <c r="B3453" s="3" t="s">
        <v>894</v>
      </c>
      <c r="C3453" s="3" t="s">
        <v>895</v>
      </c>
      <c r="D3453" s="5">
        <v>45662</v>
      </c>
      <c r="E3453" s="4">
        <v>0.41544584490740744</v>
      </c>
      <c r="F3453" s="4">
        <v>1.6522569444444443E-3</v>
      </c>
      <c r="G3453" s="3" t="s">
        <v>1274</v>
      </c>
      <c r="H3453" s="3" t="s">
        <v>1571</v>
      </c>
      <c r="I3453" s="3" t="s">
        <v>1226</v>
      </c>
    </row>
    <row r="3454" spans="1:9" s="3" customFormat="1" x14ac:dyDescent="0.25">
      <c r="A3454" s="3" t="s">
        <v>87</v>
      </c>
      <c r="B3454" s="3" t="s">
        <v>894</v>
      </c>
      <c r="C3454" s="3" t="s">
        <v>895</v>
      </c>
      <c r="D3454" s="5">
        <v>45662</v>
      </c>
      <c r="E3454" s="4">
        <v>0.41379358796296301</v>
      </c>
      <c r="F3454" s="4">
        <v>2.325341435185185E-2</v>
      </c>
      <c r="G3454" s="3" t="s">
        <v>1274</v>
      </c>
      <c r="H3454" s="3" t="s">
        <v>1571</v>
      </c>
      <c r="I3454" s="3" t="s">
        <v>1226</v>
      </c>
    </row>
    <row r="3455" spans="1:9" s="3" customFormat="1" x14ac:dyDescent="0.25">
      <c r="A3455" s="3" t="s">
        <v>87</v>
      </c>
      <c r="B3455" s="3" t="s">
        <v>894</v>
      </c>
      <c r="C3455" s="3" t="s">
        <v>895</v>
      </c>
      <c r="D3455" s="5">
        <v>45662</v>
      </c>
      <c r="E3455" s="4">
        <v>0.3905401736111111</v>
      </c>
      <c r="F3455" s="4">
        <v>2.0825462962962962E-2</v>
      </c>
      <c r="G3455" s="3" t="s">
        <v>1274</v>
      </c>
      <c r="H3455" s="3" t="s">
        <v>1571</v>
      </c>
      <c r="I3455" s="3" t="s">
        <v>1226</v>
      </c>
    </row>
    <row r="3456" spans="1:9" s="3" customFormat="1" x14ac:dyDescent="0.25">
      <c r="A3456" s="3" t="s">
        <v>87</v>
      </c>
      <c r="B3456" s="3" t="s">
        <v>894</v>
      </c>
      <c r="C3456" s="3" t="s">
        <v>895</v>
      </c>
      <c r="D3456" s="5">
        <v>45662</v>
      </c>
      <c r="E3456" s="4">
        <v>0.36971471064814815</v>
      </c>
      <c r="F3456" s="4">
        <v>5.4074074074074085E-3</v>
      </c>
      <c r="G3456" s="3" t="s">
        <v>1274</v>
      </c>
      <c r="H3456" s="3" t="s">
        <v>1571</v>
      </c>
      <c r="I3456" s="3" t="s">
        <v>1226</v>
      </c>
    </row>
    <row r="3457" spans="1:9" s="3" customFormat="1" x14ac:dyDescent="0.25">
      <c r="A3457" s="3" t="s">
        <v>87</v>
      </c>
      <c r="B3457" s="3" t="s">
        <v>894</v>
      </c>
      <c r="C3457" s="3" t="s">
        <v>895</v>
      </c>
      <c r="D3457" s="5">
        <v>45662</v>
      </c>
      <c r="E3457" s="4">
        <v>0.36430730324074073</v>
      </c>
      <c r="F3457" s="4">
        <v>0</v>
      </c>
      <c r="G3457" s="3" t="s">
        <v>1274</v>
      </c>
      <c r="H3457" s="3" t="s">
        <v>1571</v>
      </c>
      <c r="I3457" s="3" t="s">
        <v>1226</v>
      </c>
    </row>
    <row r="3458" spans="1:9" s="3" customFormat="1" x14ac:dyDescent="0.25">
      <c r="A3458" s="3" t="s">
        <v>50</v>
      </c>
      <c r="B3458" s="3" t="s">
        <v>896</v>
      </c>
      <c r="C3458" s="3" t="s">
        <v>897</v>
      </c>
      <c r="D3458" s="5">
        <v>45662</v>
      </c>
      <c r="E3458" s="4">
        <v>0.68987469907407417</v>
      </c>
      <c r="F3458" s="4">
        <v>0.12882265046296296</v>
      </c>
      <c r="G3458" s="3" t="s">
        <v>1213</v>
      </c>
      <c r="H3458" s="3" t="s">
        <v>1572</v>
      </c>
      <c r="I3458" s="3" t="s">
        <v>1265</v>
      </c>
    </row>
    <row r="3459" spans="1:9" s="3" customFormat="1" x14ac:dyDescent="0.25">
      <c r="A3459" s="3" t="s">
        <v>50</v>
      </c>
      <c r="B3459" s="3" t="s">
        <v>896</v>
      </c>
      <c r="C3459" s="3" t="s">
        <v>897</v>
      </c>
      <c r="D3459" s="5">
        <v>45662</v>
      </c>
      <c r="E3459" s="4">
        <v>0.56105204861111113</v>
      </c>
      <c r="F3459" s="4">
        <v>0.16246697916666666</v>
      </c>
      <c r="G3459" s="3" t="s">
        <v>1213</v>
      </c>
      <c r="H3459" s="3" t="s">
        <v>1572</v>
      </c>
      <c r="I3459" s="3" t="s">
        <v>1265</v>
      </c>
    </row>
    <row r="3460" spans="1:9" s="3" customFormat="1" x14ac:dyDescent="0.25">
      <c r="A3460" s="3" t="s">
        <v>50</v>
      </c>
      <c r="B3460" s="3" t="s">
        <v>896</v>
      </c>
      <c r="C3460" s="3" t="s">
        <v>897</v>
      </c>
      <c r="D3460" s="5">
        <v>45662</v>
      </c>
      <c r="E3460" s="4">
        <v>0.39858506944444444</v>
      </c>
      <c r="F3460" s="4">
        <v>0</v>
      </c>
      <c r="G3460" s="3" t="s">
        <v>1213</v>
      </c>
      <c r="H3460" s="3" t="s">
        <v>1572</v>
      </c>
      <c r="I3460" s="3" t="s">
        <v>1265</v>
      </c>
    </row>
    <row r="3461" spans="1:9" s="3" customFormat="1" x14ac:dyDescent="0.25">
      <c r="A3461" s="3" t="s">
        <v>166</v>
      </c>
      <c r="B3461" s="3" t="s">
        <v>898</v>
      </c>
      <c r="C3461" s="3" t="s">
        <v>899</v>
      </c>
      <c r="D3461" s="5">
        <v>45662</v>
      </c>
      <c r="E3461" s="4">
        <v>0.86100718749999994</v>
      </c>
      <c r="F3461" s="4">
        <v>9.9938611111111117E-2</v>
      </c>
      <c r="G3461" s="3" t="s">
        <v>1274</v>
      </c>
      <c r="H3461" s="3" t="s">
        <v>1354</v>
      </c>
      <c r="I3461" s="3" t="s">
        <v>1238</v>
      </c>
    </row>
    <row r="3462" spans="1:9" s="3" customFormat="1" x14ac:dyDescent="0.25">
      <c r="A3462" s="3" t="s">
        <v>166</v>
      </c>
      <c r="B3462" s="3" t="s">
        <v>898</v>
      </c>
      <c r="C3462" s="3" t="s">
        <v>899</v>
      </c>
      <c r="D3462" s="5">
        <v>45662</v>
      </c>
      <c r="E3462" s="4">
        <v>0.76106857638888892</v>
      </c>
      <c r="F3462" s="4">
        <v>7.5632118055555544E-2</v>
      </c>
      <c r="G3462" s="3" t="s">
        <v>1274</v>
      </c>
      <c r="H3462" s="3" t="s">
        <v>1354</v>
      </c>
      <c r="I3462" s="3" t="s">
        <v>1238</v>
      </c>
    </row>
    <row r="3463" spans="1:9" s="3" customFormat="1" x14ac:dyDescent="0.25">
      <c r="A3463" s="3" t="s">
        <v>166</v>
      </c>
      <c r="B3463" s="3" t="s">
        <v>898</v>
      </c>
      <c r="C3463" s="3" t="s">
        <v>899</v>
      </c>
      <c r="D3463" s="5">
        <v>45662</v>
      </c>
      <c r="E3463" s="4">
        <v>0.68543646990740736</v>
      </c>
      <c r="F3463" s="4">
        <v>1.4628472222222222E-3</v>
      </c>
      <c r="G3463" s="3" t="s">
        <v>1274</v>
      </c>
      <c r="H3463" s="3" t="s">
        <v>1354</v>
      </c>
      <c r="I3463" s="3" t="s">
        <v>1238</v>
      </c>
    </row>
    <row r="3464" spans="1:9" s="3" customFormat="1" x14ac:dyDescent="0.25">
      <c r="A3464" s="3" t="s">
        <v>166</v>
      </c>
      <c r="B3464" s="3" t="s">
        <v>898</v>
      </c>
      <c r="C3464" s="3" t="s">
        <v>899</v>
      </c>
      <c r="D3464" s="5">
        <v>45662</v>
      </c>
      <c r="E3464" s="4">
        <v>0.68397362268518513</v>
      </c>
      <c r="F3464" s="4">
        <v>9.9035648148148147E-3</v>
      </c>
      <c r="G3464" s="3" t="s">
        <v>1274</v>
      </c>
      <c r="H3464" s="3" t="s">
        <v>1354</v>
      </c>
      <c r="I3464" s="3" t="s">
        <v>1238</v>
      </c>
    </row>
    <row r="3465" spans="1:9" s="3" customFormat="1" x14ac:dyDescent="0.25">
      <c r="A3465" s="3" t="s">
        <v>166</v>
      </c>
      <c r="B3465" s="3" t="s">
        <v>898</v>
      </c>
      <c r="C3465" s="3" t="s">
        <v>899</v>
      </c>
      <c r="D3465" s="5">
        <v>45662</v>
      </c>
      <c r="E3465" s="4">
        <v>0.67407005787037033</v>
      </c>
      <c r="F3465" s="4">
        <v>7.0016793981481473E-2</v>
      </c>
      <c r="G3465" s="3" t="s">
        <v>1274</v>
      </c>
      <c r="H3465" s="3" t="s">
        <v>1354</v>
      </c>
      <c r="I3465" s="3" t="s">
        <v>1238</v>
      </c>
    </row>
    <row r="3466" spans="1:9" s="3" customFormat="1" x14ac:dyDescent="0.25">
      <c r="A3466" s="3" t="s">
        <v>166</v>
      </c>
      <c r="B3466" s="3" t="s">
        <v>898</v>
      </c>
      <c r="C3466" s="3" t="s">
        <v>899</v>
      </c>
      <c r="D3466" s="5">
        <v>45662</v>
      </c>
      <c r="E3466" s="4">
        <v>0.60405326388888891</v>
      </c>
      <c r="F3466" s="4">
        <v>1.1851631944444446E-2</v>
      </c>
      <c r="G3466" s="3" t="s">
        <v>1274</v>
      </c>
      <c r="H3466" s="3" t="s">
        <v>1354</v>
      </c>
      <c r="I3466" s="3" t="s">
        <v>1238</v>
      </c>
    </row>
    <row r="3467" spans="1:9" s="3" customFormat="1" x14ac:dyDescent="0.25">
      <c r="A3467" s="3" t="s">
        <v>166</v>
      </c>
      <c r="B3467" s="3" t="s">
        <v>898</v>
      </c>
      <c r="C3467" s="3" t="s">
        <v>899</v>
      </c>
      <c r="D3467" s="5">
        <v>45662</v>
      </c>
      <c r="E3467" s="4">
        <v>0.59220163194444442</v>
      </c>
      <c r="F3467" s="4">
        <v>7.6072685185185193E-3</v>
      </c>
      <c r="G3467" s="3" t="s">
        <v>1274</v>
      </c>
      <c r="H3467" s="3" t="s">
        <v>1354</v>
      </c>
      <c r="I3467" s="3" t="s">
        <v>1238</v>
      </c>
    </row>
    <row r="3468" spans="1:9" s="3" customFormat="1" x14ac:dyDescent="0.25">
      <c r="A3468" s="3" t="s">
        <v>166</v>
      </c>
      <c r="B3468" s="3" t="s">
        <v>898</v>
      </c>
      <c r="C3468" s="3" t="s">
        <v>899</v>
      </c>
      <c r="D3468" s="5">
        <v>45662</v>
      </c>
      <c r="E3468" s="4">
        <v>0.58459436342592597</v>
      </c>
      <c r="F3468" s="4">
        <v>1.3001192129629628E-2</v>
      </c>
      <c r="G3468" s="3" t="s">
        <v>1274</v>
      </c>
      <c r="H3468" s="3" t="s">
        <v>1354</v>
      </c>
      <c r="I3468" s="3" t="s">
        <v>1238</v>
      </c>
    </row>
    <row r="3469" spans="1:9" s="3" customFormat="1" x14ac:dyDescent="0.25">
      <c r="A3469" s="3" t="s">
        <v>166</v>
      </c>
      <c r="B3469" s="3" t="s">
        <v>898</v>
      </c>
      <c r="C3469" s="3" t="s">
        <v>899</v>
      </c>
      <c r="D3469" s="5">
        <v>45662</v>
      </c>
      <c r="E3469" s="4">
        <v>0.57159317129629628</v>
      </c>
      <c r="F3469" s="4">
        <v>3.3869525462962964E-2</v>
      </c>
      <c r="G3469" s="3" t="s">
        <v>1274</v>
      </c>
      <c r="H3469" s="3" t="s">
        <v>1354</v>
      </c>
      <c r="I3469" s="3" t="s">
        <v>1238</v>
      </c>
    </row>
    <row r="3470" spans="1:9" s="3" customFormat="1" x14ac:dyDescent="0.25">
      <c r="A3470" s="3" t="s">
        <v>166</v>
      </c>
      <c r="B3470" s="3" t="s">
        <v>898</v>
      </c>
      <c r="C3470" s="3" t="s">
        <v>899</v>
      </c>
      <c r="D3470" s="5">
        <v>45662</v>
      </c>
      <c r="E3470" s="4">
        <v>0.53772364583333332</v>
      </c>
      <c r="F3470" s="4">
        <v>6.8593981481481483E-3</v>
      </c>
      <c r="G3470" s="3" t="s">
        <v>1274</v>
      </c>
      <c r="H3470" s="3" t="s">
        <v>1354</v>
      </c>
      <c r="I3470" s="3" t="s">
        <v>1238</v>
      </c>
    </row>
    <row r="3471" spans="1:9" s="3" customFormat="1" x14ac:dyDescent="0.25">
      <c r="A3471" s="3" t="s">
        <v>166</v>
      </c>
      <c r="B3471" s="3" t="s">
        <v>898</v>
      </c>
      <c r="C3471" s="3" t="s">
        <v>899</v>
      </c>
      <c r="D3471" s="5">
        <v>45662</v>
      </c>
      <c r="E3471" s="4">
        <v>0.53086424768518514</v>
      </c>
      <c r="F3471" s="4">
        <v>7.930324074074074E-3</v>
      </c>
      <c r="G3471" s="3" t="s">
        <v>1274</v>
      </c>
      <c r="H3471" s="3" t="s">
        <v>1354</v>
      </c>
      <c r="I3471" s="3" t="s">
        <v>1238</v>
      </c>
    </row>
    <row r="3472" spans="1:9" s="3" customFormat="1" x14ac:dyDescent="0.25">
      <c r="A3472" s="3" t="s">
        <v>166</v>
      </c>
      <c r="B3472" s="3" t="s">
        <v>898</v>
      </c>
      <c r="C3472" s="3" t="s">
        <v>899</v>
      </c>
      <c r="D3472" s="5">
        <v>45662</v>
      </c>
      <c r="E3472" s="4">
        <v>0.52293392361111113</v>
      </c>
      <c r="F3472" s="4">
        <v>1.2406238425925926E-2</v>
      </c>
      <c r="G3472" s="3" t="s">
        <v>1274</v>
      </c>
      <c r="H3472" s="3" t="s">
        <v>1354</v>
      </c>
      <c r="I3472" s="3" t="s">
        <v>1238</v>
      </c>
    </row>
    <row r="3473" spans="1:9" s="3" customFormat="1" x14ac:dyDescent="0.25">
      <c r="A3473" s="3" t="s">
        <v>166</v>
      </c>
      <c r="B3473" s="3" t="s">
        <v>898</v>
      </c>
      <c r="C3473" s="3" t="s">
        <v>899</v>
      </c>
      <c r="D3473" s="5">
        <v>45662</v>
      </c>
      <c r="E3473" s="4">
        <v>0.51052768518518521</v>
      </c>
      <c r="F3473" s="4">
        <v>2.4172800925925928E-3</v>
      </c>
      <c r="G3473" s="3" t="s">
        <v>1274</v>
      </c>
      <c r="H3473" s="3" t="s">
        <v>1354</v>
      </c>
      <c r="I3473" s="3" t="s">
        <v>1238</v>
      </c>
    </row>
    <row r="3474" spans="1:9" s="3" customFormat="1" x14ac:dyDescent="0.25">
      <c r="A3474" s="3" t="s">
        <v>166</v>
      </c>
      <c r="B3474" s="3" t="s">
        <v>898</v>
      </c>
      <c r="C3474" s="3" t="s">
        <v>899</v>
      </c>
      <c r="D3474" s="5">
        <v>45662</v>
      </c>
      <c r="E3474" s="4">
        <v>0.5081103935185185</v>
      </c>
      <c r="F3474" s="4">
        <v>1.0975416666666668E-2</v>
      </c>
      <c r="G3474" s="3" t="s">
        <v>1274</v>
      </c>
      <c r="H3474" s="3" t="s">
        <v>1354</v>
      </c>
      <c r="I3474" s="3" t="s">
        <v>1238</v>
      </c>
    </row>
    <row r="3475" spans="1:9" s="3" customFormat="1" x14ac:dyDescent="0.25">
      <c r="A3475" s="3" t="s">
        <v>166</v>
      </c>
      <c r="B3475" s="3" t="s">
        <v>898</v>
      </c>
      <c r="C3475" s="3" t="s">
        <v>899</v>
      </c>
      <c r="D3475" s="5">
        <v>45662</v>
      </c>
      <c r="E3475" s="4">
        <v>0.49713498842592596</v>
      </c>
      <c r="F3475" s="4">
        <v>5.3438425925925936E-3</v>
      </c>
      <c r="G3475" s="3" t="s">
        <v>1274</v>
      </c>
      <c r="H3475" s="3" t="s">
        <v>1354</v>
      </c>
      <c r="I3475" s="3" t="s">
        <v>1238</v>
      </c>
    </row>
    <row r="3476" spans="1:9" s="3" customFormat="1" x14ac:dyDescent="0.25">
      <c r="A3476" s="3" t="s">
        <v>166</v>
      </c>
      <c r="B3476" s="3" t="s">
        <v>898</v>
      </c>
      <c r="C3476" s="3" t="s">
        <v>899</v>
      </c>
      <c r="D3476" s="5">
        <v>45662</v>
      </c>
      <c r="E3476" s="4">
        <v>0.49179114583333333</v>
      </c>
      <c r="F3476" s="4">
        <v>1.6110185185185186E-2</v>
      </c>
      <c r="G3476" s="3" t="s">
        <v>1274</v>
      </c>
      <c r="H3476" s="3" t="s">
        <v>1354</v>
      </c>
      <c r="I3476" s="3" t="s">
        <v>1238</v>
      </c>
    </row>
    <row r="3477" spans="1:9" s="3" customFormat="1" x14ac:dyDescent="0.25">
      <c r="A3477" s="3" t="s">
        <v>166</v>
      </c>
      <c r="B3477" s="3" t="s">
        <v>898</v>
      </c>
      <c r="C3477" s="3" t="s">
        <v>899</v>
      </c>
      <c r="D3477" s="5">
        <v>45662</v>
      </c>
      <c r="E3477" s="4">
        <v>0.47568097222222222</v>
      </c>
      <c r="F3477" s="4">
        <v>5.9525810185185185E-3</v>
      </c>
      <c r="G3477" s="3" t="s">
        <v>1274</v>
      </c>
      <c r="H3477" s="3" t="s">
        <v>1354</v>
      </c>
      <c r="I3477" s="3" t="s">
        <v>1238</v>
      </c>
    </row>
    <row r="3478" spans="1:9" s="3" customFormat="1" x14ac:dyDescent="0.25">
      <c r="A3478" s="3" t="s">
        <v>166</v>
      </c>
      <c r="B3478" s="3" t="s">
        <v>898</v>
      </c>
      <c r="C3478" s="3" t="s">
        <v>899</v>
      </c>
      <c r="D3478" s="5">
        <v>45662</v>
      </c>
      <c r="E3478" s="4">
        <v>0.46972839120370374</v>
      </c>
      <c r="F3478" s="4">
        <v>9.4478935185185169E-3</v>
      </c>
      <c r="G3478" s="3" t="s">
        <v>1274</v>
      </c>
      <c r="H3478" s="3" t="s">
        <v>1354</v>
      </c>
      <c r="I3478" s="3" t="s">
        <v>1238</v>
      </c>
    </row>
    <row r="3479" spans="1:9" s="3" customFormat="1" x14ac:dyDescent="0.25">
      <c r="A3479" s="3" t="s">
        <v>166</v>
      </c>
      <c r="B3479" s="3" t="s">
        <v>898</v>
      </c>
      <c r="C3479" s="3" t="s">
        <v>899</v>
      </c>
      <c r="D3479" s="5">
        <v>45662</v>
      </c>
      <c r="E3479" s="4">
        <v>0.46028049768518514</v>
      </c>
      <c r="F3479" s="4">
        <v>5.9853472222222218E-3</v>
      </c>
      <c r="G3479" s="3" t="s">
        <v>1274</v>
      </c>
      <c r="H3479" s="3" t="s">
        <v>1354</v>
      </c>
      <c r="I3479" s="3" t="s">
        <v>1238</v>
      </c>
    </row>
    <row r="3480" spans="1:9" s="3" customFormat="1" x14ac:dyDescent="0.25">
      <c r="A3480" s="3" t="s">
        <v>166</v>
      </c>
      <c r="B3480" s="3" t="s">
        <v>898</v>
      </c>
      <c r="C3480" s="3" t="s">
        <v>899</v>
      </c>
      <c r="D3480" s="5">
        <v>45662</v>
      </c>
      <c r="E3480" s="4">
        <v>0.45429515046296293</v>
      </c>
      <c r="F3480" s="4">
        <v>2.938252314814815E-3</v>
      </c>
      <c r="G3480" s="3" t="s">
        <v>1274</v>
      </c>
      <c r="H3480" s="3" t="s">
        <v>1354</v>
      </c>
      <c r="I3480" s="3" t="s">
        <v>1238</v>
      </c>
    </row>
    <row r="3481" spans="1:9" s="3" customFormat="1" x14ac:dyDescent="0.25">
      <c r="A3481" s="3" t="s">
        <v>166</v>
      </c>
      <c r="B3481" s="3" t="s">
        <v>898</v>
      </c>
      <c r="C3481" s="3" t="s">
        <v>899</v>
      </c>
      <c r="D3481" s="5">
        <v>45662</v>
      </c>
      <c r="E3481" s="4">
        <v>0.45135688657407408</v>
      </c>
      <c r="F3481" s="4">
        <v>2.1907037037037034E-2</v>
      </c>
      <c r="G3481" s="3" t="s">
        <v>1274</v>
      </c>
      <c r="H3481" s="3" t="s">
        <v>1354</v>
      </c>
      <c r="I3481" s="3" t="s">
        <v>1238</v>
      </c>
    </row>
    <row r="3482" spans="1:9" s="3" customFormat="1" x14ac:dyDescent="0.25">
      <c r="A3482" s="3" t="s">
        <v>166</v>
      </c>
      <c r="B3482" s="3" t="s">
        <v>898</v>
      </c>
      <c r="C3482" s="3" t="s">
        <v>899</v>
      </c>
      <c r="D3482" s="5">
        <v>45662</v>
      </c>
      <c r="E3482" s="4">
        <v>0.42944984953703708</v>
      </c>
      <c r="F3482" s="4">
        <v>3.2036226851851848E-3</v>
      </c>
      <c r="G3482" s="3" t="s">
        <v>1274</v>
      </c>
      <c r="H3482" s="3" t="s">
        <v>1354</v>
      </c>
      <c r="I3482" s="3" t="s">
        <v>1238</v>
      </c>
    </row>
    <row r="3483" spans="1:9" s="3" customFormat="1" x14ac:dyDescent="0.25">
      <c r="A3483" s="3" t="s">
        <v>166</v>
      </c>
      <c r="B3483" s="3" t="s">
        <v>898</v>
      </c>
      <c r="C3483" s="3" t="s">
        <v>899</v>
      </c>
      <c r="D3483" s="5">
        <v>45662</v>
      </c>
      <c r="E3483" s="4">
        <v>0.42624623842592596</v>
      </c>
      <c r="F3483" s="4">
        <v>4.3234687500000001E-2</v>
      </c>
      <c r="G3483" s="3" t="s">
        <v>1274</v>
      </c>
      <c r="H3483" s="3" t="s">
        <v>1354</v>
      </c>
      <c r="I3483" s="3" t="s">
        <v>1238</v>
      </c>
    </row>
    <row r="3484" spans="1:9" s="3" customFormat="1" x14ac:dyDescent="0.25">
      <c r="A3484" s="3" t="s">
        <v>166</v>
      </c>
      <c r="B3484" s="3" t="s">
        <v>898</v>
      </c>
      <c r="C3484" s="3" t="s">
        <v>899</v>
      </c>
      <c r="D3484" s="5">
        <v>45662</v>
      </c>
      <c r="E3484" s="4">
        <v>0.38301155092592593</v>
      </c>
      <c r="F3484" s="4">
        <v>7.9579861111111116E-4</v>
      </c>
      <c r="G3484" s="3" t="s">
        <v>1274</v>
      </c>
      <c r="H3484" s="3" t="s">
        <v>1354</v>
      </c>
      <c r="I3484" s="3" t="s">
        <v>1238</v>
      </c>
    </row>
    <row r="3485" spans="1:9" s="3" customFormat="1" x14ac:dyDescent="0.25">
      <c r="A3485" s="3" t="s">
        <v>166</v>
      </c>
      <c r="B3485" s="3" t="s">
        <v>898</v>
      </c>
      <c r="C3485" s="3" t="s">
        <v>899</v>
      </c>
      <c r="D3485" s="5">
        <v>45662</v>
      </c>
      <c r="E3485" s="4">
        <v>0.38221575231481481</v>
      </c>
      <c r="F3485" s="4">
        <v>1.0786111111111113E-2</v>
      </c>
      <c r="G3485" s="3" t="s">
        <v>1274</v>
      </c>
      <c r="H3485" s="3" t="s">
        <v>1354</v>
      </c>
      <c r="I3485" s="3" t="s">
        <v>1238</v>
      </c>
    </row>
    <row r="3486" spans="1:9" s="3" customFormat="1" x14ac:dyDescent="0.25">
      <c r="A3486" s="3" t="s">
        <v>166</v>
      </c>
      <c r="B3486" s="3" t="s">
        <v>898</v>
      </c>
      <c r="C3486" s="3" t="s">
        <v>899</v>
      </c>
      <c r="D3486" s="5">
        <v>45662</v>
      </c>
      <c r="E3486" s="4">
        <v>0.3714296412037037</v>
      </c>
      <c r="F3486" s="4">
        <v>1.3769212962962962E-3</v>
      </c>
      <c r="G3486" s="3" t="s">
        <v>1274</v>
      </c>
      <c r="H3486" s="3" t="s">
        <v>1354</v>
      </c>
      <c r="I3486" s="3" t="s">
        <v>1238</v>
      </c>
    </row>
    <row r="3487" spans="1:9" s="3" customFormat="1" x14ac:dyDescent="0.25">
      <c r="A3487" s="3" t="s">
        <v>166</v>
      </c>
      <c r="B3487" s="3" t="s">
        <v>898</v>
      </c>
      <c r="C3487" s="3" t="s">
        <v>899</v>
      </c>
      <c r="D3487" s="5">
        <v>45662</v>
      </c>
      <c r="E3487" s="4">
        <v>0.37005271990740746</v>
      </c>
      <c r="F3487" s="4">
        <v>6.8221064814814804E-4</v>
      </c>
      <c r="G3487" s="3" t="s">
        <v>1274</v>
      </c>
      <c r="H3487" s="3" t="s">
        <v>1354</v>
      </c>
      <c r="I3487" s="3" t="s">
        <v>1238</v>
      </c>
    </row>
    <row r="3488" spans="1:9" s="3" customFormat="1" x14ac:dyDescent="0.25">
      <c r="A3488" s="3" t="s">
        <v>166</v>
      </c>
      <c r="B3488" s="3" t="s">
        <v>898</v>
      </c>
      <c r="C3488" s="3" t="s">
        <v>899</v>
      </c>
      <c r="D3488" s="5">
        <v>45662</v>
      </c>
      <c r="E3488" s="4">
        <v>0.36937050925925924</v>
      </c>
      <c r="F3488" s="4">
        <v>0</v>
      </c>
      <c r="G3488" s="3" t="s">
        <v>1274</v>
      </c>
      <c r="H3488" s="3" t="s">
        <v>1354</v>
      </c>
      <c r="I3488" s="3" t="s">
        <v>1238</v>
      </c>
    </row>
    <row r="3489" spans="1:9" s="3" customFormat="1" x14ac:dyDescent="0.25">
      <c r="A3489" s="3" t="s">
        <v>166</v>
      </c>
      <c r="B3489" s="3" t="s">
        <v>900</v>
      </c>
      <c r="C3489" s="3" t="s">
        <v>901</v>
      </c>
      <c r="D3489" s="5">
        <v>45662</v>
      </c>
      <c r="E3489" s="4">
        <v>0.86194478009259257</v>
      </c>
      <c r="F3489" s="4">
        <v>9.489556712962964E-2</v>
      </c>
      <c r="G3489" s="3" t="s">
        <v>1260</v>
      </c>
      <c r="H3489" s="3" t="s">
        <v>1573</v>
      </c>
      <c r="I3489" s="3" t="s">
        <v>1427</v>
      </c>
    </row>
    <row r="3490" spans="1:9" s="3" customFormat="1" x14ac:dyDescent="0.25">
      <c r="A3490" s="3" t="s">
        <v>166</v>
      </c>
      <c r="B3490" s="3" t="s">
        <v>900</v>
      </c>
      <c r="C3490" s="3" t="s">
        <v>901</v>
      </c>
      <c r="D3490" s="5">
        <v>45662</v>
      </c>
      <c r="E3490" s="4">
        <v>0.76704922453703706</v>
      </c>
      <c r="F3490" s="4">
        <v>0.19597605324074074</v>
      </c>
      <c r="G3490" s="3" t="s">
        <v>1260</v>
      </c>
      <c r="H3490" s="3" t="s">
        <v>1573</v>
      </c>
      <c r="I3490" s="3" t="s">
        <v>1427</v>
      </c>
    </row>
    <row r="3491" spans="1:9" s="3" customFormat="1" x14ac:dyDescent="0.25">
      <c r="A3491" s="3" t="s">
        <v>166</v>
      </c>
      <c r="B3491" s="3" t="s">
        <v>900</v>
      </c>
      <c r="C3491" s="3" t="s">
        <v>901</v>
      </c>
      <c r="D3491" s="5">
        <v>45662</v>
      </c>
      <c r="E3491" s="4">
        <v>0.57107317129629631</v>
      </c>
      <c r="F3491" s="4">
        <v>1.3418576388888888E-2</v>
      </c>
      <c r="G3491" s="3" t="s">
        <v>1260</v>
      </c>
      <c r="H3491" s="3" t="s">
        <v>1573</v>
      </c>
      <c r="I3491" s="3" t="s">
        <v>1427</v>
      </c>
    </row>
    <row r="3492" spans="1:9" s="3" customFormat="1" x14ac:dyDescent="0.25">
      <c r="A3492" s="3" t="s">
        <v>166</v>
      </c>
      <c r="B3492" s="3" t="s">
        <v>900</v>
      </c>
      <c r="C3492" s="3" t="s">
        <v>901</v>
      </c>
      <c r="D3492" s="5">
        <v>45662</v>
      </c>
      <c r="E3492" s="4">
        <v>0.5576545833333334</v>
      </c>
      <c r="F3492" s="4">
        <v>1.4591319444444445E-3</v>
      </c>
      <c r="G3492" s="3" t="s">
        <v>1260</v>
      </c>
      <c r="H3492" s="3" t="s">
        <v>1573</v>
      </c>
      <c r="I3492" s="3" t="s">
        <v>1427</v>
      </c>
    </row>
    <row r="3493" spans="1:9" s="3" customFormat="1" x14ac:dyDescent="0.25">
      <c r="A3493" s="3" t="s">
        <v>166</v>
      </c>
      <c r="B3493" s="3" t="s">
        <v>900</v>
      </c>
      <c r="C3493" s="3" t="s">
        <v>901</v>
      </c>
      <c r="D3493" s="5">
        <v>45662</v>
      </c>
      <c r="E3493" s="4">
        <v>0.55619545138888882</v>
      </c>
      <c r="F3493" s="4">
        <v>1.2782743055555558E-2</v>
      </c>
      <c r="G3493" s="3" t="s">
        <v>1260</v>
      </c>
      <c r="H3493" s="3" t="s">
        <v>1573</v>
      </c>
      <c r="I3493" s="3" t="s">
        <v>1427</v>
      </c>
    </row>
    <row r="3494" spans="1:9" s="3" customFormat="1" x14ac:dyDescent="0.25">
      <c r="A3494" s="3" t="s">
        <v>166</v>
      </c>
      <c r="B3494" s="3" t="s">
        <v>900</v>
      </c>
      <c r="C3494" s="3" t="s">
        <v>901</v>
      </c>
      <c r="D3494" s="5">
        <v>45662</v>
      </c>
      <c r="E3494" s="4">
        <v>0.54341270833333333</v>
      </c>
      <c r="F3494" s="4">
        <v>2.6078356481481478E-3</v>
      </c>
      <c r="G3494" s="3" t="s">
        <v>1260</v>
      </c>
      <c r="H3494" s="3" t="s">
        <v>1573</v>
      </c>
      <c r="I3494" s="3" t="s">
        <v>1427</v>
      </c>
    </row>
    <row r="3495" spans="1:9" s="3" customFormat="1" x14ac:dyDescent="0.25">
      <c r="A3495" s="3" t="s">
        <v>166</v>
      </c>
      <c r="B3495" s="3" t="s">
        <v>900</v>
      </c>
      <c r="C3495" s="3" t="s">
        <v>901</v>
      </c>
      <c r="D3495" s="5">
        <v>45662</v>
      </c>
      <c r="E3495" s="4">
        <v>0.54080487268518518</v>
      </c>
      <c r="F3495" s="4">
        <v>4.3731099537037042E-2</v>
      </c>
      <c r="G3495" s="3" t="s">
        <v>1260</v>
      </c>
      <c r="H3495" s="3" t="s">
        <v>1573</v>
      </c>
      <c r="I3495" s="3" t="s">
        <v>1427</v>
      </c>
    </row>
    <row r="3496" spans="1:9" s="3" customFormat="1" x14ac:dyDescent="0.25">
      <c r="A3496" s="3" t="s">
        <v>166</v>
      </c>
      <c r="B3496" s="3" t="s">
        <v>900</v>
      </c>
      <c r="C3496" s="3" t="s">
        <v>901</v>
      </c>
      <c r="D3496" s="5">
        <v>45662</v>
      </c>
      <c r="E3496" s="4">
        <v>0.4970737731481481</v>
      </c>
      <c r="F3496" s="4">
        <v>9.1204745370370363E-3</v>
      </c>
      <c r="G3496" s="3" t="s">
        <v>1260</v>
      </c>
      <c r="H3496" s="3" t="s">
        <v>1573</v>
      </c>
      <c r="I3496" s="3" t="s">
        <v>1427</v>
      </c>
    </row>
    <row r="3497" spans="1:9" s="3" customFormat="1" x14ac:dyDescent="0.25">
      <c r="A3497" s="3" t="s">
        <v>166</v>
      </c>
      <c r="B3497" s="3" t="s">
        <v>900</v>
      </c>
      <c r="C3497" s="3" t="s">
        <v>901</v>
      </c>
      <c r="D3497" s="5">
        <v>45662</v>
      </c>
      <c r="E3497" s="4">
        <v>0.48795329861111109</v>
      </c>
      <c r="F3497" s="4">
        <v>1.3551145833333332E-2</v>
      </c>
      <c r="G3497" s="3" t="s">
        <v>1260</v>
      </c>
      <c r="H3497" s="3" t="s">
        <v>1573</v>
      </c>
      <c r="I3497" s="3" t="s">
        <v>1427</v>
      </c>
    </row>
    <row r="3498" spans="1:9" s="3" customFormat="1" x14ac:dyDescent="0.25">
      <c r="A3498" s="3" t="s">
        <v>166</v>
      </c>
      <c r="B3498" s="3" t="s">
        <v>900</v>
      </c>
      <c r="C3498" s="3" t="s">
        <v>901</v>
      </c>
      <c r="D3498" s="5">
        <v>45662</v>
      </c>
      <c r="E3498" s="4">
        <v>0.47440215277777775</v>
      </c>
      <c r="F3498" s="4">
        <v>2.0718159722222223E-2</v>
      </c>
      <c r="G3498" s="3" t="s">
        <v>1260</v>
      </c>
      <c r="H3498" s="3" t="s">
        <v>1573</v>
      </c>
      <c r="I3498" s="3" t="s">
        <v>1427</v>
      </c>
    </row>
    <row r="3499" spans="1:9" s="3" customFormat="1" x14ac:dyDescent="0.25">
      <c r="A3499" s="3" t="s">
        <v>166</v>
      </c>
      <c r="B3499" s="3" t="s">
        <v>900</v>
      </c>
      <c r="C3499" s="3" t="s">
        <v>901</v>
      </c>
      <c r="D3499" s="5">
        <v>45662</v>
      </c>
      <c r="E3499" s="4">
        <v>0.45368399305555557</v>
      </c>
      <c r="F3499" s="4">
        <v>1.168221064814815E-2</v>
      </c>
      <c r="G3499" s="3" t="s">
        <v>1260</v>
      </c>
      <c r="H3499" s="3" t="s">
        <v>1573</v>
      </c>
      <c r="I3499" s="3" t="s">
        <v>1427</v>
      </c>
    </row>
    <row r="3500" spans="1:9" s="3" customFormat="1" x14ac:dyDescent="0.25">
      <c r="A3500" s="3" t="s">
        <v>166</v>
      </c>
      <c r="B3500" s="3" t="s">
        <v>900</v>
      </c>
      <c r="C3500" s="3" t="s">
        <v>901</v>
      </c>
      <c r="D3500" s="5">
        <v>45662</v>
      </c>
      <c r="E3500" s="4">
        <v>0.44200177083333331</v>
      </c>
      <c r="F3500" s="4">
        <v>1.3452476851851851E-2</v>
      </c>
      <c r="G3500" s="3" t="s">
        <v>1260</v>
      </c>
      <c r="H3500" s="3" t="s">
        <v>1573</v>
      </c>
      <c r="I3500" s="3" t="s">
        <v>1427</v>
      </c>
    </row>
    <row r="3501" spans="1:9" s="3" customFormat="1" x14ac:dyDescent="0.25">
      <c r="A3501" s="3" t="s">
        <v>166</v>
      </c>
      <c r="B3501" s="3" t="s">
        <v>900</v>
      </c>
      <c r="C3501" s="3" t="s">
        <v>901</v>
      </c>
      <c r="D3501" s="5">
        <v>45662</v>
      </c>
      <c r="E3501" s="4">
        <v>0.42854929398148145</v>
      </c>
      <c r="F3501" s="4">
        <v>0</v>
      </c>
      <c r="G3501" s="3" t="s">
        <v>1260</v>
      </c>
      <c r="H3501" s="3" t="s">
        <v>1573</v>
      </c>
      <c r="I3501" s="3" t="s">
        <v>1427</v>
      </c>
    </row>
    <row r="3502" spans="1:9" s="3" customFormat="1" x14ac:dyDescent="0.25">
      <c r="A3502" s="3" t="s">
        <v>55</v>
      </c>
      <c r="B3502" s="3" t="s">
        <v>902</v>
      </c>
      <c r="C3502" s="3" t="s">
        <v>903</v>
      </c>
      <c r="D3502" s="5">
        <v>45662</v>
      </c>
      <c r="E3502" s="4">
        <v>0.38317751157407409</v>
      </c>
      <c r="F3502" s="4">
        <v>1.2965277777777777E-3</v>
      </c>
      <c r="G3502" s="3" t="s">
        <v>1213</v>
      </c>
      <c r="H3502" s="3" t="s">
        <v>1331</v>
      </c>
      <c r="I3502" s="3" t="s">
        <v>1265</v>
      </c>
    </row>
    <row r="3503" spans="1:9" s="3" customFormat="1" x14ac:dyDescent="0.25">
      <c r="A3503" s="3" t="s">
        <v>55</v>
      </c>
      <c r="B3503" s="3" t="s">
        <v>902</v>
      </c>
      <c r="C3503" s="3" t="s">
        <v>903</v>
      </c>
      <c r="D3503" s="5">
        <v>45662</v>
      </c>
      <c r="E3503" s="4">
        <v>0.38188099537037035</v>
      </c>
      <c r="F3503" s="4">
        <v>0</v>
      </c>
      <c r="G3503" s="3" t="s">
        <v>1213</v>
      </c>
      <c r="H3503" s="3" t="s">
        <v>1331</v>
      </c>
      <c r="I3503" s="3" t="s">
        <v>1265</v>
      </c>
    </row>
    <row r="3504" spans="1:9" s="3" customFormat="1" x14ac:dyDescent="0.25">
      <c r="A3504" s="3" t="s">
        <v>55</v>
      </c>
      <c r="B3504" s="3" t="s">
        <v>904</v>
      </c>
      <c r="C3504" s="3" t="s">
        <v>905</v>
      </c>
      <c r="D3504" s="5">
        <v>45662</v>
      </c>
      <c r="E3504" s="4">
        <v>0.69811315972222221</v>
      </c>
      <c r="F3504" s="4">
        <v>9.9440509259259256E-3</v>
      </c>
      <c r="G3504" s="3" t="s">
        <v>1213</v>
      </c>
      <c r="H3504" s="3" t="s">
        <v>1574</v>
      </c>
      <c r="I3504" s="3" t="s">
        <v>1257</v>
      </c>
    </row>
    <row r="3505" spans="1:9" s="3" customFormat="1" x14ac:dyDescent="0.25">
      <c r="A3505" s="3" t="s">
        <v>55</v>
      </c>
      <c r="B3505" s="3" t="s">
        <v>904</v>
      </c>
      <c r="C3505" s="3" t="s">
        <v>905</v>
      </c>
      <c r="D3505" s="5">
        <v>45662</v>
      </c>
      <c r="E3505" s="4">
        <v>0.68816910879629622</v>
      </c>
      <c r="F3505" s="4">
        <v>5.0063587962962959E-2</v>
      </c>
      <c r="G3505" s="3" t="s">
        <v>1213</v>
      </c>
      <c r="H3505" s="3" t="s">
        <v>1574</v>
      </c>
      <c r="I3505" s="3" t="s">
        <v>1257</v>
      </c>
    </row>
    <row r="3506" spans="1:9" s="3" customFormat="1" x14ac:dyDescent="0.25">
      <c r="A3506" s="3" t="s">
        <v>55</v>
      </c>
      <c r="B3506" s="3" t="s">
        <v>904</v>
      </c>
      <c r="C3506" s="3" t="s">
        <v>905</v>
      </c>
      <c r="D3506" s="5">
        <v>45662</v>
      </c>
      <c r="E3506" s="4">
        <v>0.63810552083333338</v>
      </c>
      <c r="F3506" s="4">
        <v>1.6025405092592589E-2</v>
      </c>
      <c r="G3506" s="3" t="s">
        <v>1213</v>
      </c>
      <c r="H3506" s="3" t="s">
        <v>1574</v>
      </c>
      <c r="I3506" s="3" t="s">
        <v>1257</v>
      </c>
    </row>
    <row r="3507" spans="1:9" s="3" customFormat="1" x14ac:dyDescent="0.25">
      <c r="A3507" s="3" t="s">
        <v>55</v>
      </c>
      <c r="B3507" s="3" t="s">
        <v>904</v>
      </c>
      <c r="C3507" s="3" t="s">
        <v>905</v>
      </c>
      <c r="D3507" s="5">
        <v>45662</v>
      </c>
      <c r="E3507" s="4">
        <v>0.62208011574074074</v>
      </c>
      <c r="F3507" s="4">
        <v>1.4639236111111112E-3</v>
      </c>
      <c r="G3507" s="3" t="s">
        <v>1213</v>
      </c>
      <c r="H3507" s="3" t="s">
        <v>1574</v>
      </c>
      <c r="I3507" s="3" t="s">
        <v>1257</v>
      </c>
    </row>
    <row r="3508" spans="1:9" s="3" customFormat="1" x14ac:dyDescent="0.25">
      <c r="A3508" s="3" t="s">
        <v>55</v>
      </c>
      <c r="B3508" s="3" t="s">
        <v>904</v>
      </c>
      <c r="C3508" s="3" t="s">
        <v>905</v>
      </c>
      <c r="D3508" s="5">
        <v>45662</v>
      </c>
      <c r="E3508" s="4">
        <v>0.6206161921296296</v>
      </c>
      <c r="F3508" s="4">
        <v>1.2190162037037038E-2</v>
      </c>
      <c r="G3508" s="3" t="s">
        <v>1213</v>
      </c>
      <c r="H3508" s="3" t="s">
        <v>1574</v>
      </c>
      <c r="I3508" s="3" t="s">
        <v>1257</v>
      </c>
    </row>
    <row r="3509" spans="1:9" s="3" customFormat="1" x14ac:dyDescent="0.25">
      <c r="A3509" s="3" t="s">
        <v>55</v>
      </c>
      <c r="B3509" s="3" t="s">
        <v>904</v>
      </c>
      <c r="C3509" s="3" t="s">
        <v>905</v>
      </c>
      <c r="D3509" s="5">
        <v>45662</v>
      </c>
      <c r="E3509" s="4">
        <v>0.60842603009259266</v>
      </c>
      <c r="F3509" s="4">
        <v>1.7456423611111112E-2</v>
      </c>
      <c r="G3509" s="3" t="s">
        <v>1213</v>
      </c>
      <c r="H3509" s="3" t="s">
        <v>1574</v>
      </c>
      <c r="I3509" s="3" t="s">
        <v>1257</v>
      </c>
    </row>
    <row r="3510" spans="1:9" s="3" customFormat="1" x14ac:dyDescent="0.25">
      <c r="A3510" s="3" t="s">
        <v>55</v>
      </c>
      <c r="B3510" s="3" t="s">
        <v>904</v>
      </c>
      <c r="C3510" s="3" t="s">
        <v>905</v>
      </c>
      <c r="D3510" s="5">
        <v>45662</v>
      </c>
      <c r="E3510" s="4">
        <v>0.59096960648148145</v>
      </c>
      <c r="F3510" s="4">
        <v>1.1545243055555557E-2</v>
      </c>
      <c r="G3510" s="3" t="s">
        <v>1213</v>
      </c>
      <c r="H3510" s="3" t="s">
        <v>1574</v>
      </c>
      <c r="I3510" s="3" t="s">
        <v>1257</v>
      </c>
    </row>
    <row r="3511" spans="1:9" s="3" customFormat="1" x14ac:dyDescent="0.25">
      <c r="A3511" s="3" t="s">
        <v>55</v>
      </c>
      <c r="B3511" s="3" t="s">
        <v>904</v>
      </c>
      <c r="C3511" s="3" t="s">
        <v>905</v>
      </c>
      <c r="D3511" s="5">
        <v>45662</v>
      </c>
      <c r="E3511" s="4">
        <v>0.57942436342592596</v>
      </c>
      <c r="F3511" s="4">
        <v>3.5094722222222222E-2</v>
      </c>
      <c r="G3511" s="3" t="s">
        <v>1213</v>
      </c>
      <c r="H3511" s="3" t="s">
        <v>1574</v>
      </c>
      <c r="I3511" s="3" t="s">
        <v>1257</v>
      </c>
    </row>
    <row r="3512" spans="1:9" s="3" customFormat="1" x14ac:dyDescent="0.25">
      <c r="A3512" s="3" t="s">
        <v>55</v>
      </c>
      <c r="B3512" s="3" t="s">
        <v>904</v>
      </c>
      <c r="C3512" s="3" t="s">
        <v>905</v>
      </c>
      <c r="D3512" s="5">
        <v>45662</v>
      </c>
      <c r="E3512" s="4">
        <v>0.54432964120370364</v>
      </c>
      <c r="F3512" s="4">
        <v>2.4588634259259261E-2</v>
      </c>
      <c r="G3512" s="3" t="s">
        <v>1213</v>
      </c>
      <c r="H3512" s="3" t="s">
        <v>1574</v>
      </c>
      <c r="I3512" s="3" t="s">
        <v>1257</v>
      </c>
    </row>
    <row r="3513" spans="1:9" s="3" customFormat="1" x14ac:dyDescent="0.25">
      <c r="A3513" s="3" t="s">
        <v>55</v>
      </c>
      <c r="B3513" s="3" t="s">
        <v>904</v>
      </c>
      <c r="C3513" s="3" t="s">
        <v>905</v>
      </c>
      <c r="D3513" s="5">
        <v>45662</v>
      </c>
      <c r="E3513" s="4">
        <v>0.51974100694444447</v>
      </c>
      <c r="F3513" s="4">
        <v>1.9995474537037036E-2</v>
      </c>
      <c r="G3513" s="3" t="s">
        <v>1213</v>
      </c>
      <c r="H3513" s="3" t="s">
        <v>1574</v>
      </c>
      <c r="I3513" s="3" t="s">
        <v>1257</v>
      </c>
    </row>
    <row r="3514" spans="1:9" s="3" customFormat="1" x14ac:dyDescent="0.25">
      <c r="A3514" s="3" t="s">
        <v>55</v>
      </c>
      <c r="B3514" s="3" t="s">
        <v>904</v>
      </c>
      <c r="C3514" s="3" t="s">
        <v>905</v>
      </c>
      <c r="D3514" s="5">
        <v>45662</v>
      </c>
      <c r="E3514" s="4">
        <v>0.49974553240740738</v>
      </c>
      <c r="F3514" s="4">
        <v>4.6574652777777777E-3</v>
      </c>
      <c r="G3514" s="3" t="s">
        <v>1213</v>
      </c>
      <c r="H3514" s="3" t="s">
        <v>1574</v>
      </c>
      <c r="I3514" s="3" t="s">
        <v>1257</v>
      </c>
    </row>
    <row r="3515" spans="1:9" s="3" customFormat="1" x14ac:dyDescent="0.25">
      <c r="A3515" s="3" t="s">
        <v>55</v>
      </c>
      <c r="B3515" s="3" t="s">
        <v>904</v>
      </c>
      <c r="C3515" s="3" t="s">
        <v>905</v>
      </c>
      <c r="D3515" s="5">
        <v>45662</v>
      </c>
      <c r="E3515" s="4">
        <v>0.49508806712962961</v>
      </c>
      <c r="F3515" s="4">
        <v>1.0783877314814816E-2</v>
      </c>
      <c r="G3515" s="3" t="s">
        <v>1213</v>
      </c>
      <c r="H3515" s="3" t="s">
        <v>1574</v>
      </c>
      <c r="I3515" s="3" t="s">
        <v>1257</v>
      </c>
    </row>
    <row r="3516" spans="1:9" s="3" customFormat="1" x14ac:dyDescent="0.25">
      <c r="A3516" s="3" t="s">
        <v>55</v>
      </c>
      <c r="B3516" s="3" t="s">
        <v>904</v>
      </c>
      <c r="C3516" s="3" t="s">
        <v>905</v>
      </c>
      <c r="D3516" s="5">
        <v>45662</v>
      </c>
      <c r="E3516" s="4">
        <v>0.48430418981481482</v>
      </c>
      <c r="F3516" s="4">
        <v>6.6874895833333337E-2</v>
      </c>
      <c r="G3516" s="3" t="s">
        <v>1213</v>
      </c>
      <c r="H3516" s="3" t="s">
        <v>1574</v>
      </c>
      <c r="I3516" s="3" t="s">
        <v>1257</v>
      </c>
    </row>
    <row r="3517" spans="1:9" s="3" customFormat="1" x14ac:dyDescent="0.25">
      <c r="A3517" s="3" t="s">
        <v>55</v>
      </c>
      <c r="B3517" s="3" t="s">
        <v>904</v>
      </c>
      <c r="C3517" s="3" t="s">
        <v>905</v>
      </c>
      <c r="D3517" s="5">
        <v>45662</v>
      </c>
      <c r="E3517" s="4">
        <v>0.41742929398148149</v>
      </c>
      <c r="F3517" s="4">
        <v>8.0611226851851851E-3</v>
      </c>
      <c r="G3517" s="3" t="s">
        <v>1213</v>
      </c>
      <c r="H3517" s="3" t="s">
        <v>1574</v>
      </c>
      <c r="I3517" s="3" t="s">
        <v>1257</v>
      </c>
    </row>
    <row r="3518" spans="1:9" s="3" customFormat="1" x14ac:dyDescent="0.25">
      <c r="A3518" s="3" t="s">
        <v>55</v>
      </c>
      <c r="B3518" s="3" t="s">
        <v>904</v>
      </c>
      <c r="C3518" s="3" t="s">
        <v>905</v>
      </c>
      <c r="D3518" s="5">
        <v>45662</v>
      </c>
      <c r="E3518" s="4">
        <v>0.40936817129629627</v>
      </c>
      <c r="F3518" s="4">
        <v>3.0441493055555557E-2</v>
      </c>
      <c r="G3518" s="3" t="s">
        <v>1213</v>
      </c>
      <c r="H3518" s="3" t="s">
        <v>1574</v>
      </c>
      <c r="I3518" s="3" t="s">
        <v>1257</v>
      </c>
    </row>
    <row r="3519" spans="1:9" s="3" customFormat="1" x14ac:dyDescent="0.25">
      <c r="A3519" s="3" t="s">
        <v>55</v>
      </c>
      <c r="B3519" s="3" t="s">
        <v>904</v>
      </c>
      <c r="C3519" s="3" t="s">
        <v>905</v>
      </c>
      <c r="D3519" s="5">
        <v>45662</v>
      </c>
      <c r="E3519" s="4">
        <v>0.37892668981481487</v>
      </c>
      <c r="F3519" s="4">
        <v>0</v>
      </c>
      <c r="G3519" s="3" t="s">
        <v>1213</v>
      </c>
      <c r="H3519" s="3" t="s">
        <v>1574</v>
      </c>
      <c r="I3519" s="3" t="s">
        <v>1257</v>
      </c>
    </row>
    <row r="3520" spans="1:9" s="3" customFormat="1" x14ac:dyDescent="0.25">
      <c r="A3520" s="3" t="s">
        <v>55</v>
      </c>
      <c r="B3520" s="3" t="s">
        <v>904</v>
      </c>
      <c r="C3520" s="3" t="s">
        <v>905</v>
      </c>
      <c r="D3520" s="5">
        <v>45662</v>
      </c>
      <c r="E3520" s="4">
        <v>0.73388005787037036</v>
      </c>
      <c r="F3520" s="4">
        <v>3.5766909722222226E-2</v>
      </c>
      <c r="G3520" s="3" t="s">
        <v>1213</v>
      </c>
      <c r="H3520" s="3" t="s">
        <v>1574</v>
      </c>
      <c r="I3520" s="3" t="s">
        <v>1257</v>
      </c>
    </row>
    <row r="3521" spans="1:9" s="3" customFormat="1" x14ac:dyDescent="0.25">
      <c r="A3521" s="3" t="s">
        <v>50</v>
      </c>
      <c r="B3521" s="3" t="s">
        <v>906</v>
      </c>
      <c r="C3521" s="3" t="s">
        <v>907</v>
      </c>
      <c r="D3521" s="5">
        <v>45662</v>
      </c>
      <c r="E3521" s="4">
        <v>0.73678112268518525</v>
      </c>
      <c r="F3521" s="4">
        <v>1.6710092592592592E-2</v>
      </c>
      <c r="G3521" s="3" t="s">
        <v>1222</v>
      </c>
      <c r="H3521" s="3" t="s">
        <v>1311</v>
      </c>
      <c r="I3521" s="3" t="s">
        <v>1257</v>
      </c>
    </row>
    <row r="3522" spans="1:9" s="3" customFormat="1" x14ac:dyDescent="0.25">
      <c r="A3522" s="3" t="s">
        <v>50</v>
      </c>
      <c r="B3522" s="3" t="s">
        <v>906</v>
      </c>
      <c r="C3522" s="3" t="s">
        <v>907</v>
      </c>
      <c r="D3522" s="5">
        <v>45662</v>
      </c>
      <c r="E3522" s="4">
        <v>0.72007103009259266</v>
      </c>
      <c r="F3522" s="4">
        <v>0.21363002314814816</v>
      </c>
      <c r="G3522" s="3" t="s">
        <v>1224</v>
      </c>
      <c r="H3522" s="3" t="s">
        <v>1273</v>
      </c>
      <c r="I3522" s="3" t="s">
        <v>1233</v>
      </c>
    </row>
    <row r="3523" spans="1:9" s="3" customFormat="1" x14ac:dyDescent="0.25">
      <c r="A3523" s="3" t="s">
        <v>50</v>
      </c>
      <c r="B3523" s="3" t="s">
        <v>906</v>
      </c>
      <c r="C3523" s="3" t="s">
        <v>907</v>
      </c>
      <c r="D3523" s="5">
        <v>45662</v>
      </c>
      <c r="E3523" s="4">
        <v>0.50644100694444438</v>
      </c>
      <c r="F3523" s="4">
        <v>1.3910219907407408E-2</v>
      </c>
      <c r="G3523" s="3" t="s">
        <v>1222</v>
      </c>
      <c r="H3523" s="3" t="s">
        <v>1311</v>
      </c>
      <c r="I3523" s="3" t="s">
        <v>1257</v>
      </c>
    </row>
    <row r="3524" spans="1:9" s="3" customFormat="1" x14ac:dyDescent="0.25">
      <c r="A3524" s="3" t="s">
        <v>50</v>
      </c>
      <c r="B3524" s="3" t="s">
        <v>906</v>
      </c>
      <c r="C3524" s="3" t="s">
        <v>907</v>
      </c>
      <c r="D3524" s="5">
        <v>45662</v>
      </c>
      <c r="E3524" s="4">
        <v>0.49253078703703701</v>
      </c>
      <c r="F3524" s="4">
        <v>5.2220393518518517E-2</v>
      </c>
      <c r="G3524" s="3" t="s">
        <v>1222</v>
      </c>
      <c r="H3524" s="3" t="s">
        <v>1311</v>
      </c>
      <c r="I3524" s="3" t="s">
        <v>1257</v>
      </c>
    </row>
    <row r="3525" spans="1:9" s="3" customFormat="1" x14ac:dyDescent="0.25">
      <c r="A3525" s="3" t="s">
        <v>50</v>
      </c>
      <c r="B3525" s="3" t="s">
        <v>906</v>
      </c>
      <c r="C3525" s="3" t="s">
        <v>907</v>
      </c>
      <c r="D3525" s="5">
        <v>45662</v>
      </c>
      <c r="E3525" s="4">
        <v>0.44031040509259256</v>
      </c>
      <c r="F3525" s="4">
        <v>7.0990335648148148E-2</v>
      </c>
      <c r="G3525" s="3" t="s">
        <v>1222</v>
      </c>
      <c r="H3525" s="3" t="s">
        <v>1311</v>
      </c>
      <c r="I3525" s="3" t="s">
        <v>1257</v>
      </c>
    </row>
    <row r="3526" spans="1:9" s="3" customFormat="1" x14ac:dyDescent="0.25">
      <c r="A3526" s="3" t="s">
        <v>50</v>
      </c>
      <c r="B3526" s="3" t="s">
        <v>906</v>
      </c>
      <c r="C3526" s="3" t="s">
        <v>907</v>
      </c>
      <c r="D3526" s="5">
        <v>45662</v>
      </c>
      <c r="E3526" s="4">
        <v>0.36932006944444445</v>
      </c>
      <c r="F3526" s="4">
        <v>0</v>
      </c>
      <c r="G3526" s="3" t="s">
        <v>1222</v>
      </c>
      <c r="H3526" s="3" t="s">
        <v>1311</v>
      </c>
      <c r="I3526" s="3" t="s">
        <v>1257</v>
      </c>
    </row>
    <row r="3527" spans="1:9" s="3" customFormat="1" x14ac:dyDescent="0.25">
      <c r="A3527" s="3" t="s">
        <v>87</v>
      </c>
      <c r="B3527" s="3" t="s">
        <v>908</v>
      </c>
      <c r="C3527" s="3" t="s">
        <v>909</v>
      </c>
      <c r="D3527" s="5">
        <v>45662</v>
      </c>
      <c r="E3527" s="4">
        <v>0.79908474537037044</v>
      </c>
      <c r="F3527" s="4">
        <v>0.36786766203703708</v>
      </c>
      <c r="G3527" s="3" t="s">
        <v>1274</v>
      </c>
      <c r="H3527" s="3" t="s">
        <v>1571</v>
      </c>
      <c r="I3527" s="3" t="s">
        <v>1231</v>
      </c>
    </row>
    <row r="3528" spans="1:9" s="3" customFormat="1" x14ac:dyDescent="0.25">
      <c r="A3528" s="3" t="s">
        <v>87</v>
      </c>
      <c r="B3528" s="3" t="s">
        <v>908</v>
      </c>
      <c r="C3528" s="3" t="s">
        <v>909</v>
      </c>
      <c r="D3528" s="5">
        <v>45662</v>
      </c>
      <c r="E3528" s="4">
        <v>0.43121707175925922</v>
      </c>
      <c r="F3528" s="4">
        <v>3.7406631944444442E-2</v>
      </c>
      <c r="G3528" s="3" t="s">
        <v>1274</v>
      </c>
      <c r="H3528" s="3" t="s">
        <v>1571</v>
      </c>
      <c r="I3528" s="3" t="s">
        <v>1231</v>
      </c>
    </row>
    <row r="3529" spans="1:9" s="3" customFormat="1" x14ac:dyDescent="0.25">
      <c r="A3529" s="3" t="s">
        <v>87</v>
      </c>
      <c r="B3529" s="3" t="s">
        <v>908</v>
      </c>
      <c r="C3529" s="3" t="s">
        <v>909</v>
      </c>
      <c r="D3529" s="5">
        <v>45662</v>
      </c>
      <c r="E3529" s="4">
        <v>0.39381043981481478</v>
      </c>
      <c r="F3529" s="4">
        <v>1.9408194444444447E-2</v>
      </c>
      <c r="G3529" s="3" t="s">
        <v>1274</v>
      </c>
      <c r="H3529" s="3" t="s">
        <v>1571</v>
      </c>
      <c r="I3529" s="3" t="s">
        <v>1231</v>
      </c>
    </row>
    <row r="3530" spans="1:9" s="3" customFormat="1" x14ac:dyDescent="0.25">
      <c r="A3530" s="3" t="s">
        <v>87</v>
      </c>
      <c r="B3530" s="3" t="s">
        <v>908</v>
      </c>
      <c r="C3530" s="3" t="s">
        <v>909</v>
      </c>
      <c r="D3530" s="5">
        <v>45662</v>
      </c>
      <c r="E3530" s="4">
        <v>0.37440224537037037</v>
      </c>
      <c r="F3530" s="4">
        <v>0</v>
      </c>
      <c r="G3530" s="3" t="s">
        <v>1274</v>
      </c>
      <c r="H3530" s="3" t="s">
        <v>1571</v>
      </c>
      <c r="I3530" s="3" t="s">
        <v>1231</v>
      </c>
    </row>
    <row r="3531" spans="1:9" s="3" customFormat="1" x14ac:dyDescent="0.25">
      <c r="A3531" s="3" t="s">
        <v>87</v>
      </c>
      <c r="B3531" s="3" t="s">
        <v>910</v>
      </c>
      <c r="C3531" s="3" t="s">
        <v>911</v>
      </c>
      <c r="D3531" s="5">
        <v>45662</v>
      </c>
      <c r="E3531" s="4">
        <v>0.67862768518518513</v>
      </c>
      <c r="F3531" s="4">
        <v>6.7238321759259256E-2</v>
      </c>
      <c r="G3531" s="3" t="s">
        <v>1222</v>
      </c>
      <c r="H3531" s="3" t="s">
        <v>1384</v>
      </c>
      <c r="I3531" s="3" t="s">
        <v>1226</v>
      </c>
    </row>
    <row r="3532" spans="1:9" s="3" customFormat="1" x14ac:dyDescent="0.25">
      <c r="A3532" s="3" t="s">
        <v>87</v>
      </c>
      <c r="B3532" s="3" t="s">
        <v>910</v>
      </c>
      <c r="C3532" s="3" t="s">
        <v>911</v>
      </c>
      <c r="D3532" s="5">
        <v>45662</v>
      </c>
      <c r="E3532" s="4">
        <v>0.61138936342592587</v>
      </c>
      <c r="F3532" s="4">
        <v>0.17686629629629627</v>
      </c>
      <c r="G3532" s="3" t="s">
        <v>1222</v>
      </c>
      <c r="H3532" s="3" t="s">
        <v>1384</v>
      </c>
      <c r="I3532" s="3" t="s">
        <v>1226</v>
      </c>
    </row>
    <row r="3533" spans="1:9" s="3" customFormat="1" x14ac:dyDescent="0.25">
      <c r="A3533" s="3" t="s">
        <v>87</v>
      </c>
      <c r="B3533" s="3" t="s">
        <v>910</v>
      </c>
      <c r="C3533" s="3" t="s">
        <v>911</v>
      </c>
      <c r="D3533" s="5">
        <v>45662</v>
      </c>
      <c r="E3533" s="4">
        <v>0.43452305555555554</v>
      </c>
      <c r="F3533" s="4">
        <v>6.0639814814814813E-2</v>
      </c>
      <c r="G3533" s="3" t="s">
        <v>1222</v>
      </c>
      <c r="H3533" s="3" t="s">
        <v>1384</v>
      </c>
      <c r="I3533" s="3" t="s">
        <v>1226</v>
      </c>
    </row>
    <row r="3534" spans="1:9" s="3" customFormat="1" x14ac:dyDescent="0.25">
      <c r="A3534" s="3" t="s">
        <v>87</v>
      </c>
      <c r="B3534" s="3" t="s">
        <v>910</v>
      </c>
      <c r="C3534" s="3" t="s">
        <v>911</v>
      </c>
      <c r="D3534" s="5">
        <v>45662</v>
      </c>
      <c r="E3534" s="4">
        <v>0.37388325231481478</v>
      </c>
      <c r="F3534" s="4">
        <v>0</v>
      </c>
      <c r="G3534" s="3" t="s">
        <v>1222</v>
      </c>
      <c r="H3534" s="3" t="s">
        <v>1384</v>
      </c>
      <c r="I3534" s="3" t="s">
        <v>1226</v>
      </c>
    </row>
    <row r="3535" spans="1:9" s="3" customFormat="1" x14ac:dyDescent="0.25">
      <c r="A3535" s="3" t="s">
        <v>87</v>
      </c>
      <c r="B3535" s="3" t="s">
        <v>912</v>
      </c>
      <c r="C3535" s="3" t="s">
        <v>913</v>
      </c>
      <c r="D3535" s="5">
        <v>45662</v>
      </c>
      <c r="E3535" s="4">
        <v>0.72878721064814822</v>
      </c>
      <c r="F3535" s="4">
        <v>0.19526094907407407</v>
      </c>
      <c r="G3535" s="3" t="s">
        <v>1213</v>
      </c>
      <c r="H3535" s="3" t="s">
        <v>1575</v>
      </c>
      <c r="I3535" s="3" t="s">
        <v>1231</v>
      </c>
    </row>
    <row r="3536" spans="1:9" s="3" customFormat="1" x14ac:dyDescent="0.25">
      <c r="A3536" s="3" t="s">
        <v>87</v>
      </c>
      <c r="B3536" s="3" t="s">
        <v>912</v>
      </c>
      <c r="C3536" s="3" t="s">
        <v>913</v>
      </c>
      <c r="D3536" s="5">
        <v>45662</v>
      </c>
      <c r="E3536" s="4">
        <v>0.53352626157407401</v>
      </c>
      <c r="F3536" s="4">
        <v>0.15606840277777778</v>
      </c>
      <c r="G3536" s="3" t="s">
        <v>1213</v>
      </c>
      <c r="H3536" s="3" t="s">
        <v>1575</v>
      </c>
      <c r="I3536" s="3" t="s">
        <v>1231</v>
      </c>
    </row>
    <row r="3537" spans="1:9" s="3" customFormat="1" x14ac:dyDescent="0.25">
      <c r="A3537" s="3" t="s">
        <v>87</v>
      </c>
      <c r="B3537" s="3" t="s">
        <v>912</v>
      </c>
      <c r="C3537" s="3" t="s">
        <v>913</v>
      </c>
      <c r="D3537" s="5">
        <v>45662</v>
      </c>
      <c r="E3537" s="4">
        <v>0.37745785879629629</v>
      </c>
      <c r="F3537" s="4">
        <v>0</v>
      </c>
      <c r="G3537" s="3" t="s">
        <v>1213</v>
      </c>
      <c r="H3537" s="3" t="s">
        <v>1575</v>
      </c>
      <c r="I3537" s="3" t="s">
        <v>1231</v>
      </c>
    </row>
    <row r="3538" spans="1:9" s="3" customFormat="1" x14ac:dyDescent="0.25">
      <c r="A3538" s="3" t="s">
        <v>87</v>
      </c>
      <c r="B3538" s="3" t="s">
        <v>914</v>
      </c>
      <c r="C3538" s="3" t="s">
        <v>915</v>
      </c>
      <c r="D3538" s="5">
        <v>45662</v>
      </c>
      <c r="E3538" s="4">
        <v>0.76954590277777779</v>
      </c>
      <c r="F3538" s="4">
        <v>2.840087962962963E-2</v>
      </c>
      <c r="G3538" s="3" t="s">
        <v>1216</v>
      </c>
      <c r="H3538" s="3" t="s">
        <v>1407</v>
      </c>
      <c r="I3538" s="3" t="s">
        <v>1238</v>
      </c>
    </row>
    <row r="3539" spans="1:9" s="3" customFormat="1" x14ac:dyDescent="0.25">
      <c r="A3539" s="3" t="s">
        <v>87</v>
      </c>
      <c r="B3539" s="3" t="s">
        <v>914</v>
      </c>
      <c r="C3539" s="3" t="s">
        <v>915</v>
      </c>
      <c r="D3539" s="5">
        <v>45662</v>
      </c>
      <c r="E3539" s="4">
        <v>0.74114502314814812</v>
      </c>
      <c r="F3539" s="4">
        <v>0.16963447916666666</v>
      </c>
      <c r="G3539" s="3" t="s">
        <v>1216</v>
      </c>
      <c r="H3539" s="3" t="s">
        <v>1407</v>
      </c>
      <c r="I3539" s="3" t="s">
        <v>1238</v>
      </c>
    </row>
    <row r="3540" spans="1:9" s="3" customFormat="1" x14ac:dyDescent="0.25">
      <c r="A3540" s="3" t="s">
        <v>87</v>
      </c>
      <c r="B3540" s="3" t="s">
        <v>914</v>
      </c>
      <c r="C3540" s="3" t="s">
        <v>915</v>
      </c>
      <c r="D3540" s="5">
        <v>45662</v>
      </c>
      <c r="E3540" s="4">
        <v>0.57151054398148149</v>
      </c>
      <c r="F3540" s="4">
        <v>0.11595754629629629</v>
      </c>
      <c r="G3540" s="3" t="s">
        <v>1216</v>
      </c>
      <c r="H3540" s="3" t="s">
        <v>1407</v>
      </c>
      <c r="I3540" s="3" t="s">
        <v>1238</v>
      </c>
    </row>
    <row r="3541" spans="1:9" s="3" customFormat="1" x14ac:dyDescent="0.25">
      <c r="A3541" s="3" t="s">
        <v>87</v>
      </c>
      <c r="B3541" s="3" t="s">
        <v>914</v>
      </c>
      <c r="C3541" s="3" t="s">
        <v>915</v>
      </c>
      <c r="D3541" s="5">
        <v>45662</v>
      </c>
      <c r="E3541" s="4">
        <v>0.45555298611111111</v>
      </c>
      <c r="F3541" s="4">
        <v>2.6121284722222221E-2</v>
      </c>
      <c r="G3541" s="3" t="s">
        <v>1216</v>
      </c>
      <c r="H3541" s="3" t="s">
        <v>1407</v>
      </c>
      <c r="I3541" s="3" t="s">
        <v>1238</v>
      </c>
    </row>
    <row r="3542" spans="1:9" s="3" customFormat="1" x14ac:dyDescent="0.25">
      <c r="A3542" s="3" t="s">
        <v>87</v>
      </c>
      <c r="B3542" s="3" t="s">
        <v>914</v>
      </c>
      <c r="C3542" s="3" t="s">
        <v>915</v>
      </c>
      <c r="D3542" s="5">
        <v>45662</v>
      </c>
      <c r="E3542" s="4">
        <v>0.42943170138888886</v>
      </c>
      <c r="F3542" s="4">
        <v>6.1223668981481481E-2</v>
      </c>
      <c r="G3542" s="3" t="s">
        <v>1216</v>
      </c>
      <c r="H3542" s="3" t="s">
        <v>1407</v>
      </c>
      <c r="I3542" s="3" t="s">
        <v>1238</v>
      </c>
    </row>
    <row r="3543" spans="1:9" s="3" customFormat="1" x14ac:dyDescent="0.25">
      <c r="A3543" s="3" t="s">
        <v>87</v>
      </c>
      <c r="B3543" s="3" t="s">
        <v>914</v>
      </c>
      <c r="C3543" s="3" t="s">
        <v>915</v>
      </c>
      <c r="D3543" s="5">
        <v>45662</v>
      </c>
      <c r="E3543" s="4">
        <v>0.36820802083333332</v>
      </c>
      <c r="F3543" s="4">
        <v>0</v>
      </c>
      <c r="G3543" s="3" t="s">
        <v>1216</v>
      </c>
      <c r="H3543" s="3" t="s">
        <v>1407</v>
      </c>
      <c r="I3543" s="3" t="s">
        <v>1238</v>
      </c>
    </row>
    <row r="3544" spans="1:9" s="3" customFormat="1" x14ac:dyDescent="0.25">
      <c r="A3544" s="3" t="s">
        <v>9</v>
      </c>
      <c r="B3544" s="3" t="s">
        <v>916</v>
      </c>
      <c r="C3544" s="3" t="s">
        <v>917</v>
      </c>
      <c r="D3544" s="5">
        <v>45662</v>
      </c>
      <c r="E3544" s="4">
        <v>0.93027480324074074</v>
      </c>
      <c r="F3544" s="4">
        <v>0.35968630787037043</v>
      </c>
      <c r="G3544" s="3" t="s">
        <v>1247</v>
      </c>
      <c r="H3544" s="3" t="s">
        <v>1576</v>
      </c>
      <c r="I3544" s="3" t="s">
        <v>1236</v>
      </c>
    </row>
    <row r="3545" spans="1:9" s="3" customFormat="1" x14ac:dyDescent="0.25">
      <c r="A3545" s="3" t="s">
        <v>9</v>
      </c>
      <c r="B3545" s="3" t="s">
        <v>916</v>
      </c>
      <c r="C3545" s="3" t="s">
        <v>917</v>
      </c>
      <c r="D3545" s="5">
        <v>45662</v>
      </c>
      <c r="E3545" s="4">
        <v>0.57058850694444441</v>
      </c>
      <c r="F3545" s="4">
        <v>9.7659293981481488E-2</v>
      </c>
      <c r="G3545" s="3" t="s">
        <v>1247</v>
      </c>
      <c r="H3545" s="3" t="s">
        <v>1576</v>
      </c>
      <c r="I3545" s="3" t="s">
        <v>1236</v>
      </c>
    </row>
    <row r="3546" spans="1:9" s="3" customFormat="1" x14ac:dyDescent="0.25">
      <c r="A3546" s="3" t="s">
        <v>9</v>
      </c>
      <c r="B3546" s="3" t="s">
        <v>916</v>
      </c>
      <c r="C3546" s="3" t="s">
        <v>917</v>
      </c>
      <c r="D3546" s="5">
        <v>45662</v>
      </c>
      <c r="E3546" s="4">
        <v>0.47292920138888889</v>
      </c>
      <c r="F3546" s="4">
        <v>2.8430729166666665E-2</v>
      </c>
      <c r="G3546" s="3" t="s">
        <v>1247</v>
      </c>
      <c r="H3546" s="3" t="s">
        <v>1576</v>
      </c>
      <c r="I3546" s="3" t="s">
        <v>1236</v>
      </c>
    </row>
    <row r="3547" spans="1:9" s="3" customFormat="1" x14ac:dyDescent="0.25">
      <c r="A3547" s="3" t="s">
        <v>9</v>
      </c>
      <c r="B3547" s="3" t="s">
        <v>916</v>
      </c>
      <c r="C3547" s="3" t="s">
        <v>917</v>
      </c>
      <c r="D3547" s="5">
        <v>45662</v>
      </c>
      <c r="E3547" s="4">
        <v>0.44449847222222222</v>
      </c>
      <c r="F3547" s="4">
        <v>7.3939490740740743E-2</v>
      </c>
      <c r="G3547" s="3" t="s">
        <v>1247</v>
      </c>
      <c r="H3547" s="3" t="s">
        <v>1576</v>
      </c>
      <c r="I3547" s="3" t="s">
        <v>1236</v>
      </c>
    </row>
    <row r="3548" spans="1:9" s="3" customFormat="1" x14ac:dyDescent="0.25">
      <c r="A3548" s="3" t="s">
        <v>9</v>
      </c>
      <c r="B3548" s="3" t="s">
        <v>916</v>
      </c>
      <c r="C3548" s="3" t="s">
        <v>917</v>
      </c>
      <c r="D3548" s="5">
        <v>45662</v>
      </c>
      <c r="E3548" s="4">
        <v>0.37055898148148153</v>
      </c>
      <c r="F3548" s="4">
        <v>0</v>
      </c>
      <c r="G3548" s="3" t="s">
        <v>1247</v>
      </c>
      <c r="H3548" s="3" t="s">
        <v>1576</v>
      </c>
      <c r="I3548" s="3" t="s">
        <v>1236</v>
      </c>
    </row>
    <row r="3549" spans="1:9" s="3" customFormat="1" x14ac:dyDescent="0.25">
      <c r="A3549" s="3" t="s">
        <v>55</v>
      </c>
      <c r="B3549" s="3" t="s">
        <v>918</v>
      </c>
      <c r="C3549" s="3" t="s">
        <v>919</v>
      </c>
      <c r="D3549" s="5">
        <v>45662</v>
      </c>
      <c r="E3549" s="4">
        <v>0.85191627314814822</v>
      </c>
      <c r="F3549" s="4">
        <v>0.16697562499999999</v>
      </c>
      <c r="G3549" s="3" t="s">
        <v>1213</v>
      </c>
      <c r="H3549" s="3" t="s">
        <v>1572</v>
      </c>
      <c r="I3549" s="3" t="s">
        <v>1265</v>
      </c>
    </row>
    <row r="3550" spans="1:9" s="3" customFormat="1" x14ac:dyDescent="0.25">
      <c r="A3550" s="3" t="s">
        <v>55</v>
      </c>
      <c r="B3550" s="3" t="s">
        <v>918</v>
      </c>
      <c r="C3550" s="3" t="s">
        <v>919</v>
      </c>
      <c r="D3550" s="5">
        <v>45662</v>
      </c>
      <c r="E3550" s="4">
        <v>0.68494065972222229</v>
      </c>
      <c r="F3550" s="4">
        <v>2.3346192129629628E-2</v>
      </c>
      <c r="G3550" s="3" t="s">
        <v>1213</v>
      </c>
      <c r="H3550" s="3" t="s">
        <v>1572</v>
      </c>
      <c r="I3550" s="3" t="s">
        <v>1265</v>
      </c>
    </row>
    <row r="3551" spans="1:9" s="3" customFormat="1" x14ac:dyDescent="0.25">
      <c r="A3551" s="3" t="s">
        <v>55</v>
      </c>
      <c r="B3551" s="3" t="s">
        <v>918</v>
      </c>
      <c r="C3551" s="3" t="s">
        <v>919</v>
      </c>
      <c r="D3551" s="5">
        <v>45662</v>
      </c>
      <c r="E3551" s="4">
        <v>0.66159446759259255</v>
      </c>
      <c r="F3551" s="4">
        <v>0.15758543981481482</v>
      </c>
      <c r="G3551" s="3" t="s">
        <v>1213</v>
      </c>
      <c r="H3551" s="3" t="s">
        <v>1572</v>
      </c>
      <c r="I3551" s="3" t="s">
        <v>1265</v>
      </c>
    </row>
    <row r="3552" spans="1:9" s="3" customFormat="1" x14ac:dyDescent="0.25">
      <c r="A3552" s="3" t="s">
        <v>55</v>
      </c>
      <c r="B3552" s="3" t="s">
        <v>918</v>
      </c>
      <c r="C3552" s="3" t="s">
        <v>919</v>
      </c>
      <c r="D3552" s="5">
        <v>45662</v>
      </c>
      <c r="E3552" s="4">
        <v>0.50400902777777778</v>
      </c>
      <c r="F3552" s="4">
        <v>0.13104730324074074</v>
      </c>
      <c r="G3552" s="3" t="s">
        <v>1213</v>
      </c>
      <c r="H3552" s="3" t="s">
        <v>1572</v>
      </c>
      <c r="I3552" s="3" t="s">
        <v>1265</v>
      </c>
    </row>
    <row r="3553" spans="1:9" s="3" customFormat="1" x14ac:dyDescent="0.25">
      <c r="A3553" s="3" t="s">
        <v>55</v>
      </c>
      <c r="B3553" s="3" t="s">
        <v>918</v>
      </c>
      <c r="C3553" s="3" t="s">
        <v>919</v>
      </c>
      <c r="D3553" s="5">
        <v>45662</v>
      </c>
      <c r="E3553" s="4">
        <v>0.37296173611111111</v>
      </c>
      <c r="F3553" s="4">
        <v>0</v>
      </c>
      <c r="G3553" s="3" t="s">
        <v>1213</v>
      </c>
      <c r="H3553" s="3" t="s">
        <v>1572</v>
      </c>
      <c r="I3553" s="3" t="s">
        <v>1265</v>
      </c>
    </row>
    <row r="3554" spans="1:9" s="3" customFormat="1" x14ac:dyDescent="0.25">
      <c r="A3554" s="3" t="s">
        <v>166</v>
      </c>
      <c r="B3554" s="3" t="s">
        <v>920</v>
      </c>
      <c r="C3554" s="3" t="s">
        <v>921</v>
      </c>
      <c r="D3554" s="5">
        <v>45662</v>
      </c>
      <c r="E3554" s="4">
        <v>0.74575631944444443</v>
      </c>
      <c r="F3554" s="4">
        <v>2.1398171296296297E-2</v>
      </c>
      <c r="G3554" s="3" t="s">
        <v>1224</v>
      </c>
      <c r="H3554" s="3" t="s">
        <v>1577</v>
      </c>
      <c r="I3554" s="3" t="s">
        <v>1254</v>
      </c>
    </row>
    <row r="3555" spans="1:9" s="3" customFormat="1" x14ac:dyDescent="0.25">
      <c r="A3555" s="3" t="s">
        <v>166</v>
      </c>
      <c r="B3555" s="3" t="s">
        <v>920</v>
      </c>
      <c r="C3555" s="3" t="s">
        <v>921</v>
      </c>
      <c r="D3555" s="5">
        <v>45662</v>
      </c>
      <c r="E3555" s="4">
        <v>0.724358136574074</v>
      </c>
      <c r="F3555" s="4">
        <v>5.2181712962962967E-4</v>
      </c>
      <c r="G3555" s="3" t="s">
        <v>1224</v>
      </c>
      <c r="H3555" s="3" t="s">
        <v>1577</v>
      </c>
      <c r="I3555" s="3" t="s">
        <v>1254</v>
      </c>
    </row>
    <row r="3556" spans="1:9" s="3" customFormat="1" x14ac:dyDescent="0.25">
      <c r="A3556" s="3" t="s">
        <v>166</v>
      </c>
      <c r="B3556" s="3" t="s">
        <v>920</v>
      </c>
      <c r="C3556" s="3" t="s">
        <v>921</v>
      </c>
      <c r="D3556" s="5">
        <v>45662</v>
      </c>
      <c r="E3556" s="4">
        <v>0.72383633101851841</v>
      </c>
      <c r="F3556" s="4">
        <v>6.1824189814814821E-2</v>
      </c>
      <c r="G3556" s="3" t="s">
        <v>1224</v>
      </c>
      <c r="H3556" s="3" t="s">
        <v>1577</v>
      </c>
      <c r="I3556" s="3" t="s">
        <v>1254</v>
      </c>
    </row>
    <row r="3557" spans="1:9" s="3" customFormat="1" x14ac:dyDescent="0.25">
      <c r="A3557" s="3" t="s">
        <v>166</v>
      </c>
      <c r="B3557" s="3" t="s">
        <v>920</v>
      </c>
      <c r="C3557" s="3" t="s">
        <v>921</v>
      </c>
      <c r="D3557" s="5">
        <v>45662</v>
      </c>
      <c r="E3557" s="4">
        <v>0.66201212962962963</v>
      </c>
      <c r="F3557" s="4">
        <v>0.2619857523148148</v>
      </c>
      <c r="G3557" s="3" t="s">
        <v>1224</v>
      </c>
      <c r="H3557" s="3" t="s">
        <v>1577</v>
      </c>
      <c r="I3557" s="3" t="s">
        <v>1254</v>
      </c>
    </row>
    <row r="3558" spans="1:9" s="3" customFormat="1" x14ac:dyDescent="0.25">
      <c r="A3558" s="3" t="s">
        <v>166</v>
      </c>
      <c r="B3558" s="3" t="s">
        <v>920</v>
      </c>
      <c r="C3558" s="3" t="s">
        <v>921</v>
      </c>
      <c r="D3558" s="5">
        <v>45662</v>
      </c>
      <c r="E3558" s="4">
        <v>0.40002637731481477</v>
      </c>
      <c r="F3558" s="4">
        <v>0</v>
      </c>
      <c r="G3558" s="3" t="s">
        <v>1224</v>
      </c>
      <c r="H3558" s="3" t="s">
        <v>1577</v>
      </c>
      <c r="I3558" s="3" t="s">
        <v>1254</v>
      </c>
    </row>
    <row r="3559" spans="1:9" s="3" customFormat="1" x14ac:dyDescent="0.25">
      <c r="A3559" s="3" t="s">
        <v>166</v>
      </c>
      <c r="B3559" s="3" t="s">
        <v>922</v>
      </c>
      <c r="C3559" s="3" t="s">
        <v>923</v>
      </c>
      <c r="D3559" s="5">
        <v>45662</v>
      </c>
      <c r="E3559" s="4">
        <v>0.79758872685185178</v>
      </c>
      <c r="F3559" s="4">
        <v>5.9208912037037043E-2</v>
      </c>
      <c r="G3559" s="3" t="s">
        <v>1359</v>
      </c>
      <c r="H3559" s="3" t="s">
        <v>1578</v>
      </c>
      <c r="I3559" s="3" t="s">
        <v>1221</v>
      </c>
    </row>
    <row r="3560" spans="1:9" s="3" customFormat="1" x14ac:dyDescent="0.25">
      <c r="A3560" s="3" t="s">
        <v>166</v>
      </c>
      <c r="B3560" s="3" t="s">
        <v>922</v>
      </c>
      <c r="C3560" s="3" t="s">
        <v>923</v>
      </c>
      <c r="D3560" s="5">
        <v>45662</v>
      </c>
      <c r="E3560" s="4">
        <v>0.73837981481481485</v>
      </c>
      <c r="F3560" s="4">
        <v>2.1871527777777779E-3</v>
      </c>
      <c r="G3560" s="3" t="s">
        <v>1359</v>
      </c>
      <c r="H3560" s="3" t="s">
        <v>1578</v>
      </c>
      <c r="I3560" s="3" t="s">
        <v>1221</v>
      </c>
    </row>
    <row r="3561" spans="1:9" s="3" customFormat="1" x14ac:dyDescent="0.25">
      <c r="A3561" s="3" t="s">
        <v>166</v>
      </c>
      <c r="B3561" s="3" t="s">
        <v>922</v>
      </c>
      <c r="C3561" s="3" t="s">
        <v>923</v>
      </c>
      <c r="D3561" s="5">
        <v>45662</v>
      </c>
      <c r="E3561" s="4">
        <v>0.73619265046296301</v>
      </c>
      <c r="F3561" s="4">
        <v>3.716296296296296E-2</v>
      </c>
      <c r="G3561" s="3" t="s">
        <v>1359</v>
      </c>
      <c r="H3561" s="3" t="s">
        <v>1578</v>
      </c>
      <c r="I3561" s="3" t="s">
        <v>1221</v>
      </c>
    </row>
    <row r="3562" spans="1:9" s="3" customFormat="1" x14ac:dyDescent="0.25">
      <c r="A3562" s="3" t="s">
        <v>166</v>
      </c>
      <c r="B3562" s="3" t="s">
        <v>922</v>
      </c>
      <c r="C3562" s="3" t="s">
        <v>923</v>
      </c>
      <c r="D3562" s="5">
        <v>45662</v>
      </c>
      <c r="E3562" s="4">
        <v>0.69902969907407408</v>
      </c>
      <c r="F3562" s="4">
        <v>3.9686203703703703E-2</v>
      </c>
      <c r="G3562" s="3" t="s">
        <v>1359</v>
      </c>
      <c r="H3562" s="3" t="s">
        <v>1578</v>
      </c>
      <c r="I3562" s="3" t="s">
        <v>1221</v>
      </c>
    </row>
    <row r="3563" spans="1:9" s="3" customFormat="1" x14ac:dyDescent="0.25">
      <c r="A3563" s="3" t="s">
        <v>166</v>
      </c>
      <c r="B3563" s="3" t="s">
        <v>922</v>
      </c>
      <c r="C3563" s="3" t="s">
        <v>923</v>
      </c>
      <c r="D3563" s="5">
        <v>45662</v>
      </c>
      <c r="E3563" s="4">
        <v>0.65934348379629626</v>
      </c>
      <c r="F3563" s="4">
        <v>0.12299880787037037</v>
      </c>
      <c r="G3563" s="3" t="s">
        <v>1359</v>
      </c>
      <c r="H3563" s="3" t="s">
        <v>1578</v>
      </c>
      <c r="I3563" s="3" t="s">
        <v>1221</v>
      </c>
    </row>
    <row r="3564" spans="1:9" s="3" customFormat="1" x14ac:dyDescent="0.25">
      <c r="A3564" s="3" t="s">
        <v>166</v>
      </c>
      <c r="B3564" s="3" t="s">
        <v>922</v>
      </c>
      <c r="C3564" s="3" t="s">
        <v>923</v>
      </c>
      <c r="D3564" s="5">
        <v>45662</v>
      </c>
      <c r="E3564" s="4">
        <v>0.53634467592592594</v>
      </c>
      <c r="F3564" s="4">
        <v>6.1947916666666665E-2</v>
      </c>
      <c r="G3564" s="3" t="s">
        <v>1359</v>
      </c>
      <c r="H3564" s="3" t="s">
        <v>1578</v>
      </c>
      <c r="I3564" s="3" t="s">
        <v>1221</v>
      </c>
    </row>
    <row r="3565" spans="1:9" s="3" customFormat="1" x14ac:dyDescent="0.25">
      <c r="A3565" s="3" t="s">
        <v>166</v>
      </c>
      <c r="B3565" s="3" t="s">
        <v>922</v>
      </c>
      <c r="C3565" s="3" t="s">
        <v>923</v>
      </c>
      <c r="D3565" s="5">
        <v>45662</v>
      </c>
      <c r="E3565" s="4">
        <v>0.47439675925925928</v>
      </c>
      <c r="F3565" s="4">
        <v>5.2993298611111107E-2</v>
      </c>
      <c r="G3565" s="3" t="s">
        <v>1359</v>
      </c>
      <c r="H3565" s="3" t="s">
        <v>1578</v>
      </c>
      <c r="I3565" s="3" t="s">
        <v>1221</v>
      </c>
    </row>
    <row r="3566" spans="1:9" s="3" customFormat="1" x14ac:dyDescent="0.25">
      <c r="A3566" s="3" t="s">
        <v>166</v>
      </c>
      <c r="B3566" s="3" t="s">
        <v>922</v>
      </c>
      <c r="C3566" s="3" t="s">
        <v>923</v>
      </c>
      <c r="D3566" s="5">
        <v>45662</v>
      </c>
      <c r="E3566" s="4">
        <v>0.4214034606481481</v>
      </c>
      <c r="F3566" s="4">
        <v>2.771746527777778E-2</v>
      </c>
      <c r="G3566" s="3" t="s">
        <v>1359</v>
      </c>
      <c r="H3566" s="3" t="s">
        <v>1578</v>
      </c>
      <c r="I3566" s="3" t="s">
        <v>1221</v>
      </c>
    </row>
    <row r="3567" spans="1:9" s="3" customFormat="1" x14ac:dyDescent="0.25">
      <c r="A3567" s="3" t="s">
        <v>166</v>
      </c>
      <c r="B3567" s="3" t="s">
        <v>922</v>
      </c>
      <c r="C3567" s="3" t="s">
        <v>923</v>
      </c>
      <c r="D3567" s="5">
        <v>45662</v>
      </c>
      <c r="E3567" s="4">
        <v>0.39368599537037036</v>
      </c>
      <c r="F3567" s="4">
        <v>3.3700347222222225E-2</v>
      </c>
      <c r="G3567" s="3" t="s">
        <v>1359</v>
      </c>
      <c r="H3567" s="3" t="s">
        <v>1578</v>
      </c>
      <c r="I3567" s="3" t="s">
        <v>1221</v>
      </c>
    </row>
    <row r="3568" spans="1:9" s="3" customFormat="1" x14ac:dyDescent="0.25">
      <c r="A3568" s="3" t="s">
        <v>166</v>
      </c>
      <c r="B3568" s="3" t="s">
        <v>922</v>
      </c>
      <c r="C3568" s="3" t="s">
        <v>923</v>
      </c>
      <c r="D3568" s="5">
        <v>45662</v>
      </c>
      <c r="E3568" s="4">
        <v>0.3599856481481481</v>
      </c>
      <c r="F3568" s="4">
        <v>0</v>
      </c>
      <c r="G3568" s="3" t="s">
        <v>1359</v>
      </c>
      <c r="H3568" s="3" t="s">
        <v>1578</v>
      </c>
      <c r="I3568" s="3" t="s">
        <v>1221</v>
      </c>
    </row>
    <row r="3569" spans="1:9" s="3" customFormat="1" x14ac:dyDescent="0.25">
      <c r="A3569" s="3" t="s">
        <v>64</v>
      </c>
      <c r="B3569" s="3" t="s">
        <v>924</v>
      </c>
      <c r="C3569" s="3" t="s">
        <v>925</v>
      </c>
      <c r="D3569" s="5">
        <v>45662</v>
      </c>
      <c r="E3569" s="4">
        <v>0.71440898148148146</v>
      </c>
      <c r="F3569" s="4">
        <v>0.28699559027777777</v>
      </c>
      <c r="G3569" s="3" t="s">
        <v>1247</v>
      </c>
      <c r="H3569" s="3" t="s">
        <v>1579</v>
      </c>
      <c r="I3569" s="3" t="s">
        <v>1226</v>
      </c>
    </row>
    <row r="3570" spans="1:9" s="3" customFormat="1" x14ac:dyDescent="0.25">
      <c r="A3570" s="3" t="s">
        <v>64</v>
      </c>
      <c r="B3570" s="3" t="s">
        <v>924</v>
      </c>
      <c r="C3570" s="3" t="s">
        <v>925</v>
      </c>
      <c r="D3570" s="5">
        <v>45662</v>
      </c>
      <c r="E3570" s="4">
        <v>0.42741340277777778</v>
      </c>
      <c r="F3570" s="4">
        <v>4.8757071759259259E-2</v>
      </c>
      <c r="G3570" s="3" t="s">
        <v>1247</v>
      </c>
      <c r="H3570" s="3" t="s">
        <v>1579</v>
      </c>
      <c r="I3570" s="3" t="s">
        <v>1226</v>
      </c>
    </row>
    <row r="3571" spans="1:9" s="3" customFormat="1" x14ac:dyDescent="0.25">
      <c r="A3571" s="3" t="s">
        <v>64</v>
      </c>
      <c r="B3571" s="3" t="s">
        <v>924</v>
      </c>
      <c r="C3571" s="3" t="s">
        <v>925</v>
      </c>
      <c r="D3571" s="5">
        <v>45662</v>
      </c>
      <c r="E3571" s="4">
        <v>0.37865633101851853</v>
      </c>
      <c r="F3571" s="4">
        <v>0</v>
      </c>
      <c r="G3571" s="3" t="s">
        <v>1247</v>
      </c>
      <c r="H3571" s="3" t="s">
        <v>1579</v>
      </c>
      <c r="I3571" s="3" t="s">
        <v>1226</v>
      </c>
    </row>
    <row r="3572" spans="1:9" s="3" customFormat="1" x14ac:dyDescent="0.25">
      <c r="A3572" s="3" t="s">
        <v>64</v>
      </c>
      <c r="B3572" s="3" t="s">
        <v>926</v>
      </c>
      <c r="C3572" s="3" t="s">
        <v>927</v>
      </c>
      <c r="D3572" s="5">
        <v>45662</v>
      </c>
      <c r="E3572" s="4">
        <v>0.36584782407407407</v>
      </c>
      <c r="F3572" s="4">
        <v>0</v>
      </c>
      <c r="G3572" s="3" t="s">
        <v>1210</v>
      </c>
      <c r="H3572" s="3" t="s">
        <v>1374</v>
      </c>
      <c r="I3572" s="3" t="s">
        <v>1257</v>
      </c>
    </row>
    <row r="3573" spans="1:9" s="3" customFormat="1" x14ac:dyDescent="0.25">
      <c r="A3573" s="3" t="s">
        <v>64</v>
      </c>
      <c r="B3573" s="3" t="s">
        <v>926</v>
      </c>
      <c r="C3573" s="3" t="s">
        <v>927</v>
      </c>
      <c r="D3573" s="5">
        <v>45662</v>
      </c>
      <c r="E3573" s="4">
        <v>0.71872001157407406</v>
      </c>
      <c r="F3573" s="4">
        <v>0.14143645833333332</v>
      </c>
      <c r="G3573" s="3" t="s">
        <v>1210</v>
      </c>
      <c r="H3573" s="3" t="s">
        <v>1374</v>
      </c>
      <c r="I3573" s="3" t="s">
        <v>1257</v>
      </c>
    </row>
    <row r="3574" spans="1:9" s="3" customFormat="1" x14ac:dyDescent="0.25">
      <c r="A3574" s="3" t="s">
        <v>64</v>
      </c>
      <c r="B3574" s="3" t="s">
        <v>926</v>
      </c>
      <c r="C3574" s="3" t="s">
        <v>927</v>
      </c>
      <c r="D3574" s="5">
        <v>45662</v>
      </c>
      <c r="E3574" s="4">
        <v>0.57728354166666673</v>
      </c>
      <c r="F3574" s="4">
        <v>4.2530763888888885E-2</v>
      </c>
      <c r="G3574" s="3" t="s">
        <v>1210</v>
      </c>
      <c r="H3574" s="3" t="s">
        <v>1374</v>
      </c>
      <c r="I3574" s="3" t="s">
        <v>1257</v>
      </c>
    </row>
    <row r="3575" spans="1:9" s="3" customFormat="1" x14ac:dyDescent="0.25">
      <c r="A3575" s="3" t="s">
        <v>64</v>
      </c>
      <c r="B3575" s="3" t="s">
        <v>926</v>
      </c>
      <c r="C3575" s="3" t="s">
        <v>927</v>
      </c>
      <c r="D3575" s="5">
        <v>45662</v>
      </c>
      <c r="E3575" s="4">
        <v>0.53475277777777774</v>
      </c>
      <c r="F3575" s="4">
        <v>3.0987731481481487E-3</v>
      </c>
      <c r="G3575" s="3" t="s">
        <v>1210</v>
      </c>
      <c r="H3575" s="3" t="s">
        <v>1374</v>
      </c>
      <c r="I3575" s="3" t="s">
        <v>1257</v>
      </c>
    </row>
    <row r="3576" spans="1:9" s="3" customFormat="1" x14ac:dyDescent="0.25">
      <c r="A3576" s="3" t="s">
        <v>64</v>
      </c>
      <c r="B3576" s="3" t="s">
        <v>926</v>
      </c>
      <c r="C3576" s="3" t="s">
        <v>927</v>
      </c>
      <c r="D3576" s="5">
        <v>45662</v>
      </c>
      <c r="E3576" s="4">
        <v>0.53165401620370367</v>
      </c>
      <c r="F3576" s="4">
        <v>3.2070717592592598E-3</v>
      </c>
      <c r="G3576" s="3" t="s">
        <v>1210</v>
      </c>
      <c r="H3576" s="3" t="s">
        <v>1374</v>
      </c>
      <c r="I3576" s="3" t="s">
        <v>1257</v>
      </c>
    </row>
    <row r="3577" spans="1:9" s="3" customFormat="1" x14ac:dyDescent="0.25">
      <c r="A3577" s="3" t="s">
        <v>64</v>
      </c>
      <c r="B3577" s="3" t="s">
        <v>926</v>
      </c>
      <c r="C3577" s="3" t="s">
        <v>927</v>
      </c>
      <c r="D3577" s="5">
        <v>45662</v>
      </c>
      <c r="E3577" s="4">
        <v>0.52844694444444451</v>
      </c>
      <c r="F3577" s="4">
        <v>1.8318796296296295E-2</v>
      </c>
      <c r="G3577" s="3" t="s">
        <v>1210</v>
      </c>
      <c r="H3577" s="3" t="s">
        <v>1374</v>
      </c>
      <c r="I3577" s="3" t="s">
        <v>1257</v>
      </c>
    </row>
    <row r="3578" spans="1:9" s="3" customFormat="1" x14ac:dyDescent="0.25">
      <c r="A3578" s="3" t="s">
        <v>64</v>
      </c>
      <c r="B3578" s="3" t="s">
        <v>926</v>
      </c>
      <c r="C3578" s="3" t="s">
        <v>927</v>
      </c>
      <c r="D3578" s="5">
        <v>45662</v>
      </c>
      <c r="E3578" s="4">
        <v>0.51012814814814822</v>
      </c>
      <c r="F3578" s="4">
        <v>3.7051273148148152E-3</v>
      </c>
      <c r="G3578" s="3" t="s">
        <v>1210</v>
      </c>
      <c r="H3578" s="3" t="s">
        <v>1374</v>
      </c>
      <c r="I3578" s="3" t="s">
        <v>1257</v>
      </c>
    </row>
    <row r="3579" spans="1:9" s="3" customFormat="1" x14ac:dyDescent="0.25">
      <c r="A3579" s="3" t="s">
        <v>64</v>
      </c>
      <c r="B3579" s="3" t="s">
        <v>926</v>
      </c>
      <c r="C3579" s="3" t="s">
        <v>927</v>
      </c>
      <c r="D3579" s="5">
        <v>45662</v>
      </c>
      <c r="E3579" s="4">
        <v>0.50642303240740738</v>
      </c>
      <c r="F3579" s="4">
        <v>1.5743599537037037E-2</v>
      </c>
      <c r="G3579" s="3" t="s">
        <v>1210</v>
      </c>
      <c r="H3579" s="3" t="s">
        <v>1374</v>
      </c>
      <c r="I3579" s="3" t="s">
        <v>1257</v>
      </c>
    </row>
    <row r="3580" spans="1:9" s="3" customFormat="1" x14ac:dyDescent="0.25">
      <c r="A3580" s="3" t="s">
        <v>64</v>
      </c>
      <c r="B3580" s="3" t="s">
        <v>926</v>
      </c>
      <c r="C3580" s="3" t="s">
        <v>927</v>
      </c>
      <c r="D3580" s="5">
        <v>45662</v>
      </c>
      <c r="E3580" s="4">
        <v>0.49067943287037036</v>
      </c>
      <c r="F3580" s="4">
        <v>9.6283796296296291E-3</v>
      </c>
      <c r="G3580" s="3" t="s">
        <v>1210</v>
      </c>
      <c r="H3580" s="3" t="s">
        <v>1374</v>
      </c>
      <c r="I3580" s="3" t="s">
        <v>1257</v>
      </c>
    </row>
    <row r="3581" spans="1:9" s="3" customFormat="1" x14ac:dyDescent="0.25">
      <c r="A3581" s="3" t="s">
        <v>64</v>
      </c>
      <c r="B3581" s="3" t="s">
        <v>926</v>
      </c>
      <c r="C3581" s="3" t="s">
        <v>927</v>
      </c>
      <c r="D3581" s="5">
        <v>45662</v>
      </c>
      <c r="E3581" s="4">
        <v>0.48105104166666668</v>
      </c>
      <c r="F3581" s="4">
        <v>1.2754872685185187E-2</v>
      </c>
      <c r="G3581" s="3" t="s">
        <v>1210</v>
      </c>
      <c r="H3581" s="3" t="s">
        <v>1374</v>
      </c>
      <c r="I3581" s="3" t="s">
        <v>1257</v>
      </c>
    </row>
    <row r="3582" spans="1:9" s="3" customFormat="1" x14ac:dyDescent="0.25">
      <c r="A3582" s="3" t="s">
        <v>64</v>
      </c>
      <c r="B3582" s="3" t="s">
        <v>926</v>
      </c>
      <c r="C3582" s="3" t="s">
        <v>927</v>
      </c>
      <c r="D3582" s="5">
        <v>45662</v>
      </c>
      <c r="E3582" s="4">
        <v>0.46829616898148146</v>
      </c>
      <c r="F3582" s="4">
        <v>1.6350844907407409E-2</v>
      </c>
      <c r="G3582" s="3" t="s">
        <v>1210</v>
      </c>
      <c r="H3582" s="3" t="s">
        <v>1374</v>
      </c>
      <c r="I3582" s="3" t="s">
        <v>1257</v>
      </c>
    </row>
    <row r="3583" spans="1:9" s="3" customFormat="1" x14ac:dyDescent="0.25">
      <c r="A3583" s="3" t="s">
        <v>64</v>
      </c>
      <c r="B3583" s="3" t="s">
        <v>926</v>
      </c>
      <c r="C3583" s="3" t="s">
        <v>927</v>
      </c>
      <c r="D3583" s="5">
        <v>45662</v>
      </c>
      <c r="E3583" s="4">
        <v>0.45194532407407406</v>
      </c>
      <c r="F3583" s="4">
        <v>8.6097511574074082E-2</v>
      </c>
      <c r="G3583" s="3" t="s">
        <v>1210</v>
      </c>
      <c r="H3583" s="3" t="s">
        <v>1374</v>
      </c>
      <c r="I3583" s="3" t="s">
        <v>1257</v>
      </c>
    </row>
    <row r="3584" spans="1:9" s="3" customFormat="1" x14ac:dyDescent="0.25">
      <c r="A3584" s="3" t="s">
        <v>64</v>
      </c>
      <c r="B3584" s="3" t="s">
        <v>928</v>
      </c>
      <c r="C3584" s="3" t="s">
        <v>929</v>
      </c>
      <c r="D3584" s="5">
        <v>45662</v>
      </c>
      <c r="E3584" s="4">
        <v>0.76235530092592596</v>
      </c>
      <c r="F3584" s="4">
        <v>3.9268113425925927E-2</v>
      </c>
      <c r="G3584" s="3" t="s">
        <v>1274</v>
      </c>
      <c r="H3584" s="3" t="s">
        <v>1296</v>
      </c>
      <c r="I3584" s="3" t="s">
        <v>1265</v>
      </c>
    </row>
    <row r="3585" spans="1:9" s="3" customFormat="1" x14ac:dyDescent="0.25">
      <c r="A3585" s="3" t="s">
        <v>64</v>
      </c>
      <c r="B3585" s="3" t="s">
        <v>928</v>
      </c>
      <c r="C3585" s="3" t="s">
        <v>929</v>
      </c>
      <c r="D3585" s="5">
        <v>45662</v>
      </c>
      <c r="E3585" s="4">
        <v>0.72308717592592586</v>
      </c>
      <c r="F3585" s="4">
        <v>8.2153518518518515E-2</v>
      </c>
      <c r="G3585" s="3" t="s">
        <v>1274</v>
      </c>
      <c r="H3585" s="3" t="s">
        <v>1296</v>
      </c>
      <c r="I3585" s="3" t="s">
        <v>1265</v>
      </c>
    </row>
    <row r="3586" spans="1:9" s="3" customFormat="1" x14ac:dyDescent="0.25">
      <c r="A3586" s="3" t="s">
        <v>64</v>
      </c>
      <c r="B3586" s="3" t="s">
        <v>928</v>
      </c>
      <c r="C3586" s="3" t="s">
        <v>929</v>
      </c>
      <c r="D3586" s="5">
        <v>45662</v>
      </c>
      <c r="E3586" s="4">
        <v>0.64093365740740738</v>
      </c>
      <c r="F3586" s="4">
        <v>0.16346277777777776</v>
      </c>
      <c r="G3586" s="3" t="s">
        <v>1274</v>
      </c>
      <c r="H3586" s="3" t="s">
        <v>1296</v>
      </c>
      <c r="I3586" s="3" t="s">
        <v>1265</v>
      </c>
    </row>
    <row r="3587" spans="1:9" s="3" customFormat="1" x14ac:dyDescent="0.25">
      <c r="A3587" s="3" t="s">
        <v>64</v>
      </c>
      <c r="B3587" s="3" t="s">
        <v>928</v>
      </c>
      <c r="C3587" s="3" t="s">
        <v>929</v>
      </c>
      <c r="D3587" s="5">
        <v>45662</v>
      </c>
      <c r="E3587" s="4">
        <v>0.47747087962962964</v>
      </c>
      <c r="F3587" s="4">
        <v>3.080505787037037E-2</v>
      </c>
      <c r="G3587" s="3" t="s">
        <v>1274</v>
      </c>
      <c r="H3587" s="3" t="s">
        <v>1296</v>
      </c>
      <c r="I3587" s="3" t="s">
        <v>1265</v>
      </c>
    </row>
    <row r="3588" spans="1:9" s="3" customFormat="1" x14ac:dyDescent="0.25">
      <c r="A3588" s="3" t="s">
        <v>64</v>
      </c>
      <c r="B3588" s="3" t="s">
        <v>928</v>
      </c>
      <c r="C3588" s="3" t="s">
        <v>929</v>
      </c>
      <c r="D3588" s="5">
        <v>45662</v>
      </c>
      <c r="E3588" s="4">
        <v>0.44666582175925923</v>
      </c>
      <c r="F3588" s="4">
        <v>5.2494629629629634E-2</v>
      </c>
      <c r="G3588" s="3" t="s">
        <v>1274</v>
      </c>
      <c r="H3588" s="3" t="s">
        <v>1296</v>
      </c>
      <c r="I3588" s="3" t="s">
        <v>1265</v>
      </c>
    </row>
    <row r="3589" spans="1:9" s="3" customFormat="1" x14ac:dyDescent="0.25">
      <c r="A3589" s="3" t="s">
        <v>64</v>
      </c>
      <c r="B3589" s="3" t="s">
        <v>928</v>
      </c>
      <c r="C3589" s="3" t="s">
        <v>929</v>
      </c>
      <c r="D3589" s="5">
        <v>45662</v>
      </c>
      <c r="E3589" s="4">
        <v>0.39417119212962964</v>
      </c>
      <c r="F3589" s="4">
        <v>3.012710648148148E-2</v>
      </c>
      <c r="G3589" s="3" t="s">
        <v>1274</v>
      </c>
      <c r="H3589" s="3" t="s">
        <v>1296</v>
      </c>
      <c r="I3589" s="3" t="s">
        <v>1265</v>
      </c>
    </row>
    <row r="3590" spans="1:9" s="3" customFormat="1" x14ac:dyDescent="0.25">
      <c r="A3590" s="3" t="s">
        <v>64</v>
      </c>
      <c r="B3590" s="3" t="s">
        <v>928</v>
      </c>
      <c r="C3590" s="3" t="s">
        <v>929</v>
      </c>
      <c r="D3590" s="5">
        <v>45662</v>
      </c>
      <c r="E3590" s="4">
        <v>0.36404408564814816</v>
      </c>
      <c r="F3590" s="4">
        <v>0</v>
      </c>
      <c r="G3590" s="3" t="s">
        <v>1274</v>
      </c>
      <c r="H3590" s="3" t="s">
        <v>1296</v>
      </c>
      <c r="I3590" s="3" t="s">
        <v>1265</v>
      </c>
    </row>
    <row r="3591" spans="1:9" s="3" customFormat="1" x14ac:dyDescent="0.25">
      <c r="A3591" s="3" t="s">
        <v>64</v>
      </c>
      <c r="B3591" s="3" t="s">
        <v>930</v>
      </c>
      <c r="C3591" s="3" t="s">
        <v>931</v>
      </c>
      <c r="D3591" s="5">
        <v>45662</v>
      </c>
      <c r="E3591" s="4">
        <v>0.79120207175925927</v>
      </c>
      <c r="F3591" s="4">
        <v>6.9353078703703705E-2</v>
      </c>
      <c r="G3591" s="3" t="s">
        <v>1219</v>
      </c>
      <c r="H3591" s="3" t="s">
        <v>1401</v>
      </c>
      <c r="I3591" s="3" t="s">
        <v>1226</v>
      </c>
    </row>
    <row r="3592" spans="1:9" s="3" customFormat="1" x14ac:dyDescent="0.25">
      <c r="A3592" s="3" t="s">
        <v>64</v>
      </c>
      <c r="B3592" s="3" t="s">
        <v>930</v>
      </c>
      <c r="C3592" s="3" t="s">
        <v>931</v>
      </c>
      <c r="D3592" s="5">
        <v>45662</v>
      </c>
      <c r="E3592" s="4">
        <v>0.72184899305555561</v>
      </c>
      <c r="F3592" s="4">
        <v>0.16086432870370371</v>
      </c>
      <c r="G3592" s="3" t="s">
        <v>1219</v>
      </c>
      <c r="H3592" s="3" t="s">
        <v>1401</v>
      </c>
      <c r="I3592" s="3" t="s">
        <v>1226</v>
      </c>
    </row>
    <row r="3593" spans="1:9" s="3" customFormat="1" x14ac:dyDescent="0.25">
      <c r="A3593" s="3" t="s">
        <v>64</v>
      </c>
      <c r="B3593" s="3" t="s">
        <v>930</v>
      </c>
      <c r="C3593" s="3" t="s">
        <v>931</v>
      </c>
      <c r="D3593" s="5">
        <v>45662</v>
      </c>
      <c r="E3593" s="4">
        <v>0.56098465277777776</v>
      </c>
      <c r="F3593" s="4">
        <v>4.1585092592592597E-2</v>
      </c>
      <c r="G3593" s="3" t="s">
        <v>1219</v>
      </c>
      <c r="H3593" s="3" t="s">
        <v>1401</v>
      </c>
      <c r="I3593" s="3" t="s">
        <v>1226</v>
      </c>
    </row>
    <row r="3594" spans="1:9" s="3" customFormat="1" x14ac:dyDescent="0.25">
      <c r="A3594" s="3" t="s">
        <v>64</v>
      </c>
      <c r="B3594" s="3" t="s">
        <v>930</v>
      </c>
      <c r="C3594" s="3" t="s">
        <v>931</v>
      </c>
      <c r="D3594" s="5">
        <v>45662</v>
      </c>
      <c r="E3594" s="4">
        <v>0.51939957175925933</v>
      </c>
      <c r="F3594" s="4">
        <v>0.1246393287037037</v>
      </c>
      <c r="G3594" s="3" t="s">
        <v>1219</v>
      </c>
      <c r="H3594" s="3" t="s">
        <v>1401</v>
      </c>
      <c r="I3594" s="3" t="s">
        <v>1226</v>
      </c>
    </row>
    <row r="3595" spans="1:9" s="3" customFormat="1" x14ac:dyDescent="0.25">
      <c r="A3595" s="3" t="s">
        <v>64</v>
      </c>
      <c r="B3595" s="3" t="s">
        <v>930</v>
      </c>
      <c r="C3595" s="3" t="s">
        <v>931</v>
      </c>
      <c r="D3595" s="5">
        <v>45662</v>
      </c>
      <c r="E3595" s="4">
        <v>0.39476024305555552</v>
      </c>
      <c r="F3595" s="4">
        <v>2.8159953703703702E-3</v>
      </c>
      <c r="G3595" s="3" t="s">
        <v>1219</v>
      </c>
      <c r="H3595" s="3" t="s">
        <v>1401</v>
      </c>
      <c r="I3595" s="3" t="s">
        <v>1226</v>
      </c>
    </row>
    <row r="3596" spans="1:9" s="3" customFormat="1" x14ac:dyDescent="0.25">
      <c r="A3596" s="3" t="s">
        <v>64</v>
      </c>
      <c r="B3596" s="3" t="s">
        <v>930</v>
      </c>
      <c r="C3596" s="3" t="s">
        <v>931</v>
      </c>
      <c r="D3596" s="5">
        <v>45662</v>
      </c>
      <c r="E3596" s="4">
        <v>0.39194424768518515</v>
      </c>
      <c r="F3596" s="4">
        <v>1.5281296296296298E-2</v>
      </c>
      <c r="G3596" s="3" t="s">
        <v>1219</v>
      </c>
      <c r="H3596" s="3" t="s">
        <v>1401</v>
      </c>
      <c r="I3596" s="3" t="s">
        <v>1226</v>
      </c>
    </row>
    <row r="3597" spans="1:9" s="3" customFormat="1" x14ac:dyDescent="0.25">
      <c r="A3597" s="3" t="s">
        <v>64</v>
      </c>
      <c r="B3597" s="3" t="s">
        <v>930</v>
      </c>
      <c r="C3597" s="3" t="s">
        <v>931</v>
      </c>
      <c r="D3597" s="5">
        <v>45662</v>
      </c>
      <c r="E3597" s="4">
        <v>0.37666295138888889</v>
      </c>
      <c r="F3597" s="4">
        <v>0</v>
      </c>
      <c r="G3597" s="3" t="s">
        <v>1219</v>
      </c>
      <c r="H3597" s="3" t="s">
        <v>1401</v>
      </c>
      <c r="I3597" s="3" t="s">
        <v>1226</v>
      </c>
    </row>
    <row r="3598" spans="1:9" s="3" customFormat="1" x14ac:dyDescent="0.25">
      <c r="A3598" s="3" t="s">
        <v>166</v>
      </c>
      <c r="B3598" s="3" t="s">
        <v>932</v>
      </c>
      <c r="C3598" s="3" t="s">
        <v>933</v>
      </c>
      <c r="D3598" s="5">
        <v>45662</v>
      </c>
      <c r="E3598" s="4">
        <v>0.80218993055555554</v>
      </c>
      <c r="F3598" s="4">
        <v>8.1216851851851846E-2</v>
      </c>
      <c r="G3598" s="3" t="s">
        <v>1216</v>
      </c>
      <c r="H3598" s="3" t="s">
        <v>1580</v>
      </c>
      <c r="I3598" s="3" t="s">
        <v>1231</v>
      </c>
    </row>
    <row r="3599" spans="1:9" s="3" customFormat="1" x14ac:dyDescent="0.25">
      <c r="A3599" s="3" t="s">
        <v>166</v>
      </c>
      <c r="B3599" s="3" t="s">
        <v>932</v>
      </c>
      <c r="C3599" s="3" t="s">
        <v>933</v>
      </c>
      <c r="D3599" s="5">
        <v>45662</v>
      </c>
      <c r="E3599" s="4">
        <v>0.72097309027777767</v>
      </c>
      <c r="F3599" s="4">
        <v>0.2798613425925926</v>
      </c>
      <c r="G3599" s="3" t="s">
        <v>1216</v>
      </c>
      <c r="H3599" s="3" t="s">
        <v>1580</v>
      </c>
      <c r="I3599" s="3" t="s">
        <v>1231</v>
      </c>
    </row>
    <row r="3600" spans="1:9" s="3" customFormat="1" x14ac:dyDescent="0.25">
      <c r="A3600" s="3" t="s">
        <v>166</v>
      </c>
      <c r="B3600" s="3" t="s">
        <v>932</v>
      </c>
      <c r="C3600" s="3" t="s">
        <v>933</v>
      </c>
      <c r="D3600" s="5">
        <v>45662</v>
      </c>
      <c r="E3600" s="4">
        <v>0.44111174768518518</v>
      </c>
      <c r="F3600" s="4">
        <v>7.951880787037037E-2</v>
      </c>
      <c r="G3600" s="3" t="s">
        <v>1216</v>
      </c>
      <c r="H3600" s="3" t="s">
        <v>1580</v>
      </c>
      <c r="I3600" s="3" t="s">
        <v>1231</v>
      </c>
    </row>
    <row r="3601" spans="1:9" s="3" customFormat="1" x14ac:dyDescent="0.25">
      <c r="A3601" s="3" t="s">
        <v>166</v>
      </c>
      <c r="B3601" s="3" t="s">
        <v>932</v>
      </c>
      <c r="C3601" s="3" t="s">
        <v>933</v>
      </c>
      <c r="D3601" s="5">
        <v>45662</v>
      </c>
      <c r="E3601" s="4">
        <v>0.36159293981481483</v>
      </c>
      <c r="F3601" s="4">
        <v>0</v>
      </c>
      <c r="G3601" s="3" t="s">
        <v>1216</v>
      </c>
      <c r="H3601" s="3" t="s">
        <v>1580</v>
      </c>
      <c r="I3601" s="3" t="s">
        <v>1231</v>
      </c>
    </row>
    <row r="3602" spans="1:9" s="3" customFormat="1" x14ac:dyDescent="0.25">
      <c r="A3602" s="3" t="s">
        <v>9</v>
      </c>
      <c r="B3602" s="3" t="s">
        <v>934</v>
      </c>
      <c r="C3602" s="3" t="s">
        <v>935</v>
      </c>
      <c r="D3602" s="5">
        <v>45662</v>
      </c>
      <c r="E3602" s="4">
        <v>0.61033958333333327</v>
      </c>
      <c r="F3602" s="4">
        <v>2.0288969907407407E-2</v>
      </c>
      <c r="G3602" s="3" t="s">
        <v>1219</v>
      </c>
      <c r="H3602" s="3" t="s">
        <v>1220</v>
      </c>
      <c r="I3602" s="3" t="s">
        <v>1221</v>
      </c>
    </row>
    <row r="3603" spans="1:9" s="3" customFormat="1" x14ac:dyDescent="0.25">
      <c r="A3603" s="3" t="s">
        <v>9</v>
      </c>
      <c r="B3603" s="3" t="s">
        <v>934</v>
      </c>
      <c r="C3603" s="3" t="s">
        <v>935</v>
      </c>
      <c r="D3603" s="5">
        <v>45662</v>
      </c>
      <c r="E3603" s="4">
        <v>0.59005061342592591</v>
      </c>
      <c r="F3603" s="4">
        <v>2.4995543981481485E-2</v>
      </c>
      <c r="G3603" s="3" t="s">
        <v>1219</v>
      </c>
      <c r="H3603" s="3" t="s">
        <v>1220</v>
      </c>
      <c r="I3603" s="3" t="s">
        <v>1221</v>
      </c>
    </row>
    <row r="3604" spans="1:9" s="3" customFormat="1" x14ac:dyDescent="0.25">
      <c r="A3604" s="3" t="s">
        <v>9</v>
      </c>
      <c r="B3604" s="3" t="s">
        <v>934</v>
      </c>
      <c r="C3604" s="3" t="s">
        <v>935</v>
      </c>
      <c r="D3604" s="5">
        <v>45662</v>
      </c>
      <c r="E3604" s="4">
        <v>0.56505506944444439</v>
      </c>
      <c r="F3604" s="4">
        <v>5.3769097222222222E-3</v>
      </c>
      <c r="G3604" s="3" t="s">
        <v>1219</v>
      </c>
      <c r="H3604" s="3" t="s">
        <v>1220</v>
      </c>
      <c r="I3604" s="3" t="s">
        <v>1221</v>
      </c>
    </row>
    <row r="3605" spans="1:9" s="3" customFormat="1" x14ac:dyDescent="0.25">
      <c r="A3605" s="3" t="s">
        <v>9</v>
      </c>
      <c r="B3605" s="3" t="s">
        <v>934</v>
      </c>
      <c r="C3605" s="3" t="s">
        <v>935</v>
      </c>
      <c r="D3605" s="5">
        <v>45662</v>
      </c>
      <c r="E3605" s="4">
        <v>0.55967815972222223</v>
      </c>
      <c r="F3605" s="4">
        <v>1.82290625E-2</v>
      </c>
      <c r="G3605" s="3" t="s">
        <v>1219</v>
      </c>
      <c r="H3605" s="3" t="s">
        <v>1220</v>
      </c>
      <c r="I3605" s="3" t="s">
        <v>1221</v>
      </c>
    </row>
    <row r="3606" spans="1:9" s="3" customFormat="1" x14ac:dyDescent="0.25">
      <c r="A3606" s="3" t="s">
        <v>9</v>
      </c>
      <c r="B3606" s="3" t="s">
        <v>934</v>
      </c>
      <c r="C3606" s="3" t="s">
        <v>935</v>
      </c>
      <c r="D3606" s="5">
        <v>45662</v>
      </c>
      <c r="E3606" s="4">
        <v>0.54144909722222223</v>
      </c>
      <c r="F3606" s="4">
        <v>2.1563541666666667E-3</v>
      </c>
      <c r="G3606" s="3" t="s">
        <v>1219</v>
      </c>
      <c r="H3606" s="3" t="s">
        <v>1220</v>
      </c>
      <c r="I3606" s="3" t="s">
        <v>1221</v>
      </c>
    </row>
    <row r="3607" spans="1:9" s="3" customFormat="1" x14ac:dyDescent="0.25">
      <c r="A3607" s="3" t="s">
        <v>9</v>
      </c>
      <c r="B3607" s="3" t="s">
        <v>934</v>
      </c>
      <c r="C3607" s="3" t="s">
        <v>935</v>
      </c>
      <c r="D3607" s="5">
        <v>45662</v>
      </c>
      <c r="E3607" s="4">
        <v>0.53929274305555552</v>
      </c>
      <c r="F3607" s="4">
        <v>4.2813194444444444E-3</v>
      </c>
      <c r="G3607" s="3" t="s">
        <v>1219</v>
      </c>
      <c r="H3607" s="3" t="s">
        <v>1220</v>
      </c>
      <c r="I3607" s="3" t="s">
        <v>1221</v>
      </c>
    </row>
    <row r="3608" spans="1:9" s="3" customFormat="1" x14ac:dyDescent="0.25">
      <c r="A3608" s="3" t="s">
        <v>9</v>
      </c>
      <c r="B3608" s="3" t="s">
        <v>934</v>
      </c>
      <c r="C3608" s="3" t="s">
        <v>935</v>
      </c>
      <c r="D3608" s="5">
        <v>45662</v>
      </c>
      <c r="E3608" s="4">
        <v>0.53501142361111109</v>
      </c>
      <c r="F3608" s="4">
        <v>1.9433854166666664E-2</v>
      </c>
      <c r="G3608" s="3" t="s">
        <v>1219</v>
      </c>
      <c r="H3608" s="3" t="s">
        <v>1220</v>
      </c>
      <c r="I3608" s="3" t="s">
        <v>1221</v>
      </c>
    </row>
    <row r="3609" spans="1:9" s="3" customFormat="1" x14ac:dyDescent="0.25">
      <c r="A3609" s="3" t="s">
        <v>9</v>
      </c>
      <c r="B3609" s="3" t="s">
        <v>934</v>
      </c>
      <c r="C3609" s="3" t="s">
        <v>935</v>
      </c>
      <c r="D3609" s="5">
        <v>45662</v>
      </c>
      <c r="E3609" s="4">
        <v>0.51557758101851847</v>
      </c>
      <c r="F3609" s="4">
        <v>6.7346180555555551E-2</v>
      </c>
      <c r="G3609" s="3" t="s">
        <v>1219</v>
      </c>
      <c r="H3609" s="3" t="s">
        <v>1220</v>
      </c>
      <c r="I3609" s="3" t="s">
        <v>1221</v>
      </c>
    </row>
    <row r="3610" spans="1:9" s="3" customFormat="1" x14ac:dyDescent="0.25">
      <c r="A3610" s="3" t="s">
        <v>9</v>
      </c>
      <c r="B3610" s="3" t="s">
        <v>934</v>
      </c>
      <c r="C3610" s="3" t="s">
        <v>935</v>
      </c>
      <c r="D3610" s="5">
        <v>45662</v>
      </c>
      <c r="E3610" s="4">
        <v>0.448231400462963</v>
      </c>
      <c r="F3610" s="4">
        <v>2.4472222222222225E-2</v>
      </c>
      <c r="G3610" s="3" t="s">
        <v>1219</v>
      </c>
      <c r="H3610" s="3" t="s">
        <v>1220</v>
      </c>
      <c r="I3610" s="3" t="s">
        <v>1221</v>
      </c>
    </row>
    <row r="3611" spans="1:9" s="3" customFormat="1" x14ac:dyDescent="0.25">
      <c r="A3611" s="3" t="s">
        <v>9</v>
      </c>
      <c r="B3611" s="3" t="s">
        <v>934</v>
      </c>
      <c r="C3611" s="3" t="s">
        <v>935</v>
      </c>
      <c r="D3611" s="5">
        <v>45662</v>
      </c>
      <c r="E3611" s="4">
        <v>0.42375917824074077</v>
      </c>
      <c r="F3611" s="4">
        <v>6.3310416666666662E-3</v>
      </c>
      <c r="G3611" s="3" t="s">
        <v>1219</v>
      </c>
      <c r="H3611" s="3" t="s">
        <v>1220</v>
      </c>
      <c r="I3611" s="3" t="s">
        <v>1221</v>
      </c>
    </row>
    <row r="3612" spans="1:9" s="3" customFormat="1" x14ac:dyDescent="0.25">
      <c r="A3612" s="3" t="s">
        <v>9</v>
      </c>
      <c r="B3612" s="3" t="s">
        <v>934</v>
      </c>
      <c r="C3612" s="3" t="s">
        <v>935</v>
      </c>
      <c r="D3612" s="5">
        <v>45662</v>
      </c>
      <c r="E3612" s="4">
        <v>0.41742813657407413</v>
      </c>
      <c r="F3612" s="4">
        <v>3.3309467592592595E-2</v>
      </c>
      <c r="G3612" s="3" t="s">
        <v>1219</v>
      </c>
      <c r="H3612" s="3" t="s">
        <v>1220</v>
      </c>
      <c r="I3612" s="3" t="s">
        <v>1221</v>
      </c>
    </row>
    <row r="3613" spans="1:9" s="3" customFormat="1" x14ac:dyDescent="0.25">
      <c r="A3613" s="3" t="s">
        <v>9</v>
      </c>
      <c r="B3613" s="3" t="s">
        <v>934</v>
      </c>
      <c r="C3613" s="3" t="s">
        <v>935</v>
      </c>
      <c r="D3613" s="5">
        <v>45662</v>
      </c>
      <c r="E3613" s="4">
        <v>0.3841186689814815</v>
      </c>
      <c r="F3613" s="4">
        <v>0</v>
      </c>
      <c r="G3613" s="3" t="s">
        <v>1219</v>
      </c>
      <c r="H3613" s="3" t="s">
        <v>1220</v>
      </c>
      <c r="I3613" s="3" t="s">
        <v>1221</v>
      </c>
    </row>
    <row r="3614" spans="1:9" s="3" customFormat="1" x14ac:dyDescent="0.25">
      <c r="A3614" s="3" t="s">
        <v>9</v>
      </c>
      <c r="B3614" s="3" t="s">
        <v>936</v>
      </c>
      <c r="C3614" s="3" t="s">
        <v>937</v>
      </c>
      <c r="D3614" s="5">
        <v>45662</v>
      </c>
      <c r="E3614" s="4">
        <v>0.71934671296296304</v>
      </c>
      <c r="F3614" s="4">
        <v>0.10587100694444444</v>
      </c>
      <c r="G3614" s="3" t="s">
        <v>1222</v>
      </c>
      <c r="H3614" s="3" t="s">
        <v>1342</v>
      </c>
      <c r="I3614" s="3" t="s">
        <v>1581</v>
      </c>
    </row>
    <row r="3615" spans="1:9" s="3" customFormat="1" x14ac:dyDescent="0.25">
      <c r="A3615" s="3" t="s">
        <v>9</v>
      </c>
      <c r="B3615" s="3" t="s">
        <v>936</v>
      </c>
      <c r="C3615" s="3" t="s">
        <v>937</v>
      </c>
      <c r="D3615" s="5">
        <v>45662</v>
      </c>
      <c r="E3615" s="4">
        <v>0.61347570601851853</v>
      </c>
      <c r="F3615" s="4">
        <v>6.7835648148148152E-5</v>
      </c>
      <c r="G3615" s="3" t="s">
        <v>1222</v>
      </c>
      <c r="H3615" s="3" t="s">
        <v>1342</v>
      </c>
      <c r="I3615" s="3" t="s">
        <v>1581</v>
      </c>
    </row>
    <row r="3616" spans="1:9" s="3" customFormat="1" x14ac:dyDescent="0.25">
      <c r="A3616" s="3" t="s">
        <v>9</v>
      </c>
      <c r="B3616" s="3" t="s">
        <v>936</v>
      </c>
      <c r="C3616" s="3" t="s">
        <v>937</v>
      </c>
      <c r="D3616" s="5">
        <v>45662</v>
      </c>
      <c r="E3616" s="4">
        <v>0.61340787037037037</v>
      </c>
      <c r="F3616" s="4">
        <v>5.6643518518518513E-5</v>
      </c>
      <c r="G3616" s="3" t="s">
        <v>1222</v>
      </c>
      <c r="H3616" s="3" t="s">
        <v>1342</v>
      </c>
      <c r="I3616" s="3" t="s">
        <v>1581</v>
      </c>
    </row>
    <row r="3617" spans="1:9" s="3" customFormat="1" x14ac:dyDescent="0.25">
      <c r="A3617" s="3" t="s">
        <v>9</v>
      </c>
      <c r="B3617" s="3" t="s">
        <v>936</v>
      </c>
      <c r="C3617" s="3" t="s">
        <v>937</v>
      </c>
      <c r="D3617" s="5">
        <v>45662</v>
      </c>
      <c r="E3617" s="4">
        <v>0.61335122685185184</v>
      </c>
      <c r="F3617" s="4">
        <v>4.5757071759259256E-2</v>
      </c>
      <c r="G3617" s="3" t="s">
        <v>1222</v>
      </c>
      <c r="H3617" s="3" t="s">
        <v>1342</v>
      </c>
      <c r="I3617" s="3" t="s">
        <v>1581</v>
      </c>
    </row>
    <row r="3618" spans="1:9" s="3" customFormat="1" x14ac:dyDescent="0.25">
      <c r="A3618" s="3" t="s">
        <v>9</v>
      </c>
      <c r="B3618" s="3" t="s">
        <v>936</v>
      </c>
      <c r="C3618" s="3" t="s">
        <v>937</v>
      </c>
      <c r="D3618" s="5">
        <v>45662</v>
      </c>
      <c r="E3618" s="4">
        <v>0.56759416666666673</v>
      </c>
      <c r="F3618" s="4">
        <v>4.613373842592592E-2</v>
      </c>
      <c r="G3618" s="3" t="s">
        <v>1222</v>
      </c>
      <c r="H3618" s="3" t="s">
        <v>1342</v>
      </c>
      <c r="I3618" s="3" t="s">
        <v>1581</v>
      </c>
    </row>
    <row r="3619" spans="1:9" s="3" customFormat="1" x14ac:dyDescent="0.25">
      <c r="A3619" s="3" t="s">
        <v>9</v>
      </c>
      <c r="B3619" s="3" t="s">
        <v>936</v>
      </c>
      <c r="C3619" s="3" t="s">
        <v>937</v>
      </c>
      <c r="D3619" s="5">
        <v>45662</v>
      </c>
      <c r="E3619" s="4">
        <v>0.52146041666666665</v>
      </c>
      <c r="F3619" s="4">
        <v>1.4313194444444445E-3</v>
      </c>
      <c r="G3619" s="3" t="s">
        <v>1222</v>
      </c>
      <c r="H3619" s="3" t="s">
        <v>1342</v>
      </c>
      <c r="I3619" s="3" t="s">
        <v>1581</v>
      </c>
    </row>
    <row r="3620" spans="1:9" s="3" customFormat="1" x14ac:dyDescent="0.25">
      <c r="A3620" s="3" t="s">
        <v>9</v>
      </c>
      <c r="B3620" s="3" t="s">
        <v>936</v>
      </c>
      <c r="C3620" s="3" t="s">
        <v>937</v>
      </c>
      <c r="D3620" s="5">
        <v>45662</v>
      </c>
      <c r="E3620" s="4">
        <v>0.52002909722222224</v>
      </c>
      <c r="F3620" s="4">
        <v>5.1811805555555552E-3</v>
      </c>
      <c r="G3620" s="3" t="s">
        <v>1222</v>
      </c>
      <c r="H3620" s="3" t="s">
        <v>1342</v>
      </c>
      <c r="I3620" s="3" t="s">
        <v>1581</v>
      </c>
    </row>
    <row r="3621" spans="1:9" s="3" customFormat="1" x14ac:dyDescent="0.25">
      <c r="A3621" s="3" t="s">
        <v>9</v>
      </c>
      <c r="B3621" s="3" t="s">
        <v>936</v>
      </c>
      <c r="C3621" s="3" t="s">
        <v>937</v>
      </c>
      <c r="D3621" s="5">
        <v>45662</v>
      </c>
      <c r="E3621" s="4">
        <v>0.51484791666666674</v>
      </c>
      <c r="F3621" s="4">
        <v>1.7320925925925927E-2</v>
      </c>
      <c r="G3621" s="3" t="s">
        <v>1222</v>
      </c>
      <c r="H3621" s="3" t="s">
        <v>1342</v>
      </c>
      <c r="I3621" s="3" t="s">
        <v>1581</v>
      </c>
    </row>
    <row r="3622" spans="1:9" s="3" customFormat="1" x14ac:dyDescent="0.25">
      <c r="A3622" s="3" t="s">
        <v>9</v>
      </c>
      <c r="B3622" s="3" t="s">
        <v>936</v>
      </c>
      <c r="C3622" s="3" t="s">
        <v>937</v>
      </c>
      <c r="D3622" s="5">
        <v>45662</v>
      </c>
      <c r="E3622" s="4">
        <v>0.49752699074074075</v>
      </c>
      <c r="F3622" s="4">
        <v>3.4373842592592594E-4</v>
      </c>
      <c r="G3622" s="3" t="s">
        <v>1222</v>
      </c>
      <c r="H3622" s="3" t="s">
        <v>1342</v>
      </c>
      <c r="I3622" s="3" t="s">
        <v>1581</v>
      </c>
    </row>
    <row r="3623" spans="1:9" s="3" customFormat="1" x14ac:dyDescent="0.25">
      <c r="A3623" s="3" t="s">
        <v>9</v>
      </c>
      <c r="B3623" s="3" t="s">
        <v>936</v>
      </c>
      <c r="C3623" s="3" t="s">
        <v>937</v>
      </c>
      <c r="D3623" s="5">
        <v>45662</v>
      </c>
      <c r="E3623" s="4">
        <v>0.49718325231481481</v>
      </c>
      <c r="F3623" s="4">
        <v>6.7071759259259246E-5</v>
      </c>
      <c r="G3623" s="3" t="s">
        <v>1222</v>
      </c>
      <c r="H3623" s="3" t="s">
        <v>1342</v>
      </c>
      <c r="I3623" s="3" t="s">
        <v>1581</v>
      </c>
    </row>
    <row r="3624" spans="1:9" s="3" customFormat="1" x14ac:dyDescent="0.25">
      <c r="A3624" s="3" t="s">
        <v>9</v>
      </c>
      <c r="B3624" s="3" t="s">
        <v>936</v>
      </c>
      <c r="C3624" s="3" t="s">
        <v>937</v>
      </c>
      <c r="D3624" s="5">
        <v>45662</v>
      </c>
      <c r="E3624" s="4">
        <v>0.49711618055555556</v>
      </c>
      <c r="F3624" s="4">
        <v>1.7321875E-2</v>
      </c>
      <c r="G3624" s="3" t="s">
        <v>1222</v>
      </c>
      <c r="H3624" s="3" t="s">
        <v>1342</v>
      </c>
      <c r="I3624" s="3" t="s">
        <v>1581</v>
      </c>
    </row>
    <row r="3625" spans="1:9" s="3" customFormat="1" x14ac:dyDescent="0.25">
      <c r="A3625" s="3" t="s">
        <v>9</v>
      </c>
      <c r="B3625" s="3" t="s">
        <v>936</v>
      </c>
      <c r="C3625" s="3" t="s">
        <v>937</v>
      </c>
      <c r="D3625" s="5">
        <v>45662</v>
      </c>
      <c r="E3625" s="4">
        <v>0.47979429398148149</v>
      </c>
      <c r="F3625" s="4">
        <v>5.6177430555555546E-3</v>
      </c>
      <c r="G3625" s="3" t="s">
        <v>1222</v>
      </c>
      <c r="H3625" s="3" t="s">
        <v>1342</v>
      </c>
      <c r="I3625" s="3" t="s">
        <v>1581</v>
      </c>
    </row>
    <row r="3626" spans="1:9" s="3" customFormat="1" x14ac:dyDescent="0.25">
      <c r="A3626" s="3" t="s">
        <v>9</v>
      </c>
      <c r="B3626" s="3" t="s">
        <v>936</v>
      </c>
      <c r="C3626" s="3" t="s">
        <v>937</v>
      </c>
      <c r="D3626" s="5">
        <v>45662</v>
      </c>
      <c r="E3626" s="4">
        <v>0.47417655092592592</v>
      </c>
      <c r="F3626" s="4">
        <v>3.1251435185185188E-2</v>
      </c>
      <c r="G3626" s="3" t="s">
        <v>1222</v>
      </c>
      <c r="H3626" s="3" t="s">
        <v>1342</v>
      </c>
      <c r="I3626" s="3" t="s">
        <v>1581</v>
      </c>
    </row>
    <row r="3627" spans="1:9" s="3" customFormat="1" x14ac:dyDescent="0.25">
      <c r="A3627" s="3" t="s">
        <v>9</v>
      </c>
      <c r="B3627" s="3" t="s">
        <v>936</v>
      </c>
      <c r="C3627" s="3" t="s">
        <v>937</v>
      </c>
      <c r="D3627" s="5">
        <v>45662</v>
      </c>
      <c r="E3627" s="4">
        <v>0.44292511574074073</v>
      </c>
      <c r="F3627" s="4">
        <v>1.4774293981481482E-2</v>
      </c>
      <c r="G3627" s="3" t="s">
        <v>1222</v>
      </c>
      <c r="H3627" s="3" t="s">
        <v>1342</v>
      </c>
      <c r="I3627" s="3" t="s">
        <v>1581</v>
      </c>
    </row>
    <row r="3628" spans="1:9" s="3" customFormat="1" x14ac:dyDescent="0.25">
      <c r="A3628" s="3" t="s">
        <v>9</v>
      </c>
      <c r="B3628" s="3" t="s">
        <v>936</v>
      </c>
      <c r="C3628" s="3" t="s">
        <v>937</v>
      </c>
      <c r="D3628" s="5">
        <v>45662</v>
      </c>
      <c r="E3628" s="4">
        <v>0.42815082175925928</v>
      </c>
      <c r="F3628" s="4">
        <v>3.0393634259259256E-2</v>
      </c>
      <c r="G3628" s="3" t="s">
        <v>1222</v>
      </c>
      <c r="H3628" s="3" t="s">
        <v>1342</v>
      </c>
      <c r="I3628" s="3" t="s">
        <v>1581</v>
      </c>
    </row>
    <row r="3629" spans="1:9" s="3" customFormat="1" x14ac:dyDescent="0.25">
      <c r="A3629" s="3" t="s">
        <v>9</v>
      </c>
      <c r="B3629" s="3" t="s">
        <v>936</v>
      </c>
      <c r="C3629" s="3" t="s">
        <v>937</v>
      </c>
      <c r="D3629" s="5">
        <v>45662</v>
      </c>
      <c r="E3629" s="4">
        <v>0.39775718750000005</v>
      </c>
      <c r="F3629" s="4">
        <v>2.4677534722222217E-2</v>
      </c>
      <c r="G3629" s="3" t="s">
        <v>1222</v>
      </c>
      <c r="H3629" s="3" t="s">
        <v>1342</v>
      </c>
      <c r="I3629" s="3" t="s">
        <v>1581</v>
      </c>
    </row>
    <row r="3630" spans="1:9" s="3" customFormat="1" x14ac:dyDescent="0.25">
      <c r="A3630" s="3" t="s">
        <v>9</v>
      </c>
      <c r="B3630" s="3" t="s">
        <v>936</v>
      </c>
      <c r="C3630" s="3" t="s">
        <v>937</v>
      </c>
      <c r="D3630" s="5">
        <v>45662</v>
      </c>
      <c r="E3630" s="4">
        <v>0.37307965277777777</v>
      </c>
      <c r="F3630" s="4">
        <v>0</v>
      </c>
      <c r="G3630" s="3" t="s">
        <v>1222</v>
      </c>
      <c r="H3630" s="3" t="s">
        <v>1342</v>
      </c>
      <c r="I3630" s="3" t="s">
        <v>1581</v>
      </c>
    </row>
    <row r="3631" spans="1:9" s="3" customFormat="1" x14ac:dyDescent="0.25">
      <c r="A3631" s="3" t="s">
        <v>9</v>
      </c>
      <c r="B3631" s="3" t="s">
        <v>938</v>
      </c>
      <c r="C3631" s="3" t="s">
        <v>939</v>
      </c>
      <c r="D3631" s="5">
        <v>45662</v>
      </c>
      <c r="E3631" s="4">
        <v>0.7400719212962964</v>
      </c>
      <c r="F3631" s="4">
        <v>0.28095863425925927</v>
      </c>
      <c r="G3631" s="3" t="s">
        <v>1222</v>
      </c>
      <c r="H3631" s="3" t="s">
        <v>1312</v>
      </c>
      <c r="I3631" s="3" t="s">
        <v>1238</v>
      </c>
    </row>
    <row r="3632" spans="1:9" s="3" customFormat="1" x14ac:dyDescent="0.25">
      <c r="A3632" s="3" t="s">
        <v>9</v>
      </c>
      <c r="B3632" s="3" t="s">
        <v>938</v>
      </c>
      <c r="C3632" s="3" t="s">
        <v>939</v>
      </c>
      <c r="D3632" s="5">
        <v>45662</v>
      </c>
      <c r="E3632" s="4">
        <v>0.45911328703703708</v>
      </c>
      <c r="F3632" s="4">
        <v>1.6686620370370372E-2</v>
      </c>
      <c r="G3632" s="3" t="s">
        <v>1222</v>
      </c>
      <c r="H3632" s="3" t="s">
        <v>1312</v>
      </c>
      <c r="I3632" s="3" t="s">
        <v>1238</v>
      </c>
    </row>
    <row r="3633" spans="1:9" s="3" customFormat="1" x14ac:dyDescent="0.25">
      <c r="A3633" s="3" t="s">
        <v>9</v>
      </c>
      <c r="B3633" s="3" t="s">
        <v>938</v>
      </c>
      <c r="C3633" s="3" t="s">
        <v>939</v>
      </c>
      <c r="D3633" s="5">
        <v>45662</v>
      </c>
      <c r="E3633" s="4">
        <v>0.44242666666666669</v>
      </c>
      <c r="F3633" s="4">
        <v>6.2436678240740735E-2</v>
      </c>
      <c r="G3633" s="3" t="s">
        <v>1222</v>
      </c>
      <c r="H3633" s="3" t="s">
        <v>1312</v>
      </c>
      <c r="I3633" s="3" t="s">
        <v>1238</v>
      </c>
    </row>
    <row r="3634" spans="1:9" s="3" customFormat="1" x14ac:dyDescent="0.25">
      <c r="A3634" s="3" t="s">
        <v>9</v>
      </c>
      <c r="B3634" s="3" t="s">
        <v>938</v>
      </c>
      <c r="C3634" s="3" t="s">
        <v>939</v>
      </c>
      <c r="D3634" s="5">
        <v>45662</v>
      </c>
      <c r="E3634" s="4">
        <v>0.37998998842592591</v>
      </c>
      <c r="F3634" s="4">
        <v>0</v>
      </c>
      <c r="G3634" s="3" t="s">
        <v>1222</v>
      </c>
      <c r="H3634" s="3" t="s">
        <v>1312</v>
      </c>
      <c r="I3634" s="3" t="s">
        <v>1238</v>
      </c>
    </row>
    <row r="3635" spans="1:9" s="3" customFormat="1" x14ac:dyDescent="0.25">
      <c r="A3635" s="3" t="s">
        <v>9</v>
      </c>
      <c r="B3635" s="3" t="s">
        <v>940</v>
      </c>
      <c r="C3635" s="3" t="s">
        <v>941</v>
      </c>
      <c r="D3635" s="5">
        <v>45662</v>
      </c>
      <c r="E3635" s="4">
        <v>0.81639197916666673</v>
      </c>
      <c r="F3635" s="4">
        <v>3.6229965277777776E-2</v>
      </c>
      <c r="G3635" s="3" t="s">
        <v>1210</v>
      </c>
      <c r="H3635" s="3" t="s">
        <v>1344</v>
      </c>
      <c r="I3635" s="3" t="s">
        <v>1229</v>
      </c>
    </row>
    <row r="3636" spans="1:9" s="3" customFormat="1" x14ac:dyDescent="0.25">
      <c r="A3636" s="3" t="s">
        <v>9</v>
      </c>
      <c r="B3636" s="3" t="s">
        <v>940</v>
      </c>
      <c r="C3636" s="3" t="s">
        <v>941</v>
      </c>
      <c r="D3636" s="5">
        <v>45662</v>
      </c>
      <c r="E3636" s="4">
        <v>0.78016201388888895</v>
      </c>
      <c r="F3636" s="4">
        <v>3.4042060185185186E-2</v>
      </c>
      <c r="G3636" s="3" t="s">
        <v>1210</v>
      </c>
      <c r="H3636" s="3" t="s">
        <v>1344</v>
      </c>
      <c r="I3636" s="3" t="s">
        <v>1229</v>
      </c>
    </row>
    <row r="3637" spans="1:9" s="3" customFormat="1" x14ac:dyDescent="0.25">
      <c r="A3637" s="3" t="s">
        <v>9</v>
      </c>
      <c r="B3637" s="3" t="s">
        <v>940</v>
      </c>
      <c r="C3637" s="3" t="s">
        <v>941</v>
      </c>
      <c r="D3637" s="5">
        <v>45662</v>
      </c>
      <c r="E3637" s="4">
        <v>0.74611995370370376</v>
      </c>
      <c r="F3637" s="4">
        <v>2.9136319444444444E-2</v>
      </c>
      <c r="G3637" s="3" t="s">
        <v>1210</v>
      </c>
      <c r="H3637" s="3" t="s">
        <v>1344</v>
      </c>
      <c r="I3637" s="3" t="s">
        <v>1229</v>
      </c>
    </row>
    <row r="3638" spans="1:9" s="3" customFormat="1" x14ac:dyDescent="0.25">
      <c r="A3638" s="3" t="s">
        <v>9</v>
      </c>
      <c r="B3638" s="3" t="s">
        <v>940</v>
      </c>
      <c r="C3638" s="3" t="s">
        <v>941</v>
      </c>
      <c r="D3638" s="5">
        <v>45662</v>
      </c>
      <c r="E3638" s="4">
        <v>0.71698362268518512</v>
      </c>
      <c r="F3638" s="4">
        <v>6.3035196759259268E-2</v>
      </c>
      <c r="G3638" s="3" t="s">
        <v>1210</v>
      </c>
      <c r="H3638" s="3" t="s">
        <v>1344</v>
      </c>
      <c r="I3638" s="3" t="s">
        <v>1229</v>
      </c>
    </row>
    <row r="3639" spans="1:9" s="3" customFormat="1" x14ac:dyDescent="0.25">
      <c r="A3639" s="3" t="s">
        <v>9</v>
      </c>
      <c r="B3639" s="3" t="s">
        <v>940</v>
      </c>
      <c r="C3639" s="3" t="s">
        <v>941</v>
      </c>
      <c r="D3639" s="5">
        <v>45662</v>
      </c>
      <c r="E3639" s="4">
        <v>0.65394842592592595</v>
      </c>
      <c r="F3639" s="4">
        <v>3.3879293981481477E-2</v>
      </c>
      <c r="G3639" s="3" t="s">
        <v>1210</v>
      </c>
      <c r="H3639" s="3" t="s">
        <v>1344</v>
      </c>
      <c r="I3639" s="3" t="s">
        <v>1229</v>
      </c>
    </row>
    <row r="3640" spans="1:9" s="3" customFormat="1" x14ac:dyDescent="0.25">
      <c r="A3640" s="3" t="s">
        <v>9</v>
      </c>
      <c r="B3640" s="3" t="s">
        <v>940</v>
      </c>
      <c r="C3640" s="3" t="s">
        <v>941</v>
      </c>
      <c r="D3640" s="5">
        <v>45662</v>
      </c>
      <c r="E3640" s="4">
        <v>0.62006913194444446</v>
      </c>
      <c r="F3640" s="4">
        <v>6.1247743055555554E-2</v>
      </c>
      <c r="G3640" s="3" t="s">
        <v>1210</v>
      </c>
      <c r="H3640" s="3" t="s">
        <v>1344</v>
      </c>
      <c r="I3640" s="3" t="s">
        <v>1229</v>
      </c>
    </row>
    <row r="3641" spans="1:9" s="3" customFormat="1" x14ac:dyDescent="0.25">
      <c r="A3641" s="3" t="s">
        <v>9</v>
      </c>
      <c r="B3641" s="3" t="s">
        <v>940</v>
      </c>
      <c r="C3641" s="3" t="s">
        <v>941</v>
      </c>
      <c r="D3641" s="5">
        <v>45662</v>
      </c>
      <c r="E3641" s="4">
        <v>0.55882140046296291</v>
      </c>
      <c r="F3641" s="4">
        <v>0.16216677083333333</v>
      </c>
      <c r="G3641" s="3" t="s">
        <v>1210</v>
      </c>
      <c r="H3641" s="3" t="s">
        <v>1344</v>
      </c>
      <c r="I3641" s="3" t="s">
        <v>1229</v>
      </c>
    </row>
    <row r="3642" spans="1:9" s="3" customFormat="1" x14ac:dyDescent="0.25">
      <c r="A3642" s="3" t="s">
        <v>9</v>
      </c>
      <c r="B3642" s="3" t="s">
        <v>940</v>
      </c>
      <c r="C3642" s="3" t="s">
        <v>941</v>
      </c>
      <c r="D3642" s="5">
        <v>45662</v>
      </c>
      <c r="E3642" s="4">
        <v>0.39665462962962961</v>
      </c>
      <c r="F3642" s="4">
        <v>0</v>
      </c>
      <c r="G3642" s="3" t="s">
        <v>1210</v>
      </c>
      <c r="H3642" s="3" t="s">
        <v>1344</v>
      </c>
      <c r="I3642" s="3" t="s">
        <v>1229</v>
      </c>
    </row>
    <row r="3643" spans="1:9" s="3" customFormat="1" x14ac:dyDescent="0.25">
      <c r="A3643" s="3" t="s">
        <v>166</v>
      </c>
      <c r="B3643" s="3" t="s">
        <v>942</v>
      </c>
      <c r="C3643" s="3" t="s">
        <v>943</v>
      </c>
      <c r="D3643" s="5">
        <v>45662</v>
      </c>
      <c r="E3643" s="4">
        <v>0.74483811342592599</v>
      </c>
      <c r="F3643" s="4">
        <v>0.27298476851851855</v>
      </c>
      <c r="G3643" s="3" t="s">
        <v>1222</v>
      </c>
      <c r="H3643" s="3" t="s">
        <v>1312</v>
      </c>
      <c r="I3643" s="3" t="s">
        <v>1238</v>
      </c>
    </row>
    <row r="3644" spans="1:9" s="3" customFormat="1" x14ac:dyDescent="0.25">
      <c r="A3644" s="3" t="s">
        <v>166</v>
      </c>
      <c r="B3644" s="3" t="s">
        <v>942</v>
      </c>
      <c r="C3644" s="3" t="s">
        <v>943</v>
      </c>
      <c r="D3644" s="5">
        <v>45662</v>
      </c>
      <c r="E3644" s="4">
        <v>0.47185334490740738</v>
      </c>
      <c r="F3644" s="4">
        <v>5.0687800925925924E-2</v>
      </c>
      <c r="G3644" s="3" t="s">
        <v>1222</v>
      </c>
      <c r="H3644" s="3" t="s">
        <v>1312</v>
      </c>
      <c r="I3644" s="3" t="s">
        <v>1238</v>
      </c>
    </row>
    <row r="3645" spans="1:9" s="3" customFormat="1" x14ac:dyDescent="0.25">
      <c r="A3645" s="3" t="s">
        <v>166</v>
      </c>
      <c r="B3645" s="3" t="s">
        <v>942</v>
      </c>
      <c r="C3645" s="3" t="s">
        <v>943</v>
      </c>
      <c r="D3645" s="5">
        <v>45662</v>
      </c>
      <c r="E3645" s="4">
        <v>0.42116554398148148</v>
      </c>
      <c r="F3645" s="4">
        <v>0</v>
      </c>
      <c r="G3645" s="3" t="s">
        <v>1222</v>
      </c>
      <c r="H3645" s="3" t="s">
        <v>1312</v>
      </c>
      <c r="I3645" s="3" t="s">
        <v>1238</v>
      </c>
    </row>
    <row r="3646" spans="1:9" s="3" customFormat="1" x14ac:dyDescent="0.25">
      <c r="A3646" s="3" t="s">
        <v>166</v>
      </c>
      <c r="B3646" s="3" t="s">
        <v>944</v>
      </c>
      <c r="C3646" s="3" t="s">
        <v>945</v>
      </c>
      <c r="D3646" s="5">
        <v>45662</v>
      </c>
      <c r="E3646" s="4">
        <v>0.59640104166666663</v>
      </c>
      <c r="F3646" s="4">
        <v>1.3298229166666668E-2</v>
      </c>
      <c r="G3646" s="3" t="s">
        <v>1274</v>
      </c>
      <c r="H3646" s="3" t="s">
        <v>1434</v>
      </c>
      <c r="I3646" s="3" t="s">
        <v>1265</v>
      </c>
    </row>
    <row r="3647" spans="1:9" s="3" customFormat="1" x14ac:dyDescent="0.25">
      <c r="A3647" s="3" t="s">
        <v>166</v>
      </c>
      <c r="B3647" s="3" t="s">
        <v>944</v>
      </c>
      <c r="C3647" s="3" t="s">
        <v>945</v>
      </c>
      <c r="D3647" s="5">
        <v>45662</v>
      </c>
      <c r="E3647" s="4">
        <v>0.58310280092592592</v>
      </c>
      <c r="F3647" s="4">
        <v>9.2933564814814806E-3</v>
      </c>
      <c r="G3647" s="3" t="s">
        <v>1274</v>
      </c>
      <c r="H3647" s="3" t="s">
        <v>1434</v>
      </c>
      <c r="I3647" s="3" t="s">
        <v>1265</v>
      </c>
    </row>
    <row r="3648" spans="1:9" s="3" customFormat="1" x14ac:dyDescent="0.25">
      <c r="A3648" s="3" t="s">
        <v>166</v>
      </c>
      <c r="B3648" s="3" t="s">
        <v>944</v>
      </c>
      <c r="C3648" s="3" t="s">
        <v>945</v>
      </c>
      <c r="D3648" s="5">
        <v>45662</v>
      </c>
      <c r="E3648" s="4">
        <v>0.57380944444444448</v>
      </c>
      <c r="F3648" s="4">
        <v>1.3601099537037037E-2</v>
      </c>
      <c r="G3648" s="3" t="s">
        <v>1274</v>
      </c>
      <c r="H3648" s="3" t="s">
        <v>1434</v>
      </c>
      <c r="I3648" s="3" t="s">
        <v>1265</v>
      </c>
    </row>
    <row r="3649" spans="1:9" s="3" customFormat="1" x14ac:dyDescent="0.25">
      <c r="A3649" s="3" t="s">
        <v>166</v>
      </c>
      <c r="B3649" s="3" t="s">
        <v>944</v>
      </c>
      <c r="C3649" s="3" t="s">
        <v>945</v>
      </c>
      <c r="D3649" s="5">
        <v>45662</v>
      </c>
      <c r="E3649" s="4">
        <v>0.56020834490740745</v>
      </c>
      <c r="F3649" s="4">
        <v>8.9117361111111116E-3</v>
      </c>
      <c r="G3649" s="3" t="s">
        <v>1274</v>
      </c>
      <c r="H3649" s="3" t="s">
        <v>1434</v>
      </c>
      <c r="I3649" s="3" t="s">
        <v>1265</v>
      </c>
    </row>
    <row r="3650" spans="1:9" s="3" customFormat="1" x14ac:dyDescent="0.25">
      <c r="A3650" s="3" t="s">
        <v>166</v>
      </c>
      <c r="B3650" s="3" t="s">
        <v>944</v>
      </c>
      <c r="C3650" s="3" t="s">
        <v>945</v>
      </c>
      <c r="D3650" s="5">
        <v>45662</v>
      </c>
      <c r="E3650" s="4">
        <v>0.55129660879629627</v>
      </c>
      <c r="F3650" s="4">
        <v>2.9633993055555558E-2</v>
      </c>
      <c r="G3650" s="3" t="s">
        <v>1274</v>
      </c>
      <c r="H3650" s="3" t="s">
        <v>1434</v>
      </c>
      <c r="I3650" s="3" t="s">
        <v>1265</v>
      </c>
    </row>
    <row r="3651" spans="1:9" s="3" customFormat="1" x14ac:dyDescent="0.25">
      <c r="A3651" s="3" t="s">
        <v>166</v>
      </c>
      <c r="B3651" s="3" t="s">
        <v>944</v>
      </c>
      <c r="C3651" s="3" t="s">
        <v>945</v>
      </c>
      <c r="D3651" s="5">
        <v>45662</v>
      </c>
      <c r="E3651" s="4">
        <v>0.5216626157407408</v>
      </c>
      <c r="F3651" s="4">
        <v>1.2983379629629629E-2</v>
      </c>
      <c r="G3651" s="3" t="s">
        <v>1274</v>
      </c>
      <c r="H3651" s="3" t="s">
        <v>1434</v>
      </c>
      <c r="I3651" s="3" t="s">
        <v>1265</v>
      </c>
    </row>
    <row r="3652" spans="1:9" s="3" customFormat="1" x14ac:dyDescent="0.25">
      <c r="A3652" s="3" t="s">
        <v>166</v>
      </c>
      <c r="B3652" s="3" t="s">
        <v>944</v>
      </c>
      <c r="C3652" s="3" t="s">
        <v>945</v>
      </c>
      <c r="D3652" s="5">
        <v>45662</v>
      </c>
      <c r="E3652" s="4">
        <v>0.5086792361111111</v>
      </c>
      <c r="F3652" s="4">
        <v>8.8222974537037036E-2</v>
      </c>
      <c r="G3652" s="3" t="s">
        <v>1274</v>
      </c>
      <c r="H3652" s="3" t="s">
        <v>1434</v>
      </c>
      <c r="I3652" s="3" t="s">
        <v>1265</v>
      </c>
    </row>
    <row r="3653" spans="1:9" s="3" customFormat="1" x14ac:dyDescent="0.25">
      <c r="A3653" s="3" t="s">
        <v>166</v>
      </c>
      <c r="B3653" s="3" t="s">
        <v>944</v>
      </c>
      <c r="C3653" s="3" t="s">
        <v>945</v>
      </c>
      <c r="D3653" s="5">
        <v>45662</v>
      </c>
      <c r="E3653" s="4">
        <v>0.42045626157407406</v>
      </c>
      <c r="F3653" s="4">
        <v>4.165119212962963E-2</v>
      </c>
      <c r="G3653" s="3" t="s">
        <v>1274</v>
      </c>
      <c r="H3653" s="3" t="s">
        <v>1434</v>
      </c>
      <c r="I3653" s="3" t="s">
        <v>1265</v>
      </c>
    </row>
    <row r="3654" spans="1:9" s="3" customFormat="1" x14ac:dyDescent="0.25">
      <c r="A3654" s="3" t="s">
        <v>166</v>
      </c>
      <c r="B3654" s="3" t="s">
        <v>944</v>
      </c>
      <c r="C3654" s="3" t="s">
        <v>945</v>
      </c>
      <c r="D3654" s="5">
        <v>45662</v>
      </c>
      <c r="E3654" s="4">
        <v>0.37880506944444448</v>
      </c>
      <c r="F3654" s="4">
        <v>0</v>
      </c>
      <c r="G3654" s="3" t="s">
        <v>1274</v>
      </c>
      <c r="H3654" s="3" t="s">
        <v>1434</v>
      </c>
      <c r="I3654" s="3" t="s">
        <v>1265</v>
      </c>
    </row>
    <row r="3655" spans="1:9" s="3" customFormat="1" x14ac:dyDescent="0.25">
      <c r="A3655" s="3" t="s">
        <v>9</v>
      </c>
      <c r="B3655" s="3" t="s">
        <v>946</v>
      </c>
      <c r="C3655" s="3" t="s">
        <v>947</v>
      </c>
      <c r="D3655" s="5">
        <v>45662</v>
      </c>
      <c r="E3655" s="4">
        <v>0.88562259259259257</v>
      </c>
      <c r="F3655" s="4">
        <v>0.21704475694444444</v>
      </c>
      <c r="G3655" s="3" t="s">
        <v>1210</v>
      </c>
      <c r="H3655" s="3" t="s">
        <v>1344</v>
      </c>
      <c r="I3655" s="3" t="s">
        <v>1229</v>
      </c>
    </row>
    <row r="3656" spans="1:9" s="3" customFormat="1" x14ac:dyDescent="0.25">
      <c r="A3656" s="3" t="s">
        <v>9</v>
      </c>
      <c r="B3656" s="3" t="s">
        <v>946</v>
      </c>
      <c r="C3656" s="3" t="s">
        <v>947</v>
      </c>
      <c r="D3656" s="5">
        <v>45662</v>
      </c>
      <c r="E3656" s="4">
        <v>0.6685778356481481</v>
      </c>
      <c r="F3656" s="4">
        <v>3.641875E-2</v>
      </c>
      <c r="G3656" s="3" t="s">
        <v>1210</v>
      </c>
      <c r="H3656" s="3" t="s">
        <v>1344</v>
      </c>
      <c r="I3656" s="3" t="s">
        <v>1229</v>
      </c>
    </row>
    <row r="3657" spans="1:9" s="3" customFormat="1" x14ac:dyDescent="0.25">
      <c r="A3657" s="3" t="s">
        <v>9</v>
      </c>
      <c r="B3657" s="3" t="s">
        <v>946</v>
      </c>
      <c r="C3657" s="3" t="s">
        <v>947</v>
      </c>
      <c r="D3657" s="5">
        <v>45662</v>
      </c>
      <c r="E3657" s="4">
        <v>0.63215908564814816</v>
      </c>
      <c r="F3657" s="4">
        <v>9.9581377314814812E-2</v>
      </c>
      <c r="G3657" s="3" t="s">
        <v>1210</v>
      </c>
      <c r="H3657" s="3" t="s">
        <v>1344</v>
      </c>
      <c r="I3657" s="3" t="s">
        <v>1229</v>
      </c>
    </row>
    <row r="3658" spans="1:9" s="3" customFormat="1" x14ac:dyDescent="0.25">
      <c r="A3658" s="3" t="s">
        <v>9</v>
      </c>
      <c r="B3658" s="3" t="s">
        <v>946</v>
      </c>
      <c r="C3658" s="3" t="s">
        <v>947</v>
      </c>
      <c r="D3658" s="5">
        <v>45662</v>
      </c>
      <c r="E3658" s="4">
        <v>0.53257770833333329</v>
      </c>
      <c r="F3658" s="4">
        <v>1.8618206018518518E-2</v>
      </c>
      <c r="G3658" s="3" t="s">
        <v>1210</v>
      </c>
      <c r="H3658" s="3" t="s">
        <v>1344</v>
      </c>
      <c r="I3658" s="3" t="s">
        <v>1229</v>
      </c>
    </row>
    <row r="3659" spans="1:9" s="3" customFormat="1" x14ac:dyDescent="0.25">
      <c r="A3659" s="3" t="s">
        <v>9</v>
      </c>
      <c r="B3659" s="3" t="s">
        <v>946</v>
      </c>
      <c r="C3659" s="3" t="s">
        <v>947</v>
      </c>
      <c r="D3659" s="5">
        <v>45662</v>
      </c>
      <c r="E3659" s="4">
        <v>0.5139595023148148</v>
      </c>
      <c r="F3659" s="4">
        <v>5.9916342592592597E-2</v>
      </c>
      <c r="G3659" s="3" t="s">
        <v>1210</v>
      </c>
      <c r="H3659" s="3" t="s">
        <v>1344</v>
      </c>
      <c r="I3659" s="3" t="s">
        <v>1229</v>
      </c>
    </row>
    <row r="3660" spans="1:9" s="3" customFormat="1" x14ac:dyDescent="0.25">
      <c r="A3660" s="3" t="s">
        <v>9</v>
      </c>
      <c r="B3660" s="3" t="s">
        <v>946</v>
      </c>
      <c r="C3660" s="3" t="s">
        <v>947</v>
      </c>
      <c r="D3660" s="5">
        <v>45662</v>
      </c>
      <c r="E3660" s="4">
        <v>0.45404315972222226</v>
      </c>
      <c r="F3660" s="4">
        <v>2.3560185185185188E-4</v>
      </c>
      <c r="G3660" s="3" t="s">
        <v>1210</v>
      </c>
      <c r="H3660" s="3" t="s">
        <v>1344</v>
      </c>
      <c r="I3660" s="3" t="s">
        <v>1229</v>
      </c>
    </row>
    <row r="3661" spans="1:9" s="3" customFormat="1" x14ac:dyDescent="0.25">
      <c r="A3661" s="3" t="s">
        <v>9</v>
      </c>
      <c r="B3661" s="3" t="s">
        <v>946</v>
      </c>
      <c r="C3661" s="3" t="s">
        <v>947</v>
      </c>
      <c r="D3661" s="5">
        <v>45662</v>
      </c>
      <c r="E3661" s="4">
        <v>0.45380755787037036</v>
      </c>
      <c r="F3661" s="4">
        <v>0</v>
      </c>
      <c r="G3661" s="3" t="s">
        <v>1210</v>
      </c>
      <c r="H3661" s="3" t="s">
        <v>1344</v>
      </c>
      <c r="I3661" s="3" t="s">
        <v>1229</v>
      </c>
    </row>
    <row r="3662" spans="1:9" s="3" customFormat="1" x14ac:dyDescent="0.25">
      <c r="A3662" s="3" t="s">
        <v>9</v>
      </c>
      <c r="B3662" s="3" t="s">
        <v>948</v>
      </c>
      <c r="C3662" s="3" t="s">
        <v>949</v>
      </c>
      <c r="D3662" s="5">
        <v>45662</v>
      </c>
      <c r="E3662" s="4">
        <v>0.8420120138888888</v>
      </c>
      <c r="F3662" s="4">
        <v>1.0407511574074072E-2</v>
      </c>
      <c r="G3662" s="3" t="s">
        <v>1210</v>
      </c>
      <c r="H3662" s="3" t="s">
        <v>1582</v>
      </c>
      <c r="I3662" s="3" t="s">
        <v>1257</v>
      </c>
    </row>
    <row r="3663" spans="1:9" s="3" customFormat="1" x14ac:dyDescent="0.25">
      <c r="A3663" s="3" t="s">
        <v>9</v>
      </c>
      <c r="B3663" s="3" t="s">
        <v>948</v>
      </c>
      <c r="C3663" s="3" t="s">
        <v>949</v>
      </c>
      <c r="D3663" s="5">
        <v>45662</v>
      </c>
      <c r="E3663" s="4">
        <v>0.83160449074074083</v>
      </c>
      <c r="F3663" s="4">
        <v>1.0135416666666667E-3</v>
      </c>
      <c r="G3663" s="3" t="s">
        <v>1210</v>
      </c>
      <c r="H3663" s="3" t="s">
        <v>1582</v>
      </c>
      <c r="I3663" s="3" t="s">
        <v>1257</v>
      </c>
    </row>
    <row r="3664" spans="1:9" s="3" customFormat="1" x14ac:dyDescent="0.25">
      <c r="A3664" s="3" t="s">
        <v>9</v>
      </c>
      <c r="B3664" s="3" t="s">
        <v>948</v>
      </c>
      <c r="C3664" s="3" t="s">
        <v>949</v>
      </c>
      <c r="D3664" s="5">
        <v>45662</v>
      </c>
      <c r="E3664" s="4">
        <v>0.83059094907407405</v>
      </c>
      <c r="F3664" s="4">
        <v>3.4000231481481479E-2</v>
      </c>
      <c r="G3664" s="3" t="s">
        <v>1210</v>
      </c>
      <c r="H3664" s="3" t="s">
        <v>1582</v>
      </c>
      <c r="I3664" s="3" t="s">
        <v>1257</v>
      </c>
    </row>
    <row r="3665" spans="1:9" s="3" customFormat="1" x14ac:dyDescent="0.25">
      <c r="A3665" s="3" t="s">
        <v>9</v>
      </c>
      <c r="B3665" s="3" t="s">
        <v>948</v>
      </c>
      <c r="C3665" s="3" t="s">
        <v>949</v>
      </c>
      <c r="D3665" s="5">
        <v>45662</v>
      </c>
      <c r="E3665" s="4">
        <v>0.79659071759259259</v>
      </c>
      <c r="F3665" s="4">
        <v>2.154986111111111E-2</v>
      </c>
      <c r="G3665" s="3" t="s">
        <v>1260</v>
      </c>
      <c r="H3665" s="3" t="s">
        <v>1448</v>
      </c>
      <c r="I3665" s="3" t="s">
        <v>1449</v>
      </c>
    </row>
    <row r="3666" spans="1:9" s="3" customFormat="1" x14ac:dyDescent="0.25">
      <c r="A3666" s="3" t="s">
        <v>9</v>
      </c>
      <c r="B3666" s="3" t="s">
        <v>948</v>
      </c>
      <c r="C3666" s="3" t="s">
        <v>949</v>
      </c>
      <c r="D3666" s="5">
        <v>45662</v>
      </c>
      <c r="E3666" s="4">
        <v>0.77504085648148147</v>
      </c>
      <c r="F3666" s="4">
        <v>3.1576041666666666E-3</v>
      </c>
      <c r="G3666" s="3" t="s">
        <v>1210</v>
      </c>
      <c r="H3666" s="3" t="s">
        <v>1582</v>
      </c>
      <c r="I3666" s="3" t="s">
        <v>1257</v>
      </c>
    </row>
    <row r="3667" spans="1:9" s="3" customFormat="1" x14ac:dyDescent="0.25">
      <c r="A3667" s="3" t="s">
        <v>9</v>
      </c>
      <c r="B3667" s="3" t="s">
        <v>948</v>
      </c>
      <c r="C3667" s="3" t="s">
        <v>949</v>
      </c>
      <c r="D3667" s="5">
        <v>45662</v>
      </c>
      <c r="E3667" s="4">
        <v>0.77188325231481481</v>
      </c>
      <c r="F3667" s="4">
        <v>1.4155902777777778E-2</v>
      </c>
      <c r="G3667" s="3" t="s">
        <v>1210</v>
      </c>
      <c r="H3667" s="3" t="s">
        <v>1582</v>
      </c>
      <c r="I3667" s="3" t="s">
        <v>1257</v>
      </c>
    </row>
    <row r="3668" spans="1:9" s="3" customFormat="1" x14ac:dyDescent="0.25">
      <c r="A3668" s="3" t="s">
        <v>9</v>
      </c>
      <c r="B3668" s="3" t="s">
        <v>948</v>
      </c>
      <c r="C3668" s="3" t="s">
        <v>949</v>
      </c>
      <c r="D3668" s="5">
        <v>45662</v>
      </c>
      <c r="E3668" s="4">
        <v>0.75772734953703702</v>
      </c>
      <c r="F3668" s="4">
        <v>4.7977546296296301E-3</v>
      </c>
      <c r="G3668" s="3" t="s">
        <v>1210</v>
      </c>
      <c r="H3668" s="3" t="s">
        <v>1582</v>
      </c>
      <c r="I3668" s="3" t="s">
        <v>1257</v>
      </c>
    </row>
    <row r="3669" spans="1:9" s="3" customFormat="1" x14ac:dyDescent="0.25">
      <c r="A3669" s="3" t="s">
        <v>9</v>
      </c>
      <c r="B3669" s="3" t="s">
        <v>948</v>
      </c>
      <c r="C3669" s="3" t="s">
        <v>949</v>
      </c>
      <c r="D3669" s="5">
        <v>45662</v>
      </c>
      <c r="E3669" s="4">
        <v>0.75292959490740741</v>
      </c>
      <c r="F3669" s="4">
        <v>0.15993812500000001</v>
      </c>
      <c r="G3669" s="3" t="s">
        <v>1210</v>
      </c>
      <c r="H3669" s="3" t="s">
        <v>1582</v>
      </c>
      <c r="I3669" s="3" t="s">
        <v>1257</v>
      </c>
    </row>
    <row r="3670" spans="1:9" s="3" customFormat="1" x14ac:dyDescent="0.25">
      <c r="A3670" s="3" t="s">
        <v>9</v>
      </c>
      <c r="B3670" s="3" t="s">
        <v>948</v>
      </c>
      <c r="C3670" s="3" t="s">
        <v>949</v>
      </c>
      <c r="D3670" s="5">
        <v>45662</v>
      </c>
      <c r="E3670" s="4">
        <v>0.59299146990740736</v>
      </c>
      <c r="F3670" s="4">
        <v>5.0902893518518519E-3</v>
      </c>
      <c r="G3670" s="3" t="s">
        <v>1210</v>
      </c>
      <c r="H3670" s="3" t="s">
        <v>1582</v>
      </c>
      <c r="I3670" s="3" t="s">
        <v>1257</v>
      </c>
    </row>
    <row r="3671" spans="1:9" s="3" customFormat="1" x14ac:dyDescent="0.25">
      <c r="A3671" s="3" t="s">
        <v>9</v>
      </c>
      <c r="B3671" s="3" t="s">
        <v>948</v>
      </c>
      <c r="C3671" s="3" t="s">
        <v>949</v>
      </c>
      <c r="D3671" s="5">
        <v>45662</v>
      </c>
      <c r="E3671" s="4">
        <v>0.58790116898148148</v>
      </c>
      <c r="F3671" s="4">
        <v>2.1509872685185186E-2</v>
      </c>
      <c r="G3671" s="3" t="s">
        <v>1210</v>
      </c>
      <c r="H3671" s="3" t="s">
        <v>1582</v>
      </c>
      <c r="I3671" s="3" t="s">
        <v>1257</v>
      </c>
    </row>
    <row r="3672" spans="1:9" s="3" customFormat="1" x14ac:dyDescent="0.25">
      <c r="A3672" s="3" t="s">
        <v>9</v>
      </c>
      <c r="B3672" s="3" t="s">
        <v>948</v>
      </c>
      <c r="C3672" s="3" t="s">
        <v>949</v>
      </c>
      <c r="D3672" s="5">
        <v>45662</v>
      </c>
      <c r="E3672" s="4">
        <v>0.5663913078703704</v>
      </c>
      <c r="F3672" s="4">
        <v>1.913880787037037E-2</v>
      </c>
      <c r="G3672" s="3" t="s">
        <v>1210</v>
      </c>
      <c r="H3672" s="3" t="s">
        <v>1582</v>
      </c>
      <c r="I3672" s="3" t="s">
        <v>1257</v>
      </c>
    </row>
    <row r="3673" spans="1:9" s="3" customFormat="1" x14ac:dyDescent="0.25">
      <c r="A3673" s="3" t="s">
        <v>9</v>
      </c>
      <c r="B3673" s="3" t="s">
        <v>948</v>
      </c>
      <c r="C3673" s="3" t="s">
        <v>949</v>
      </c>
      <c r="D3673" s="5">
        <v>45662</v>
      </c>
      <c r="E3673" s="4">
        <v>0.54725250000000003</v>
      </c>
      <c r="F3673" s="4">
        <v>1.2344178240740742E-2</v>
      </c>
      <c r="G3673" s="3" t="s">
        <v>1210</v>
      </c>
      <c r="H3673" s="3" t="s">
        <v>1582</v>
      </c>
      <c r="I3673" s="3" t="s">
        <v>1257</v>
      </c>
    </row>
    <row r="3674" spans="1:9" s="3" customFormat="1" x14ac:dyDescent="0.25">
      <c r="A3674" s="3" t="s">
        <v>9</v>
      </c>
      <c r="B3674" s="3" t="s">
        <v>948</v>
      </c>
      <c r="C3674" s="3" t="s">
        <v>949</v>
      </c>
      <c r="D3674" s="5">
        <v>45662</v>
      </c>
      <c r="E3674" s="4">
        <v>0.53490832175925929</v>
      </c>
      <c r="F3674" s="4">
        <v>1.7755925925925928E-2</v>
      </c>
      <c r="G3674" s="3" t="s">
        <v>1210</v>
      </c>
      <c r="H3674" s="3" t="s">
        <v>1582</v>
      </c>
      <c r="I3674" s="3" t="s">
        <v>1257</v>
      </c>
    </row>
    <row r="3675" spans="1:9" s="3" customFormat="1" x14ac:dyDescent="0.25">
      <c r="A3675" s="3" t="s">
        <v>9</v>
      </c>
      <c r="B3675" s="3" t="s">
        <v>948</v>
      </c>
      <c r="C3675" s="3" t="s">
        <v>949</v>
      </c>
      <c r="D3675" s="5">
        <v>45662</v>
      </c>
      <c r="E3675" s="4">
        <v>0.51715238425925925</v>
      </c>
      <c r="F3675" s="4">
        <v>3.5095787037037036E-2</v>
      </c>
      <c r="G3675" s="3" t="s">
        <v>1210</v>
      </c>
      <c r="H3675" s="3" t="s">
        <v>1582</v>
      </c>
      <c r="I3675" s="3" t="s">
        <v>1257</v>
      </c>
    </row>
    <row r="3676" spans="1:9" s="3" customFormat="1" x14ac:dyDescent="0.25">
      <c r="A3676" s="3" t="s">
        <v>9</v>
      </c>
      <c r="B3676" s="3" t="s">
        <v>948</v>
      </c>
      <c r="C3676" s="3" t="s">
        <v>949</v>
      </c>
      <c r="D3676" s="5">
        <v>45662</v>
      </c>
      <c r="E3676" s="4">
        <v>0.4820566087962963</v>
      </c>
      <c r="F3676" s="4">
        <v>1.5309282407407407E-2</v>
      </c>
      <c r="G3676" s="3" t="s">
        <v>1210</v>
      </c>
      <c r="H3676" s="3" t="s">
        <v>1582</v>
      </c>
      <c r="I3676" s="3" t="s">
        <v>1257</v>
      </c>
    </row>
    <row r="3677" spans="1:9" s="3" customFormat="1" x14ac:dyDescent="0.25">
      <c r="A3677" s="3" t="s">
        <v>9</v>
      </c>
      <c r="B3677" s="3" t="s">
        <v>948</v>
      </c>
      <c r="C3677" s="3" t="s">
        <v>949</v>
      </c>
      <c r="D3677" s="5">
        <v>45662</v>
      </c>
      <c r="E3677" s="4">
        <v>0.46674732638888888</v>
      </c>
      <c r="F3677" s="4">
        <v>3.8637847222222229E-3</v>
      </c>
      <c r="G3677" s="3" t="s">
        <v>1210</v>
      </c>
      <c r="H3677" s="3" t="s">
        <v>1582</v>
      </c>
      <c r="I3677" s="3" t="s">
        <v>1257</v>
      </c>
    </row>
    <row r="3678" spans="1:9" s="3" customFormat="1" x14ac:dyDescent="0.25">
      <c r="A3678" s="3" t="s">
        <v>9</v>
      </c>
      <c r="B3678" s="3" t="s">
        <v>948</v>
      </c>
      <c r="C3678" s="3" t="s">
        <v>949</v>
      </c>
      <c r="D3678" s="5">
        <v>45662</v>
      </c>
      <c r="E3678" s="4">
        <v>0.46288353009259259</v>
      </c>
      <c r="F3678" s="4">
        <v>4.8488773148148145E-3</v>
      </c>
      <c r="G3678" s="3" t="s">
        <v>1210</v>
      </c>
      <c r="H3678" s="3" t="s">
        <v>1582</v>
      </c>
      <c r="I3678" s="3" t="s">
        <v>1257</v>
      </c>
    </row>
    <row r="3679" spans="1:9" s="3" customFormat="1" x14ac:dyDescent="0.25">
      <c r="A3679" s="3" t="s">
        <v>9</v>
      </c>
      <c r="B3679" s="3" t="s">
        <v>948</v>
      </c>
      <c r="C3679" s="3" t="s">
        <v>949</v>
      </c>
      <c r="D3679" s="5">
        <v>45662</v>
      </c>
      <c r="E3679" s="4">
        <v>0.45803465277777783</v>
      </c>
      <c r="F3679" s="4">
        <v>1.7901736111111111E-3</v>
      </c>
      <c r="G3679" s="3" t="s">
        <v>1210</v>
      </c>
      <c r="H3679" s="3" t="s">
        <v>1582</v>
      </c>
      <c r="I3679" s="3" t="s">
        <v>1257</v>
      </c>
    </row>
    <row r="3680" spans="1:9" s="3" customFormat="1" x14ac:dyDescent="0.25">
      <c r="A3680" s="3" t="s">
        <v>9</v>
      </c>
      <c r="B3680" s="3" t="s">
        <v>948</v>
      </c>
      <c r="C3680" s="3" t="s">
        <v>949</v>
      </c>
      <c r="D3680" s="5">
        <v>45662</v>
      </c>
      <c r="E3680" s="4">
        <v>0.45624447916666666</v>
      </c>
      <c r="F3680" s="4">
        <v>5.1731828703703705E-3</v>
      </c>
      <c r="G3680" s="3" t="s">
        <v>1210</v>
      </c>
      <c r="H3680" s="3" t="s">
        <v>1582</v>
      </c>
      <c r="I3680" s="3" t="s">
        <v>1257</v>
      </c>
    </row>
    <row r="3681" spans="1:9" s="3" customFormat="1" x14ac:dyDescent="0.25">
      <c r="A3681" s="3" t="s">
        <v>9</v>
      </c>
      <c r="B3681" s="3" t="s">
        <v>948</v>
      </c>
      <c r="C3681" s="3" t="s">
        <v>949</v>
      </c>
      <c r="D3681" s="5">
        <v>45662</v>
      </c>
      <c r="E3681" s="4">
        <v>0.45107129629629633</v>
      </c>
      <c r="F3681" s="4">
        <v>6.6489583333333331E-3</v>
      </c>
      <c r="G3681" s="3" t="s">
        <v>1210</v>
      </c>
      <c r="H3681" s="3" t="s">
        <v>1582</v>
      </c>
      <c r="I3681" s="3" t="s">
        <v>1257</v>
      </c>
    </row>
    <row r="3682" spans="1:9" s="3" customFormat="1" x14ac:dyDescent="0.25">
      <c r="A3682" s="3" t="s">
        <v>9</v>
      </c>
      <c r="B3682" s="3" t="s">
        <v>948</v>
      </c>
      <c r="C3682" s="3" t="s">
        <v>949</v>
      </c>
      <c r="D3682" s="5">
        <v>45662</v>
      </c>
      <c r="E3682" s="4">
        <v>0.4444223263888889</v>
      </c>
      <c r="F3682" s="4">
        <v>2.9852083333333332E-3</v>
      </c>
      <c r="G3682" s="3" t="s">
        <v>1210</v>
      </c>
      <c r="H3682" s="3" t="s">
        <v>1582</v>
      </c>
      <c r="I3682" s="3" t="s">
        <v>1257</v>
      </c>
    </row>
    <row r="3683" spans="1:9" s="3" customFormat="1" x14ac:dyDescent="0.25">
      <c r="A3683" s="3" t="s">
        <v>9</v>
      </c>
      <c r="B3683" s="3" t="s">
        <v>948</v>
      </c>
      <c r="C3683" s="3" t="s">
        <v>949</v>
      </c>
      <c r="D3683" s="5">
        <v>45662</v>
      </c>
      <c r="E3683" s="4">
        <v>0.44143712962962961</v>
      </c>
      <c r="F3683" s="4">
        <v>4.3666076388888891E-2</v>
      </c>
      <c r="G3683" s="3" t="s">
        <v>1210</v>
      </c>
      <c r="H3683" s="3" t="s">
        <v>1582</v>
      </c>
      <c r="I3683" s="3" t="s">
        <v>1257</v>
      </c>
    </row>
    <row r="3684" spans="1:9" s="3" customFormat="1" x14ac:dyDescent="0.25">
      <c r="A3684" s="3" t="s">
        <v>9</v>
      </c>
      <c r="B3684" s="3" t="s">
        <v>948</v>
      </c>
      <c r="C3684" s="3" t="s">
        <v>949</v>
      </c>
      <c r="D3684" s="5">
        <v>45662</v>
      </c>
      <c r="E3684" s="4">
        <v>0.39777105324074075</v>
      </c>
      <c r="F3684" s="4">
        <v>2.2741006944444447E-2</v>
      </c>
      <c r="G3684" s="3" t="s">
        <v>1210</v>
      </c>
      <c r="H3684" s="3" t="s">
        <v>1582</v>
      </c>
      <c r="I3684" s="3" t="s">
        <v>1257</v>
      </c>
    </row>
    <row r="3685" spans="1:9" s="3" customFormat="1" x14ac:dyDescent="0.25">
      <c r="A3685" s="3" t="s">
        <v>9</v>
      </c>
      <c r="B3685" s="3" t="s">
        <v>948</v>
      </c>
      <c r="C3685" s="3" t="s">
        <v>949</v>
      </c>
      <c r="D3685" s="5">
        <v>45662</v>
      </c>
      <c r="E3685" s="4">
        <v>0.37503004629629633</v>
      </c>
      <c r="F3685" s="4">
        <v>0</v>
      </c>
      <c r="G3685" s="3" t="s">
        <v>1210</v>
      </c>
      <c r="H3685" s="3" t="s">
        <v>1582</v>
      </c>
      <c r="I3685" s="3" t="s">
        <v>1257</v>
      </c>
    </row>
    <row r="3686" spans="1:9" s="3" customFormat="1" x14ac:dyDescent="0.25">
      <c r="A3686" s="3" t="s">
        <v>9</v>
      </c>
      <c r="B3686" s="3" t="s">
        <v>950</v>
      </c>
      <c r="C3686" s="3" t="s">
        <v>951</v>
      </c>
      <c r="D3686" s="5">
        <v>45662</v>
      </c>
      <c r="E3686" s="4">
        <v>0.86633775462962959</v>
      </c>
      <c r="F3686" s="4">
        <v>6.8473252314814811E-2</v>
      </c>
      <c r="G3686" s="3" t="s">
        <v>1260</v>
      </c>
      <c r="H3686" s="3" t="s">
        <v>1448</v>
      </c>
      <c r="I3686" s="3" t="s">
        <v>1449</v>
      </c>
    </row>
    <row r="3687" spans="1:9" s="3" customFormat="1" x14ac:dyDescent="0.25">
      <c r="A3687" s="3" t="s">
        <v>9</v>
      </c>
      <c r="B3687" s="3" t="s">
        <v>950</v>
      </c>
      <c r="C3687" s="3" t="s">
        <v>951</v>
      </c>
      <c r="D3687" s="5">
        <v>45662</v>
      </c>
      <c r="E3687" s="4">
        <v>0.79786450231481476</v>
      </c>
      <c r="F3687" s="4">
        <v>3.7967534722222224E-2</v>
      </c>
      <c r="G3687" s="3" t="s">
        <v>1260</v>
      </c>
      <c r="H3687" s="3" t="s">
        <v>1448</v>
      </c>
      <c r="I3687" s="3" t="s">
        <v>1449</v>
      </c>
    </row>
    <row r="3688" spans="1:9" s="3" customFormat="1" x14ac:dyDescent="0.25">
      <c r="A3688" s="3" t="s">
        <v>9</v>
      </c>
      <c r="B3688" s="3" t="s">
        <v>950</v>
      </c>
      <c r="C3688" s="3" t="s">
        <v>951</v>
      </c>
      <c r="D3688" s="5">
        <v>45662</v>
      </c>
      <c r="E3688" s="4">
        <v>0.75989696759259262</v>
      </c>
      <c r="F3688" s="4">
        <v>0.11701611111111111</v>
      </c>
      <c r="G3688" s="3" t="s">
        <v>1260</v>
      </c>
      <c r="H3688" s="3" t="s">
        <v>1448</v>
      </c>
      <c r="I3688" s="3" t="s">
        <v>1449</v>
      </c>
    </row>
    <row r="3689" spans="1:9" s="3" customFormat="1" x14ac:dyDescent="0.25">
      <c r="A3689" s="3" t="s">
        <v>9</v>
      </c>
      <c r="B3689" s="3" t="s">
        <v>950</v>
      </c>
      <c r="C3689" s="3" t="s">
        <v>951</v>
      </c>
      <c r="D3689" s="5">
        <v>45662</v>
      </c>
      <c r="E3689" s="4">
        <v>0.64288085648148152</v>
      </c>
      <c r="F3689" s="4">
        <v>0.10806773148148148</v>
      </c>
      <c r="G3689" s="3" t="s">
        <v>1260</v>
      </c>
      <c r="H3689" s="3" t="s">
        <v>1448</v>
      </c>
      <c r="I3689" s="3" t="s">
        <v>1449</v>
      </c>
    </row>
    <row r="3690" spans="1:9" s="3" customFormat="1" x14ac:dyDescent="0.25">
      <c r="A3690" s="3" t="s">
        <v>9</v>
      </c>
      <c r="B3690" s="3" t="s">
        <v>950</v>
      </c>
      <c r="C3690" s="3" t="s">
        <v>951</v>
      </c>
      <c r="D3690" s="5">
        <v>45662</v>
      </c>
      <c r="E3690" s="4">
        <v>0.534813125</v>
      </c>
      <c r="F3690" s="4">
        <v>4.4470497685185184E-2</v>
      </c>
      <c r="G3690" s="3" t="s">
        <v>1260</v>
      </c>
      <c r="H3690" s="3" t="s">
        <v>1448</v>
      </c>
      <c r="I3690" s="3" t="s">
        <v>1449</v>
      </c>
    </row>
    <row r="3691" spans="1:9" s="3" customFormat="1" x14ac:dyDescent="0.25">
      <c r="A3691" s="3" t="s">
        <v>9</v>
      </c>
      <c r="B3691" s="3" t="s">
        <v>950</v>
      </c>
      <c r="C3691" s="3" t="s">
        <v>951</v>
      </c>
      <c r="D3691" s="5">
        <v>45662</v>
      </c>
      <c r="E3691" s="4">
        <v>0.49034262731481482</v>
      </c>
      <c r="F3691" s="4">
        <v>0.11374756944444446</v>
      </c>
      <c r="G3691" s="3" t="s">
        <v>1260</v>
      </c>
      <c r="H3691" s="3" t="s">
        <v>1448</v>
      </c>
      <c r="I3691" s="3" t="s">
        <v>1449</v>
      </c>
    </row>
    <row r="3692" spans="1:9" s="3" customFormat="1" x14ac:dyDescent="0.25">
      <c r="A3692" s="3" t="s">
        <v>9</v>
      </c>
      <c r="B3692" s="3" t="s">
        <v>950</v>
      </c>
      <c r="C3692" s="3" t="s">
        <v>951</v>
      </c>
      <c r="D3692" s="5">
        <v>45662</v>
      </c>
      <c r="E3692" s="4">
        <v>0.37659505787037034</v>
      </c>
      <c r="F3692" s="4">
        <v>6.2650462962962961E-5</v>
      </c>
      <c r="G3692" s="3" t="s">
        <v>1260</v>
      </c>
      <c r="H3692" s="3" t="s">
        <v>1448</v>
      </c>
      <c r="I3692" s="3" t="s">
        <v>1449</v>
      </c>
    </row>
    <row r="3693" spans="1:9" s="3" customFormat="1" x14ac:dyDescent="0.25">
      <c r="A3693" s="3" t="s">
        <v>9</v>
      </c>
      <c r="B3693" s="3" t="s">
        <v>950</v>
      </c>
      <c r="C3693" s="3" t="s">
        <v>951</v>
      </c>
      <c r="D3693" s="5">
        <v>45662</v>
      </c>
      <c r="E3693" s="4">
        <v>0.3765324074074074</v>
      </c>
      <c r="F3693" s="4">
        <v>0</v>
      </c>
      <c r="G3693" s="3" t="s">
        <v>1260</v>
      </c>
      <c r="H3693" s="3" t="s">
        <v>1448</v>
      </c>
      <c r="I3693" s="3" t="s">
        <v>1449</v>
      </c>
    </row>
    <row r="3694" spans="1:9" s="3" customFormat="1" x14ac:dyDescent="0.25">
      <c r="A3694" s="3" t="s">
        <v>9</v>
      </c>
      <c r="B3694" s="3" t="s">
        <v>952</v>
      </c>
      <c r="C3694" s="3" t="s">
        <v>953</v>
      </c>
      <c r="D3694" s="5">
        <v>45662</v>
      </c>
      <c r="E3694" s="4">
        <v>0.78268767361111113</v>
      </c>
      <c r="F3694" s="4">
        <v>6.4534571759259265E-2</v>
      </c>
      <c r="G3694" s="3" t="s">
        <v>1227</v>
      </c>
      <c r="H3694" s="3" t="s">
        <v>1583</v>
      </c>
      <c r="I3694" s="3" t="s">
        <v>1226</v>
      </c>
    </row>
    <row r="3695" spans="1:9" s="3" customFormat="1" x14ac:dyDescent="0.25">
      <c r="A3695" s="3" t="s">
        <v>9</v>
      </c>
      <c r="B3695" s="3" t="s">
        <v>952</v>
      </c>
      <c r="C3695" s="3" t="s">
        <v>953</v>
      </c>
      <c r="D3695" s="5">
        <v>45662</v>
      </c>
      <c r="E3695" s="4">
        <v>0.71815309027777774</v>
      </c>
      <c r="F3695" s="4">
        <v>3.1912974537037037E-2</v>
      </c>
      <c r="G3695" s="3" t="s">
        <v>1227</v>
      </c>
      <c r="H3695" s="3" t="s">
        <v>1583</v>
      </c>
      <c r="I3695" s="3" t="s">
        <v>1226</v>
      </c>
    </row>
    <row r="3696" spans="1:9" s="3" customFormat="1" x14ac:dyDescent="0.25">
      <c r="A3696" s="3" t="s">
        <v>9</v>
      </c>
      <c r="B3696" s="3" t="s">
        <v>952</v>
      </c>
      <c r="C3696" s="3" t="s">
        <v>953</v>
      </c>
      <c r="D3696" s="5">
        <v>45662</v>
      </c>
      <c r="E3696" s="4">
        <v>0.68624011574074073</v>
      </c>
      <c r="F3696" s="4">
        <v>4.7933564814814811E-2</v>
      </c>
      <c r="G3696" s="3" t="s">
        <v>1227</v>
      </c>
      <c r="H3696" s="3" t="s">
        <v>1583</v>
      </c>
      <c r="I3696" s="3" t="s">
        <v>1226</v>
      </c>
    </row>
    <row r="3697" spans="1:9" s="3" customFormat="1" x14ac:dyDescent="0.25">
      <c r="A3697" s="3" t="s">
        <v>9</v>
      </c>
      <c r="B3697" s="3" t="s">
        <v>952</v>
      </c>
      <c r="C3697" s="3" t="s">
        <v>953</v>
      </c>
      <c r="D3697" s="5">
        <v>45662</v>
      </c>
      <c r="E3697" s="4">
        <v>0.63830655092592592</v>
      </c>
      <c r="F3697" s="4">
        <v>2.0452511574074076E-2</v>
      </c>
      <c r="G3697" s="3" t="s">
        <v>1227</v>
      </c>
      <c r="H3697" s="3" t="s">
        <v>1583</v>
      </c>
      <c r="I3697" s="3" t="s">
        <v>1226</v>
      </c>
    </row>
    <row r="3698" spans="1:9" s="3" customFormat="1" x14ac:dyDescent="0.25">
      <c r="A3698" s="3" t="s">
        <v>9</v>
      </c>
      <c r="B3698" s="3" t="s">
        <v>952</v>
      </c>
      <c r="C3698" s="3" t="s">
        <v>953</v>
      </c>
      <c r="D3698" s="5">
        <v>45662</v>
      </c>
      <c r="E3698" s="4">
        <v>0.61785405092592594</v>
      </c>
      <c r="F3698" s="4">
        <v>3.7003020833333337E-2</v>
      </c>
      <c r="G3698" s="3" t="s">
        <v>1227</v>
      </c>
      <c r="H3698" s="3" t="s">
        <v>1583</v>
      </c>
      <c r="I3698" s="3" t="s">
        <v>1226</v>
      </c>
    </row>
    <row r="3699" spans="1:9" s="3" customFormat="1" x14ac:dyDescent="0.25">
      <c r="A3699" s="3" t="s">
        <v>9</v>
      </c>
      <c r="B3699" s="3" t="s">
        <v>952</v>
      </c>
      <c r="C3699" s="3" t="s">
        <v>953</v>
      </c>
      <c r="D3699" s="5">
        <v>45662</v>
      </c>
      <c r="E3699" s="4">
        <v>0.58085103009259254</v>
      </c>
      <c r="F3699" s="4">
        <v>1.0628344907407409E-2</v>
      </c>
      <c r="G3699" s="3" t="s">
        <v>1227</v>
      </c>
      <c r="H3699" s="3" t="s">
        <v>1583</v>
      </c>
      <c r="I3699" s="3" t="s">
        <v>1226</v>
      </c>
    </row>
    <row r="3700" spans="1:9" s="3" customFormat="1" x14ac:dyDescent="0.25">
      <c r="A3700" s="3" t="s">
        <v>9</v>
      </c>
      <c r="B3700" s="3" t="s">
        <v>952</v>
      </c>
      <c r="C3700" s="3" t="s">
        <v>953</v>
      </c>
      <c r="D3700" s="5">
        <v>45662</v>
      </c>
      <c r="E3700" s="4">
        <v>0.57022268518518515</v>
      </c>
      <c r="F3700" s="4">
        <v>3.8931504629629625E-2</v>
      </c>
      <c r="G3700" s="3" t="s">
        <v>1227</v>
      </c>
      <c r="H3700" s="3" t="s">
        <v>1583</v>
      </c>
      <c r="I3700" s="3" t="s">
        <v>1226</v>
      </c>
    </row>
    <row r="3701" spans="1:9" s="3" customFormat="1" x14ac:dyDescent="0.25">
      <c r="A3701" s="3" t="s">
        <v>9</v>
      </c>
      <c r="B3701" s="3" t="s">
        <v>952</v>
      </c>
      <c r="C3701" s="3" t="s">
        <v>953</v>
      </c>
      <c r="D3701" s="5">
        <v>45662</v>
      </c>
      <c r="E3701" s="4">
        <v>0.53129118055555558</v>
      </c>
      <c r="F3701" s="4">
        <v>0.16096586805555554</v>
      </c>
      <c r="G3701" s="3" t="s">
        <v>1227</v>
      </c>
      <c r="H3701" s="3" t="s">
        <v>1583</v>
      </c>
      <c r="I3701" s="3" t="s">
        <v>1226</v>
      </c>
    </row>
    <row r="3702" spans="1:9" s="3" customFormat="1" x14ac:dyDescent="0.25">
      <c r="A3702" s="3" t="s">
        <v>9</v>
      </c>
      <c r="B3702" s="3" t="s">
        <v>952</v>
      </c>
      <c r="C3702" s="3" t="s">
        <v>953</v>
      </c>
      <c r="D3702" s="5">
        <v>45662</v>
      </c>
      <c r="E3702" s="4">
        <v>0.37032532407407409</v>
      </c>
      <c r="F3702" s="4">
        <v>0</v>
      </c>
      <c r="G3702" s="3" t="s">
        <v>1227</v>
      </c>
      <c r="H3702" s="3" t="s">
        <v>1583</v>
      </c>
      <c r="I3702" s="3" t="s">
        <v>1226</v>
      </c>
    </row>
    <row r="3703" spans="1:9" s="3" customFormat="1" x14ac:dyDescent="0.25">
      <c r="A3703" s="3" t="s">
        <v>9</v>
      </c>
      <c r="B3703" s="3" t="s">
        <v>954</v>
      </c>
      <c r="C3703" s="3" t="s">
        <v>955</v>
      </c>
      <c r="D3703" s="5">
        <v>45662</v>
      </c>
      <c r="E3703" s="4">
        <v>0.7554988773148148</v>
      </c>
      <c r="F3703" s="4">
        <v>0.20298228009259259</v>
      </c>
      <c r="G3703" s="3" t="s">
        <v>1274</v>
      </c>
      <c r="H3703" s="3" t="s">
        <v>1493</v>
      </c>
      <c r="I3703" s="3" t="s">
        <v>1301</v>
      </c>
    </row>
    <row r="3704" spans="1:9" s="3" customFormat="1" x14ac:dyDescent="0.25">
      <c r="A3704" s="3" t="s">
        <v>9</v>
      </c>
      <c r="B3704" s="3" t="s">
        <v>954</v>
      </c>
      <c r="C3704" s="3" t="s">
        <v>955</v>
      </c>
      <c r="D3704" s="5">
        <v>45662</v>
      </c>
      <c r="E3704" s="4">
        <v>0.55251659722222224</v>
      </c>
      <c r="F3704" s="4">
        <v>5.6112638888888892E-2</v>
      </c>
      <c r="G3704" s="3" t="s">
        <v>1274</v>
      </c>
      <c r="H3704" s="3" t="s">
        <v>1493</v>
      </c>
      <c r="I3704" s="3" t="s">
        <v>1301</v>
      </c>
    </row>
    <row r="3705" spans="1:9" s="3" customFormat="1" x14ac:dyDescent="0.25">
      <c r="A3705" s="3" t="s">
        <v>9</v>
      </c>
      <c r="B3705" s="3" t="s">
        <v>954</v>
      </c>
      <c r="C3705" s="3" t="s">
        <v>955</v>
      </c>
      <c r="D3705" s="5">
        <v>45662</v>
      </c>
      <c r="E3705" s="4">
        <v>0.49640395833333334</v>
      </c>
      <c r="F3705" s="4">
        <v>2.4008657407407406E-2</v>
      </c>
      <c r="G3705" s="3" t="s">
        <v>1274</v>
      </c>
      <c r="H3705" s="3" t="s">
        <v>1493</v>
      </c>
      <c r="I3705" s="3" t="s">
        <v>1301</v>
      </c>
    </row>
    <row r="3706" spans="1:9" s="3" customFormat="1" x14ac:dyDescent="0.25">
      <c r="A3706" s="3" t="s">
        <v>9</v>
      </c>
      <c r="B3706" s="3" t="s">
        <v>954</v>
      </c>
      <c r="C3706" s="3" t="s">
        <v>955</v>
      </c>
      <c r="D3706" s="5">
        <v>45662</v>
      </c>
      <c r="E3706" s="4">
        <v>0.47239530092592591</v>
      </c>
      <c r="F3706" s="4">
        <v>4.2189733796296293E-2</v>
      </c>
      <c r="G3706" s="3" t="s">
        <v>1274</v>
      </c>
      <c r="H3706" s="3" t="s">
        <v>1493</v>
      </c>
      <c r="I3706" s="3" t="s">
        <v>1301</v>
      </c>
    </row>
    <row r="3707" spans="1:9" s="3" customFormat="1" x14ac:dyDescent="0.25">
      <c r="A3707" s="3" t="s">
        <v>9</v>
      </c>
      <c r="B3707" s="3" t="s">
        <v>954</v>
      </c>
      <c r="C3707" s="3" t="s">
        <v>955</v>
      </c>
      <c r="D3707" s="5">
        <v>45662</v>
      </c>
      <c r="E3707" s="4">
        <v>0.43020556712962965</v>
      </c>
      <c r="F3707" s="4">
        <v>6.2693321759259249E-2</v>
      </c>
      <c r="G3707" s="3" t="s">
        <v>1274</v>
      </c>
      <c r="H3707" s="3" t="s">
        <v>1493</v>
      </c>
      <c r="I3707" s="3" t="s">
        <v>1301</v>
      </c>
    </row>
    <row r="3708" spans="1:9" s="3" customFormat="1" x14ac:dyDescent="0.25">
      <c r="A3708" s="3" t="s">
        <v>9</v>
      </c>
      <c r="B3708" s="3" t="s">
        <v>954</v>
      </c>
      <c r="C3708" s="3" t="s">
        <v>955</v>
      </c>
      <c r="D3708" s="5">
        <v>45662</v>
      </c>
      <c r="E3708" s="4">
        <v>0.36751224537037036</v>
      </c>
      <c r="F3708" s="4">
        <v>0</v>
      </c>
      <c r="G3708" s="3" t="s">
        <v>1274</v>
      </c>
      <c r="H3708" s="3" t="s">
        <v>1493</v>
      </c>
      <c r="I3708" s="3" t="s">
        <v>1301</v>
      </c>
    </row>
    <row r="3709" spans="1:9" s="3" customFormat="1" x14ac:dyDescent="0.25">
      <c r="A3709" s="3" t="s">
        <v>166</v>
      </c>
      <c r="B3709" s="3" t="s">
        <v>956</v>
      </c>
      <c r="C3709" s="3" t="s">
        <v>957</v>
      </c>
      <c r="D3709" s="5">
        <v>45662</v>
      </c>
      <c r="E3709" s="4">
        <v>0.65358262731481476</v>
      </c>
      <c r="F3709" s="4">
        <v>0.16071016203703703</v>
      </c>
      <c r="G3709" s="3" t="s">
        <v>1224</v>
      </c>
      <c r="H3709" s="3" t="s">
        <v>1225</v>
      </c>
      <c r="I3709" s="3" t="s">
        <v>1226</v>
      </c>
    </row>
    <row r="3710" spans="1:9" s="3" customFormat="1" x14ac:dyDescent="0.25">
      <c r="A3710" s="3" t="s">
        <v>166</v>
      </c>
      <c r="B3710" s="3" t="s">
        <v>956</v>
      </c>
      <c r="C3710" s="3" t="s">
        <v>957</v>
      </c>
      <c r="D3710" s="5">
        <v>45662</v>
      </c>
      <c r="E3710" s="4">
        <v>0.49287245370370369</v>
      </c>
      <c r="F3710" s="4">
        <v>4.5792708333333336E-3</v>
      </c>
      <c r="G3710" s="3" t="s">
        <v>1213</v>
      </c>
      <c r="H3710" s="3" t="s">
        <v>1584</v>
      </c>
      <c r="I3710" s="3" t="s">
        <v>1226</v>
      </c>
    </row>
    <row r="3711" spans="1:9" s="3" customFormat="1" x14ac:dyDescent="0.25">
      <c r="A3711" s="3" t="s">
        <v>166</v>
      </c>
      <c r="B3711" s="3" t="s">
        <v>956</v>
      </c>
      <c r="C3711" s="3" t="s">
        <v>957</v>
      </c>
      <c r="D3711" s="5">
        <v>45662</v>
      </c>
      <c r="E3711" s="4">
        <v>0.48829319444444441</v>
      </c>
      <c r="F3711" s="4">
        <v>8.8807754629629636E-3</v>
      </c>
      <c r="G3711" s="3" t="s">
        <v>1224</v>
      </c>
      <c r="H3711" s="3" t="s">
        <v>1225</v>
      </c>
      <c r="I3711" s="3" t="s">
        <v>1226</v>
      </c>
    </row>
    <row r="3712" spans="1:9" s="3" customFormat="1" x14ac:dyDescent="0.25">
      <c r="A3712" s="3" t="s">
        <v>166</v>
      </c>
      <c r="B3712" s="3" t="s">
        <v>956</v>
      </c>
      <c r="C3712" s="3" t="s">
        <v>957</v>
      </c>
      <c r="D3712" s="5">
        <v>45662</v>
      </c>
      <c r="E3712" s="4">
        <v>0.47941241898148146</v>
      </c>
      <c r="F3712" s="4">
        <v>6.7652800925925918E-2</v>
      </c>
      <c r="G3712" s="3" t="s">
        <v>1224</v>
      </c>
      <c r="H3712" s="3" t="s">
        <v>1225</v>
      </c>
      <c r="I3712" s="3" t="s">
        <v>1226</v>
      </c>
    </row>
    <row r="3713" spans="1:9" s="3" customFormat="1" x14ac:dyDescent="0.25">
      <c r="A3713" s="3" t="s">
        <v>166</v>
      </c>
      <c r="B3713" s="3" t="s">
        <v>956</v>
      </c>
      <c r="C3713" s="3" t="s">
        <v>957</v>
      </c>
      <c r="D3713" s="5">
        <v>45662</v>
      </c>
      <c r="E3713" s="4">
        <v>0.41175961805555555</v>
      </c>
      <c r="F3713" s="4">
        <v>4.0876296296296293E-2</v>
      </c>
      <c r="G3713" s="3" t="s">
        <v>1213</v>
      </c>
      <c r="H3713" s="3" t="s">
        <v>1584</v>
      </c>
      <c r="I3713" s="3" t="s">
        <v>1226</v>
      </c>
    </row>
    <row r="3714" spans="1:9" s="3" customFormat="1" x14ac:dyDescent="0.25">
      <c r="A3714" s="3" t="s">
        <v>166</v>
      </c>
      <c r="B3714" s="3" t="s">
        <v>956</v>
      </c>
      <c r="C3714" s="3" t="s">
        <v>957</v>
      </c>
      <c r="D3714" s="5">
        <v>45662</v>
      </c>
      <c r="E3714" s="4">
        <v>0.37088332175925925</v>
      </c>
      <c r="F3714" s="4">
        <v>0</v>
      </c>
      <c r="G3714" s="3" t="s">
        <v>1224</v>
      </c>
      <c r="H3714" s="3" t="s">
        <v>1225</v>
      </c>
      <c r="I3714" s="3" t="s">
        <v>1226</v>
      </c>
    </row>
    <row r="3715" spans="1:9" s="3" customFormat="1" x14ac:dyDescent="0.25">
      <c r="A3715" s="3" t="s">
        <v>166</v>
      </c>
      <c r="B3715" s="3" t="s">
        <v>958</v>
      </c>
      <c r="C3715" s="3" t="s">
        <v>959</v>
      </c>
      <c r="D3715" s="5">
        <v>45662</v>
      </c>
      <c r="E3715" s="4">
        <v>0.66575138888888896</v>
      </c>
      <c r="F3715" s="4">
        <v>8.0890891203703699E-2</v>
      </c>
      <c r="G3715" s="3" t="s">
        <v>1222</v>
      </c>
      <c r="H3715" s="3" t="s">
        <v>1585</v>
      </c>
      <c r="I3715" s="3" t="s">
        <v>1231</v>
      </c>
    </row>
    <row r="3716" spans="1:9" s="3" customFormat="1" x14ac:dyDescent="0.25">
      <c r="A3716" s="3" t="s">
        <v>166</v>
      </c>
      <c r="B3716" s="3" t="s">
        <v>958</v>
      </c>
      <c r="C3716" s="3" t="s">
        <v>959</v>
      </c>
      <c r="D3716" s="5">
        <v>45662</v>
      </c>
      <c r="E3716" s="4">
        <v>0.58486049768518522</v>
      </c>
      <c r="F3716" s="4">
        <v>5.4558460648148149E-2</v>
      </c>
      <c r="G3716" s="3" t="s">
        <v>1222</v>
      </c>
      <c r="H3716" s="3" t="s">
        <v>1585</v>
      </c>
      <c r="I3716" s="3" t="s">
        <v>1231</v>
      </c>
    </row>
    <row r="3717" spans="1:9" s="3" customFormat="1" x14ac:dyDescent="0.25">
      <c r="A3717" s="3" t="s">
        <v>166</v>
      </c>
      <c r="B3717" s="3" t="s">
        <v>958</v>
      </c>
      <c r="C3717" s="3" t="s">
        <v>959</v>
      </c>
      <c r="D3717" s="5">
        <v>45662</v>
      </c>
      <c r="E3717" s="4">
        <v>0.53030202546296301</v>
      </c>
      <c r="F3717" s="4">
        <v>3.1761678240740741E-2</v>
      </c>
      <c r="G3717" s="3" t="s">
        <v>1222</v>
      </c>
      <c r="H3717" s="3" t="s">
        <v>1585</v>
      </c>
      <c r="I3717" s="3" t="s">
        <v>1231</v>
      </c>
    </row>
    <row r="3718" spans="1:9" s="3" customFormat="1" x14ac:dyDescent="0.25">
      <c r="A3718" s="3" t="s">
        <v>166</v>
      </c>
      <c r="B3718" s="3" t="s">
        <v>958</v>
      </c>
      <c r="C3718" s="3" t="s">
        <v>959</v>
      </c>
      <c r="D3718" s="5">
        <v>45662</v>
      </c>
      <c r="E3718" s="4">
        <v>0.49854034722222224</v>
      </c>
      <c r="F3718" s="4">
        <v>9.1316111111111112E-2</v>
      </c>
      <c r="G3718" s="3" t="s">
        <v>1222</v>
      </c>
      <c r="H3718" s="3" t="s">
        <v>1585</v>
      </c>
      <c r="I3718" s="3" t="s">
        <v>1231</v>
      </c>
    </row>
    <row r="3719" spans="1:9" s="3" customFormat="1" x14ac:dyDescent="0.25">
      <c r="A3719" s="3" t="s">
        <v>166</v>
      </c>
      <c r="B3719" s="3" t="s">
        <v>958</v>
      </c>
      <c r="C3719" s="3" t="s">
        <v>959</v>
      </c>
      <c r="D3719" s="5">
        <v>45662</v>
      </c>
      <c r="E3719" s="4">
        <v>0.40722423611111114</v>
      </c>
      <c r="F3719" s="4">
        <v>3.8486458333333327E-2</v>
      </c>
      <c r="G3719" s="3" t="s">
        <v>1222</v>
      </c>
      <c r="H3719" s="3" t="s">
        <v>1585</v>
      </c>
      <c r="I3719" s="3" t="s">
        <v>1231</v>
      </c>
    </row>
    <row r="3720" spans="1:9" s="3" customFormat="1" x14ac:dyDescent="0.25">
      <c r="A3720" s="3" t="s">
        <v>166</v>
      </c>
      <c r="B3720" s="3" t="s">
        <v>958</v>
      </c>
      <c r="C3720" s="3" t="s">
        <v>959</v>
      </c>
      <c r="D3720" s="5">
        <v>45662</v>
      </c>
      <c r="E3720" s="4">
        <v>0.36873778935185181</v>
      </c>
      <c r="F3720" s="4">
        <v>0</v>
      </c>
      <c r="G3720" s="3" t="s">
        <v>1222</v>
      </c>
      <c r="H3720" s="3" t="s">
        <v>1585</v>
      </c>
      <c r="I3720" s="3" t="s">
        <v>1231</v>
      </c>
    </row>
    <row r="3721" spans="1:9" s="3" customFormat="1" x14ac:dyDescent="0.25">
      <c r="A3721" s="3" t="s">
        <v>87</v>
      </c>
      <c r="B3721" s="3" t="s">
        <v>960</v>
      </c>
      <c r="C3721" s="3" t="s">
        <v>961</v>
      </c>
      <c r="D3721" s="5">
        <v>45662</v>
      </c>
      <c r="E3721" s="4">
        <v>0.83278313657407399</v>
      </c>
      <c r="F3721" s="4">
        <v>6.630648148148148E-2</v>
      </c>
      <c r="G3721" s="3" t="s">
        <v>1274</v>
      </c>
      <c r="H3721" s="3" t="s">
        <v>1302</v>
      </c>
      <c r="I3721" s="3" t="s">
        <v>1303</v>
      </c>
    </row>
    <row r="3722" spans="1:9" s="3" customFormat="1" x14ac:dyDescent="0.25">
      <c r="A3722" s="3" t="s">
        <v>87</v>
      </c>
      <c r="B3722" s="3" t="s">
        <v>960</v>
      </c>
      <c r="C3722" s="3" t="s">
        <v>961</v>
      </c>
      <c r="D3722" s="5">
        <v>45662</v>
      </c>
      <c r="E3722" s="4">
        <v>0.76647665509259255</v>
      </c>
      <c r="F3722" s="4">
        <v>7.5127303240740739E-2</v>
      </c>
      <c r="G3722" s="3" t="s">
        <v>1274</v>
      </c>
      <c r="H3722" s="3" t="s">
        <v>1302</v>
      </c>
      <c r="I3722" s="3" t="s">
        <v>1303</v>
      </c>
    </row>
    <row r="3723" spans="1:9" s="3" customFormat="1" x14ac:dyDescent="0.25">
      <c r="A3723" s="3" t="s">
        <v>87</v>
      </c>
      <c r="B3723" s="3" t="s">
        <v>960</v>
      </c>
      <c r="C3723" s="3" t="s">
        <v>961</v>
      </c>
      <c r="D3723" s="5">
        <v>45662</v>
      </c>
      <c r="E3723" s="4">
        <v>0.69134935185185187</v>
      </c>
      <c r="F3723" s="4">
        <v>2.5311354166666664E-2</v>
      </c>
      <c r="G3723" s="3" t="s">
        <v>1274</v>
      </c>
      <c r="H3723" s="3" t="s">
        <v>1302</v>
      </c>
      <c r="I3723" s="3" t="s">
        <v>1303</v>
      </c>
    </row>
    <row r="3724" spans="1:9" s="3" customFormat="1" x14ac:dyDescent="0.25">
      <c r="A3724" s="3" t="s">
        <v>87</v>
      </c>
      <c r="B3724" s="3" t="s">
        <v>960</v>
      </c>
      <c r="C3724" s="3" t="s">
        <v>961</v>
      </c>
      <c r="D3724" s="5">
        <v>45662</v>
      </c>
      <c r="E3724" s="4">
        <v>0.66603799768518523</v>
      </c>
      <c r="F3724" s="4">
        <v>8.8502743055555555E-2</v>
      </c>
      <c r="G3724" s="3" t="s">
        <v>1274</v>
      </c>
      <c r="H3724" s="3" t="s">
        <v>1302</v>
      </c>
      <c r="I3724" s="3" t="s">
        <v>1303</v>
      </c>
    </row>
    <row r="3725" spans="1:9" s="3" customFormat="1" x14ac:dyDescent="0.25">
      <c r="A3725" s="3" t="s">
        <v>87</v>
      </c>
      <c r="B3725" s="3" t="s">
        <v>960</v>
      </c>
      <c r="C3725" s="3" t="s">
        <v>961</v>
      </c>
      <c r="D3725" s="5">
        <v>45662</v>
      </c>
      <c r="E3725" s="4">
        <v>0.57753525462962962</v>
      </c>
      <c r="F3725" s="4">
        <v>3.3926388888888888E-2</v>
      </c>
      <c r="G3725" s="3" t="s">
        <v>1274</v>
      </c>
      <c r="H3725" s="3" t="s">
        <v>1302</v>
      </c>
      <c r="I3725" s="3" t="s">
        <v>1303</v>
      </c>
    </row>
    <row r="3726" spans="1:9" s="3" customFormat="1" x14ac:dyDescent="0.25">
      <c r="A3726" s="3" t="s">
        <v>87</v>
      </c>
      <c r="B3726" s="3" t="s">
        <v>960</v>
      </c>
      <c r="C3726" s="3" t="s">
        <v>961</v>
      </c>
      <c r="D3726" s="5">
        <v>45662</v>
      </c>
      <c r="E3726" s="4">
        <v>0.54360886574074074</v>
      </c>
      <c r="F3726" s="4">
        <v>0.11125046296296297</v>
      </c>
      <c r="G3726" s="3" t="s">
        <v>1274</v>
      </c>
      <c r="H3726" s="3" t="s">
        <v>1302</v>
      </c>
      <c r="I3726" s="3" t="s">
        <v>1303</v>
      </c>
    </row>
    <row r="3727" spans="1:9" s="3" customFormat="1" x14ac:dyDescent="0.25">
      <c r="A3727" s="3" t="s">
        <v>87</v>
      </c>
      <c r="B3727" s="3" t="s">
        <v>960</v>
      </c>
      <c r="C3727" s="3" t="s">
        <v>961</v>
      </c>
      <c r="D3727" s="5">
        <v>45662</v>
      </c>
      <c r="E3727" s="4">
        <v>0.43235840277777776</v>
      </c>
      <c r="F3727" s="4">
        <v>5.8904189814814815E-2</v>
      </c>
      <c r="G3727" s="3" t="s">
        <v>1274</v>
      </c>
      <c r="H3727" s="3" t="s">
        <v>1302</v>
      </c>
      <c r="I3727" s="3" t="s">
        <v>1303</v>
      </c>
    </row>
    <row r="3728" spans="1:9" s="3" customFormat="1" x14ac:dyDescent="0.25">
      <c r="A3728" s="3" t="s">
        <v>87</v>
      </c>
      <c r="B3728" s="3" t="s">
        <v>960</v>
      </c>
      <c r="C3728" s="3" t="s">
        <v>961</v>
      </c>
      <c r="D3728" s="5">
        <v>45662</v>
      </c>
      <c r="E3728" s="4">
        <v>0.37345420138888891</v>
      </c>
      <c r="F3728" s="4">
        <v>0</v>
      </c>
      <c r="G3728" s="3" t="s">
        <v>1274</v>
      </c>
      <c r="H3728" s="3" t="s">
        <v>1302</v>
      </c>
      <c r="I3728" s="3" t="s">
        <v>1303</v>
      </c>
    </row>
    <row r="3729" spans="1:9" s="3" customFormat="1" x14ac:dyDescent="0.25">
      <c r="A3729" s="3" t="s">
        <v>87</v>
      </c>
      <c r="B3729" s="3" t="s">
        <v>962</v>
      </c>
      <c r="C3729" s="3" t="s">
        <v>963</v>
      </c>
      <c r="D3729" s="5">
        <v>45662</v>
      </c>
      <c r="E3729" s="4">
        <v>0.80433769675925937</v>
      </c>
      <c r="F3729" s="4">
        <v>4.072299768518519E-2</v>
      </c>
      <c r="G3729" s="3" t="s">
        <v>1213</v>
      </c>
      <c r="H3729" s="3" t="s">
        <v>1298</v>
      </c>
      <c r="I3729" s="3" t="s">
        <v>1257</v>
      </c>
    </row>
    <row r="3730" spans="1:9" s="3" customFormat="1" x14ac:dyDescent="0.25">
      <c r="A3730" s="3" t="s">
        <v>87</v>
      </c>
      <c r="B3730" s="3" t="s">
        <v>962</v>
      </c>
      <c r="C3730" s="3" t="s">
        <v>963</v>
      </c>
      <c r="D3730" s="5">
        <v>45662</v>
      </c>
      <c r="E3730" s="4">
        <v>0.76361469907407409</v>
      </c>
      <c r="F3730" s="4">
        <v>7.5998148148148148E-2</v>
      </c>
      <c r="G3730" s="3" t="s">
        <v>1213</v>
      </c>
      <c r="H3730" s="3" t="s">
        <v>1298</v>
      </c>
      <c r="I3730" s="3" t="s">
        <v>1257</v>
      </c>
    </row>
    <row r="3731" spans="1:9" s="3" customFormat="1" x14ac:dyDescent="0.25">
      <c r="A3731" s="3" t="s">
        <v>87</v>
      </c>
      <c r="B3731" s="3" t="s">
        <v>962</v>
      </c>
      <c r="C3731" s="3" t="s">
        <v>963</v>
      </c>
      <c r="D3731" s="5">
        <v>45662</v>
      </c>
      <c r="E3731" s="4">
        <v>0.687616550925926</v>
      </c>
      <c r="F3731" s="4">
        <v>4.4742372685185189E-2</v>
      </c>
      <c r="G3731" s="3" t="s">
        <v>1213</v>
      </c>
      <c r="H3731" s="3" t="s">
        <v>1298</v>
      </c>
      <c r="I3731" s="3" t="s">
        <v>1257</v>
      </c>
    </row>
    <row r="3732" spans="1:9" s="3" customFormat="1" x14ac:dyDescent="0.25">
      <c r="A3732" s="3" t="s">
        <v>87</v>
      </c>
      <c r="B3732" s="3" t="s">
        <v>962</v>
      </c>
      <c r="C3732" s="3" t="s">
        <v>963</v>
      </c>
      <c r="D3732" s="5">
        <v>45662</v>
      </c>
      <c r="E3732" s="4">
        <v>0.64287418981481481</v>
      </c>
      <c r="F3732" s="4">
        <v>5.1509027777777777E-3</v>
      </c>
      <c r="G3732" s="3" t="s">
        <v>1213</v>
      </c>
      <c r="H3732" s="3" t="s">
        <v>1298</v>
      </c>
      <c r="I3732" s="3" t="s">
        <v>1257</v>
      </c>
    </row>
    <row r="3733" spans="1:9" s="3" customFormat="1" x14ac:dyDescent="0.25">
      <c r="A3733" s="3" t="s">
        <v>87</v>
      </c>
      <c r="B3733" s="3" t="s">
        <v>962</v>
      </c>
      <c r="C3733" s="3" t="s">
        <v>963</v>
      </c>
      <c r="D3733" s="5">
        <v>45662</v>
      </c>
      <c r="E3733" s="4">
        <v>0.63772328703703707</v>
      </c>
      <c r="F3733" s="4">
        <v>1.7546296296296297E-5</v>
      </c>
      <c r="G3733" s="3" t="s">
        <v>1213</v>
      </c>
      <c r="H3733" s="3" t="s">
        <v>1298</v>
      </c>
      <c r="I3733" s="3" t="s">
        <v>1257</v>
      </c>
    </row>
    <row r="3734" spans="1:9" s="3" customFormat="1" x14ac:dyDescent="0.25">
      <c r="A3734" s="3" t="s">
        <v>87</v>
      </c>
      <c r="B3734" s="3" t="s">
        <v>962</v>
      </c>
      <c r="C3734" s="3" t="s">
        <v>963</v>
      </c>
      <c r="D3734" s="5">
        <v>45662</v>
      </c>
      <c r="E3734" s="4">
        <v>0.63770574074074071</v>
      </c>
      <c r="F3734" s="4">
        <v>3.3703240740740738E-3</v>
      </c>
      <c r="G3734" s="3" t="s">
        <v>1213</v>
      </c>
      <c r="H3734" s="3" t="s">
        <v>1298</v>
      </c>
      <c r="I3734" s="3" t="s">
        <v>1257</v>
      </c>
    </row>
    <row r="3735" spans="1:9" s="3" customFormat="1" x14ac:dyDescent="0.25">
      <c r="A3735" s="3" t="s">
        <v>87</v>
      </c>
      <c r="B3735" s="3" t="s">
        <v>962</v>
      </c>
      <c r="C3735" s="3" t="s">
        <v>963</v>
      </c>
      <c r="D3735" s="5">
        <v>45662</v>
      </c>
      <c r="E3735" s="4">
        <v>0.63433541666666671</v>
      </c>
      <c r="F3735" s="4">
        <v>4.8941666666666665E-3</v>
      </c>
      <c r="G3735" s="3" t="s">
        <v>1213</v>
      </c>
      <c r="H3735" s="3" t="s">
        <v>1298</v>
      </c>
      <c r="I3735" s="3" t="s">
        <v>1257</v>
      </c>
    </row>
    <row r="3736" spans="1:9" s="3" customFormat="1" x14ac:dyDescent="0.25">
      <c r="A3736" s="3" t="s">
        <v>87</v>
      </c>
      <c r="B3736" s="3" t="s">
        <v>962</v>
      </c>
      <c r="C3736" s="3" t="s">
        <v>963</v>
      </c>
      <c r="D3736" s="5">
        <v>45662</v>
      </c>
      <c r="E3736" s="4">
        <v>0.62944123842592592</v>
      </c>
      <c r="F3736" s="4">
        <v>3.1465208333333335E-2</v>
      </c>
      <c r="G3736" s="3" t="s">
        <v>1213</v>
      </c>
      <c r="H3736" s="3" t="s">
        <v>1298</v>
      </c>
      <c r="I3736" s="3" t="s">
        <v>1257</v>
      </c>
    </row>
    <row r="3737" spans="1:9" s="3" customFormat="1" x14ac:dyDescent="0.25">
      <c r="A3737" s="3" t="s">
        <v>87</v>
      </c>
      <c r="B3737" s="3" t="s">
        <v>962</v>
      </c>
      <c r="C3737" s="3" t="s">
        <v>963</v>
      </c>
      <c r="D3737" s="5">
        <v>45662</v>
      </c>
      <c r="E3737" s="4">
        <v>0.59797603009259259</v>
      </c>
      <c r="F3737" s="4">
        <v>8.5483449074074073E-3</v>
      </c>
      <c r="G3737" s="3" t="s">
        <v>1213</v>
      </c>
      <c r="H3737" s="3" t="s">
        <v>1298</v>
      </c>
      <c r="I3737" s="3" t="s">
        <v>1257</v>
      </c>
    </row>
    <row r="3738" spans="1:9" s="3" customFormat="1" x14ac:dyDescent="0.25">
      <c r="A3738" s="3" t="s">
        <v>87</v>
      </c>
      <c r="B3738" s="3" t="s">
        <v>962</v>
      </c>
      <c r="C3738" s="3" t="s">
        <v>963</v>
      </c>
      <c r="D3738" s="5">
        <v>45662</v>
      </c>
      <c r="E3738" s="4">
        <v>0.58942768518518518</v>
      </c>
      <c r="F3738" s="4">
        <v>2.7121990740740739E-3</v>
      </c>
      <c r="G3738" s="3" t="s">
        <v>1213</v>
      </c>
      <c r="H3738" s="3" t="s">
        <v>1298</v>
      </c>
      <c r="I3738" s="3" t="s">
        <v>1257</v>
      </c>
    </row>
    <row r="3739" spans="1:9" s="3" customFormat="1" x14ac:dyDescent="0.25">
      <c r="A3739" s="3" t="s">
        <v>87</v>
      </c>
      <c r="B3739" s="3" t="s">
        <v>962</v>
      </c>
      <c r="C3739" s="3" t="s">
        <v>963</v>
      </c>
      <c r="D3739" s="5">
        <v>45662</v>
      </c>
      <c r="E3739" s="4">
        <v>0.58671549768518516</v>
      </c>
      <c r="F3739" s="4">
        <v>4.0555671296296303E-3</v>
      </c>
      <c r="G3739" s="3" t="s">
        <v>1213</v>
      </c>
      <c r="H3739" s="3" t="s">
        <v>1298</v>
      </c>
      <c r="I3739" s="3" t="s">
        <v>1257</v>
      </c>
    </row>
    <row r="3740" spans="1:9" s="3" customFormat="1" x14ac:dyDescent="0.25">
      <c r="A3740" s="3" t="s">
        <v>87</v>
      </c>
      <c r="B3740" s="3" t="s">
        <v>962</v>
      </c>
      <c r="C3740" s="3" t="s">
        <v>963</v>
      </c>
      <c r="D3740" s="5">
        <v>45662</v>
      </c>
      <c r="E3740" s="4">
        <v>0.58265991898148151</v>
      </c>
      <c r="F3740" s="4">
        <v>4.5238541666666665E-3</v>
      </c>
      <c r="G3740" s="3" t="s">
        <v>1213</v>
      </c>
      <c r="H3740" s="3" t="s">
        <v>1298</v>
      </c>
      <c r="I3740" s="3" t="s">
        <v>1257</v>
      </c>
    </row>
    <row r="3741" spans="1:9" s="3" customFormat="1" x14ac:dyDescent="0.25">
      <c r="A3741" s="3" t="s">
        <v>87</v>
      </c>
      <c r="B3741" s="3" t="s">
        <v>962</v>
      </c>
      <c r="C3741" s="3" t="s">
        <v>963</v>
      </c>
      <c r="D3741" s="5">
        <v>45662</v>
      </c>
      <c r="E3741" s="4">
        <v>0.57813606481481483</v>
      </c>
      <c r="F3741" s="4">
        <v>3.5318981481481482E-3</v>
      </c>
      <c r="G3741" s="3" t="s">
        <v>1213</v>
      </c>
      <c r="H3741" s="3" t="s">
        <v>1298</v>
      </c>
      <c r="I3741" s="3" t="s">
        <v>1257</v>
      </c>
    </row>
    <row r="3742" spans="1:9" s="3" customFormat="1" x14ac:dyDescent="0.25">
      <c r="A3742" s="3" t="s">
        <v>87</v>
      </c>
      <c r="B3742" s="3" t="s">
        <v>962</v>
      </c>
      <c r="C3742" s="3" t="s">
        <v>963</v>
      </c>
      <c r="D3742" s="5">
        <v>45662</v>
      </c>
      <c r="E3742" s="4">
        <v>0.57460415509259255</v>
      </c>
      <c r="F3742" s="4">
        <v>1.0438715277777779E-2</v>
      </c>
      <c r="G3742" s="3" t="s">
        <v>1213</v>
      </c>
      <c r="H3742" s="3" t="s">
        <v>1298</v>
      </c>
      <c r="I3742" s="3" t="s">
        <v>1257</v>
      </c>
    </row>
    <row r="3743" spans="1:9" s="3" customFormat="1" x14ac:dyDescent="0.25">
      <c r="A3743" s="3" t="s">
        <v>87</v>
      </c>
      <c r="B3743" s="3" t="s">
        <v>962</v>
      </c>
      <c r="C3743" s="3" t="s">
        <v>963</v>
      </c>
      <c r="D3743" s="5">
        <v>45662</v>
      </c>
      <c r="E3743" s="4">
        <v>0.56416545138888885</v>
      </c>
      <c r="F3743" s="4">
        <v>9.1226157407407419E-3</v>
      </c>
      <c r="G3743" s="3" t="s">
        <v>1213</v>
      </c>
      <c r="H3743" s="3" t="s">
        <v>1298</v>
      </c>
      <c r="I3743" s="3" t="s">
        <v>1257</v>
      </c>
    </row>
    <row r="3744" spans="1:9" s="3" customFormat="1" x14ac:dyDescent="0.25">
      <c r="A3744" s="3" t="s">
        <v>87</v>
      </c>
      <c r="B3744" s="3" t="s">
        <v>962</v>
      </c>
      <c r="C3744" s="3" t="s">
        <v>963</v>
      </c>
      <c r="D3744" s="5">
        <v>45662</v>
      </c>
      <c r="E3744" s="4">
        <v>0.55504282407407401</v>
      </c>
      <c r="F3744" s="4">
        <v>5.8585763888888897E-3</v>
      </c>
      <c r="G3744" s="3" t="s">
        <v>1213</v>
      </c>
      <c r="H3744" s="3" t="s">
        <v>1298</v>
      </c>
      <c r="I3744" s="3" t="s">
        <v>1257</v>
      </c>
    </row>
    <row r="3745" spans="1:9" s="3" customFormat="1" x14ac:dyDescent="0.25">
      <c r="A3745" s="3" t="s">
        <v>87</v>
      </c>
      <c r="B3745" s="3" t="s">
        <v>962</v>
      </c>
      <c r="C3745" s="3" t="s">
        <v>963</v>
      </c>
      <c r="D3745" s="5">
        <v>45662</v>
      </c>
      <c r="E3745" s="4">
        <v>0.54918424768518526</v>
      </c>
      <c r="F3745" s="4">
        <v>2.1642291666666664E-2</v>
      </c>
      <c r="G3745" s="3" t="s">
        <v>1213</v>
      </c>
      <c r="H3745" s="3" t="s">
        <v>1298</v>
      </c>
      <c r="I3745" s="3" t="s">
        <v>1257</v>
      </c>
    </row>
    <row r="3746" spans="1:9" s="3" customFormat="1" x14ac:dyDescent="0.25">
      <c r="A3746" s="3" t="s">
        <v>87</v>
      </c>
      <c r="B3746" s="3" t="s">
        <v>962</v>
      </c>
      <c r="C3746" s="3" t="s">
        <v>963</v>
      </c>
      <c r="D3746" s="5">
        <v>45662</v>
      </c>
      <c r="E3746" s="4">
        <v>0.5275419560185185</v>
      </c>
      <c r="F3746" s="4">
        <v>2.1904976851851855E-3</v>
      </c>
      <c r="G3746" s="3" t="s">
        <v>1213</v>
      </c>
      <c r="H3746" s="3" t="s">
        <v>1298</v>
      </c>
      <c r="I3746" s="3" t="s">
        <v>1257</v>
      </c>
    </row>
    <row r="3747" spans="1:9" s="3" customFormat="1" x14ac:dyDescent="0.25">
      <c r="A3747" s="3" t="s">
        <v>87</v>
      </c>
      <c r="B3747" s="3" t="s">
        <v>962</v>
      </c>
      <c r="C3747" s="3" t="s">
        <v>963</v>
      </c>
      <c r="D3747" s="5">
        <v>45662</v>
      </c>
      <c r="E3747" s="4">
        <v>0.5253514583333333</v>
      </c>
      <c r="F3747" s="4">
        <v>6.375393518518519E-3</v>
      </c>
      <c r="G3747" s="3" t="s">
        <v>1213</v>
      </c>
      <c r="H3747" s="3" t="s">
        <v>1298</v>
      </c>
      <c r="I3747" s="3" t="s">
        <v>1257</v>
      </c>
    </row>
    <row r="3748" spans="1:9" s="3" customFormat="1" x14ac:dyDescent="0.25">
      <c r="A3748" s="3" t="s">
        <v>87</v>
      </c>
      <c r="B3748" s="3" t="s">
        <v>962</v>
      </c>
      <c r="C3748" s="3" t="s">
        <v>963</v>
      </c>
      <c r="D3748" s="5">
        <v>45662</v>
      </c>
      <c r="E3748" s="4">
        <v>0.51897606481481484</v>
      </c>
      <c r="F3748" s="4">
        <v>1.4993506944444445E-2</v>
      </c>
      <c r="G3748" s="3" t="s">
        <v>1213</v>
      </c>
      <c r="H3748" s="3" t="s">
        <v>1298</v>
      </c>
      <c r="I3748" s="3" t="s">
        <v>1257</v>
      </c>
    </row>
    <row r="3749" spans="1:9" s="3" customFormat="1" x14ac:dyDescent="0.25">
      <c r="A3749" s="3" t="s">
        <v>87</v>
      </c>
      <c r="B3749" s="3" t="s">
        <v>962</v>
      </c>
      <c r="C3749" s="3" t="s">
        <v>963</v>
      </c>
      <c r="D3749" s="5">
        <v>45662</v>
      </c>
      <c r="E3749" s="4">
        <v>0.50398255787037038</v>
      </c>
      <c r="F3749" s="4">
        <v>3.8655555555555557E-3</v>
      </c>
      <c r="G3749" s="3" t="s">
        <v>1213</v>
      </c>
      <c r="H3749" s="3" t="s">
        <v>1298</v>
      </c>
      <c r="I3749" s="3" t="s">
        <v>1257</v>
      </c>
    </row>
    <row r="3750" spans="1:9" s="3" customFormat="1" x14ac:dyDescent="0.25">
      <c r="A3750" s="3" t="s">
        <v>87</v>
      </c>
      <c r="B3750" s="3" t="s">
        <v>962</v>
      </c>
      <c r="C3750" s="3" t="s">
        <v>963</v>
      </c>
      <c r="D3750" s="5">
        <v>45662</v>
      </c>
      <c r="E3750" s="4">
        <v>0.50011701388888896</v>
      </c>
      <c r="F3750" s="4">
        <v>2.4734733796296298E-2</v>
      </c>
      <c r="G3750" s="3" t="s">
        <v>1213</v>
      </c>
      <c r="H3750" s="3" t="s">
        <v>1298</v>
      </c>
      <c r="I3750" s="3" t="s">
        <v>1257</v>
      </c>
    </row>
    <row r="3751" spans="1:9" s="3" customFormat="1" x14ac:dyDescent="0.25">
      <c r="A3751" s="3" t="s">
        <v>87</v>
      </c>
      <c r="B3751" s="3" t="s">
        <v>962</v>
      </c>
      <c r="C3751" s="3" t="s">
        <v>963</v>
      </c>
      <c r="D3751" s="5">
        <v>45662</v>
      </c>
      <c r="E3751" s="4">
        <v>0.4753822685185185</v>
      </c>
      <c r="F3751" s="4">
        <v>1.8406273148148147E-2</v>
      </c>
      <c r="G3751" s="3" t="s">
        <v>1213</v>
      </c>
      <c r="H3751" s="3" t="s">
        <v>1298</v>
      </c>
      <c r="I3751" s="3" t="s">
        <v>1257</v>
      </c>
    </row>
    <row r="3752" spans="1:9" s="3" customFormat="1" x14ac:dyDescent="0.25">
      <c r="A3752" s="3" t="s">
        <v>87</v>
      </c>
      <c r="B3752" s="3" t="s">
        <v>962</v>
      </c>
      <c r="C3752" s="3" t="s">
        <v>963</v>
      </c>
      <c r="D3752" s="5">
        <v>45662</v>
      </c>
      <c r="E3752" s="4">
        <v>0.45697599537037042</v>
      </c>
      <c r="F3752" s="4">
        <v>5.3386111111111108E-3</v>
      </c>
      <c r="G3752" s="3" t="s">
        <v>1213</v>
      </c>
      <c r="H3752" s="3" t="s">
        <v>1298</v>
      </c>
      <c r="I3752" s="3" t="s">
        <v>1257</v>
      </c>
    </row>
    <row r="3753" spans="1:9" s="3" customFormat="1" x14ac:dyDescent="0.25">
      <c r="A3753" s="3" t="s">
        <v>87</v>
      </c>
      <c r="B3753" s="3" t="s">
        <v>962</v>
      </c>
      <c r="C3753" s="3" t="s">
        <v>963</v>
      </c>
      <c r="D3753" s="5">
        <v>45662</v>
      </c>
      <c r="E3753" s="4">
        <v>0.45163738425925931</v>
      </c>
      <c r="F3753" s="4">
        <v>3.3939004629629627E-3</v>
      </c>
      <c r="G3753" s="3" t="s">
        <v>1213</v>
      </c>
      <c r="H3753" s="3" t="s">
        <v>1298</v>
      </c>
      <c r="I3753" s="3" t="s">
        <v>1257</v>
      </c>
    </row>
    <row r="3754" spans="1:9" s="3" customFormat="1" x14ac:dyDescent="0.25">
      <c r="A3754" s="3" t="s">
        <v>87</v>
      </c>
      <c r="B3754" s="3" t="s">
        <v>962</v>
      </c>
      <c r="C3754" s="3" t="s">
        <v>963</v>
      </c>
      <c r="D3754" s="5">
        <v>45662</v>
      </c>
      <c r="E3754" s="4">
        <v>0.4482434837962963</v>
      </c>
      <c r="F3754" s="4">
        <v>7.335039351851852E-2</v>
      </c>
      <c r="G3754" s="3" t="s">
        <v>1213</v>
      </c>
      <c r="H3754" s="3" t="s">
        <v>1298</v>
      </c>
      <c r="I3754" s="3" t="s">
        <v>1257</v>
      </c>
    </row>
    <row r="3755" spans="1:9" s="3" customFormat="1" x14ac:dyDescent="0.25">
      <c r="A3755" s="3" t="s">
        <v>87</v>
      </c>
      <c r="B3755" s="3" t="s">
        <v>962</v>
      </c>
      <c r="C3755" s="3" t="s">
        <v>963</v>
      </c>
      <c r="D3755" s="5">
        <v>45662</v>
      </c>
      <c r="E3755" s="4">
        <v>0.37489309027777779</v>
      </c>
      <c r="F3755" s="4">
        <v>8.5510763888888893E-3</v>
      </c>
      <c r="G3755" s="3" t="s">
        <v>1213</v>
      </c>
      <c r="H3755" s="3" t="s">
        <v>1298</v>
      </c>
      <c r="I3755" s="3" t="s">
        <v>1257</v>
      </c>
    </row>
    <row r="3756" spans="1:9" s="3" customFormat="1" x14ac:dyDescent="0.25">
      <c r="A3756" s="3" t="s">
        <v>87</v>
      </c>
      <c r="B3756" s="3" t="s">
        <v>962</v>
      </c>
      <c r="C3756" s="3" t="s">
        <v>963</v>
      </c>
      <c r="D3756" s="5">
        <v>45662</v>
      </c>
      <c r="E3756" s="4">
        <v>0.36634201388888887</v>
      </c>
      <c r="F3756" s="4">
        <v>0</v>
      </c>
      <c r="G3756" s="3" t="s">
        <v>1213</v>
      </c>
      <c r="H3756" s="3" t="s">
        <v>1298</v>
      </c>
      <c r="I3756" s="3" t="s">
        <v>1257</v>
      </c>
    </row>
    <row r="3757" spans="1:9" s="3" customFormat="1" x14ac:dyDescent="0.25">
      <c r="A3757" s="3" t="s">
        <v>87</v>
      </c>
      <c r="B3757" s="3" t="s">
        <v>962</v>
      </c>
      <c r="C3757" s="3" t="s">
        <v>963</v>
      </c>
      <c r="D3757" s="5">
        <v>45662</v>
      </c>
      <c r="E3757" s="4">
        <v>0.83357880787037031</v>
      </c>
      <c r="F3757" s="4">
        <v>1.4900775462962965E-2</v>
      </c>
      <c r="G3757" s="3" t="s">
        <v>1213</v>
      </c>
      <c r="H3757" s="3" t="s">
        <v>1298</v>
      </c>
      <c r="I3757" s="3" t="s">
        <v>1257</v>
      </c>
    </row>
    <row r="3758" spans="1:9" s="3" customFormat="1" x14ac:dyDescent="0.25">
      <c r="A3758" s="3" t="s">
        <v>87</v>
      </c>
      <c r="B3758" s="3" t="s">
        <v>962</v>
      </c>
      <c r="C3758" s="3" t="s">
        <v>963</v>
      </c>
      <c r="D3758" s="5">
        <v>45662</v>
      </c>
      <c r="E3758" s="4">
        <v>0.81867803240740733</v>
      </c>
      <c r="F3758" s="4">
        <v>1.4340347222222221E-2</v>
      </c>
      <c r="G3758" s="3" t="s">
        <v>1213</v>
      </c>
      <c r="H3758" s="3" t="s">
        <v>1298</v>
      </c>
      <c r="I3758" s="3" t="s">
        <v>1257</v>
      </c>
    </row>
    <row r="3759" spans="1:9" s="3" customFormat="1" x14ac:dyDescent="0.25">
      <c r="A3759" s="3" t="s">
        <v>64</v>
      </c>
      <c r="B3759" s="3" t="s">
        <v>964</v>
      </c>
      <c r="C3759" s="3" t="s">
        <v>965</v>
      </c>
      <c r="D3759" s="5">
        <v>45662</v>
      </c>
      <c r="E3759" s="4">
        <v>0.82686030092592588</v>
      </c>
      <c r="F3759" s="4">
        <v>0.15376402777777778</v>
      </c>
      <c r="G3759" s="3" t="s">
        <v>1210</v>
      </c>
      <c r="H3759" s="3" t="s">
        <v>1421</v>
      </c>
      <c r="I3759" s="3" t="s">
        <v>1231</v>
      </c>
    </row>
    <row r="3760" spans="1:9" s="3" customFormat="1" x14ac:dyDescent="0.25">
      <c r="A3760" s="3" t="s">
        <v>64</v>
      </c>
      <c r="B3760" s="3" t="s">
        <v>964</v>
      </c>
      <c r="C3760" s="3" t="s">
        <v>965</v>
      </c>
      <c r="D3760" s="5">
        <v>45662</v>
      </c>
      <c r="E3760" s="4">
        <v>0.67309627314814813</v>
      </c>
      <c r="F3760" s="4">
        <v>0.30558408564814815</v>
      </c>
      <c r="G3760" s="3" t="s">
        <v>1210</v>
      </c>
      <c r="H3760" s="3" t="s">
        <v>1421</v>
      </c>
      <c r="I3760" s="3" t="s">
        <v>1231</v>
      </c>
    </row>
    <row r="3761" spans="1:9" s="3" customFormat="1" x14ac:dyDescent="0.25">
      <c r="A3761" s="3" t="s">
        <v>64</v>
      </c>
      <c r="B3761" s="3" t="s">
        <v>964</v>
      </c>
      <c r="C3761" s="3" t="s">
        <v>965</v>
      </c>
      <c r="D3761" s="5">
        <v>45662</v>
      </c>
      <c r="E3761" s="4">
        <v>0.36751218750000003</v>
      </c>
      <c r="F3761" s="4">
        <v>0</v>
      </c>
      <c r="G3761" s="3" t="s">
        <v>1210</v>
      </c>
      <c r="H3761" s="3" t="s">
        <v>1421</v>
      </c>
      <c r="I3761" s="3" t="s">
        <v>1231</v>
      </c>
    </row>
    <row r="3762" spans="1:9" s="3" customFormat="1" x14ac:dyDescent="0.25">
      <c r="A3762" s="3" t="s">
        <v>64</v>
      </c>
      <c r="B3762" s="3" t="s">
        <v>966</v>
      </c>
      <c r="C3762" s="3" t="s">
        <v>967</v>
      </c>
      <c r="D3762" s="5">
        <v>45662</v>
      </c>
      <c r="E3762" s="4">
        <v>0.8256910648148148</v>
      </c>
      <c r="F3762" s="4">
        <v>7.220981481481481E-2</v>
      </c>
      <c r="G3762" s="3" t="s">
        <v>1274</v>
      </c>
      <c r="H3762" s="3" t="s">
        <v>1363</v>
      </c>
      <c r="I3762" s="3" t="s">
        <v>1364</v>
      </c>
    </row>
    <row r="3763" spans="1:9" s="3" customFormat="1" x14ac:dyDescent="0.25">
      <c r="A3763" s="3" t="s">
        <v>64</v>
      </c>
      <c r="B3763" s="3" t="s">
        <v>966</v>
      </c>
      <c r="C3763" s="3" t="s">
        <v>967</v>
      </c>
      <c r="D3763" s="5">
        <v>45662</v>
      </c>
      <c r="E3763" s="4">
        <v>0.75348124999999999</v>
      </c>
      <c r="F3763" s="4">
        <v>2.6841689814814815E-2</v>
      </c>
      <c r="G3763" s="3" t="s">
        <v>1274</v>
      </c>
      <c r="H3763" s="3" t="s">
        <v>1363</v>
      </c>
      <c r="I3763" s="3" t="s">
        <v>1364</v>
      </c>
    </row>
    <row r="3764" spans="1:9" s="3" customFormat="1" x14ac:dyDescent="0.25">
      <c r="A3764" s="3" t="s">
        <v>64</v>
      </c>
      <c r="B3764" s="3" t="s">
        <v>966</v>
      </c>
      <c r="C3764" s="3" t="s">
        <v>967</v>
      </c>
      <c r="D3764" s="5">
        <v>45662</v>
      </c>
      <c r="E3764" s="4">
        <v>0.72663956018518527</v>
      </c>
      <c r="F3764" s="4">
        <v>3.2843321759259261E-2</v>
      </c>
      <c r="G3764" s="3" t="s">
        <v>1274</v>
      </c>
      <c r="H3764" s="3" t="s">
        <v>1363</v>
      </c>
      <c r="I3764" s="3" t="s">
        <v>1364</v>
      </c>
    </row>
    <row r="3765" spans="1:9" s="3" customFormat="1" x14ac:dyDescent="0.25">
      <c r="A3765" s="3" t="s">
        <v>64</v>
      </c>
      <c r="B3765" s="3" t="s">
        <v>966</v>
      </c>
      <c r="C3765" s="3" t="s">
        <v>967</v>
      </c>
      <c r="D3765" s="5">
        <v>45662</v>
      </c>
      <c r="E3765" s="4">
        <v>0.69379623842592597</v>
      </c>
      <c r="F3765" s="4">
        <v>1.3086261574074075E-2</v>
      </c>
      <c r="G3765" s="3" t="s">
        <v>1274</v>
      </c>
      <c r="H3765" s="3" t="s">
        <v>1363</v>
      </c>
      <c r="I3765" s="3" t="s">
        <v>1364</v>
      </c>
    </row>
    <row r="3766" spans="1:9" s="3" customFormat="1" x14ac:dyDescent="0.25">
      <c r="A3766" s="3" t="s">
        <v>64</v>
      </c>
      <c r="B3766" s="3" t="s">
        <v>966</v>
      </c>
      <c r="C3766" s="3" t="s">
        <v>967</v>
      </c>
      <c r="D3766" s="5">
        <v>45662</v>
      </c>
      <c r="E3766" s="4">
        <v>0.68070997685185175</v>
      </c>
      <c r="F3766" s="4">
        <v>0.11501778935185185</v>
      </c>
      <c r="G3766" s="3" t="s">
        <v>1274</v>
      </c>
      <c r="H3766" s="3" t="s">
        <v>1363</v>
      </c>
      <c r="I3766" s="3" t="s">
        <v>1364</v>
      </c>
    </row>
    <row r="3767" spans="1:9" s="3" customFormat="1" x14ac:dyDescent="0.25">
      <c r="A3767" s="3" t="s">
        <v>64</v>
      </c>
      <c r="B3767" s="3" t="s">
        <v>966</v>
      </c>
      <c r="C3767" s="3" t="s">
        <v>967</v>
      </c>
      <c r="D3767" s="5">
        <v>45662</v>
      </c>
      <c r="E3767" s="4">
        <v>0.56569218749999994</v>
      </c>
      <c r="F3767" s="4">
        <v>0.12039547453703703</v>
      </c>
      <c r="G3767" s="3" t="s">
        <v>1274</v>
      </c>
      <c r="H3767" s="3" t="s">
        <v>1363</v>
      </c>
      <c r="I3767" s="3" t="s">
        <v>1364</v>
      </c>
    </row>
    <row r="3768" spans="1:9" s="3" customFormat="1" x14ac:dyDescent="0.25">
      <c r="A3768" s="3" t="s">
        <v>64</v>
      </c>
      <c r="B3768" s="3" t="s">
        <v>966</v>
      </c>
      <c r="C3768" s="3" t="s">
        <v>967</v>
      </c>
      <c r="D3768" s="5">
        <v>45662</v>
      </c>
      <c r="E3768" s="4">
        <v>0.44529670138888888</v>
      </c>
      <c r="F3768" s="4">
        <v>4.3183425925925924E-2</v>
      </c>
      <c r="G3768" s="3" t="s">
        <v>1274</v>
      </c>
      <c r="H3768" s="3" t="s">
        <v>1363</v>
      </c>
      <c r="I3768" s="3" t="s">
        <v>1364</v>
      </c>
    </row>
    <row r="3769" spans="1:9" s="3" customFormat="1" x14ac:dyDescent="0.25">
      <c r="A3769" s="3" t="s">
        <v>64</v>
      </c>
      <c r="B3769" s="3" t="s">
        <v>966</v>
      </c>
      <c r="C3769" s="3" t="s">
        <v>967</v>
      </c>
      <c r="D3769" s="5">
        <v>45662</v>
      </c>
      <c r="E3769" s="4">
        <v>0.40211327546296299</v>
      </c>
      <c r="F3769" s="4">
        <v>3.5552222222222221E-2</v>
      </c>
      <c r="G3769" s="3" t="s">
        <v>1274</v>
      </c>
      <c r="H3769" s="3" t="s">
        <v>1363</v>
      </c>
      <c r="I3769" s="3" t="s">
        <v>1364</v>
      </c>
    </row>
    <row r="3770" spans="1:9" s="3" customFormat="1" x14ac:dyDescent="0.25">
      <c r="A3770" s="3" t="s">
        <v>64</v>
      </c>
      <c r="B3770" s="3" t="s">
        <v>966</v>
      </c>
      <c r="C3770" s="3" t="s">
        <v>967</v>
      </c>
      <c r="D3770" s="5">
        <v>45662</v>
      </c>
      <c r="E3770" s="4">
        <v>0.36656105324074079</v>
      </c>
      <c r="F3770" s="4">
        <v>0</v>
      </c>
      <c r="G3770" s="3" t="s">
        <v>1274</v>
      </c>
      <c r="H3770" s="3" t="s">
        <v>1363</v>
      </c>
      <c r="I3770" s="3" t="s">
        <v>1364</v>
      </c>
    </row>
    <row r="3771" spans="1:9" s="3" customFormat="1" x14ac:dyDescent="0.25">
      <c r="A3771" s="3" t="s">
        <v>64</v>
      </c>
      <c r="B3771" s="3" t="s">
        <v>968</v>
      </c>
      <c r="C3771" s="3" t="s">
        <v>969</v>
      </c>
      <c r="D3771" s="5">
        <v>45662</v>
      </c>
      <c r="E3771" s="4">
        <v>0.78682704861111119</v>
      </c>
      <c r="F3771" s="4">
        <v>9.2258518518518517E-2</v>
      </c>
      <c r="G3771" s="3" t="s">
        <v>1222</v>
      </c>
      <c r="H3771" s="3" t="s">
        <v>1416</v>
      </c>
      <c r="I3771" s="3" t="s">
        <v>1226</v>
      </c>
    </row>
    <row r="3772" spans="1:9" s="3" customFormat="1" x14ac:dyDescent="0.25">
      <c r="A3772" s="3" t="s">
        <v>64</v>
      </c>
      <c r="B3772" s="3" t="s">
        <v>968</v>
      </c>
      <c r="C3772" s="3" t="s">
        <v>969</v>
      </c>
      <c r="D3772" s="5">
        <v>45662</v>
      </c>
      <c r="E3772" s="4">
        <v>0.69456853009259267</v>
      </c>
      <c r="F3772" s="4">
        <v>0.18636813657407406</v>
      </c>
      <c r="G3772" s="3" t="s">
        <v>1222</v>
      </c>
      <c r="H3772" s="3" t="s">
        <v>1416</v>
      </c>
      <c r="I3772" s="3" t="s">
        <v>1226</v>
      </c>
    </row>
    <row r="3773" spans="1:9" s="3" customFormat="1" x14ac:dyDescent="0.25">
      <c r="A3773" s="3" t="s">
        <v>64</v>
      </c>
      <c r="B3773" s="3" t="s">
        <v>968</v>
      </c>
      <c r="C3773" s="3" t="s">
        <v>969</v>
      </c>
      <c r="D3773" s="5">
        <v>45662</v>
      </c>
      <c r="E3773" s="4">
        <v>0.50820040509259257</v>
      </c>
      <c r="F3773" s="4">
        <v>9.2340706018518515E-2</v>
      </c>
      <c r="G3773" s="3" t="s">
        <v>1222</v>
      </c>
      <c r="H3773" s="3" t="s">
        <v>1416</v>
      </c>
      <c r="I3773" s="3" t="s">
        <v>1226</v>
      </c>
    </row>
    <row r="3774" spans="1:9" s="3" customFormat="1" x14ac:dyDescent="0.25">
      <c r="A3774" s="3" t="s">
        <v>64</v>
      </c>
      <c r="B3774" s="3" t="s">
        <v>968</v>
      </c>
      <c r="C3774" s="3" t="s">
        <v>969</v>
      </c>
      <c r="D3774" s="5">
        <v>45662</v>
      </c>
      <c r="E3774" s="4">
        <v>0.41585969907407411</v>
      </c>
      <c r="F3774" s="4">
        <v>2.5506678240740738E-2</v>
      </c>
      <c r="G3774" s="3" t="s">
        <v>1222</v>
      </c>
      <c r="H3774" s="3" t="s">
        <v>1416</v>
      </c>
      <c r="I3774" s="3" t="s">
        <v>1226</v>
      </c>
    </row>
    <row r="3775" spans="1:9" s="3" customFormat="1" x14ac:dyDescent="0.25">
      <c r="A3775" s="3" t="s">
        <v>64</v>
      </c>
      <c r="B3775" s="3" t="s">
        <v>968</v>
      </c>
      <c r="C3775" s="3" t="s">
        <v>969</v>
      </c>
      <c r="D3775" s="5">
        <v>45662</v>
      </c>
      <c r="E3775" s="4">
        <v>0.39035302083333329</v>
      </c>
      <c r="F3775" s="4">
        <v>2.2619421296296297E-2</v>
      </c>
      <c r="G3775" s="3" t="s">
        <v>1222</v>
      </c>
      <c r="H3775" s="3" t="s">
        <v>1416</v>
      </c>
      <c r="I3775" s="3" t="s">
        <v>1226</v>
      </c>
    </row>
    <row r="3776" spans="1:9" s="3" customFormat="1" x14ac:dyDescent="0.25">
      <c r="A3776" s="3" t="s">
        <v>64</v>
      </c>
      <c r="B3776" s="3" t="s">
        <v>968</v>
      </c>
      <c r="C3776" s="3" t="s">
        <v>969</v>
      </c>
      <c r="D3776" s="5">
        <v>45662</v>
      </c>
      <c r="E3776" s="4">
        <v>0.36773359953703705</v>
      </c>
      <c r="F3776" s="4">
        <v>0</v>
      </c>
      <c r="G3776" s="3" t="s">
        <v>1222</v>
      </c>
      <c r="H3776" s="3" t="s">
        <v>1416</v>
      </c>
      <c r="I3776" s="3" t="s">
        <v>1226</v>
      </c>
    </row>
    <row r="3777" spans="1:9" s="3" customFormat="1" x14ac:dyDescent="0.25">
      <c r="A3777" s="3" t="s">
        <v>64</v>
      </c>
      <c r="B3777" s="3" t="s">
        <v>970</v>
      </c>
      <c r="C3777" s="3" t="s">
        <v>971</v>
      </c>
      <c r="D3777" s="5">
        <v>45662</v>
      </c>
      <c r="E3777" s="4">
        <v>0.72108443287037038</v>
      </c>
      <c r="F3777" s="4">
        <v>0.20069928240740742</v>
      </c>
      <c r="G3777" s="3" t="s">
        <v>1210</v>
      </c>
      <c r="H3777" s="3" t="s">
        <v>1532</v>
      </c>
      <c r="I3777" s="3" t="s">
        <v>1403</v>
      </c>
    </row>
    <row r="3778" spans="1:9" s="3" customFormat="1" x14ac:dyDescent="0.25">
      <c r="A3778" s="3" t="s">
        <v>64</v>
      </c>
      <c r="B3778" s="3" t="s">
        <v>970</v>
      </c>
      <c r="C3778" s="3" t="s">
        <v>971</v>
      </c>
      <c r="D3778" s="5">
        <v>45662</v>
      </c>
      <c r="E3778" s="4">
        <v>0.52038515046296296</v>
      </c>
      <c r="F3778" s="4">
        <v>9.3714247685185173E-2</v>
      </c>
      <c r="G3778" s="3" t="s">
        <v>1210</v>
      </c>
      <c r="H3778" s="3" t="s">
        <v>1532</v>
      </c>
      <c r="I3778" s="3" t="s">
        <v>1403</v>
      </c>
    </row>
    <row r="3779" spans="1:9" s="3" customFormat="1" x14ac:dyDescent="0.25">
      <c r="A3779" s="3" t="s">
        <v>64</v>
      </c>
      <c r="B3779" s="3" t="s">
        <v>970</v>
      </c>
      <c r="C3779" s="3" t="s">
        <v>971</v>
      </c>
      <c r="D3779" s="5">
        <v>45662</v>
      </c>
      <c r="E3779" s="4">
        <v>0.42667089120370366</v>
      </c>
      <c r="F3779" s="4">
        <v>1.338761574074074E-3</v>
      </c>
      <c r="G3779" s="3" t="s">
        <v>1210</v>
      </c>
      <c r="H3779" s="3" t="s">
        <v>1532</v>
      </c>
      <c r="I3779" s="3" t="s">
        <v>1403</v>
      </c>
    </row>
    <row r="3780" spans="1:9" s="3" customFormat="1" x14ac:dyDescent="0.25">
      <c r="A3780" s="3" t="s">
        <v>64</v>
      </c>
      <c r="B3780" s="3" t="s">
        <v>970</v>
      </c>
      <c r="C3780" s="3" t="s">
        <v>971</v>
      </c>
      <c r="D3780" s="5">
        <v>45662</v>
      </c>
      <c r="E3780" s="4">
        <v>0.42533212962962957</v>
      </c>
      <c r="F3780" s="4">
        <v>4.9865775462962968E-2</v>
      </c>
      <c r="G3780" s="3" t="s">
        <v>1210</v>
      </c>
      <c r="H3780" s="3" t="s">
        <v>1532</v>
      </c>
      <c r="I3780" s="3" t="s">
        <v>1403</v>
      </c>
    </row>
    <row r="3781" spans="1:9" s="3" customFormat="1" x14ac:dyDescent="0.25">
      <c r="A3781" s="3" t="s">
        <v>64</v>
      </c>
      <c r="B3781" s="3" t="s">
        <v>970</v>
      </c>
      <c r="C3781" s="3" t="s">
        <v>971</v>
      </c>
      <c r="D3781" s="5">
        <v>45662</v>
      </c>
      <c r="E3781" s="4">
        <v>0.37546635416666668</v>
      </c>
      <c r="F3781" s="4">
        <v>0</v>
      </c>
      <c r="G3781" s="3" t="s">
        <v>1210</v>
      </c>
      <c r="H3781" s="3" t="s">
        <v>1532</v>
      </c>
      <c r="I3781" s="3" t="s">
        <v>1403</v>
      </c>
    </row>
    <row r="3782" spans="1:9" s="3" customFormat="1" x14ac:dyDescent="0.25">
      <c r="A3782" s="3" t="s">
        <v>64</v>
      </c>
      <c r="B3782" s="3" t="s">
        <v>972</v>
      </c>
      <c r="C3782" s="3" t="s">
        <v>973</v>
      </c>
      <c r="D3782" s="5">
        <v>45662</v>
      </c>
      <c r="E3782" s="4">
        <v>0.61224543981481483</v>
      </c>
      <c r="F3782" s="4">
        <v>0.17154208333333332</v>
      </c>
      <c r="G3782" s="3" t="s">
        <v>1274</v>
      </c>
      <c r="H3782" s="3" t="s">
        <v>1336</v>
      </c>
      <c r="I3782" s="3" t="s">
        <v>1303</v>
      </c>
    </row>
    <row r="3783" spans="1:9" s="3" customFormat="1" x14ac:dyDescent="0.25">
      <c r="A3783" s="3" t="s">
        <v>64</v>
      </c>
      <c r="B3783" s="3" t="s">
        <v>972</v>
      </c>
      <c r="C3783" s="3" t="s">
        <v>973</v>
      </c>
      <c r="D3783" s="5">
        <v>45662</v>
      </c>
      <c r="E3783" s="4">
        <v>0.44070335648148151</v>
      </c>
      <c r="F3783" s="4">
        <v>5.8699953703703706E-2</v>
      </c>
      <c r="G3783" s="3" t="s">
        <v>1274</v>
      </c>
      <c r="H3783" s="3" t="s">
        <v>1336</v>
      </c>
      <c r="I3783" s="3" t="s">
        <v>1303</v>
      </c>
    </row>
    <row r="3784" spans="1:9" s="3" customFormat="1" x14ac:dyDescent="0.25">
      <c r="A3784" s="3" t="s">
        <v>64</v>
      </c>
      <c r="B3784" s="3" t="s">
        <v>972</v>
      </c>
      <c r="C3784" s="3" t="s">
        <v>973</v>
      </c>
      <c r="D3784" s="5">
        <v>45662</v>
      </c>
      <c r="E3784" s="4">
        <v>0.38200340277777772</v>
      </c>
      <c r="F3784" s="4">
        <v>0</v>
      </c>
      <c r="G3784" s="3" t="s">
        <v>1274</v>
      </c>
      <c r="H3784" s="3" t="s">
        <v>1336</v>
      </c>
      <c r="I3784" s="3" t="s">
        <v>1303</v>
      </c>
    </row>
    <row r="3785" spans="1:9" s="3" customFormat="1" x14ac:dyDescent="0.25">
      <c r="A3785" s="3" t="s">
        <v>64</v>
      </c>
      <c r="B3785" s="3" t="s">
        <v>974</v>
      </c>
      <c r="C3785" s="3" t="s">
        <v>975</v>
      </c>
      <c r="D3785" s="5">
        <v>45662</v>
      </c>
      <c r="E3785" s="4">
        <v>0.50483076388888892</v>
      </c>
      <c r="F3785" s="4">
        <v>8.5017245370370368E-3</v>
      </c>
      <c r="G3785" s="3" t="s">
        <v>1219</v>
      </c>
      <c r="H3785" s="3" t="s">
        <v>1586</v>
      </c>
      <c r="I3785" s="3" t="s">
        <v>1231</v>
      </c>
    </row>
    <row r="3786" spans="1:9" s="3" customFormat="1" x14ac:dyDescent="0.25">
      <c r="A3786" s="3" t="s">
        <v>64</v>
      </c>
      <c r="B3786" s="3" t="s">
        <v>974</v>
      </c>
      <c r="C3786" s="3" t="s">
        <v>975</v>
      </c>
      <c r="D3786" s="5">
        <v>45662</v>
      </c>
      <c r="E3786" s="4">
        <v>0.49632903935185185</v>
      </c>
      <c r="F3786" s="4">
        <v>1.0190324074074074E-2</v>
      </c>
      <c r="G3786" s="3" t="s">
        <v>1219</v>
      </c>
      <c r="H3786" s="3" t="s">
        <v>1586</v>
      </c>
      <c r="I3786" s="3" t="s">
        <v>1231</v>
      </c>
    </row>
    <row r="3787" spans="1:9" s="3" customFormat="1" x14ac:dyDescent="0.25">
      <c r="A3787" s="3" t="s">
        <v>64</v>
      </c>
      <c r="B3787" s="3" t="s">
        <v>974</v>
      </c>
      <c r="C3787" s="3" t="s">
        <v>975</v>
      </c>
      <c r="D3787" s="5">
        <v>45662</v>
      </c>
      <c r="E3787" s="4">
        <v>0.48613870370370371</v>
      </c>
      <c r="F3787" s="4">
        <v>9.1403125000000009E-3</v>
      </c>
      <c r="G3787" s="3" t="s">
        <v>1219</v>
      </c>
      <c r="H3787" s="3" t="s">
        <v>1586</v>
      </c>
      <c r="I3787" s="3" t="s">
        <v>1231</v>
      </c>
    </row>
    <row r="3788" spans="1:9" s="3" customFormat="1" x14ac:dyDescent="0.25">
      <c r="A3788" s="3" t="s">
        <v>64</v>
      </c>
      <c r="B3788" s="3" t="s">
        <v>974</v>
      </c>
      <c r="C3788" s="3" t="s">
        <v>975</v>
      </c>
      <c r="D3788" s="5">
        <v>45662</v>
      </c>
      <c r="E3788" s="4">
        <v>0.47699839120370369</v>
      </c>
      <c r="F3788" s="4">
        <v>1.7505983796296299E-2</v>
      </c>
      <c r="G3788" s="3" t="s">
        <v>1219</v>
      </c>
      <c r="H3788" s="3" t="s">
        <v>1586</v>
      </c>
      <c r="I3788" s="3" t="s">
        <v>1231</v>
      </c>
    </row>
    <row r="3789" spans="1:9" s="3" customFormat="1" x14ac:dyDescent="0.25">
      <c r="A3789" s="3" t="s">
        <v>64</v>
      </c>
      <c r="B3789" s="3" t="s">
        <v>974</v>
      </c>
      <c r="C3789" s="3" t="s">
        <v>975</v>
      </c>
      <c r="D3789" s="5">
        <v>45662</v>
      </c>
      <c r="E3789" s="4">
        <v>0.45949240740740738</v>
      </c>
      <c r="F3789" s="4">
        <v>1.8883750000000001E-2</v>
      </c>
      <c r="G3789" s="3" t="s">
        <v>1219</v>
      </c>
      <c r="H3789" s="3" t="s">
        <v>1586</v>
      </c>
      <c r="I3789" s="3" t="s">
        <v>1231</v>
      </c>
    </row>
    <row r="3790" spans="1:9" s="3" customFormat="1" x14ac:dyDescent="0.25">
      <c r="A3790" s="3" t="s">
        <v>64</v>
      </c>
      <c r="B3790" s="3" t="s">
        <v>974</v>
      </c>
      <c r="C3790" s="3" t="s">
        <v>975</v>
      </c>
      <c r="D3790" s="5">
        <v>45662</v>
      </c>
      <c r="E3790" s="4">
        <v>0.44060865740740746</v>
      </c>
      <c r="F3790" s="4">
        <v>5.8465625E-2</v>
      </c>
      <c r="G3790" s="3" t="s">
        <v>1219</v>
      </c>
      <c r="H3790" s="3" t="s">
        <v>1586</v>
      </c>
      <c r="I3790" s="3" t="s">
        <v>1231</v>
      </c>
    </row>
    <row r="3791" spans="1:9" s="3" customFormat="1" x14ac:dyDescent="0.25">
      <c r="A3791" s="3" t="s">
        <v>64</v>
      </c>
      <c r="B3791" s="3" t="s">
        <v>974</v>
      </c>
      <c r="C3791" s="3" t="s">
        <v>975</v>
      </c>
      <c r="D3791" s="5">
        <v>45662</v>
      </c>
      <c r="E3791" s="4">
        <v>0.38214303240740738</v>
      </c>
      <c r="F3791" s="4">
        <v>0</v>
      </c>
      <c r="G3791" s="3" t="s">
        <v>1219</v>
      </c>
      <c r="H3791" s="3" t="s">
        <v>1586</v>
      </c>
      <c r="I3791" s="3" t="s">
        <v>1231</v>
      </c>
    </row>
    <row r="3792" spans="1:9" s="3" customFormat="1" x14ac:dyDescent="0.25">
      <c r="A3792" s="3" t="s">
        <v>64</v>
      </c>
      <c r="B3792" s="3" t="s">
        <v>976</v>
      </c>
      <c r="C3792" s="3" t="s">
        <v>977</v>
      </c>
      <c r="D3792" s="5">
        <v>45662</v>
      </c>
      <c r="E3792" s="4">
        <v>0.67638694444444447</v>
      </c>
      <c r="F3792" s="4">
        <v>6.852743055555556E-2</v>
      </c>
      <c r="G3792" s="3" t="s">
        <v>1222</v>
      </c>
      <c r="H3792" s="3" t="s">
        <v>1587</v>
      </c>
      <c r="I3792" s="3" t="s">
        <v>1588</v>
      </c>
    </row>
    <row r="3793" spans="1:9" s="3" customFormat="1" x14ac:dyDescent="0.25">
      <c r="A3793" s="3" t="s">
        <v>64</v>
      </c>
      <c r="B3793" s="3" t="s">
        <v>976</v>
      </c>
      <c r="C3793" s="3" t="s">
        <v>977</v>
      </c>
      <c r="D3793" s="5">
        <v>45662</v>
      </c>
      <c r="E3793" s="4">
        <v>0.60785951388888892</v>
      </c>
      <c r="F3793" s="4">
        <v>7.5870752314814813E-2</v>
      </c>
      <c r="G3793" s="3" t="s">
        <v>1222</v>
      </c>
      <c r="H3793" s="3" t="s">
        <v>1587</v>
      </c>
      <c r="I3793" s="3" t="s">
        <v>1588</v>
      </c>
    </row>
    <row r="3794" spans="1:9" s="3" customFormat="1" x14ac:dyDescent="0.25">
      <c r="A3794" s="3" t="s">
        <v>64</v>
      </c>
      <c r="B3794" s="3" t="s">
        <v>976</v>
      </c>
      <c r="C3794" s="3" t="s">
        <v>977</v>
      </c>
      <c r="D3794" s="5">
        <v>45662</v>
      </c>
      <c r="E3794" s="4">
        <v>0.53198876157407404</v>
      </c>
      <c r="F3794" s="4">
        <v>0.14352640046296297</v>
      </c>
      <c r="G3794" s="3" t="s">
        <v>1247</v>
      </c>
      <c r="H3794" s="3" t="s">
        <v>1367</v>
      </c>
      <c r="I3794" s="3" t="s">
        <v>1221</v>
      </c>
    </row>
    <row r="3795" spans="1:9" s="3" customFormat="1" x14ac:dyDescent="0.25">
      <c r="A3795" s="3" t="s">
        <v>64</v>
      </c>
      <c r="B3795" s="3" t="s">
        <v>976</v>
      </c>
      <c r="C3795" s="3" t="s">
        <v>977</v>
      </c>
      <c r="D3795" s="5">
        <v>45662</v>
      </c>
      <c r="E3795" s="4">
        <v>0.3884623611111111</v>
      </c>
      <c r="F3795" s="4">
        <v>0</v>
      </c>
      <c r="G3795" s="3" t="s">
        <v>1247</v>
      </c>
      <c r="H3795" s="3" t="s">
        <v>1367</v>
      </c>
      <c r="I3795" s="3" t="s">
        <v>1221</v>
      </c>
    </row>
    <row r="3796" spans="1:9" s="3" customFormat="1" x14ac:dyDescent="0.25">
      <c r="A3796" s="3" t="s">
        <v>64</v>
      </c>
      <c r="B3796" s="3" t="s">
        <v>978</v>
      </c>
      <c r="C3796" s="3" t="s">
        <v>979</v>
      </c>
      <c r="D3796" s="5">
        <v>45662</v>
      </c>
      <c r="E3796" s="4">
        <v>0.76900307870370366</v>
      </c>
      <c r="F3796" s="4">
        <v>0.27857980324074072</v>
      </c>
      <c r="G3796" s="3" t="s">
        <v>1224</v>
      </c>
      <c r="H3796" s="3" t="s">
        <v>1589</v>
      </c>
      <c r="I3796" s="3" t="s">
        <v>1226</v>
      </c>
    </row>
    <row r="3797" spans="1:9" s="3" customFormat="1" x14ac:dyDescent="0.25">
      <c r="A3797" s="3" t="s">
        <v>64</v>
      </c>
      <c r="B3797" s="3" t="s">
        <v>978</v>
      </c>
      <c r="C3797" s="3" t="s">
        <v>979</v>
      </c>
      <c r="D3797" s="5">
        <v>45662</v>
      </c>
      <c r="E3797" s="4">
        <v>0.49042327546296294</v>
      </c>
      <c r="F3797" s="4">
        <v>0.12304133101851851</v>
      </c>
      <c r="G3797" s="3" t="s">
        <v>1224</v>
      </c>
      <c r="H3797" s="3" t="s">
        <v>1589</v>
      </c>
      <c r="I3797" s="3" t="s">
        <v>1226</v>
      </c>
    </row>
    <row r="3798" spans="1:9" s="3" customFormat="1" x14ac:dyDescent="0.25">
      <c r="A3798" s="3" t="s">
        <v>64</v>
      </c>
      <c r="B3798" s="3" t="s">
        <v>978</v>
      </c>
      <c r="C3798" s="3" t="s">
        <v>979</v>
      </c>
      <c r="D3798" s="5">
        <v>45662</v>
      </c>
      <c r="E3798" s="4">
        <v>0.36738194444444444</v>
      </c>
      <c r="F3798" s="4">
        <v>0</v>
      </c>
      <c r="G3798" s="3" t="s">
        <v>1224</v>
      </c>
      <c r="H3798" s="3" t="s">
        <v>1589</v>
      </c>
      <c r="I3798" s="3" t="s">
        <v>1226</v>
      </c>
    </row>
    <row r="3799" spans="1:9" s="3" customFormat="1" x14ac:dyDescent="0.25">
      <c r="A3799" s="3" t="s">
        <v>64</v>
      </c>
      <c r="B3799" s="3" t="s">
        <v>980</v>
      </c>
      <c r="C3799" s="3" t="s">
        <v>981</v>
      </c>
      <c r="D3799" s="5">
        <v>45662</v>
      </c>
      <c r="E3799" s="4">
        <v>0.71605224537037027</v>
      </c>
      <c r="F3799" s="4">
        <v>0.17662776620370371</v>
      </c>
      <c r="G3799" s="3" t="s">
        <v>1247</v>
      </c>
      <c r="H3799" s="3" t="s">
        <v>1367</v>
      </c>
      <c r="I3799" s="3" t="s">
        <v>1221</v>
      </c>
    </row>
    <row r="3800" spans="1:9" s="3" customFormat="1" x14ac:dyDescent="0.25">
      <c r="A3800" s="3" t="s">
        <v>64</v>
      </c>
      <c r="B3800" s="3" t="s">
        <v>980</v>
      </c>
      <c r="C3800" s="3" t="s">
        <v>981</v>
      </c>
      <c r="D3800" s="5">
        <v>45662</v>
      </c>
      <c r="E3800" s="4">
        <v>0.53942447916666669</v>
      </c>
      <c r="F3800" s="4">
        <v>4.0445138888888883E-3</v>
      </c>
      <c r="G3800" s="3" t="s">
        <v>1247</v>
      </c>
      <c r="H3800" s="3" t="s">
        <v>1367</v>
      </c>
      <c r="I3800" s="3" t="s">
        <v>1221</v>
      </c>
    </row>
    <row r="3801" spans="1:9" s="3" customFormat="1" x14ac:dyDescent="0.25">
      <c r="A3801" s="3" t="s">
        <v>64</v>
      </c>
      <c r="B3801" s="3" t="s">
        <v>980</v>
      </c>
      <c r="C3801" s="3" t="s">
        <v>981</v>
      </c>
      <c r="D3801" s="5">
        <v>45662</v>
      </c>
      <c r="E3801" s="4">
        <v>0.53537996527777776</v>
      </c>
      <c r="F3801" s="4">
        <v>4.6384386574074073E-2</v>
      </c>
      <c r="G3801" s="3" t="s">
        <v>1247</v>
      </c>
      <c r="H3801" s="3" t="s">
        <v>1367</v>
      </c>
      <c r="I3801" s="3" t="s">
        <v>1221</v>
      </c>
    </row>
    <row r="3802" spans="1:9" s="3" customFormat="1" x14ac:dyDescent="0.25">
      <c r="A3802" s="3" t="s">
        <v>64</v>
      </c>
      <c r="B3802" s="3" t="s">
        <v>980</v>
      </c>
      <c r="C3802" s="3" t="s">
        <v>981</v>
      </c>
      <c r="D3802" s="5">
        <v>45662</v>
      </c>
      <c r="E3802" s="4">
        <v>0.48899557870370369</v>
      </c>
      <c r="F3802" s="4">
        <v>0.1119484375</v>
      </c>
      <c r="G3802" s="3" t="s">
        <v>1247</v>
      </c>
      <c r="H3802" s="3" t="s">
        <v>1367</v>
      </c>
      <c r="I3802" s="3" t="s">
        <v>1221</v>
      </c>
    </row>
    <row r="3803" spans="1:9" s="3" customFormat="1" x14ac:dyDescent="0.25">
      <c r="A3803" s="3" t="s">
        <v>64</v>
      </c>
      <c r="B3803" s="3" t="s">
        <v>980</v>
      </c>
      <c r="C3803" s="3" t="s">
        <v>981</v>
      </c>
      <c r="D3803" s="5">
        <v>45662</v>
      </c>
      <c r="E3803" s="4">
        <v>0.37704712962962961</v>
      </c>
      <c r="F3803" s="4">
        <v>0</v>
      </c>
      <c r="G3803" s="3" t="s">
        <v>1247</v>
      </c>
      <c r="H3803" s="3" t="s">
        <v>1367</v>
      </c>
      <c r="I3803" s="3" t="s">
        <v>1221</v>
      </c>
    </row>
    <row r="3804" spans="1:9" s="3" customFormat="1" x14ac:dyDescent="0.25">
      <c r="A3804" s="3" t="s">
        <v>64</v>
      </c>
      <c r="B3804" s="3" t="s">
        <v>982</v>
      </c>
      <c r="C3804" s="3" t="s">
        <v>983</v>
      </c>
      <c r="D3804" s="5">
        <v>45662</v>
      </c>
      <c r="E3804" s="4">
        <v>0.68222293981481474</v>
      </c>
      <c r="F3804" s="4">
        <v>1.1585983796296296E-2</v>
      </c>
      <c r="G3804" s="3" t="s">
        <v>1222</v>
      </c>
      <c r="H3804" s="3" t="s">
        <v>1561</v>
      </c>
      <c r="I3804" s="3" t="s">
        <v>1257</v>
      </c>
    </row>
    <row r="3805" spans="1:9" s="3" customFormat="1" x14ac:dyDescent="0.25">
      <c r="A3805" s="3" t="s">
        <v>64</v>
      </c>
      <c r="B3805" s="3" t="s">
        <v>982</v>
      </c>
      <c r="C3805" s="3" t="s">
        <v>983</v>
      </c>
      <c r="D3805" s="5">
        <v>45662</v>
      </c>
      <c r="E3805" s="4">
        <v>0.67063695601851858</v>
      </c>
      <c r="F3805" s="4">
        <v>0.26271262731481482</v>
      </c>
      <c r="G3805" s="3" t="s">
        <v>1222</v>
      </c>
      <c r="H3805" s="3" t="s">
        <v>1561</v>
      </c>
      <c r="I3805" s="3" t="s">
        <v>1257</v>
      </c>
    </row>
    <row r="3806" spans="1:9" s="3" customFormat="1" x14ac:dyDescent="0.25">
      <c r="A3806" s="3" t="s">
        <v>64</v>
      </c>
      <c r="B3806" s="3" t="s">
        <v>982</v>
      </c>
      <c r="C3806" s="3" t="s">
        <v>983</v>
      </c>
      <c r="D3806" s="5">
        <v>45662</v>
      </c>
      <c r="E3806" s="4">
        <v>0.40792432870370371</v>
      </c>
      <c r="F3806" s="4">
        <v>3.3270000000000001E-2</v>
      </c>
      <c r="G3806" s="3" t="s">
        <v>1216</v>
      </c>
      <c r="H3806" s="3" t="s">
        <v>1462</v>
      </c>
      <c r="I3806" s="3" t="s">
        <v>1272</v>
      </c>
    </row>
    <row r="3807" spans="1:9" s="3" customFormat="1" x14ac:dyDescent="0.25">
      <c r="A3807" s="3" t="s">
        <v>64</v>
      </c>
      <c r="B3807" s="3" t="s">
        <v>982</v>
      </c>
      <c r="C3807" s="3" t="s">
        <v>983</v>
      </c>
      <c r="D3807" s="5">
        <v>45662</v>
      </c>
      <c r="E3807" s="4">
        <v>0.37465432870370369</v>
      </c>
      <c r="F3807" s="4">
        <v>0</v>
      </c>
      <c r="G3807" s="3" t="s">
        <v>1216</v>
      </c>
      <c r="H3807" s="3" t="s">
        <v>1462</v>
      </c>
      <c r="I3807" s="3" t="s">
        <v>1272</v>
      </c>
    </row>
    <row r="3808" spans="1:9" s="3" customFormat="1" x14ac:dyDescent="0.25">
      <c r="A3808" s="3" t="s">
        <v>64</v>
      </c>
      <c r="B3808" s="3" t="s">
        <v>984</v>
      </c>
      <c r="C3808" s="3" t="s">
        <v>985</v>
      </c>
      <c r="D3808" s="5">
        <v>45662</v>
      </c>
      <c r="E3808" s="4">
        <v>0.71549145833333327</v>
      </c>
      <c r="F3808" s="4">
        <v>0.11771909722222222</v>
      </c>
      <c r="G3808" s="3" t="s">
        <v>1224</v>
      </c>
      <c r="H3808" s="3" t="s">
        <v>1225</v>
      </c>
      <c r="I3808" s="3" t="s">
        <v>1226</v>
      </c>
    </row>
    <row r="3809" spans="1:9" s="3" customFormat="1" x14ac:dyDescent="0.25">
      <c r="A3809" s="3" t="s">
        <v>64</v>
      </c>
      <c r="B3809" s="3" t="s">
        <v>984</v>
      </c>
      <c r="C3809" s="3" t="s">
        <v>985</v>
      </c>
      <c r="D3809" s="5">
        <v>45662</v>
      </c>
      <c r="E3809" s="4">
        <v>0.59777236111111109</v>
      </c>
      <c r="F3809" s="4">
        <v>6.6017129629629634E-2</v>
      </c>
      <c r="G3809" s="3" t="s">
        <v>1224</v>
      </c>
      <c r="H3809" s="3" t="s">
        <v>1225</v>
      </c>
      <c r="I3809" s="3" t="s">
        <v>1226</v>
      </c>
    </row>
    <row r="3810" spans="1:9" s="3" customFormat="1" x14ac:dyDescent="0.25">
      <c r="A3810" s="3" t="s">
        <v>64</v>
      </c>
      <c r="B3810" s="3" t="s">
        <v>984</v>
      </c>
      <c r="C3810" s="3" t="s">
        <v>985</v>
      </c>
      <c r="D3810" s="5">
        <v>45662</v>
      </c>
      <c r="E3810" s="4">
        <v>0.53175523148148152</v>
      </c>
      <c r="F3810" s="4">
        <v>6.9794270833333324E-2</v>
      </c>
      <c r="G3810" s="3" t="s">
        <v>1224</v>
      </c>
      <c r="H3810" s="3" t="s">
        <v>1225</v>
      </c>
      <c r="I3810" s="3" t="s">
        <v>1226</v>
      </c>
    </row>
    <row r="3811" spans="1:9" s="3" customFormat="1" x14ac:dyDescent="0.25">
      <c r="A3811" s="3" t="s">
        <v>64</v>
      </c>
      <c r="B3811" s="3" t="s">
        <v>984</v>
      </c>
      <c r="C3811" s="3" t="s">
        <v>985</v>
      </c>
      <c r="D3811" s="5">
        <v>45662</v>
      </c>
      <c r="E3811" s="4">
        <v>0.46196096064814812</v>
      </c>
      <c r="F3811" s="4">
        <v>4.5562349537037035E-2</v>
      </c>
      <c r="G3811" s="3" t="s">
        <v>1224</v>
      </c>
      <c r="H3811" s="3" t="s">
        <v>1225</v>
      </c>
      <c r="I3811" s="3" t="s">
        <v>1226</v>
      </c>
    </row>
    <row r="3812" spans="1:9" s="3" customFormat="1" x14ac:dyDescent="0.25">
      <c r="A3812" s="3" t="s">
        <v>64</v>
      </c>
      <c r="B3812" s="3" t="s">
        <v>984</v>
      </c>
      <c r="C3812" s="3" t="s">
        <v>985</v>
      </c>
      <c r="D3812" s="5">
        <v>45662</v>
      </c>
      <c r="E3812" s="4">
        <v>0.41639861111111109</v>
      </c>
      <c r="F3812" s="4">
        <v>4.4665115740740745E-2</v>
      </c>
      <c r="G3812" s="3" t="s">
        <v>1224</v>
      </c>
      <c r="H3812" s="3" t="s">
        <v>1225</v>
      </c>
      <c r="I3812" s="3" t="s">
        <v>1226</v>
      </c>
    </row>
    <row r="3813" spans="1:9" s="3" customFormat="1" x14ac:dyDescent="0.25">
      <c r="A3813" s="3" t="s">
        <v>64</v>
      </c>
      <c r="B3813" s="3" t="s">
        <v>984</v>
      </c>
      <c r="C3813" s="3" t="s">
        <v>985</v>
      </c>
      <c r="D3813" s="5">
        <v>45662</v>
      </c>
      <c r="E3813" s="4">
        <v>0.37173349537037037</v>
      </c>
      <c r="F3813" s="4">
        <v>0</v>
      </c>
      <c r="G3813" s="3" t="s">
        <v>1224</v>
      </c>
      <c r="H3813" s="3" t="s">
        <v>1225</v>
      </c>
      <c r="I3813" s="3" t="s">
        <v>1226</v>
      </c>
    </row>
    <row r="3814" spans="1:9" s="3" customFormat="1" x14ac:dyDescent="0.25">
      <c r="A3814" s="3" t="s">
        <v>87</v>
      </c>
      <c r="B3814" s="3" t="s">
        <v>986</v>
      </c>
      <c r="C3814" s="3" t="s">
        <v>429</v>
      </c>
      <c r="D3814" s="5">
        <v>45662</v>
      </c>
      <c r="E3814" s="4">
        <v>0.75009523148148149</v>
      </c>
      <c r="F3814" s="4">
        <v>3.6568206018518519E-2</v>
      </c>
      <c r="G3814" s="3" t="s">
        <v>1274</v>
      </c>
      <c r="H3814" s="3" t="s">
        <v>1590</v>
      </c>
      <c r="I3814" s="3" t="s">
        <v>1265</v>
      </c>
    </row>
    <row r="3815" spans="1:9" s="3" customFormat="1" x14ac:dyDescent="0.25">
      <c r="A3815" s="3" t="s">
        <v>87</v>
      </c>
      <c r="B3815" s="3" t="s">
        <v>986</v>
      </c>
      <c r="C3815" s="3" t="s">
        <v>429</v>
      </c>
      <c r="D3815" s="5">
        <v>45662</v>
      </c>
      <c r="E3815" s="4">
        <v>0.71352702546296298</v>
      </c>
      <c r="F3815" s="4">
        <v>0.24667819444444442</v>
      </c>
      <c r="G3815" s="3" t="s">
        <v>1274</v>
      </c>
      <c r="H3815" s="3" t="s">
        <v>1590</v>
      </c>
      <c r="I3815" s="3" t="s">
        <v>1265</v>
      </c>
    </row>
    <row r="3816" spans="1:9" s="3" customFormat="1" x14ac:dyDescent="0.25">
      <c r="A3816" s="3" t="s">
        <v>87</v>
      </c>
      <c r="B3816" s="3" t="s">
        <v>986</v>
      </c>
      <c r="C3816" s="3" t="s">
        <v>429</v>
      </c>
      <c r="D3816" s="5">
        <v>45662</v>
      </c>
      <c r="E3816" s="4">
        <v>0.46684883101851854</v>
      </c>
      <c r="F3816" s="4">
        <v>6.3073773148148146E-2</v>
      </c>
      <c r="G3816" s="3" t="s">
        <v>1274</v>
      </c>
      <c r="H3816" s="3" t="s">
        <v>1590</v>
      </c>
      <c r="I3816" s="3" t="s">
        <v>1265</v>
      </c>
    </row>
    <row r="3817" spans="1:9" s="3" customFormat="1" x14ac:dyDescent="0.25">
      <c r="A3817" s="3" t="s">
        <v>87</v>
      </c>
      <c r="B3817" s="3" t="s">
        <v>986</v>
      </c>
      <c r="C3817" s="3" t="s">
        <v>429</v>
      </c>
      <c r="D3817" s="5">
        <v>45662</v>
      </c>
      <c r="E3817" s="4">
        <v>0.40377505787037032</v>
      </c>
      <c r="F3817" s="4">
        <v>4.1384398148148149E-2</v>
      </c>
      <c r="G3817" s="3" t="s">
        <v>1274</v>
      </c>
      <c r="H3817" s="3" t="s">
        <v>1590</v>
      </c>
      <c r="I3817" s="3" t="s">
        <v>1265</v>
      </c>
    </row>
    <row r="3818" spans="1:9" s="3" customFormat="1" x14ac:dyDescent="0.25">
      <c r="A3818" s="3" t="s">
        <v>87</v>
      </c>
      <c r="B3818" s="3" t="s">
        <v>986</v>
      </c>
      <c r="C3818" s="3" t="s">
        <v>429</v>
      </c>
      <c r="D3818" s="5">
        <v>45662</v>
      </c>
      <c r="E3818" s="4">
        <v>0.36239065972222223</v>
      </c>
      <c r="F3818" s="4">
        <v>0</v>
      </c>
      <c r="G3818" s="3" t="s">
        <v>1274</v>
      </c>
      <c r="H3818" s="3" t="s">
        <v>1590</v>
      </c>
      <c r="I3818" s="3" t="s">
        <v>1265</v>
      </c>
    </row>
    <row r="3819" spans="1:9" s="3" customFormat="1" x14ac:dyDescent="0.25">
      <c r="A3819" s="3" t="s">
        <v>87</v>
      </c>
      <c r="B3819" s="3" t="s">
        <v>987</v>
      </c>
      <c r="C3819" s="3" t="s">
        <v>654</v>
      </c>
      <c r="D3819" s="5">
        <v>45662</v>
      </c>
      <c r="E3819" s="4">
        <v>0.72023236111111111</v>
      </c>
      <c r="F3819" s="4">
        <v>5.2744826388888888E-2</v>
      </c>
      <c r="G3819" s="3" t="s">
        <v>1274</v>
      </c>
      <c r="H3819" s="3" t="s">
        <v>1591</v>
      </c>
      <c r="I3819" s="3" t="s">
        <v>1231</v>
      </c>
    </row>
    <row r="3820" spans="1:9" s="3" customFormat="1" x14ac:dyDescent="0.25">
      <c r="A3820" s="3" t="s">
        <v>87</v>
      </c>
      <c r="B3820" s="3" t="s">
        <v>987</v>
      </c>
      <c r="C3820" s="3" t="s">
        <v>654</v>
      </c>
      <c r="D3820" s="5">
        <v>45662</v>
      </c>
      <c r="E3820" s="4">
        <v>0.66748754629629625</v>
      </c>
      <c r="F3820" s="4">
        <v>0.17986603009259261</v>
      </c>
      <c r="G3820" s="3" t="s">
        <v>1274</v>
      </c>
      <c r="H3820" s="3" t="s">
        <v>1591</v>
      </c>
      <c r="I3820" s="3" t="s">
        <v>1231</v>
      </c>
    </row>
    <row r="3821" spans="1:9" s="3" customFormat="1" x14ac:dyDescent="0.25">
      <c r="A3821" s="3" t="s">
        <v>87</v>
      </c>
      <c r="B3821" s="3" t="s">
        <v>987</v>
      </c>
      <c r="C3821" s="3" t="s">
        <v>654</v>
      </c>
      <c r="D3821" s="5">
        <v>45662</v>
      </c>
      <c r="E3821" s="4">
        <v>0.48762150462962967</v>
      </c>
      <c r="F3821" s="4">
        <v>9.71410763888889E-2</v>
      </c>
      <c r="G3821" s="3" t="s">
        <v>1274</v>
      </c>
      <c r="H3821" s="3" t="s">
        <v>1591</v>
      </c>
      <c r="I3821" s="3" t="s">
        <v>1231</v>
      </c>
    </row>
    <row r="3822" spans="1:9" s="3" customFormat="1" x14ac:dyDescent="0.25">
      <c r="A3822" s="3" t="s">
        <v>87</v>
      </c>
      <c r="B3822" s="3" t="s">
        <v>987</v>
      </c>
      <c r="C3822" s="3" t="s">
        <v>654</v>
      </c>
      <c r="D3822" s="5">
        <v>45662</v>
      </c>
      <c r="E3822" s="4">
        <v>0.39048042824074075</v>
      </c>
      <c r="F3822" s="4">
        <v>3.322252314814815E-2</v>
      </c>
      <c r="G3822" s="3" t="s">
        <v>1274</v>
      </c>
      <c r="H3822" s="3" t="s">
        <v>1591</v>
      </c>
      <c r="I3822" s="3" t="s">
        <v>1231</v>
      </c>
    </row>
    <row r="3823" spans="1:9" s="3" customFormat="1" x14ac:dyDescent="0.25">
      <c r="A3823" s="3" t="s">
        <v>87</v>
      </c>
      <c r="B3823" s="3" t="s">
        <v>987</v>
      </c>
      <c r="C3823" s="3" t="s">
        <v>654</v>
      </c>
      <c r="D3823" s="5">
        <v>45662</v>
      </c>
      <c r="E3823" s="4">
        <v>0.35725791666666668</v>
      </c>
      <c r="F3823" s="4">
        <v>0</v>
      </c>
      <c r="G3823" s="3" t="s">
        <v>1274</v>
      </c>
      <c r="H3823" s="3" t="s">
        <v>1591</v>
      </c>
      <c r="I3823" s="3" t="s">
        <v>1231</v>
      </c>
    </row>
    <row r="3824" spans="1:9" s="3" customFormat="1" x14ac:dyDescent="0.25">
      <c r="A3824" s="3" t="s">
        <v>87</v>
      </c>
      <c r="B3824" s="3" t="s">
        <v>988</v>
      </c>
      <c r="C3824" s="3" t="s">
        <v>989</v>
      </c>
      <c r="D3824" s="5">
        <v>45662</v>
      </c>
      <c r="E3824" s="4">
        <v>0.79745309027777778</v>
      </c>
      <c r="F3824" s="4">
        <v>0.12431077546296297</v>
      </c>
      <c r="G3824" s="3" t="s">
        <v>1247</v>
      </c>
      <c r="H3824" s="3" t="s">
        <v>1248</v>
      </c>
      <c r="I3824" s="3" t="s">
        <v>1236</v>
      </c>
    </row>
    <row r="3825" spans="1:9" s="3" customFormat="1" x14ac:dyDescent="0.25">
      <c r="A3825" s="3" t="s">
        <v>87</v>
      </c>
      <c r="B3825" s="3" t="s">
        <v>988</v>
      </c>
      <c r="C3825" s="3" t="s">
        <v>989</v>
      </c>
      <c r="D3825" s="5">
        <v>45662</v>
      </c>
      <c r="E3825" s="4">
        <v>0.6731423148148149</v>
      </c>
      <c r="F3825" s="4">
        <v>0.2912240162037037</v>
      </c>
      <c r="G3825" s="3" t="s">
        <v>1247</v>
      </c>
      <c r="H3825" s="3" t="s">
        <v>1248</v>
      </c>
      <c r="I3825" s="3" t="s">
        <v>1236</v>
      </c>
    </row>
    <row r="3826" spans="1:9" s="3" customFormat="1" x14ac:dyDescent="0.25">
      <c r="A3826" s="3" t="s">
        <v>87</v>
      </c>
      <c r="B3826" s="3" t="s">
        <v>988</v>
      </c>
      <c r="C3826" s="3" t="s">
        <v>989</v>
      </c>
      <c r="D3826" s="5">
        <v>45662</v>
      </c>
      <c r="E3826" s="4">
        <v>0.3819182986111111</v>
      </c>
      <c r="F3826" s="4">
        <v>0</v>
      </c>
      <c r="G3826" s="3" t="s">
        <v>1247</v>
      </c>
      <c r="H3826" s="3" t="s">
        <v>1248</v>
      </c>
      <c r="I3826" s="3" t="s">
        <v>1236</v>
      </c>
    </row>
    <row r="3827" spans="1:9" s="3" customFormat="1" x14ac:dyDescent="0.25">
      <c r="A3827" s="3" t="s">
        <v>9</v>
      </c>
      <c r="B3827" s="3" t="s">
        <v>990</v>
      </c>
      <c r="C3827" s="3" t="s">
        <v>991</v>
      </c>
      <c r="D3827" s="5">
        <v>45662</v>
      </c>
      <c r="E3827" s="4">
        <v>0.78924689814814819</v>
      </c>
      <c r="F3827" s="4">
        <v>0.12832535879629628</v>
      </c>
      <c r="G3827" s="3" t="s">
        <v>1216</v>
      </c>
      <c r="H3827" s="3" t="s">
        <v>1592</v>
      </c>
      <c r="I3827" s="3" t="s">
        <v>1272</v>
      </c>
    </row>
    <row r="3828" spans="1:9" s="3" customFormat="1" x14ac:dyDescent="0.25">
      <c r="A3828" s="3" t="s">
        <v>9</v>
      </c>
      <c r="B3828" s="3" t="s">
        <v>990</v>
      </c>
      <c r="C3828" s="3" t="s">
        <v>991</v>
      </c>
      <c r="D3828" s="5">
        <v>45662</v>
      </c>
      <c r="E3828" s="4">
        <v>0.66092153935185183</v>
      </c>
      <c r="F3828" s="4">
        <v>2.9716087962962965E-2</v>
      </c>
      <c r="G3828" s="3" t="s">
        <v>1216</v>
      </c>
      <c r="H3828" s="3" t="s">
        <v>1592</v>
      </c>
      <c r="I3828" s="3" t="s">
        <v>1272</v>
      </c>
    </row>
    <row r="3829" spans="1:9" s="3" customFormat="1" x14ac:dyDescent="0.25">
      <c r="A3829" s="3" t="s">
        <v>9</v>
      </c>
      <c r="B3829" s="3" t="s">
        <v>990</v>
      </c>
      <c r="C3829" s="3" t="s">
        <v>991</v>
      </c>
      <c r="D3829" s="5">
        <v>45662</v>
      </c>
      <c r="E3829" s="4">
        <v>0.63120546296296298</v>
      </c>
      <c r="F3829" s="4">
        <v>9.4028981481481477E-2</v>
      </c>
      <c r="G3829" s="3" t="s">
        <v>1216</v>
      </c>
      <c r="H3829" s="3" t="s">
        <v>1592</v>
      </c>
      <c r="I3829" s="3" t="s">
        <v>1272</v>
      </c>
    </row>
    <row r="3830" spans="1:9" s="3" customFormat="1" x14ac:dyDescent="0.25">
      <c r="A3830" s="3" t="s">
        <v>9</v>
      </c>
      <c r="B3830" s="3" t="s">
        <v>990</v>
      </c>
      <c r="C3830" s="3" t="s">
        <v>991</v>
      </c>
      <c r="D3830" s="5">
        <v>45662</v>
      </c>
      <c r="E3830" s="4">
        <v>0.53717646990740742</v>
      </c>
      <c r="F3830" s="4">
        <v>6.9754687500000009E-2</v>
      </c>
      <c r="G3830" s="3" t="s">
        <v>1216</v>
      </c>
      <c r="H3830" s="3" t="s">
        <v>1592</v>
      </c>
      <c r="I3830" s="3" t="s">
        <v>1272</v>
      </c>
    </row>
    <row r="3831" spans="1:9" s="3" customFormat="1" x14ac:dyDescent="0.25">
      <c r="A3831" s="3" t="s">
        <v>9</v>
      </c>
      <c r="B3831" s="3" t="s">
        <v>990</v>
      </c>
      <c r="C3831" s="3" t="s">
        <v>991</v>
      </c>
      <c r="D3831" s="5">
        <v>45662</v>
      </c>
      <c r="E3831" s="4">
        <v>0.46742179398148148</v>
      </c>
      <c r="F3831" s="4">
        <v>1.2096435185185184E-2</v>
      </c>
      <c r="G3831" s="3" t="s">
        <v>1216</v>
      </c>
      <c r="H3831" s="3" t="s">
        <v>1592</v>
      </c>
      <c r="I3831" s="3" t="s">
        <v>1272</v>
      </c>
    </row>
    <row r="3832" spans="1:9" s="3" customFormat="1" x14ac:dyDescent="0.25">
      <c r="A3832" s="3" t="s">
        <v>9</v>
      </c>
      <c r="B3832" s="3" t="s">
        <v>990</v>
      </c>
      <c r="C3832" s="3" t="s">
        <v>991</v>
      </c>
      <c r="D3832" s="5">
        <v>45662</v>
      </c>
      <c r="E3832" s="4">
        <v>0.45532534722222223</v>
      </c>
      <c r="F3832" s="4">
        <v>7.0200324074074075E-2</v>
      </c>
      <c r="G3832" s="3" t="s">
        <v>1216</v>
      </c>
      <c r="H3832" s="3" t="s">
        <v>1592</v>
      </c>
      <c r="I3832" s="3" t="s">
        <v>1272</v>
      </c>
    </row>
    <row r="3833" spans="1:9" s="3" customFormat="1" x14ac:dyDescent="0.25">
      <c r="A3833" s="3" t="s">
        <v>9</v>
      </c>
      <c r="B3833" s="3" t="s">
        <v>990</v>
      </c>
      <c r="C3833" s="3" t="s">
        <v>991</v>
      </c>
      <c r="D3833" s="5">
        <v>45662</v>
      </c>
      <c r="E3833" s="4">
        <v>0.3851250347222222</v>
      </c>
      <c r="F3833" s="4">
        <v>0</v>
      </c>
      <c r="G3833" s="3" t="s">
        <v>1216</v>
      </c>
      <c r="H3833" s="3" t="s">
        <v>1592</v>
      </c>
      <c r="I3833" s="3" t="s">
        <v>1272</v>
      </c>
    </row>
    <row r="3834" spans="1:9" s="3" customFormat="1" x14ac:dyDescent="0.25">
      <c r="A3834" s="3" t="s">
        <v>9</v>
      </c>
      <c r="B3834" s="3" t="s">
        <v>992</v>
      </c>
      <c r="C3834" s="3" t="s">
        <v>993</v>
      </c>
      <c r="D3834" s="5">
        <v>45662</v>
      </c>
      <c r="E3834" s="4">
        <v>0.66222535879629629</v>
      </c>
      <c r="F3834" s="4">
        <v>0.16758702546296297</v>
      </c>
      <c r="G3834" s="3" t="s">
        <v>1281</v>
      </c>
      <c r="H3834" s="3" t="s">
        <v>1593</v>
      </c>
      <c r="I3834" s="3" t="s">
        <v>1254</v>
      </c>
    </row>
    <row r="3835" spans="1:9" s="3" customFormat="1" x14ac:dyDescent="0.25">
      <c r="A3835" s="3" t="s">
        <v>9</v>
      </c>
      <c r="B3835" s="3" t="s">
        <v>992</v>
      </c>
      <c r="C3835" s="3" t="s">
        <v>993</v>
      </c>
      <c r="D3835" s="5">
        <v>45662</v>
      </c>
      <c r="E3835" s="4">
        <v>0.49463834490740743</v>
      </c>
      <c r="F3835" s="4">
        <v>4.7432939814814813E-2</v>
      </c>
      <c r="G3835" s="3" t="s">
        <v>1281</v>
      </c>
      <c r="H3835" s="3" t="s">
        <v>1593</v>
      </c>
      <c r="I3835" s="3" t="s">
        <v>1254</v>
      </c>
    </row>
    <row r="3836" spans="1:9" s="3" customFormat="1" x14ac:dyDescent="0.25">
      <c r="A3836" s="3" t="s">
        <v>9</v>
      </c>
      <c r="B3836" s="3" t="s">
        <v>992</v>
      </c>
      <c r="C3836" s="3" t="s">
        <v>993</v>
      </c>
      <c r="D3836" s="5">
        <v>45662</v>
      </c>
      <c r="E3836" s="4">
        <v>0.44720539351851851</v>
      </c>
      <c r="F3836" s="4">
        <v>3.4869027777777777E-2</v>
      </c>
      <c r="G3836" s="3" t="s">
        <v>1281</v>
      </c>
      <c r="H3836" s="3" t="s">
        <v>1593</v>
      </c>
      <c r="I3836" s="3" t="s">
        <v>1254</v>
      </c>
    </row>
    <row r="3837" spans="1:9" s="3" customFormat="1" x14ac:dyDescent="0.25">
      <c r="A3837" s="3" t="s">
        <v>9</v>
      </c>
      <c r="B3837" s="3" t="s">
        <v>992</v>
      </c>
      <c r="C3837" s="3" t="s">
        <v>993</v>
      </c>
      <c r="D3837" s="5">
        <v>45662</v>
      </c>
      <c r="E3837" s="4">
        <v>0.41233636574074078</v>
      </c>
      <c r="F3837" s="4">
        <v>2.1327905092592591E-2</v>
      </c>
      <c r="G3837" s="3" t="s">
        <v>1281</v>
      </c>
      <c r="H3837" s="3" t="s">
        <v>1593</v>
      </c>
      <c r="I3837" s="3" t="s">
        <v>1254</v>
      </c>
    </row>
    <row r="3838" spans="1:9" s="3" customFormat="1" x14ac:dyDescent="0.25">
      <c r="A3838" s="3" t="s">
        <v>9</v>
      </c>
      <c r="B3838" s="3" t="s">
        <v>992</v>
      </c>
      <c r="C3838" s="3" t="s">
        <v>993</v>
      </c>
      <c r="D3838" s="5">
        <v>45662</v>
      </c>
      <c r="E3838" s="4">
        <v>0.39100846064814815</v>
      </c>
      <c r="F3838" s="4">
        <v>1.5229016203703703E-2</v>
      </c>
      <c r="G3838" s="3" t="s">
        <v>1281</v>
      </c>
      <c r="H3838" s="3" t="s">
        <v>1593</v>
      </c>
      <c r="I3838" s="3" t="s">
        <v>1254</v>
      </c>
    </row>
    <row r="3839" spans="1:9" s="3" customFormat="1" x14ac:dyDescent="0.25">
      <c r="A3839" s="3" t="s">
        <v>9</v>
      </c>
      <c r="B3839" s="3" t="s">
        <v>992</v>
      </c>
      <c r="C3839" s="3" t="s">
        <v>993</v>
      </c>
      <c r="D3839" s="5">
        <v>45662</v>
      </c>
      <c r="E3839" s="4">
        <v>0.37577943287037036</v>
      </c>
      <c r="F3839" s="4">
        <v>0</v>
      </c>
      <c r="G3839" s="3" t="s">
        <v>1281</v>
      </c>
      <c r="H3839" s="3" t="s">
        <v>1593</v>
      </c>
      <c r="I3839" s="3" t="s">
        <v>1254</v>
      </c>
    </row>
    <row r="3840" spans="1:9" s="3" customFormat="1" x14ac:dyDescent="0.25">
      <c r="A3840" s="3" t="s">
        <v>9</v>
      </c>
      <c r="B3840" s="3" t="s">
        <v>994</v>
      </c>
      <c r="C3840" s="3" t="s">
        <v>995</v>
      </c>
      <c r="D3840" s="5">
        <v>45662</v>
      </c>
      <c r="E3840" s="4">
        <v>0.66516309027777776</v>
      </c>
      <c r="F3840" s="4">
        <v>1.2989664351851851E-2</v>
      </c>
      <c r="G3840" s="3" t="s">
        <v>1222</v>
      </c>
      <c r="H3840" s="3" t="s">
        <v>1594</v>
      </c>
      <c r="I3840" s="3" t="s">
        <v>1588</v>
      </c>
    </row>
    <row r="3841" spans="1:9" s="3" customFormat="1" x14ac:dyDescent="0.25">
      <c r="A3841" s="3" t="s">
        <v>9</v>
      </c>
      <c r="B3841" s="3" t="s">
        <v>994</v>
      </c>
      <c r="C3841" s="3" t="s">
        <v>995</v>
      </c>
      <c r="D3841" s="5">
        <v>45662</v>
      </c>
      <c r="E3841" s="4">
        <v>0.65217342592592586</v>
      </c>
      <c r="F3841" s="4">
        <v>2.0701423611111113E-2</v>
      </c>
      <c r="G3841" s="3" t="s">
        <v>1281</v>
      </c>
      <c r="H3841" s="3" t="s">
        <v>1593</v>
      </c>
      <c r="I3841" s="3" t="s">
        <v>1254</v>
      </c>
    </row>
    <row r="3842" spans="1:9" s="3" customFormat="1" x14ac:dyDescent="0.25">
      <c r="A3842" s="3" t="s">
        <v>9</v>
      </c>
      <c r="B3842" s="3" t="s">
        <v>994</v>
      </c>
      <c r="C3842" s="3" t="s">
        <v>995</v>
      </c>
      <c r="D3842" s="5">
        <v>45662</v>
      </c>
      <c r="E3842" s="4">
        <v>0.63147200231481482</v>
      </c>
      <c r="F3842" s="4">
        <v>8.0186759259259263E-2</v>
      </c>
      <c r="G3842" s="3" t="s">
        <v>1281</v>
      </c>
      <c r="H3842" s="3" t="s">
        <v>1593</v>
      </c>
      <c r="I3842" s="3" t="s">
        <v>1254</v>
      </c>
    </row>
    <row r="3843" spans="1:9" s="3" customFormat="1" x14ac:dyDescent="0.25">
      <c r="A3843" s="3" t="s">
        <v>9</v>
      </c>
      <c r="B3843" s="3" t="s">
        <v>994</v>
      </c>
      <c r="C3843" s="3" t="s">
        <v>995</v>
      </c>
      <c r="D3843" s="5">
        <v>45662</v>
      </c>
      <c r="E3843" s="4">
        <v>0.5512852430555556</v>
      </c>
      <c r="F3843" s="4">
        <v>1.5113865740740742E-2</v>
      </c>
      <c r="G3843" s="3" t="s">
        <v>1281</v>
      </c>
      <c r="H3843" s="3" t="s">
        <v>1593</v>
      </c>
      <c r="I3843" s="3" t="s">
        <v>1254</v>
      </c>
    </row>
    <row r="3844" spans="1:9" s="3" customFormat="1" x14ac:dyDescent="0.25">
      <c r="A3844" s="3" t="s">
        <v>9</v>
      </c>
      <c r="B3844" s="3" t="s">
        <v>994</v>
      </c>
      <c r="C3844" s="3" t="s">
        <v>995</v>
      </c>
      <c r="D3844" s="5">
        <v>45662</v>
      </c>
      <c r="E3844" s="4">
        <v>0.53617137731481479</v>
      </c>
      <c r="F3844" s="4">
        <v>1.1762592592592594E-2</v>
      </c>
      <c r="G3844" s="3" t="s">
        <v>1222</v>
      </c>
      <c r="H3844" s="3" t="s">
        <v>1594</v>
      </c>
      <c r="I3844" s="3" t="s">
        <v>1588</v>
      </c>
    </row>
    <row r="3845" spans="1:9" s="3" customFormat="1" x14ac:dyDescent="0.25">
      <c r="A3845" s="3" t="s">
        <v>9</v>
      </c>
      <c r="B3845" s="3" t="s">
        <v>994</v>
      </c>
      <c r="C3845" s="3" t="s">
        <v>995</v>
      </c>
      <c r="D3845" s="5">
        <v>45662</v>
      </c>
      <c r="E3845" s="4">
        <v>0.52440877314814816</v>
      </c>
      <c r="F3845" s="4">
        <v>1.7200833333333335E-2</v>
      </c>
      <c r="G3845" s="3" t="s">
        <v>1281</v>
      </c>
      <c r="H3845" s="3" t="s">
        <v>1593</v>
      </c>
      <c r="I3845" s="3" t="s">
        <v>1254</v>
      </c>
    </row>
    <row r="3846" spans="1:9" s="3" customFormat="1" x14ac:dyDescent="0.25">
      <c r="A3846" s="3" t="s">
        <v>9</v>
      </c>
      <c r="B3846" s="3" t="s">
        <v>994</v>
      </c>
      <c r="C3846" s="3" t="s">
        <v>995</v>
      </c>
      <c r="D3846" s="5">
        <v>45662</v>
      </c>
      <c r="E3846" s="4">
        <v>0.50720795138888886</v>
      </c>
      <c r="F3846" s="4">
        <v>1.1791446759259258E-2</v>
      </c>
      <c r="G3846" s="3" t="s">
        <v>1222</v>
      </c>
      <c r="H3846" s="3" t="s">
        <v>1594</v>
      </c>
      <c r="I3846" s="3" t="s">
        <v>1588</v>
      </c>
    </row>
    <row r="3847" spans="1:9" s="3" customFormat="1" x14ac:dyDescent="0.25">
      <c r="A3847" s="3" t="s">
        <v>9</v>
      </c>
      <c r="B3847" s="3" t="s">
        <v>994</v>
      </c>
      <c r="C3847" s="3" t="s">
        <v>995</v>
      </c>
      <c r="D3847" s="5">
        <v>45662</v>
      </c>
      <c r="E3847" s="4">
        <v>0.49541649305555557</v>
      </c>
      <c r="F3847" s="4">
        <v>0.12539969907407408</v>
      </c>
      <c r="G3847" s="3" t="s">
        <v>1281</v>
      </c>
      <c r="H3847" s="3" t="s">
        <v>1593</v>
      </c>
      <c r="I3847" s="3" t="s">
        <v>1254</v>
      </c>
    </row>
    <row r="3848" spans="1:9" s="3" customFormat="1" x14ac:dyDescent="0.25">
      <c r="A3848" s="3" t="s">
        <v>9</v>
      </c>
      <c r="B3848" s="3" t="s">
        <v>994</v>
      </c>
      <c r="C3848" s="3" t="s">
        <v>995</v>
      </c>
      <c r="D3848" s="5">
        <v>45662</v>
      </c>
      <c r="E3848" s="4">
        <v>0.37001679398148152</v>
      </c>
      <c r="F3848" s="4">
        <v>0</v>
      </c>
      <c r="G3848" s="3" t="s">
        <v>1222</v>
      </c>
      <c r="H3848" s="3" t="s">
        <v>1594</v>
      </c>
      <c r="I3848" s="3" t="s">
        <v>1588</v>
      </c>
    </row>
    <row r="3849" spans="1:9" s="3" customFormat="1" x14ac:dyDescent="0.25">
      <c r="A3849" s="3" t="s">
        <v>166</v>
      </c>
      <c r="B3849" s="3" t="s">
        <v>996</v>
      </c>
      <c r="C3849" s="3" t="s">
        <v>997</v>
      </c>
      <c r="D3849" s="5">
        <v>45662</v>
      </c>
      <c r="E3849" s="4">
        <v>0.84427751157407405</v>
      </c>
      <c r="F3849" s="4">
        <v>2.9859583333333332E-2</v>
      </c>
      <c r="G3849" s="3" t="s">
        <v>1210</v>
      </c>
      <c r="H3849" s="3" t="s">
        <v>1343</v>
      </c>
      <c r="I3849" s="3" t="s">
        <v>1226</v>
      </c>
    </row>
    <row r="3850" spans="1:9" s="3" customFormat="1" x14ac:dyDescent="0.25">
      <c r="A3850" s="3" t="s">
        <v>166</v>
      </c>
      <c r="B3850" s="3" t="s">
        <v>996</v>
      </c>
      <c r="C3850" s="3" t="s">
        <v>997</v>
      </c>
      <c r="D3850" s="5">
        <v>45662</v>
      </c>
      <c r="E3850" s="4">
        <v>0.81441791666666674</v>
      </c>
      <c r="F3850" s="4">
        <v>9.4223032407407412E-2</v>
      </c>
      <c r="G3850" s="3" t="s">
        <v>1210</v>
      </c>
      <c r="H3850" s="3" t="s">
        <v>1343</v>
      </c>
      <c r="I3850" s="3" t="s">
        <v>1226</v>
      </c>
    </row>
    <row r="3851" spans="1:9" s="3" customFormat="1" x14ac:dyDescent="0.25">
      <c r="A3851" s="3" t="s">
        <v>166</v>
      </c>
      <c r="B3851" s="3" t="s">
        <v>996</v>
      </c>
      <c r="C3851" s="3" t="s">
        <v>997</v>
      </c>
      <c r="D3851" s="5">
        <v>45662</v>
      </c>
      <c r="E3851" s="4">
        <v>0.72019488425925926</v>
      </c>
      <c r="F3851" s="4">
        <v>2.6436122685185182E-2</v>
      </c>
      <c r="G3851" s="3" t="s">
        <v>1210</v>
      </c>
      <c r="H3851" s="3" t="s">
        <v>1343</v>
      </c>
      <c r="I3851" s="3" t="s">
        <v>1226</v>
      </c>
    </row>
    <row r="3852" spans="1:9" s="3" customFormat="1" x14ac:dyDescent="0.25">
      <c r="A3852" s="3" t="s">
        <v>166</v>
      </c>
      <c r="B3852" s="3" t="s">
        <v>996</v>
      </c>
      <c r="C3852" s="3" t="s">
        <v>997</v>
      </c>
      <c r="D3852" s="5">
        <v>45662</v>
      </c>
      <c r="E3852" s="4">
        <v>0.69375876157407401</v>
      </c>
      <c r="F3852" s="4">
        <v>0.12407356481481481</v>
      </c>
      <c r="G3852" s="3" t="s">
        <v>1210</v>
      </c>
      <c r="H3852" s="3" t="s">
        <v>1343</v>
      </c>
      <c r="I3852" s="3" t="s">
        <v>1226</v>
      </c>
    </row>
    <row r="3853" spans="1:9" s="3" customFormat="1" x14ac:dyDescent="0.25">
      <c r="A3853" s="3" t="s">
        <v>166</v>
      </c>
      <c r="B3853" s="3" t="s">
        <v>996</v>
      </c>
      <c r="C3853" s="3" t="s">
        <v>997</v>
      </c>
      <c r="D3853" s="5">
        <v>45662</v>
      </c>
      <c r="E3853" s="4">
        <v>0.56968519675925922</v>
      </c>
      <c r="F3853" s="4">
        <v>3.7766817129629628E-2</v>
      </c>
      <c r="G3853" s="3" t="s">
        <v>1210</v>
      </c>
      <c r="H3853" s="3" t="s">
        <v>1343</v>
      </c>
      <c r="I3853" s="3" t="s">
        <v>1226</v>
      </c>
    </row>
    <row r="3854" spans="1:9" s="3" customFormat="1" x14ac:dyDescent="0.25">
      <c r="A3854" s="3" t="s">
        <v>166</v>
      </c>
      <c r="B3854" s="3" t="s">
        <v>996</v>
      </c>
      <c r="C3854" s="3" t="s">
        <v>997</v>
      </c>
      <c r="D3854" s="5">
        <v>45662</v>
      </c>
      <c r="E3854" s="4">
        <v>0.53191839120370366</v>
      </c>
      <c r="F3854" s="4">
        <v>0.12490137731481482</v>
      </c>
      <c r="G3854" s="3" t="s">
        <v>1210</v>
      </c>
      <c r="H3854" s="3" t="s">
        <v>1343</v>
      </c>
      <c r="I3854" s="3" t="s">
        <v>1226</v>
      </c>
    </row>
    <row r="3855" spans="1:9" s="3" customFormat="1" x14ac:dyDescent="0.25">
      <c r="A3855" s="3" t="s">
        <v>166</v>
      </c>
      <c r="B3855" s="3" t="s">
        <v>996</v>
      </c>
      <c r="C3855" s="3" t="s">
        <v>997</v>
      </c>
      <c r="D3855" s="5">
        <v>45662</v>
      </c>
      <c r="E3855" s="4">
        <v>0.4070170023148148</v>
      </c>
      <c r="F3855" s="4">
        <v>6.9505092592592596E-3</v>
      </c>
      <c r="G3855" s="3" t="s">
        <v>1210</v>
      </c>
      <c r="H3855" s="3" t="s">
        <v>1343</v>
      </c>
      <c r="I3855" s="3" t="s">
        <v>1226</v>
      </c>
    </row>
    <row r="3856" spans="1:9" s="3" customFormat="1" x14ac:dyDescent="0.25">
      <c r="A3856" s="3" t="s">
        <v>166</v>
      </c>
      <c r="B3856" s="3" t="s">
        <v>996</v>
      </c>
      <c r="C3856" s="3" t="s">
        <v>997</v>
      </c>
      <c r="D3856" s="5">
        <v>45662</v>
      </c>
      <c r="E3856" s="4">
        <v>0.40006649305555553</v>
      </c>
      <c r="F3856" s="4">
        <v>2.2734803240740745E-2</v>
      </c>
      <c r="G3856" s="3" t="s">
        <v>1210</v>
      </c>
      <c r="H3856" s="3" t="s">
        <v>1343</v>
      </c>
      <c r="I3856" s="3" t="s">
        <v>1226</v>
      </c>
    </row>
    <row r="3857" spans="1:9" s="3" customFormat="1" x14ac:dyDescent="0.25">
      <c r="A3857" s="3" t="s">
        <v>166</v>
      </c>
      <c r="B3857" s="3" t="s">
        <v>996</v>
      </c>
      <c r="C3857" s="3" t="s">
        <v>997</v>
      </c>
      <c r="D3857" s="5">
        <v>45662</v>
      </c>
      <c r="E3857" s="4">
        <v>0.37733168981481485</v>
      </c>
      <c r="F3857" s="4">
        <v>0</v>
      </c>
      <c r="G3857" s="3" t="s">
        <v>1210</v>
      </c>
      <c r="H3857" s="3" t="s">
        <v>1343</v>
      </c>
      <c r="I3857" s="3" t="s">
        <v>1226</v>
      </c>
    </row>
    <row r="3858" spans="1:9" s="3" customFormat="1" x14ac:dyDescent="0.25">
      <c r="A3858" s="3" t="s">
        <v>166</v>
      </c>
      <c r="B3858" s="3" t="s">
        <v>998</v>
      </c>
      <c r="C3858" s="3" t="s">
        <v>999</v>
      </c>
      <c r="D3858" s="5">
        <v>45662</v>
      </c>
      <c r="E3858" s="4">
        <v>0.75963019675925925</v>
      </c>
      <c r="F3858" s="4">
        <v>6.1001875000000004E-2</v>
      </c>
      <c r="G3858" s="3" t="s">
        <v>1210</v>
      </c>
      <c r="H3858" s="3" t="s">
        <v>1595</v>
      </c>
      <c r="I3858" s="3" t="s">
        <v>1221</v>
      </c>
    </row>
    <row r="3859" spans="1:9" s="3" customFormat="1" x14ac:dyDescent="0.25">
      <c r="A3859" s="3" t="s">
        <v>166</v>
      </c>
      <c r="B3859" s="3" t="s">
        <v>998</v>
      </c>
      <c r="C3859" s="3" t="s">
        <v>999</v>
      </c>
      <c r="D3859" s="5">
        <v>45662</v>
      </c>
      <c r="E3859" s="4">
        <v>0.69862832175925915</v>
      </c>
      <c r="F3859" s="4">
        <v>0.18535892361111109</v>
      </c>
      <c r="G3859" s="3" t="s">
        <v>1210</v>
      </c>
      <c r="H3859" s="3" t="s">
        <v>1595</v>
      </c>
      <c r="I3859" s="3" t="s">
        <v>1221</v>
      </c>
    </row>
    <row r="3860" spans="1:9" s="3" customFormat="1" x14ac:dyDescent="0.25">
      <c r="A3860" s="3" t="s">
        <v>166</v>
      </c>
      <c r="B3860" s="3" t="s">
        <v>998</v>
      </c>
      <c r="C3860" s="3" t="s">
        <v>999</v>
      </c>
      <c r="D3860" s="5">
        <v>45662</v>
      </c>
      <c r="E3860" s="4">
        <v>0.51326939814814809</v>
      </c>
      <c r="F3860" s="4">
        <v>8.6491898148148138E-4</v>
      </c>
      <c r="G3860" s="3" t="s">
        <v>1210</v>
      </c>
      <c r="H3860" s="3" t="s">
        <v>1595</v>
      </c>
      <c r="I3860" s="3" t="s">
        <v>1221</v>
      </c>
    </row>
    <row r="3861" spans="1:9" s="3" customFormat="1" x14ac:dyDescent="0.25">
      <c r="A3861" s="3" t="s">
        <v>166</v>
      </c>
      <c r="B3861" s="3" t="s">
        <v>998</v>
      </c>
      <c r="C3861" s="3" t="s">
        <v>999</v>
      </c>
      <c r="D3861" s="5">
        <v>45662</v>
      </c>
      <c r="E3861" s="4">
        <v>0.51240447916666665</v>
      </c>
      <c r="F3861" s="4">
        <v>6.6029606481481484E-2</v>
      </c>
      <c r="G3861" s="3" t="s">
        <v>1210</v>
      </c>
      <c r="H3861" s="3" t="s">
        <v>1595</v>
      </c>
      <c r="I3861" s="3" t="s">
        <v>1221</v>
      </c>
    </row>
    <row r="3862" spans="1:9" s="3" customFormat="1" x14ac:dyDescent="0.25">
      <c r="A3862" s="3" t="s">
        <v>166</v>
      </c>
      <c r="B3862" s="3" t="s">
        <v>998</v>
      </c>
      <c r="C3862" s="3" t="s">
        <v>999</v>
      </c>
      <c r="D3862" s="5">
        <v>45662</v>
      </c>
      <c r="E3862" s="4">
        <v>0.44637486111111113</v>
      </c>
      <c r="F3862" s="4">
        <v>5.5718877314814813E-2</v>
      </c>
      <c r="G3862" s="3" t="s">
        <v>1210</v>
      </c>
      <c r="H3862" s="3" t="s">
        <v>1595</v>
      </c>
      <c r="I3862" s="3" t="s">
        <v>1221</v>
      </c>
    </row>
    <row r="3863" spans="1:9" s="3" customFormat="1" x14ac:dyDescent="0.25">
      <c r="A3863" s="3" t="s">
        <v>166</v>
      </c>
      <c r="B3863" s="3" t="s">
        <v>998</v>
      </c>
      <c r="C3863" s="3" t="s">
        <v>999</v>
      </c>
      <c r="D3863" s="5">
        <v>45662</v>
      </c>
      <c r="E3863" s="4">
        <v>0.39065599537037038</v>
      </c>
      <c r="F3863" s="4">
        <v>4.6563657407407404E-4</v>
      </c>
      <c r="G3863" s="3" t="s">
        <v>1210</v>
      </c>
      <c r="H3863" s="3" t="s">
        <v>1595</v>
      </c>
      <c r="I3863" s="3" t="s">
        <v>1221</v>
      </c>
    </row>
    <row r="3864" spans="1:9" s="3" customFormat="1" x14ac:dyDescent="0.25">
      <c r="A3864" s="3" t="s">
        <v>166</v>
      </c>
      <c r="B3864" s="3" t="s">
        <v>998</v>
      </c>
      <c r="C3864" s="3" t="s">
        <v>999</v>
      </c>
      <c r="D3864" s="5">
        <v>45662</v>
      </c>
      <c r="E3864" s="4">
        <v>0.39019035879629627</v>
      </c>
      <c r="F3864" s="4">
        <v>0</v>
      </c>
      <c r="G3864" s="3" t="s">
        <v>1210</v>
      </c>
      <c r="H3864" s="3" t="s">
        <v>1595</v>
      </c>
      <c r="I3864" s="3" t="s">
        <v>1221</v>
      </c>
    </row>
    <row r="3865" spans="1:9" s="3" customFormat="1" x14ac:dyDescent="0.25">
      <c r="A3865" s="3" t="s">
        <v>166</v>
      </c>
      <c r="B3865" s="3" t="s">
        <v>998</v>
      </c>
      <c r="C3865" s="3" t="s">
        <v>999</v>
      </c>
      <c r="D3865" s="5">
        <v>45662</v>
      </c>
      <c r="E3865" s="4">
        <v>0.77529988425925922</v>
      </c>
      <c r="F3865" s="4">
        <v>1.5669687500000001E-2</v>
      </c>
      <c r="G3865" s="3" t="s">
        <v>1210</v>
      </c>
      <c r="H3865" s="3" t="s">
        <v>1595</v>
      </c>
      <c r="I3865" s="3" t="s">
        <v>1221</v>
      </c>
    </row>
    <row r="3866" spans="1:9" s="3" customFormat="1" x14ac:dyDescent="0.25">
      <c r="A3866" s="3" t="s">
        <v>166</v>
      </c>
      <c r="B3866" s="3" t="s">
        <v>1000</v>
      </c>
      <c r="C3866" s="3" t="s">
        <v>1001</v>
      </c>
      <c r="D3866" s="5">
        <v>45662</v>
      </c>
      <c r="E3866" s="4">
        <v>0.37350015046296298</v>
      </c>
      <c r="F3866" s="4">
        <v>0</v>
      </c>
      <c r="G3866" s="3" t="s">
        <v>1222</v>
      </c>
      <c r="H3866" s="3" t="s">
        <v>1542</v>
      </c>
      <c r="I3866" s="3" t="s">
        <v>1231</v>
      </c>
    </row>
    <row r="3867" spans="1:9" s="3" customFormat="1" x14ac:dyDescent="0.25">
      <c r="A3867" s="3" t="s">
        <v>9</v>
      </c>
      <c r="B3867" s="3" t="s">
        <v>1002</v>
      </c>
      <c r="C3867" s="3" t="s">
        <v>1003</v>
      </c>
      <c r="D3867" s="5">
        <v>45662</v>
      </c>
      <c r="E3867" s="4">
        <v>0.78604241898148153</v>
      </c>
      <c r="F3867" s="4">
        <v>7.9721064814814813E-4</v>
      </c>
      <c r="G3867" s="3" t="s">
        <v>1216</v>
      </c>
      <c r="H3867" s="3" t="s">
        <v>1596</v>
      </c>
      <c r="I3867" s="3" t="s">
        <v>1254</v>
      </c>
    </row>
    <row r="3868" spans="1:9" s="3" customFormat="1" x14ac:dyDescent="0.25">
      <c r="A3868" s="3" t="s">
        <v>9</v>
      </c>
      <c r="B3868" s="3" t="s">
        <v>1002</v>
      </c>
      <c r="C3868" s="3" t="s">
        <v>1003</v>
      </c>
      <c r="D3868" s="5">
        <v>45662</v>
      </c>
      <c r="E3868" s="4">
        <v>0.7852451967592593</v>
      </c>
      <c r="F3868" s="4">
        <v>0.24800233796296298</v>
      </c>
      <c r="G3868" s="3" t="s">
        <v>1216</v>
      </c>
      <c r="H3868" s="3" t="s">
        <v>1596</v>
      </c>
      <c r="I3868" s="3" t="s">
        <v>1254</v>
      </c>
    </row>
    <row r="3869" spans="1:9" s="3" customFormat="1" x14ac:dyDescent="0.25">
      <c r="A3869" s="3" t="s">
        <v>9</v>
      </c>
      <c r="B3869" s="3" t="s">
        <v>1002</v>
      </c>
      <c r="C3869" s="3" t="s">
        <v>1003</v>
      </c>
      <c r="D3869" s="5">
        <v>45662</v>
      </c>
      <c r="E3869" s="4">
        <v>0.5372428587962963</v>
      </c>
      <c r="F3869" s="4">
        <v>3.6173611111111111E-3</v>
      </c>
      <c r="G3869" s="3" t="s">
        <v>1216</v>
      </c>
      <c r="H3869" s="3" t="s">
        <v>1596</v>
      </c>
      <c r="I3869" s="3" t="s">
        <v>1254</v>
      </c>
    </row>
    <row r="3870" spans="1:9" s="3" customFormat="1" x14ac:dyDescent="0.25">
      <c r="A3870" s="3" t="s">
        <v>9</v>
      </c>
      <c r="B3870" s="3" t="s">
        <v>1002</v>
      </c>
      <c r="C3870" s="3" t="s">
        <v>1003</v>
      </c>
      <c r="D3870" s="5">
        <v>45662</v>
      </c>
      <c r="E3870" s="4">
        <v>0.53362549768518519</v>
      </c>
      <c r="F3870" s="4">
        <v>5.3016296296296304E-2</v>
      </c>
      <c r="G3870" s="3" t="s">
        <v>1216</v>
      </c>
      <c r="H3870" s="3" t="s">
        <v>1596</v>
      </c>
      <c r="I3870" s="3" t="s">
        <v>1254</v>
      </c>
    </row>
    <row r="3871" spans="1:9" s="3" customFormat="1" x14ac:dyDescent="0.25">
      <c r="A3871" s="3" t="s">
        <v>9</v>
      </c>
      <c r="B3871" s="3" t="s">
        <v>1002</v>
      </c>
      <c r="C3871" s="3" t="s">
        <v>1003</v>
      </c>
      <c r="D3871" s="5">
        <v>45662</v>
      </c>
      <c r="E3871" s="4">
        <v>0.48060920138888891</v>
      </c>
      <c r="F3871" s="4">
        <v>3.0739930555555555E-3</v>
      </c>
      <c r="G3871" s="3" t="s">
        <v>1216</v>
      </c>
      <c r="H3871" s="3" t="s">
        <v>1596</v>
      </c>
      <c r="I3871" s="3" t="s">
        <v>1254</v>
      </c>
    </row>
    <row r="3872" spans="1:9" s="3" customFormat="1" x14ac:dyDescent="0.25">
      <c r="A3872" s="3" t="s">
        <v>9</v>
      </c>
      <c r="B3872" s="3" t="s">
        <v>1002</v>
      </c>
      <c r="C3872" s="3" t="s">
        <v>1003</v>
      </c>
      <c r="D3872" s="5">
        <v>45662</v>
      </c>
      <c r="E3872" s="4">
        <v>0.47753519675925921</v>
      </c>
      <c r="F3872" s="4">
        <v>3.9606168981481484E-2</v>
      </c>
      <c r="G3872" s="3" t="s">
        <v>1216</v>
      </c>
      <c r="H3872" s="3" t="s">
        <v>1596</v>
      </c>
      <c r="I3872" s="3" t="s">
        <v>1254</v>
      </c>
    </row>
    <row r="3873" spans="1:9" s="3" customFormat="1" x14ac:dyDescent="0.25">
      <c r="A3873" s="3" t="s">
        <v>9</v>
      </c>
      <c r="B3873" s="3" t="s">
        <v>1002</v>
      </c>
      <c r="C3873" s="3" t="s">
        <v>1003</v>
      </c>
      <c r="D3873" s="5">
        <v>45662</v>
      </c>
      <c r="E3873" s="4">
        <v>0.43792902777777781</v>
      </c>
      <c r="F3873" s="4">
        <v>5.6940046296296296E-3</v>
      </c>
      <c r="G3873" s="3" t="s">
        <v>1216</v>
      </c>
      <c r="H3873" s="3" t="s">
        <v>1596</v>
      </c>
      <c r="I3873" s="3" t="s">
        <v>1254</v>
      </c>
    </row>
    <row r="3874" spans="1:9" s="3" customFormat="1" x14ac:dyDescent="0.25">
      <c r="A3874" s="3" t="s">
        <v>9</v>
      </c>
      <c r="B3874" s="3" t="s">
        <v>1002</v>
      </c>
      <c r="C3874" s="3" t="s">
        <v>1003</v>
      </c>
      <c r="D3874" s="5">
        <v>45662</v>
      </c>
      <c r="E3874" s="4">
        <v>0.43223502314814816</v>
      </c>
      <c r="F3874" s="4">
        <v>5.0916828703703704E-2</v>
      </c>
      <c r="G3874" s="3" t="s">
        <v>1216</v>
      </c>
      <c r="H3874" s="3" t="s">
        <v>1596</v>
      </c>
      <c r="I3874" s="3" t="s">
        <v>1254</v>
      </c>
    </row>
    <row r="3875" spans="1:9" s="3" customFormat="1" x14ac:dyDescent="0.25">
      <c r="A3875" s="3" t="s">
        <v>9</v>
      </c>
      <c r="B3875" s="3" t="s">
        <v>1002</v>
      </c>
      <c r="C3875" s="3" t="s">
        <v>1003</v>
      </c>
      <c r="D3875" s="5">
        <v>45662</v>
      </c>
      <c r="E3875" s="4">
        <v>0.38131819444444442</v>
      </c>
      <c r="F3875" s="4">
        <v>1.1351041666666666E-3</v>
      </c>
      <c r="G3875" s="3" t="s">
        <v>1216</v>
      </c>
      <c r="H3875" s="3" t="s">
        <v>1596</v>
      </c>
      <c r="I3875" s="3" t="s">
        <v>1254</v>
      </c>
    </row>
    <row r="3876" spans="1:9" s="3" customFormat="1" x14ac:dyDescent="0.25">
      <c r="A3876" s="3" t="s">
        <v>9</v>
      </c>
      <c r="B3876" s="3" t="s">
        <v>1002</v>
      </c>
      <c r="C3876" s="3" t="s">
        <v>1003</v>
      </c>
      <c r="D3876" s="5">
        <v>45662</v>
      </c>
      <c r="E3876" s="4">
        <v>0.3801830902777778</v>
      </c>
      <c r="F3876" s="4">
        <v>0</v>
      </c>
      <c r="G3876" s="3" t="s">
        <v>1216</v>
      </c>
      <c r="H3876" s="3" t="s">
        <v>1596</v>
      </c>
      <c r="I3876" s="3" t="s">
        <v>1254</v>
      </c>
    </row>
    <row r="3877" spans="1:9" s="3" customFormat="1" x14ac:dyDescent="0.25">
      <c r="A3877" s="3" t="s">
        <v>9</v>
      </c>
      <c r="B3877" s="3" t="s">
        <v>1004</v>
      </c>
      <c r="C3877" s="3" t="s">
        <v>1005</v>
      </c>
      <c r="D3877" s="5">
        <v>45662</v>
      </c>
      <c r="E3877" s="4">
        <v>0.43658168981481477</v>
      </c>
      <c r="F3877" s="4">
        <v>6.7261550925925936E-2</v>
      </c>
      <c r="G3877" s="3" t="s">
        <v>1210</v>
      </c>
      <c r="H3877" s="3" t="s">
        <v>1344</v>
      </c>
      <c r="I3877" s="3" t="s">
        <v>1229</v>
      </c>
    </row>
    <row r="3878" spans="1:9" s="3" customFormat="1" x14ac:dyDescent="0.25">
      <c r="A3878" s="3" t="s">
        <v>9</v>
      </c>
      <c r="B3878" s="3" t="s">
        <v>1004</v>
      </c>
      <c r="C3878" s="3" t="s">
        <v>1005</v>
      </c>
      <c r="D3878" s="5">
        <v>45662</v>
      </c>
      <c r="E3878" s="4">
        <v>0.36932013888888887</v>
      </c>
      <c r="F3878" s="4">
        <v>0</v>
      </c>
      <c r="G3878" s="3" t="s">
        <v>1210</v>
      </c>
      <c r="H3878" s="3" t="s">
        <v>1344</v>
      </c>
      <c r="I3878" s="3" t="s">
        <v>1229</v>
      </c>
    </row>
    <row r="3879" spans="1:9" s="3" customFormat="1" x14ac:dyDescent="0.25">
      <c r="A3879" s="3" t="s">
        <v>55</v>
      </c>
      <c r="B3879" s="3" t="s">
        <v>1006</v>
      </c>
      <c r="C3879" s="3" t="s">
        <v>1007</v>
      </c>
      <c r="D3879" s="5">
        <v>45662</v>
      </c>
      <c r="E3879" s="4">
        <v>0.71594334490740741</v>
      </c>
      <c r="F3879" s="4">
        <v>7.9374548611111109E-2</v>
      </c>
      <c r="G3879" s="3" t="s">
        <v>1213</v>
      </c>
      <c r="H3879" s="3" t="s">
        <v>1597</v>
      </c>
      <c r="I3879" s="3" t="s">
        <v>1467</v>
      </c>
    </row>
    <row r="3880" spans="1:9" s="3" customFormat="1" x14ac:dyDescent="0.25">
      <c r="A3880" s="3" t="s">
        <v>55</v>
      </c>
      <c r="B3880" s="3" t="s">
        <v>1006</v>
      </c>
      <c r="C3880" s="3" t="s">
        <v>1007</v>
      </c>
      <c r="D3880" s="5">
        <v>45662</v>
      </c>
      <c r="E3880" s="4">
        <v>0.63656879629629637</v>
      </c>
      <c r="F3880" s="4">
        <v>4.750061342592593E-2</v>
      </c>
      <c r="G3880" s="3" t="s">
        <v>1213</v>
      </c>
      <c r="H3880" s="3" t="s">
        <v>1597</v>
      </c>
      <c r="I3880" s="3" t="s">
        <v>1467</v>
      </c>
    </row>
    <row r="3881" spans="1:9" s="3" customFormat="1" x14ac:dyDescent="0.25">
      <c r="A3881" s="3" t="s">
        <v>55</v>
      </c>
      <c r="B3881" s="3" t="s">
        <v>1006</v>
      </c>
      <c r="C3881" s="3" t="s">
        <v>1007</v>
      </c>
      <c r="D3881" s="5">
        <v>45662</v>
      </c>
      <c r="E3881" s="4">
        <v>0.58906818287037044</v>
      </c>
      <c r="F3881" s="4">
        <v>0.10963321759259259</v>
      </c>
      <c r="G3881" s="3" t="s">
        <v>1213</v>
      </c>
      <c r="H3881" s="3" t="s">
        <v>1597</v>
      </c>
      <c r="I3881" s="3" t="s">
        <v>1467</v>
      </c>
    </row>
    <row r="3882" spans="1:9" s="3" customFormat="1" x14ac:dyDescent="0.25">
      <c r="A3882" s="3" t="s">
        <v>55</v>
      </c>
      <c r="B3882" s="3" t="s">
        <v>1006</v>
      </c>
      <c r="C3882" s="3" t="s">
        <v>1007</v>
      </c>
      <c r="D3882" s="5">
        <v>45662</v>
      </c>
      <c r="E3882" s="4">
        <v>0.47943496527777779</v>
      </c>
      <c r="F3882" s="4">
        <v>3.950027777777778E-2</v>
      </c>
      <c r="G3882" s="3" t="s">
        <v>1213</v>
      </c>
      <c r="H3882" s="3" t="s">
        <v>1597</v>
      </c>
      <c r="I3882" s="3" t="s">
        <v>1467</v>
      </c>
    </row>
    <row r="3883" spans="1:9" s="3" customFormat="1" x14ac:dyDescent="0.25">
      <c r="A3883" s="3" t="s">
        <v>55</v>
      </c>
      <c r="B3883" s="3" t="s">
        <v>1006</v>
      </c>
      <c r="C3883" s="3" t="s">
        <v>1007</v>
      </c>
      <c r="D3883" s="5">
        <v>45662</v>
      </c>
      <c r="E3883" s="4">
        <v>0.43993467592592594</v>
      </c>
      <c r="F3883" s="4">
        <v>6.4333854166666662E-2</v>
      </c>
      <c r="G3883" s="3" t="s">
        <v>1213</v>
      </c>
      <c r="H3883" s="3" t="s">
        <v>1597</v>
      </c>
      <c r="I3883" s="3" t="s">
        <v>1467</v>
      </c>
    </row>
    <row r="3884" spans="1:9" s="3" customFormat="1" x14ac:dyDescent="0.25">
      <c r="A3884" s="3" t="s">
        <v>55</v>
      </c>
      <c r="B3884" s="3" t="s">
        <v>1006</v>
      </c>
      <c r="C3884" s="3" t="s">
        <v>1007</v>
      </c>
      <c r="D3884" s="5">
        <v>45662</v>
      </c>
      <c r="E3884" s="4">
        <v>0.37560083333333333</v>
      </c>
      <c r="F3884" s="4">
        <v>7.6870138888888891E-3</v>
      </c>
      <c r="G3884" s="3" t="s">
        <v>1213</v>
      </c>
      <c r="H3884" s="3" t="s">
        <v>1597</v>
      </c>
      <c r="I3884" s="3" t="s">
        <v>1467</v>
      </c>
    </row>
    <row r="3885" spans="1:9" s="3" customFormat="1" x14ac:dyDescent="0.25">
      <c r="A3885" s="3" t="s">
        <v>55</v>
      </c>
      <c r="B3885" s="3" t="s">
        <v>1006</v>
      </c>
      <c r="C3885" s="3" t="s">
        <v>1007</v>
      </c>
      <c r="D3885" s="5">
        <v>45662</v>
      </c>
      <c r="E3885" s="4">
        <v>0.36791381944444446</v>
      </c>
      <c r="F3885" s="4">
        <v>0</v>
      </c>
      <c r="G3885" s="3" t="s">
        <v>1213</v>
      </c>
      <c r="H3885" s="3" t="s">
        <v>1597</v>
      </c>
      <c r="I3885" s="3" t="s">
        <v>1467</v>
      </c>
    </row>
    <row r="3886" spans="1:9" s="3" customFormat="1" x14ac:dyDescent="0.25">
      <c r="A3886" s="3" t="s">
        <v>87</v>
      </c>
      <c r="B3886" s="3" t="s">
        <v>1008</v>
      </c>
      <c r="C3886" s="3" t="s">
        <v>1009</v>
      </c>
      <c r="D3886" s="5">
        <v>45662</v>
      </c>
      <c r="E3886" s="4">
        <v>0.83159271990740746</v>
      </c>
      <c r="F3886" s="4">
        <v>0.16904265046296296</v>
      </c>
      <c r="G3886" s="3" t="s">
        <v>1227</v>
      </c>
      <c r="H3886" s="3" t="s">
        <v>1598</v>
      </c>
      <c r="I3886" s="3" t="s">
        <v>1257</v>
      </c>
    </row>
    <row r="3887" spans="1:9" s="3" customFormat="1" x14ac:dyDescent="0.25">
      <c r="A3887" s="3" t="s">
        <v>87</v>
      </c>
      <c r="B3887" s="3" t="s">
        <v>1008</v>
      </c>
      <c r="C3887" s="3" t="s">
        <v>1009</v>
      </c>
      <c r="D3887" s="5">
        <v>45662</v>
      </c>
      <c r="E3887" s="4">
        <v>0.6625500694444445</v>
      </c>
      <c r="F3887" s="4">
        <v>4.7833518518518518E-2</v>
      </c>
      <c r="G3887" s="3" t="s">
        <v>1227</v>
      </c>
      <c r="H3887" s="3" t="s">
        <v>1598</v>
      </c>
      <c r="I3887" s="3" t="s">
        <v>1257</v>
      </c>
    </row>
    <row r="3888" spans="1:9" s="3" customFormat="1" x14ac:dyDescent="0.25">
      <c r="A3888" s="3" t="s">
        <v>87</v>
      </c>
      <c r="B3888" s="3" t="s">
        <v>1008</v>
      </c>
      <c r="C3888" s="3" t="s">
        <v>1009</v>
      </c>
      <c r="D3888" s="5">
        <v>45662</v>
      </c>
      <c r="E3888" s="4">
        <v>0.61471655092592592</v>
      </c>
      <c r="F3888" s="4">
        <v>0.13201086805555556</v>
      </c>
      <c r="G3888" s="3" t="s">
        <v>1227</v>
      </c>
      <c r="H3888" s="3" t="s">
        <v>1598</v>
      </c>
      <c r="I3888" s="3" t="s">
        <v>1257</v>
      </c>
    </row>
    <row r="3889" spans="1:9" s="3" customFormat="1" x14ac:dyDescent="0.25">
      <c r="A3889" s="3" t="s">
        <v>87</v>
      </c>
      <c r="B3889" s="3" t="s">
        <v>1008</v>
      </c>
      <c r="C3889" s="3" t="s">
        <v>1009</v>
      </c>
      <c r="D3889" s="5">
        <v>45662</v>
      </c>
      <c r="E3889" s="4">
        <v>0.48270568287037036</v>
      </c>
      <c r="F3889" s="4">
        <v>0.11331709490740742</v>
      </c>
      <c r="G3889" s="3" t="s">
        <v>1227</v>
      </c>
      <c r="H3889" s="3" t="s">
        <v>1598</v>
      </c>
      <c r="I3889" s="3" t="s">
        <v>1257</v>
      </c>
    </row>
    <row r="3890" spans="1:9" s="3" customFormat="1" x14ac:dyDescent="0.25">
      <c r="A3890" s="3" t="s">
        <v>87</v>
      </c>
      <c r="B3890" s="3" t="s">
        <v>1008</v>
      </c>
      <c r="C3890" s="3" t="s">
        <v>1009</v>
      </c>
      <c r="D3890" s="5">
        <v>45662</v>
      </c>
      <c r="E3890" s="4">
        <v>0.36938858796296298</v>
      </c>
      <c r="F3890" s="4">
        <v>0</v>
      </c>
      <c r="G3890" s="3" t="s">
        <v>1227</v>
      </c>
      <c r="H3890" s="3" t="s">
        <v>1598</v>
      </c>
      <c r="I3890" s="3" t="s">
        <v>1257</v>
      </c>
    </row>
    <row r="3891" spans="1:9" s="3" customFormat="1" x14ac:dyDescent="0.25">
      <c r="A3891" s="3" t="s">
        <v>55</v>
      </c>
      <c r="B3891" s="3" t="s">
        <v>1010</v>
      </c>
      <c r="C3891" s="3" t="s">
        <v>1011</v>
      </c>
      <c r="D3891" s="5">
        <v>45662</v>
      </c>
      <c r="E3891" s="4">
        <v>0.65076443287037034</v>
      </c>
      <c r="F3891" s="4">
        <v>0.22837291666666668</v>
      </c>
      <c r="G3891" s="3" t="s">
        <v>1219</v>
      </c>
      <c r="H3891" s="3" t="s">
        <v>1548</v>
      </c>
      <c r="I3891" s="3" t="s">
        <v>1257</v>
      </c>
    </row>
    <row r="3892" spans="1:9" s="3" customFormat="1" x14ac:dyDescent="0.25">
      <c r="A3892" s="3" t="s">
        <v>55</v>
      </c>
      <c r="B3892" s="3" t="s">
        <v>1010</v>
      </c>
      <c r="C3892" s="3" t="s">
        <v>1011</v>
      </c>
      <c r="D3892" s="5">
        <v>45662</v>
      </c>
      <c r="E3892" s="4">
        <v>0.42239152777777783</v>
      </c>
      <c r="F3892" s="4">
        <v>4.9959004629629628E-2</v>
      </c>
      <c r="G3892" s="3" t="s">
        <v>1219</v>
      </c>
      <c r="H3892" s="3" t="s">
        <v>1548</v>
      </c>
      <c r="I3892" s="3" t="s">
        <v>1257</v>
      </c>
    </row>
    <row r="3893" spans="1:9" s="3" customFormat="1" x14ac:dyDescent="0.25">
      <c r="A3893" s="3" t="s">
        <v>55</v>
      </c>
      <c r="B3893" s="3" t="s">
        <v>1010</v>
      </c>
      <c r="C3893" s="3" t="s">
        <v>1011</v>
      </c>
      <c r="D3893" s="5">
        <v>45662</v>
      </c>
      <c r="E3893" s="4">
        <v>0.37243252314814818</v>
      </c>
      <c r="F3893" s="4">
        <v>0</v>
      </c>
      <c r="G3893" s="3" t="s">
        <v>1219</v>
      </c>
      <c r="H3893" s="3" t="s">
        <v>1548</v>
      </c>
      <c r="I3893" s="3" t="s">
        <v>1257</v>
      </c>
    </row>
    <row r="3894" spans="1:9" s="3" customFormat="1" x14ac:dyDescent="0.25">
      <c r="A3894" s="3" t="s">
        <v>50</v>
      </c>
      <c r="B3894" s="3" t="s">
        <v>1012</v>
      </c>
      <c r="C3894" s="3" t="s">
        <v>1013</v>
      </c>
      <c r="D3894" s="5">
        <v>45662</v>
      </c>
      <c r="E3894" s="4">
        <v>0.94691390046296287</v>
      </c>
      <c r="F3894" s="4">
        <v>0.18781754629629629</v>
      </c>
      <c r="G3894" s="3" t="s">
        <v>1274</v>
      </c>
      <c r="H3894" s="3" t="s">
        <v>1371</v>
      </c>
      <c r="I3894" s="3" t="s">
        <v>1303</v>
      </c>
    </row>
    <row r="3895" spans="1:9" s="3" customFormat="1" x14ac:dyDescent="0.25">
      <c r="A3895" s="3" t="s">
        <v>50</v>
      </c>
      <c r="B3895" s="3" t="s">
        <v>1012</v>
      </c>
      <c r="C3895" s="3" t="s">
        <v>1013</v>
      </c>
      <c r="D3895" s="5">
        <v>45662</v>
      </c>
      <c r="E3895" s="4">
        <v>0.75909634259259262</v>
      </c>
      <c r="F3895" s="4">
        <v>3.6170162037037039E-2</v>
      </c>
      <c r="G3895" s="3" t="s">
        <v>1274</v>
      </c>
      <c r="H3895" s="3" t="s">
        <v>1371</v>
      </c>
      <c r="I3895" s="3" t="s">
        <v>1303</v>
      </c>
    </row>
    <row r="3896" spans="1:9" s="3" customFormat="1" x14ac:dyDescent="0.25">
      <c r="A3896" s="3" t="s">
        <v>50</v>
      </c>
      <c r="B3896" s="3" t="s">
        <v>1012</v>
      </c>
      <c r="C3896" s="3" t="s">
        <v>1013</v>
      </c>
      <c r="D3896" s="5">
        <v>45662</v>
      </c>
      <c r="E3896" s="4">
        <v>0.72292618055555558</v>
      </c>
      <c r="F3896" s="4">
        <v>1.6141087962962964E-3</v>
      </c>
      <c r="G3896" s="3" t="s">
        <v>1274</v>
      </c>
      <c r="H3896" s="3" t="s">
        <v>1371</v>
      </c>
      <c r="I3896" s="3" t="s">
        <v>1303</v>
      </c>
    </row>
    <row r="3897" spans="1:9" s="3" customFormat="1" x14ac:dyDescent="0.25">
      <c r="A3897" s="3" t="s">
        <v>50</v>
      </c>
      <c r="B3897" s="3" t="s">
        <v>1012</v>
      </c>
      <c r="C3897" s="3" t="s">
        <v>1013</v>
      </c>
      <c r="D3897" s="5">
        <v>45662</v>
      </c>
      <c r="E3897" s="4">
        <v>0.7213120833333333</v>
      </c>
      <c r="F3897" s="4">
        <v>0.10552298611111111</v>
      </c>
      <c r="G3897" s="3" t="s">
        <v>1224</v>
      </c>
      <c r="H3897" s="3" t="s">
        <v>1273</v>
      </c>
      <c r="I3897" s="3" t="s">
        <v>1233</v>
      </c>
    </row>
    <row r="3898" spans="1:9" s="3" customFormat="1" x14ac:dyDescent="0.25">
      <c r="A3898" s="3" t="s">
        <v>50</v>
      </c>
      <c r="B3898" s="3" t="s">
        <v>1012</v>
      </c>
      <c r="C3898" s="3" t="s">
        <v>1013</v>
      </c>
      <c r="D3898" s="5">
        <v>45662</v>
      </c>
      <c r="E3898" s="4">
        <v>0.61578908564814816</v>
      </c>
      <c r="F3898" s="4">
        <v>3.5625185185185183E-2</v>
      </c>
      <c r="G3898" s="3" t="s">
        <v>1274</v>
      </c>
      <c r="H3898" s="3" t="s">
        <v>1371</v>
      </c>
      <c r="I3898" s="3" t="s">
        <v>1303</v>
      </c>
    </row>
    <row r="3899" spans="1:9" s="3" customFormat="1" x14ac:dyDescent="0.25">
      <c r="A3899" s="3" t="s">
        <v>50</v>
      </c>
      <c r="B3899" s="3" t="s">
        <v>1012</v>
      </c>
      <c r="C3899" s="3" t="s">
        <v>1013</v>
      </c>
      <c r="D3899" s="5">
        <v>45662</v>
      </c>
      <c r="E3899" s="4">
        <v>0.58016390046296296</v>
      </c>
      <c r="F3899" s="4">
        <v>2.7984583333333337E-2</v>
      </c>
      <c r="G3899" s="3" t="s">
        <v>1274</v>
      </c>
      <c r="H3899" s="3" t="s">
        <v>1371</v>
      </c>
      <c r="I3899" s="3" t="s">
        <v>1303</v>
      </c>
    </row>
    <row r="3900" spans="1:9" s="3" customFormat="1" x14ac:dyDescent="0.25">
      <c r="A3900" s="3" t="s">
        <v>50</v>
      </c>
      <c r="B3900" s="3" t="s">
        <v>1012</v>
      </c>
      <c r="C3900" s="3" t="s">
        <v>1013</v>
      </c>
      <c r="D3900" s="5">
        <v>45662</v>
      </c>
      <c r="E3900" s="4">
        <v>0.55217931712962964</v>
      </c>
      <c r="F3900" s="4">
        <v>3.6926840277777775E-2</v>
      </c>
      <c r="G3900" s="3" t="s">
        <v>1274</v>
      </c>
      <c r="H3900" s="3" t="s">
        <v>1371</v>
      </c>
      <c r="I3900" s="3" t="s">
        <v>1303</v>
      </c>
    </row>
    <row r="3901" spans="1:9" s="3" customFormat="1" x14ac:dyDescent="0.25">
      <c r="A3901" s="3" t="s">
        <v>50</v>
      </c>
      <c r="B3901" s="3" t="s">
        <v>1012</v>
      </c>
      <c r="C3901" s="3" t="s">
        <v>1013</v>
      </c>
      <c r="D3901" s="5">
        <v>45662</v>
      </c>
      <c r="E3901" s="4">
        <v>0.51525246527777779</v>
      </c>
      <c r="F3901" s="4">
        <v>2.1083206018518517E-2</v>
      </c>
      <c r="G3901" s="3" t="s">
        <v>1274</v>
      </c>
      <c r="H3901" s="3" t="s">
        <v>1371</v>
      </c>
      <c r="I3901" s="3" t="s">
        <v>1303</v>
      </c>
    </row>
    <row r="3902" spans="1:9" s="3" customFormat="1" x14ac:dyDescent="0.25">
      <c r="A3902" s="3" t="s">
        <v>50</v>
      </c>
      <c r="B3902" s="3" t="s">
        <v>1012</v>
      </c>
      <c r="C3902" s="3" t="s">
        <v>1013</v>
      </c>
      <c r="D3902" s="5">
        <v>45662</v>
      </c>
      <c r="E3902" s="4">
        <v>0.49416925925925925</v>
      </c>
      <c r="F3902" s="4">
        <v>3.7899675925925927E-2</v>
      </c>
      <c r="G3902" s="3" t="s">
        <v>1274</v>
      </c>
      <c r="H3902" s="3" t="s">
        <v>1371</v>
      </c>
      <c r="I3902" s="3" t="s">
        <v>1303</v>
      </c>
    </row>
    <row r="3903" spans="1:9" s="3" customFormat="1" x14ac:dyDescent="0.25">
      <c r="A3903" s="3" t="s">
        <v>50</v>
      </c>
      <c r="B3903" s="3" t="s">
        <v>1012</v>
      </c>
      <c r="C3903" s="3" t="s">
        <v>1013</v>
      </c>
      <c r="D3903" s="5">
        <v>45662</v>
      </c>
      <c r="E3903" s="4">
        <v>0.45626958333333328</v>
      </c>
      <c r="F3903" s="4">
        <v>2.522333333333333E-2</v>
      </c>
      <c r="G3903" s="3" t="s">
        <v>1274</v>
      </c>
      <c r="H3903" s="3" t="s">
        <v>1371</v>
      </c>
      <c r="I3903" s="3" t="s">
        <v>1303</v>
      </c>
    </row>
    <row r="3904" spans="1:9" s="3" customFormat="1" x14ac:dyDescent="0.25">
      <c r="A3904" s="3" t="s">
        <v>50</v>
      </c>
      <c r="B3904" s="3" t="s">
        <v>1012</v>
      </c>
      <c r="C3904" s="3" t="s">
        <v>1013</v>
      </c>
      <c r="D3904" s="5">
        <v>45662</v>
      </c>
      <c r="E3904" s="4">
        <v>0.43104625000000002</v>
      </c>
      <c r="F3904" s="4">
        <v>0</v>
      </c>
      <c r="G3904" s="3" t="s">
        <v>1274</v>
      </c>
      <c r="H3904" s="3" t="s">
        <v>1371</v>
      </c>
      <c r="I3904" s="3" t="s">
        <v>1303</v>
      </c>
    </row>
    <row r="3905" spans="1:9" s="3" customFormat="1" x14ac:dyDescent="0.25">
      <c r="A3905" s="3" t="s">
        <v>87</v>
      </c>
      <c r="B3905" s="3" t="s">
        <v>1014</v>
      </c>
      <c r="C3905" s="3" t="s">
        <v>1015</v>
      </c>
      <c r="D3905" s="5">
        <v>45662</v>
      </c>
      <c r="E3905" s="4">
        <v>0.76391521990740741</v>
      </c>
      <c r="F3905" s="4">
        <v>0.1399159837962963</v>
      </c>
      <c r="G3905" s="3" t="s">
        <v>1210</v>
      </c>
      <c r="H3905" s="3" t="s">
        <v>1283</v>
      </c>
      <c r="I3905" s="3" t="s">
        <v>1231</v>
      </c>
    </row>
    <row r="3906" spans="1:9" s="3" customFormat="1" x14ac:dyDescent="0.25">
      <c r="A3906" s="3" t="s">
        <v>87</v>
      </c>
      <c r="B3906" s="3" t="s">
        <v>1014</v>
      </c>
      <c r="C3906" s="3" t="s">
        <v>1015</v>
      </c>
      <c r="D3906" s="5">
        <v>45662</v>
      </c>
      <c r="E3906" s="4">
        <v>0.62399923611111108</v>
      </c>
      <c r="F3906" s="4">
        <v>0.15682318287037036</v>
      </c>
      <c r="G3906" s="3" t="s">
        <v>1210</v>
      </c>
      <c r="H3906" s="3" t="s">
        <v>1283</v>
      </c>
      <c r="I3906" s="3" t="s">
        <v>1231</v>
      </c>
    </row>
    <row r="3907" spans="1:9" s="3" customFormat="1" x14ac:dyDescent="0.25">
      <c r="A3907" s="3" t="s">
        <v>87</v>
      </c>
      <c r="B3907" s="3" t="s">
        <v>1014</v>
      </c>
      <c r="C3907" s="3" t="s">
        <v>1015</v>
      </c>
      <c r="D3907" s="5">
        <v>45662</v>
      </c>
      <c r="E3907" s="4">
        <v>0.46717605324074074</v>
      </c>
      <c r="F3907" s="4">
        <v>4.1437511574074076E-2</v>
      </c>
      <c r="G3907" s="3" t="s">
        <v>1210</v>
      </c>
      <c r="H3907" s="3" t="s">
        <v>1283</v>
      </c>
      <c r="I3907" s="3" t="s">
        <v>1231</v>
      </c>
    </row>
    <row r="3908" spans="1:9" s="3" customFormat="1" x14ac:dyDescent="0.25">
      <c r="A3908" s="3" t="s">
        <v>87</v>
      </c>
      <c r="B3908" s="3" t="s">
        <v>1014</v>
      </c>
      <c r="C3908" s="3" t="s">
        <v>1015</v>
      </c>
      <c r="D3908" s="5">
        <v>45662</v>
      </c>
      <c r="E3908" s="4">
        <v>0.42573854166666664</v>
      </c>
      <c r="F3908" s="4">
        <v>3.8254918981481485E-2</v>
      </c>
      <c r="G3908" s="3" t="s">
        <v>1210</v>
      </c>
      <c r="H3908" s="3" t="s">
        <v>1283</v>
      </c>
      <c r="I3908" s="3" t="s">
        <v>1231</v>
      </c>
    </row>
    <row r="3909" spans="1:9" s="3" customFormat="1" x14ac:dyDescent="0.25">
      <c r="A3909" s="3" t="s">
        <v>87</v>
      </c>
      <c r="B3909" s="3" t="s">
        <v>1014</v>
      </c>
      <c r="C3909" s="3" t="s">
        <v>1015</v>
      </c>
      <c r="D3909" s="5">
        <v>45662</v>
      </c>
      <c r="E3909" s="4">
        <v>0.3874836342592593</v>
      </c>
      <c r="F3909" s="4">
        <v>0</v>
      </c>
      <c r="G3909" s="3" t="s">
        <v>1210</v>
      </c>
      <c r="H3909" s="3" t="s">
        <v>1283</v>
      </c>
      <c r="I3909" s="3" t="s">
        <v>1231</v>
      </c>
    </row>
    <row r="3910" spans="1:9" s="3" customFormat="1" x14ac:dyDescent="0.25">
      <c r="A3910" s="3" t="s">
        <v>9</v>
      </c>
      <c r="B3910" s="3" t="s">
        <v>1016</v>
      </c>
      <c r="C3910" s="3" t="s">
        <v>1017</v>
      </c>
      <c r="D3910" s="5">
        <v>45662</v>
      </c>
      <c r="E3910" s="4">
        <v>0.74257807870370363</v>
      </c>
      <c r="F3910" s="4">
        <v>1.6157407407407409E-2</v>
      </c>
      <c r="G3910" s="3" t="s">
        <v>1213</v>
      </c>
      <c r="H3910" s="3" t="s">
        <v>1599</v>
      </c>
      <c r="I3910" s="3" t="s">
        <v>1231</v>
      </c>
    </row>
    <row r="3911" spans="1:9" s="3" customFormat="1" x14ac:dyDescent="0.25">
      <c r="A3911" s="3" t="s">
        <v>9</v>
      </c>
      <c r="B3911" s="3" t="s">
        <v>1016</v>
      </c>
      <c r="C3911" s="3" t="s">
        <v>1017</v>
      </c>
      <c r="D3911" s="5">
        <v>45662</v>
      </c>
      <c r="E3911" s="4">
        <v>0.72642067129629628</v>
      </c>
      <c r="F3911" s="4">
        <v>0.29454835648148148</v>
      </c>
      <c r="G3911" s="3" t="s">
        <v>1213</v>
      </c>
      <c r="H3911" s="3" t="s">
        <v>1599</v>
      </c>
      <c r="I3911" s="3" t="s">
        <v>1231</v>
      </c>
    </row>
    <row r="3912" spans="1:9" s="3" customFormat="1" x14ac:dyDescent="0.25">
      <c r="A3912" s="3" t="s">
        <v>9</v>
      </c>
      <c r="B3912" s="3" t="s">
        <v>1016</v>
      </c>
      <c r="C3912" s="3" t="s">
        <v>1017</v>
      </c>
      <c r="D3912" s="5">
        <v>45662</v>
      </c>
      <c r="E3912" s="4">
        <v>0.43187231481481486</v>
      </c>
      <c r="F3912" s="4">
        <v>3.4170289351851853E-2</v>
      </c>
      <c r="G3912" s="3" t="s">
        <v>1213</v>
      </c>
      <c r="H3912" s="3" t="s">
        <v>1599</v>
      </c>
      <c r="I3912" s="3" t="s">
        <v>1231</v>
      </c>
    </row>
    <row r="3913" spans="1:9" s="3" customFormat="1" x14ac:dyDescent="0.25">
      <c r="A3913" s="3" t="s">
        <v>9</v>
      </c>
      <c r="B3913" s="3" t="s">
        <v>1016</v>
      </c>
      <c r="C3913" s="3" t="s">
        <v>1017</v>
      </c>
      <c r="D3913" s="5">
        <v>45662</v>
      </c>
      <c r="E3913" s="4">
        <v>0.39770201388888887</v>
      </c>
      <c r="F3913" s="4">
        <v>0</v>
      </c>
      <c r="G3913" s="3" t="s">
        <v>1213</v>
      </c>
      <c r="H3913" s="3" t="s">
        <v>1599</v>
      </c>
      <c r="I3913" s="3" t="s">
        <v>1231</v>
      </c>
    </row>
    <row r="3914" spans="1:9" s="3" customFormat="1" x14ac:dyDescent="0.25">
      <c r="A3914" s="3" t="s">
        <v>9</v>
      </c>
      <c r="B3914" s="3" t="s">
        <v>1018</v>
      </c>
      <c r="C3914" s="3" t="s">
        <v>1019</v>
      </c>
      <c r="D3914" s="5">
        <v>45662</v>
      </c>
      <c r="E3914" s="4">
        <v>0.78960362268518525</v>
      </c>
      <c r="F3914" s="4">
        <v>0.21385962962962965</v>
      </c>
      <c r="G3914" s="3" t="s">
        <v>1210</v>
      </c>
      <c r="H3914" s="3" t="s">
        <v>1600</v>
      </c>
      <c r="I3914" s="3" t="s">
        <v>1309</v>
      </c>
    </row>
    <row r="3915" spans="1:9" s="3" customFormat="1" x14ac:dyDescent="0.25">
      <c r="A3915" s="3" t="s">
        <v>9</v>
      </c>
      <c r="B3915" s="3" t="s">
        <v>1018</v>
      </c>
      <c r="C3915" s="3" t="s">
        <v>1019</v>
      </c>
      <c r="D3915" s="5">
        <v>45662</v>
      </c>
      <c r="E3915" s="4">
        <v>0.57574398148148143</v>
      </c>
      <c r="F3915" s="4">
        <v>2.9510578703703702E-2</v>
      </c>
      <c r="G3915" s="3" t="s">
        <v>1210</v>
      </c>
      <c r="H3915" s="3" t="s">
        <v>1600</v>
      </c>
      <c r="I3915" s="3" t="s">
        <v>1309</v>
      </c>
    </row>
    <row r="3916" spans="1:9" s="3" customFormat="1" x14ac:dyDescent="0.25">
      <c r="A3916" s="3" t="s">
        <v>9</v>
      </c>
      <c r="B3916" s="3" t="s">
        <v>1018</v>
      </c>
      <c r="C3916" s="3" t="s">
        <v>1019</v>
      </c>
      <c r="D3916" s="5">
        <v>45662</v>
      </c>
      <c r="E3916" s="4">
        <v>0.5462334143518518</v>
      </c>
      <c r="F3916" s="4">
        <v>2.7405243055555556E-2</v>
      </c>
      <c r="G3916" s="3" t="s">
        <v>1210</v>
      </c>
      <c r="H3916" s="3" t="s">
        <v>1600</v>
      </c>
      <c r="I3916" s="3" t="s">
        <v>1309</v>
      </c>
    </row>
    <row r="3917" spans="1:9" s="3" customFormat="1" x14ac:dyDescent="0.25">
      <c r="A3917" s="3" t="s">
        <v>9</v>
      </c>
      <c r="B3917" s="3" t="s">
        <v>1018</v>
      </c>
      <c r="C3917" s="3" t="s">
        <v>1019</v>
      </c>
      <c r="D3917" s="5">
        <v>45662</v>
      </c>
      <c r="E3917" s="4">
        <v>0.51882817129629633</v>
      </c>
      <c r="F3917" s="4">
        <v>3.7821030092592592E-2</v>
      </c>
      <c r="G3917" s="3" t="s">
        <v>1210</v>
      </c>
      <c r="H3917" s="3" t="s">
        <v>1600</v>
      </c>
      <c r="I3917" s="3" t="s">
        <v>1309</v>
      </c>
    </row>
    <row r="3918" spans="1:9" s="3" customFormat="1" x14ac:dyDescent="0.25">
      <c r="A3918" s="3" t="s">
        <v>9</v>
      </c>
      <c r="B3918" s="3" t="s">
        <v>1018</v>
      </c>
      <c r="C3918" s="3" t="s">
        <v>1019</v>
      </c>
      <c r="D3918" s="5">
        <v>45662</v>
      </c>
      <c r="E3918" s="4">
        <v>0.48100714120370375</v>
      </c>
      <c r="F3918" s="4">
        <v>2.9798356481481481E-2</v>
      </c>
      <c r="G3918" s="3" t="s">
        <v>1210</v>
      </c>
      <c r="H3918" s="3" t="s">
        <v>1600</v>
      </c>
      <c r="I3918" s="3" t="s">
        <v>1309</v>
      </c>
    </row>
    <row r="3919" spans="1:9" s="3" customFormat="1" x14ac:dyDescent="0.25">
      <c r="A3919" s="3" t="s">
        <v>9</v>
      </c>
      <c r="B3919" s="3" t="s">
        <v>1018</v>
      </c>
      <c r="C3919" s="3" t="s">
        <v>1019</v>
      </c>
      <c r="D3919" s="5">
        <v>45662</v>
      </c>
      <c r="E3919" s="4">
        <v>0.45120877314814817</v>
      </c>
      <c r="F3919" s="4">
        <v>2.6340949074074079E-2</v>
      </c>
      <c r="G3919" s="3" t="s">
        <v>1210</v>
      </c>
      <c r="H3919" s="3" t="s">
        <v>1600</v>
      </c>
      <c r="I3919" s="3" t="s">
        <v>1309</v>
      </c>
    </row>
    <row r="3920" spans="1:9" s="3" customFormat="1" x14ac:dyDescent="0.25">
      <c r="A3920" s="3" t="s">
        <v>9</v>
      </c>
      <c r="B3920" s="3" t="s">
        <v>1018</v>
      </c>
      <c r="C3920" s="3" t="s">
        <v>1019</v>
      </c>
      <c r="D3920" s="5">
        <v>45662</v>
      </c>
      <c r="E3920" s="4">
        <v>0.42486782407407403</v>
      </c>
      <c r="F3920" s="4">
        <v>5.584824074074074E-2</v>
      </c>
      <c r="G3920" s="3" t="s">
        <v>1210</v>
      </c>
      <c r="H3920" s="3" t="s">
        <v>1600</v>
      </c>
      <c r="I3920" s="3" t="s">
        <v>1309</v>
      </c>
    </row>
    <row r="3921" spans="1:9" s="3" customFormat="1" x14ac:dyDescent="0.25">
      <c r="A3921" s="3" t="s">
        <v>9</v>
      </c>
      <c r="B3921" s="3" t="s">
        <v>1018</v>
      </c>
      <c r="C3921" s="3" t="s">
        <v>1019</v>
      </c>
      <c r="D3921" s="5">
        <v>45662</v>
      </c>
      <c r="E3921" s="4">
        <v>0.36901958333333335</v>
      </c>
      <c r="F3921" s="4">
        <v>0</v>
      </c>
      <c r="G3921" s="3" t="s">
        <v>1210</v>
      </c>
      <c r="H3921" s="3" t="s">
        <v>1600</v>
      </c>
      <c r="I3921" s="3" t="s">
        <v>1309</v>
      </c>
    </row>
    <row r="3922" spans="1:9" s="3" customFormat="1" x14ac:dyDescent="0.25">
      <c r="A3922" s="3" t="s">
        <v>50</v>
      </c>
      <c r="B3922" s="3" t="s">
        <v>1020</v>
      </c>
      <c r="C3922" s="3" t="s">
        <v>1021</v>
      </c>
      <c r="D3922" s="5">
        <v>45662</v>
      </c>
      <c r="E3922" s="4">
        <v>0.66476195601851851</v>
      </c>
      <c r="F3922" s="4">
        <v>0.19207049768518517</v>
      </c>
      <c r="G3922" s="3" t="s">
        <v>1216</v>
      </c>
      <c r="H3922" s="3" t="s">
        <v>1407</v>
      </c>
      <c r="I3922" s="3" t="s">
        <v>1238</v>
      </c>
    </row>
    <row r="3923" spans="1:9" s="3" customFormat="1" x14ac:dyDescent="0.25">
      <c r="A3923" s="3" t="s">
        <v>50</v>
      </c>
      <c r="B3923" s="3" t="s">
        <v>1020</v>
      </c>
      <c r="C3923" s="3" t="s">
        <v>1021</v>
      </c>
      <c r="D3923" s="5">
        <v>45662</v>
      </c>
      <c r="E3923" s="4">
        <v>0.47269145833333331</v>
      </c>
      <c r="F3923" s="4">
        <v>9.9577650462962963E-2</v>
      </c>
      <c r="G3923" s="3" t="s">
        <v>1216</v>
      </c>
      <c r="H3923" s="3" t="s">
        <v>1407</v>
      </c>
      <c r="I3923" s="3" t="s">
        <v>1238</v>
      </c>
    </row>
    <row r="3924" spans="1:9" s="3" customFormat="1" x14ac:dyDescent="0.25">
      <c r="A3924" s="3" t="s">
        <v>50</v>
      </c>
      <c r="B3924" s="3" t="s">
        <v>1020</v>
      </c>
      <c r="C3924" s="3" t="s">
        <v>1021</v>
      </c>
      <c r="D3924" s="5">
        <v>45662</v>
      </c>
      <c r="E3924" s="4">
        <v>0.37311379629629626</v>
      </c>
      <c r="F3924" s="4">
        <v>0</v>
      </c>
      <c r="G3924" s="3" t="s">
        <v>1216</v>
      </c>
      <c r="H3924" s="3" t="s">
        <v>1407</v>
      </c>
      <c r="I3924" s="3" t="s">
        <v>1238</v>
      </c>
    </row>
    <row r="3925" spans="1:9" s="3" customFormat="1" x14ac:dyDescent="0.25">
      <c r="A3925" s="3" t="s">
        <v>50</v>
      </c>
      <c r="B3925" s="3" t="s">
        <v>1022</v>
      </c>
      <c r="C3925" s="3" t="s">
        <v>1023</v>
      </c>
      <c r="D3925" s="5">
        <v>45662</v>
      </c>
      <c r="E3925" s="4">
        <v>0.50367331018518524</v>
      </c>
      <c r="F3925" s="4">
        <v>4.6090682870370374E-2</v>
      </c>
      <c r="G3925" s="3" t="s">
        <v>1213</v>
      </c>
      <c r="H3925" s="3" t="s">
        <v>1584</v>
      </c>
      <c r="I3925" s="3" t="s">
        <v>1226</v>
      </c>
    </row>
    <row r="3926" spans="1:9" s="3" customFormat="1" x14ac:dyDescent="0.25">
      <c r="A3926" s="3" t="s">
        <v>50</v>
      </c>
      <c r="B3926" s="3" t="s">
        <v>1022</v>
      </c>
      <c r="C3926" s="3" t="s">
        <v>1023</v>
      </c>
      <c r="D3926" s="5">
        <v>45662</v>
      </c>
      <c r="E3926" s="4">
        <v>0.45758262731481486</v>
      </c>
      <c r="F3926" s="4">
        <v>5.7694328703703703E-2</v>
      </c>
      <c r="G3926" s="3" t="s">
        <v>1213</v>
      </c>
      <c r="H3926" s="3" t="s">
        <v>1584</v>
      </c>
      <c r="I3926" s="3" t="s">
        <v>1226</v>
      </c>
    </row>
    <row r="3927" spans="1:9" s="3" customFormat="1" x14ac:dyDescent="0.25">
      <c r="A3927" s="3" t="s">
        <v>50</v>
      </c>
      <c r="B3927" s="3" t="s">
        <v>1022</v>
      </c>
      <c r="C3927" s="3" t="s">
        <v>1023</v>
      </c>
      <c r="D3927" s="5">
        <v>45662</v>
      </c>
      <c r="E3927" s="4">
        <v>0.39988829861111114</v>
      </c>
      <c r="F3927" s="4">
        <v>0</v>
      </c>
      <c r="G3927" s="3" t="s">
        <v>1213</v>
      </c>
      <c r="H3927" s="3" t="s">
        <v>1584</v>
      </c>
      <c r="I3927" s="3" t="s">
        <v>1226</v>
      </c>
    </row>
    <row r="3928" spans="1:9" s="3" customFormat="1" x14ac:dyDescent="0.25">
      <c r="A3928" s="3" t="s">
        <v>166</v>
      </c>
      <c r="B3928" s="3" t="s">
        <v>1024</v>
      </c>
      <c r="C3928" s="3" t="s">
        <v>1025</v>
      </c>
      <c r="D3928" s="5">
        <v>45662</v>
      </c>
      <c r="E3928" s="4">
        <v>0.80988025462962965</v>
      </c>
      <c r="F3928" s="4">
        <v>4.6287268518518518E-3</v>
      </c>
      <c r="G3928" s="3" t="s">
        <v>1219</v>
      </c>
      <c r="H3928" s="3" t="s">
        <v>1601</v>
      </c>
      <c r="I3928" s="3" t="s">
        <v>1226</v>
      </c>
    </row>
    <row r="3929" spans="1:9" s="3" customFormat="1" x14ac:dyDescent="0.25">
      <c r="A3929" s="3" t="s">
        <v>166</v>
      </c>
      <c r="B3929" s="3" t="s">
        <v>1024</v>
      </c>
      <c r="C3929" s="3" t="s">
        <v>1025</v>
      </c>
      <c r="D3929" s="5">
        <v>45662</v>
      </c>
      <c r="E3929" s="4">
        <v>0.80525152777777775</v>
      </c>
      <c r="F3929" s="4">
        <v>2.823263888888889E-3</v>
      </c>
      <c r="G3929" s="3" t="s">
        <v>1219</v>
      </c>
      <c r="H3929" s="3" t="s">
        <v>1601</v>
      </c>
      <c r="I3929" s="3" t="s">
        <v>1226</v>
      </c>
    </row>
    <row r="3930" spans="1:9" s="3" customFormat="1" x14ac:dyDescent="0.25">
      <c r="A3930" s="3" t="s">
        <v>166</v>
      </c>
      <c r="B3930" s="3" t="s">
        <v>1024</v>
      </c>
      <c r="C3930" s="3" t="s">
        <v>1025</v>
      </c>
      <c r="D3930" s="5">
        <v>45662</v>
      </c>
      <c r="E3930" s="4">
        <v>0.80242826388888888</v>
      </c>
      <c r="F3930" s="4">
        <v>0.15318126157407408</v>
      </c>
      <c r="G3930" s="3" t="s">
        <v>1219</v>
      </c>
      <c r="H3930" s="3" t="s">
        <v>1601</v>
      </c>
      <c r="I3930" s="3" t="s">
        <v>1226</v>
      </c>
    </row>
    <row r="3931" spans="1:9" s="3" customFormat="1" x14ac:dyDescent="0.25">
      <c r="A3931" s="3" t="s">
        <v>166</v>
      </c>
      <c r="B3931" s="3" t="s">
        <v>1024</v>
      </c>
      <c r="C3931" s="3" t="s">
        <v>1025</v>
      </c>
      <c r="D3931" s="5">
        <v>45662</v>
      </c>
      <c r="E3931" s="4">
        <v>0.64924701388888895</v>
      </c>
      <c r="F3931" s="4">
        <v>3.5639675925925929E-2</v>
      </c>
      <c r="G3931" s="3" t="s">
        <v>1219</v>
      </c>
      <c r="H3931" s="3" t="s">
        <v>1601</v>
      </c>
      <c r="I3931" s="3" t="s">
        <v>1226</v>
      </c>
    </row>
    <row r="3932" spans="1:9" s="3" customFormat="1" x14ac:dyDescent="0.25">
      <c r="A3932" s="3" t="s">
        <v>166</v>
      </c>
      <c r="B3932" s="3" t="s">
        <v>1024</v>
      </c>
      <c r="C3932" s="3" t="s">
        <v>1025</v>
      </c>
      <c r="D3932" s="5">
        <v>45662</v>
      </c>
      <c r="E3932" s="4">
        <v>0.61360732638888893</v>
      </c>
      <c r="F3932" s="4">
        <v>9.907755787037037E-2</v>
      </c>
      <c r="G3932" s="3" t="s">
        <v>1219</v>
      </c>
      <c r="H3932" s="3" t="s">
        <v>1601</v>
      </c>
      <c r="I3932" s="3" t="s">
        <v>1226</v>
      </c>
    </row>
    <row r="3933" spans="1:9" s="3" customFormat="1" x14ac:dyDescent="0.25">
      <c r="A3933" s="3" t="s">
        <v>166</v>
      </c>
      <c r="B3933" s="3" t="s">
        <v>1024</v>
      </c>
      <c r="C3933" s="3" t="s">
        <v>1025</v>
      </c>
      <c r="D3933" s="5">
        <v>45662</v>
      </c>
      <c r="E3933" s="4">
        <v>0.51452978009259265</v>
      </c>
      <c r="F3933" s="4">
        <v>7.0327395833333334E-2</v>
      </c>
      <c r="G3933" s="3" t="s">
        <v>1219</v>
      </c>
      <c r="H3933" s="3" t="s">
        <v>1601</v>
      </c>
      <c r="I3933" s="3" t="s">
        <v>1226</v>
      </c>
    </row>
    <row r="3934" spans="1:9" s="3" customFormat="1" x14ac:dyDescent="0.25">
      <c r="A3934" s="3" t="s">
        <v>166</v>
      </c>
      <c r="B3934" s="3" t="s">
        <v>1024</v>
      </c>
      <c r="C3934" s="3" t="s">
        <v>1025</v>
      </c>
      <c r="D3934" s="5">
        <v>45662</v>
      </c>
      <c r="E3934" s="4">
        <v>0.44420238425925929</v>
      </c>
      <c r="F3934" s="4">
        <v>1.8434189814814813E-2</v>
      </c>
      <c r="G3934" s="3" t="s">
        <v>1219</v>
      </c>
      <c r="H3934" s="3" t="s">
        <v>1601</v>
      </c>
      <c r="I3934" s="3" t="s">
        <v>1226</v>
      </c>
    </row>
    <row r="3935" spans="1:9" s="3" customFormat="1" x14ac:dyDescent="0.25">
      <c r="A3935" s="3" t="s">
        <v>166</v>
      </c>
      <c r="B3935" s="3" t="s">
        <v>1024</v>
      </c>
      <c r="C3935" s="3" t="s">
        <v>1025</v>
      </c>
      <c r="D3935" s="5">
        <v>45662</v>
      </c>
      <c r="E3935" s="4">
        <v>0.42576818287037038</v>
      </c>
      <c r="F3935" s="4">
        <v>4.9538657407407406E-2</v>
      </c>
      <c r="G3935" s="3" t="s">
        <v>1219</v>
      </c>
      <c r="H3935" s="3" t="s">
        <v>1601</v>
      </c>
      <c r="I3935" s="3" t="s">
        <v>1226</v>
      </c>
    </row>
    <row r="3936" spans="1:9" s="3" customFormat="1" x14ac:dyDescent="0.25">
      <c r="A3936" s="3" t="s">
        <v>166</v>
      </c>
      <c r="B3936" s="3" t="s">
        <v>1024</v>
      </c>
      <c r="C3936" s="3" t="s">
        <v>1025</v>
      </c>
      <c r="D3936" s="5">
        <v>45662</v>
      </c>
      <c r="E3936" s="4">
        <v>0.37622953703703704</v>
      </c>
      <c r="F3936" s="4">
        <v>0</v>
      </c>
      <c r="G3936" s="3" t="s">
        <v>1219</v>
      </c>
      <c r="H3936" s="3" t="s">
        <v>1601</v>
      </c>
      <c r="I3936" s="3" t="s">
        <v>1226</v>
      </c>
    </row>
    <row r="3937" spans="1:9" s="3" customFormat="1" x14ac:dyDescent="0.25">
      <c r="A3937" s="3" t="s">
        <v>166</v>
      </c>
      <c r="B3937" s="3" t="s">
        <v>1026</v>
      </c>
      <c r="C3937" s="3" t="s">
        <v>1027</v>
      </c>
      <c r="D3937" s="5">
        <v>45662</v>
      </c>
      <c r="E3937" s="4">
        <v>0.77376071759259257</v>
      </c>
      <c r="F3937" s="4">
        <v>4.3788761574074075E-2</v>
      </c>
      <c r="G3937" s="3" t="s">
        <v>1227</v>
      </c>
      <c r="H3937" s="3" t="s">
        <v>1232</v>
      </c>
      <c r="I3937" s="3" t="s">
        <v>1233</v>
      </c>
    </row>
    <row r="3938" spans="1:9" s="3" customFormat="1" x14ac:dyDescent="0.25">
      <c r="A3938" s="3" t="s">
        <v>166</v>
      </c>
      <c r="B3938" s="3" t="s">
        <v>1026</v>
      </c>
      <c r="C3938" s="3" t="s">
        <v>1027</v>
      </c>
      <c r="D3938" s="5">
        <v>45662</v>
      </c>
      <c r="E3938" s="4">
        <v>0.72997194444444446</v>
      </c>
      <c r="F3938" s="4">
        <v>0.1513143287037037</v>
      </c>
      <c r="G3938" s="3" t="s">
        <v>1227</v>
      </c>
      <c r="H3938" s="3" t="s">
        <v>1232</v>
      </c>
      <c r="I3938" s="3" t="s">
        <v>1233</v>
      </c>
    </row>
    <row r="3939" spans="1:9" s="3" customFormat="1" x14ac:dyDescent="0.25">
      <c r="A3939" s="3" t="s">
        <v>166</v>
      </c>
      <c r="B3939" s="3" t="s">
        <v>1026</v>
      </c>
      <c r="C3939" s="3" t="s">
        <v>1027</v>
      </c>
      <c r="D3939" s="5">
        <v>45662</v>
      </c>
      <c r="E3939" s="4">
        <v>0.57865761574074071</v>
      </c>
      <c r="F3939" s="4">
        <v>3.0770590277777777E-2</v>
      </c>
      <c r="G3939" s="3" t="s">
        <v>1227</v>
      </c>
      <c r="H3939" s="3" t="s">
        <v>1232</v>
      </c>
      <c r="I3939" s="3" t="s">
        <v>1233</v>
      </c>
    </row>
    <row r="3940" spans="1:9" s="3" customFormat="1" x14ac:dyDescent="0.25">
      <c r="A3940" s="3" t="s">
        <v>166</v>
      </c>
      <c r="B3940" s="3" t="s">
        <v>1026</v>
      </c>
      <c r="C3940" s="3" t="s">
        <v>1027</v>
      </c>
      <c r="D3940" s="5">
        <v>45662</v>
      </c>
      <c r="E3940" s="4">
        <v>0.54788702546296297</v>
      </c>
      <c r="F3940" s="4">
        <v>6.8904953703703711E-2</v>
      </c>
      <c r="G3940" s="3" t="s">
        <v>1227</v>
      </c>
      <c r="H3940" s="3" t="s">
        <v>1232</v>
      </c>
      <c r="I3940" s="3" t="s">
        <v>1233</v>
      </c>
    </row>
    <row r="3941" spans="1:9" s="3" customFormat="1" x14ac:dyDescent="0.25">
      <c r="A3941" s="3" t="s">
        <v>166</v>
      </c>
      <c r="B3941" s="3" t="s">
        <v>1026</v>
      </c>
      <c r="C3941" s="3" t="s">
        <v>1027</v>
      </c>
      <c r="D3941" s="5">
        <v>45662</v>
      </c>
      <c r="E3941" s="4">
        <v>0.47898207175925928</v>
      </c>
      <c r="F3941" s="4">
        <v>2.5895254629629629E-2</v>
      </c>
      <c r="G3941" s="3" t="s">
        <v>1227</v>
      </c>
      <c r="H3941" s="3" t="s">
        <v>1232</v>
      </c>
      <c r="I3941" s="3" t="s">
        <v>1233</v>
      </c>
    </row>
    <row r="3942" spans="1:9" s="3" customFormat="1" x14ac:dyDescent="0.25">
      <c r="A3942" s="3" t="s">
        <v>166</v>
      </c>
      <c r="B3942" s="3" t="s">
        <v>1026</v>
      </c>
      <c r="C3942" s="3" t="s">
        <v>1027</v>
      </c>
      <c r="D3942" s="5">
        <v>45662</v>
      </c>
      <c r="E3942" s="4">
        <v>0.45308681712962962</v>
      </c>
      <c r="F3942" s="4">
        <v>6.8319155092592593E-2</v>
      </c>
      <c r="G3942" s="3" t="s">
        <v>1227</v>
      </c>
      <c r="H3942" s="3" t="s">
        <v>1232</v>
      </c>
      <c r="I3942" s="3" t="s">
        <v>1233</v>
      </c>
    </row>
    <row r="3943" spans="1:9" s="3" customFormat="1" x14ac:dyDescent="0.25">
      <c r="A3943" s="3" t="s">
        <v>166</v>
      </c>
      <c r="B3943" s="3" t="s">
        <v>1026</v>
      </c>
      <c r="C3943" s="3" t="s">
        <v>1027</v>
      </c>
      <c r="D3943" s="5">
        <v>45662</v>
      </c>
      <c r="E3943" s="4">
        <v>0.38476767361111114</v>
      </c>
      <c r="F3943" s="4">
        <v>0</v>
      </c>
      <c r="G3943" s="3" t="s">
        <v>1227</v>
      </c>
      <c r="H3943" s="3" t="s">
        <v>1232</v>
      </c>
      <c r="I3943" s="3" t="s">
        <v>1233</v>
      </c>
    </row>
    <row r="3944" spans="1:9" s="3" customFormat="1" x14ac:dyDescent="0.25">
      <c r="A3944" s="3" t="s">
        <v>166</v>
      </c>
      <c r="B3944" s="3" t="s">
        <v>1028</v>
      </c>
      <c r="C3944" s="3" t="s">
        <v>1029</v>
      </c>
      <c r="D3944" s="5">
        <v>45662</v>
      </c>
      <c r="E3944" s="4">
        <v>0.66430521990740743</v>
      </c>
      <c r="F3944" s="4">
        <v>9.6523564814814819E-2</v>
      </c>
      <c r="G3944" s="3" t="s">
        <v>1216</v>
      </c>
      <c r="H3944" s="3" t="s">
        <v>1549</v>
      </c>
      <c r="I3944" s="3" t="s">
        <v>1285</v>
      </c>
    </row>
    <row r="3945" spans="1:9" s="3" customFormat="1" x14ac:dyDescent="0.25">
      <c r="A3945" s="3" t="s">
        <v>166</v>
      </c>
      <c r="B3945" s="3" t="s">
        <v>1028</v>
      </c>
      <c r="C3945" s="3" t="s">
        <v>1029</v>
      </c>
      <c r="D3945" s="5">
        <v>45662</v>
      </c>
      <c r="E3945" s="4">
        <v>0.56778164351851845</v>
      </c>
      <c r="F3945" s="4">
        <v>0.13218571759259259</v>
      </c>
      <c r="G3945" s="3" t="s">
        <v>1216</v>
      </c>
      <c r="H3945" s="3" t="s">
        <v>1549</v>
      </c>
      <c r="I3945" s="3" t="s">
        <v>1285</v>
      </c>
    </row>
    <row r="3946" spans="1:9" s="3" customFormat="1" x14ac:dyDescent="0.25">
      <c r="A3946" s="3" t="s">
        <v>166</v>
      </c>
      <c r="B3946" s="3" t="s">
        <v>1028</v>
      </c>
      <c r="C3946" s="3" t="s">
        <v>1029</v>
      </c>
      <c r="D3946" s="5">
        <v>45662</v>
      </c>
      <c r="E3946" s="4">
        <v>0.43559592592592594</v>
      </c>
      <c r="F3946" s="4">
        <v>2.7807337962962961E-2</v>
      </c>
      <c r="G3946" s="3" t="s">
        <v>1216</v>
      </c>
      <c r="H3946" s="3" t="s">
        <v>1549</v>
      </c>
      <c r="I3946" s="3" t="s">
        <v>1285</v>
      </c>
    </row>
    <row r="3947" spans="1:9" s="3" customFormat="1" x14ac:dyDescent="0.25">
      <c r="A3947" s="3" t="s">
        <v>166</v>
      </c>
      <c r="B3947" s="3" t="s">
        <v>1028</v>
      </c>
      <c r="C3947" s="3" t="s">
        <v>1029</v>
      </c>
      <c r="D3947" s="5">
        <v>45662</v>
      </c>
      <c r="E3947" s="4">
        <v>0.40778858796296297</v>
      </c>
      <c r="F3947" s="4">
        <v>3.6982696759259255E-2</v>
      </c>
      <c r="G3947" s="3" t="s">
        <v>1216</v>
      </c>
      <c r="H3947" s="3" t="s">
        <v>1549</v>
      </c>
      <c r="I3947" s="3" t="s">
        <v>1285</v>
      </c>
    </row>
    <row r="3948" spans="1:9" s="3" customFormat="1" x14ac:dyDescent="0.25">
      <c r="A3948" s="3" t="s">
        <v>166</v>
      </c>
      <c r="B3948" s="3" t="s">
        <v>1028</v>
      </c>
      <c r="C3948" s="3" t="s">
        <v>1029</v>
      </c>
      <c r="D3948" s="5">
        <v>45662</v>
      </c>
      <c r="E3948" s="4">
        <v>0.37080589120370372</v>
      </c>
      <c r="F3948" s="4">
        <v>0</v>
      </c>
      <c r="G3948" s="3" t="s">
        <v>1216</v>
      </c>
      <c r="H3948" s="3" t="s">
        <v>1549</v>
      </c>
      <c r="I3948" s="3" t="s">
        <v>1285</v>
      </c>
    </row>
    <row r="3949" spans="1:9" s="3" customFormat="1" x14ac:dyDescent="0.25">
      <c r="A3949" s="3" t="s">
        <v>9</v>
      </c>
      <c r="B3949" s="3" t="s">
        <v>1030</v>
      </c>
      <c r="C3949" s="3" t="s">
        <v>1031</v>
      </c>
      <c r="D3949" s="5">
        <v>45662</v>
      </c>
      <c r="E3949" s="4">
        <v>0.74945798611111114</v>
      </c>
      <c r="F3949" s="4">
        <v>2.4390474537037039E-2</v>
      </c>
      <c r="G3949" s="3" t="s">
        <v>1222</v>
      </c>
      <c r="H3949" s="3" t="s">
        <v>1277</v>
      </c>
      <c r="I3949" s="3" t="s">
        <v>1231</v>
      </c>
    </row>
    <row r="3950" spans="1:9" s="3" customFormat="1" x14ac:dyDescent="0.25">
      <c r="A3950" s="3" t="s">
        <v>9</v>
      </c>
      <c r="B3950" s="3" t="s">
        <v>1030</v>
      </c>
      <c r="C3950" s="3" t="s">
        <v>1031</v>
      </c>
      <c r="D3950" s="5">
        <v>45662</v>
      </c>
      <c r="E3950" s="4">
        <v>0.72506750000000009</v>
      </c>
      <c r="F3950" s="4">
        <v>7.4564803240740732E-2</v>
      </c>
      <c r="G3950" s="3" t="s">
        <v>1222</v>
      </c>
      <c r="H3950" s="3" t="s">
        <v>1277</v>
      </c>
      <c r="I3950" s="3" t="s">
        <v>1231</v>
      </c>
    </row>
    <row r="3951" spans="1:9" s="3" customFormat="1" x14ac:dyDescent="0.25">
      <c r="A3951" s="3" t="s">
        <v>9</v>
      </c>
      <c r="B3951" s="3" t="s">
        <v>1030</v>
      </c>
      <c r="C3951" s="3" t="s">
        <v>1031</v>
      </c>
      <c r="D3951" s="5">
        <v>45662</v>
      </c>
      <c r="E3951" s="4">
        <v>0.6505026967592592</v>
      </c>
      <c r="F3951" s="4">
        <v>0.23352383101851851</v>
      </c>
      <c r="G3951" s="3" t="s">
        <v>1222</v>
      </c>
      <c r="H3951" s="3" t="s">
        <v>1277</v>
      </c>
      <c r="I3951" s="3" t="s">
        <v>1231</v>
      </c>
    </row>
    <row r="3952" spans="1:9" s="3" customFormat="1" x14ac:dyDescent="0.25">
      <c r="A3952" s="3" t="s">
        <v>9</v>
      </c>
      <c r="B3952" s="3" t="s">
        <v>1030</v>
      </c>
      <c r="C3952" s="3" t="s">
        <v>1031</v>
      </c>
      <c r="D3952" s="5">
        <v>45662</v>
      </c>
      <c r="E3952" s="4">
        <v>0.41697886574074072</v>
      </c>
      <c r="F3952" s="4">
        <v>1.278472222222222E-4</v>
      </c>
      <c r="G3952" s="3" t="s">
        <v>1222</v>
      </c>
      <c r="H3952" s="3" t="s">
        <v>1277</v>
      </c>
      <c r="I3952" s="3" t="s">
        <v>1231</v>
      </c>
    </row>
    <row r="3953" spans="1:9" s="3" customFormat="1" x14ac:dyDescent="0.25">
      <c r="A3953" s="3" t="s">
        <v>9</v>
      </c>
      <c r="B3953" s="3" t="s">
        <v>1030</v>
      </c>
      <c r="C3953" s="3" t="s">
        <v>1031</v>
      </c>
      <c r="D3953" s="5">
        <v>45662</v>
      </c>
      <c r="E3953" s="4">
        <v>0.41685101851851852</v>
      </c>
      <c r="F3953" s="4">
        <v>4.3966574074074068E-2</v>
      </c>
      <c r="G3953" s="3" t="s">
        <v>1222</v>
      </c>
      <c r="H3953" s="3" t="s">
        <v>1277</v>
      </c>
      <c r="I3953" s="3" t="s">
        <v>1231</v>
      </c>
    </row>
    <row r="3954" spans="1:9" s="3" customFormat="1" x14ac:dyDescent="0.25">
      <c r="A3954" s="3" t="s">
        <v>9</v>
      </c>
      <c r="B3954" s="3" t="s">
        <v>1030</v>
      </c>
      <c r="C3954" s="3" t="s">
        <v>1031</v>
      </c>
      <c r="D3954" s="5">
        <v>45662</v>
      </c>
      <c r="E3954" s="4">
        <v>0.37288444444444441</v>
      </c>
      <c r="F3954" s="4">
        <v>0</v>
      </c>
      <c r="G3954" s="3" t="s">
        <v>1222</v>
      </c>
      <c r="H3954" s="3" t="s">
        <v>1277</v>
      </c>
      <c r="I3954" s="3" t="s">
        <v>1231</v>
      </c>
    </row>
    <row r="3955" spans="1:9" s="3" customFormat="1" x14ac:dyDescent="0.25">
      <c r="A3955" s="3" t="s">
        <v>9</v>
      </c>
      <c r="B3955" s="3" t="s">
        <v>1032</v>
      </c>
      <c r="C3955" s="3" t="s">
        <v>1033</v>
      </c>
      <c r="D3955" s="5">
        <v>45662</v>
      </c>
      <c r="E3955" s="4">
        <v>0.37420894675925925</v>
      </c>
      <c r="F3955" s="4">
        <v>7.9067939814814799E-3</v>
      </c>
      <c r="G3955" s="3" t="s">
        <v>1281</v>
      </c>
      <c r="H3955" s="3" t="s">
        <v>1602</v>
      </c>
      <c r="I3955" s="3" t="s">
        <v>1221</v>
      </c>
    </row>
    <row r="3956" spans="1:9" s="3" customFormat="1" x14ac:dyDescent="0.25">
      <c r="A3956" s="3" t="s">
        <v>9</v>
      </c>
      <c r="B3956" s="3" t="s">
        <v>1032</v>
      </c>
      <c r="C3956" s="3" t="s">
        <v>1033</v>
      </c>
      <c r="D3956" s="5">
        <v>45662</v>
      </c>
      <c r="E3956" s="4">
        <v>0.36630215277777772</v>
      </c>
      <c r="F3956" s="4">
        <v>0</v>
      </c>
      <c r="G3956" s="3" t="s">
        <v>1281</v>
      </c>
      <c r="H3956" s="3" t="s">
        <v>1602</v>
      </c>
      <c r="I3956" s="3" t="s">
        <v>1221</v>
      </c>
    </row>
    <row r="3957" spans="1:9" s="3" customFormat="1" x14ac:dyDescent="0.25">
      <c r="A3957" s="3" t="s">
        <v>9</v>
      </c>
      <c r="B3957" s="3" t="s">
        <v>1032</v>
      </c>
      <c r="C3957" s="3" t="s">
        <v>1033</v>
      </c>
      <c r="D3957" s="5">
        <v>45662</v>
      </c>
      <c r="E3957" s="4">
        <v>0.68233048611111113</v>
      </c>
      <c r="F3957" s="4">
        <v>0.26547618055555555</v>
      </c>
      <c r="G3957" s="3" t="s">
        <v>1281</v>
      </c>
      <c r="H3957" s="3" t="s">
        <v>1602</v>
      </c>
      <c r="I3957" s="3" t="s">
        <v>1221</v>
      </c>
    </row>
    <row r="3958" spans="1:9" s="3" customFormat="1" x14ac:dyDescent="0.25">
      <c r="A3958" s="3" t="s">
        <v>9</v>
      </c>
      <c r="B3958" s="3" t="s">
        <v>1032</v>
      </c>
      <c r="C3958" s="3" t="s">
        <v>1033</v>
      </c>
      <c r="D3958" s="5">
        <v>45662</v>
      </c>
      <c r="E3958" s="4">
        <v>0.41685430555555558</v>
      </c>
      <c r="F3958" s="4">
        <v>4.2645358796296294E-2</v>
      </c>
      <c r="G3958" s="3" t="s">
        <v>1281</v>
      </c>
      <c r="H3958" s="3" t="s">
        <v>1602</v>
      </c>
      <c r="I3958" s="3" t="s">
        <v>1221</v>
      </c>
    </row>
    <row r="3959" spans="1:9" s="3" customFormat="1" x14ac:dyDescent="0.25">
      <c r="A3959" s="3" t="s">
        <v>9</v>
      </c>
      <c r="B3959" s="3" t="s">
        <v>1034</v>
      </c>
      <c r="C3959" s="3" t="s">
        <v>1035</v>
      </c>
      <c r="D3959" s="5">
        <v>45662</v>
      </c>
      <c r="E3959" s="4">
        <v>0.78789707175925916</v>
      </c>
      <c r="F3959" s="4">
        <v>8.9754710648148148E-2</v>
      </c>
      <c r="G3959" s="3" t="s">
        <v>1274</v>
      </c>
      <c r="H3959" s="3" t="s">
        <v>1603</v>
      </c>
      <c r="I3959" s="3" t="s">
        <v>1406</v>
      </c>
    </row>
    <row r="3960" spans="1:9" s="3" customFormat="1" x14ac:dyDescent="0.25">
      <c r="A3960" s="3" t="s">
        <v>9</v>
      </c>
      <c r="B3960" s="3" t="s">
        <v>1034</v>
      </c>
      <c r="C3960" s="3" t="s">
        <v>1035</v>
      </c>
      <c r="D3960" s="5">
        <v>45662</v>
      </c>
      <c r="E3960" s="4">
        <v>0.69814234953703702</v>
      </c>
      <c r="F3960" s="4">
        <v>7.4261909722222227E-2</v>
      </c>
      <c r="G3960" s="3" t="s">
        <v>1274</v>
      </c>
      <c r="H3960" s="3" t="s">
        <v>1603</v>
      </c>
      <c r="I3960" s="3" t="s">
        <v>1406</v>
      </c>
    </row>
    <row r="3961" spans="1:9" s="3" customFormat="1" x14ac:dyDescent="0.25">
      <c r="A3961" s="3" t="s">
        <v>9</v>
      </c>
      <c r="B3961" s="3" t="s">
        <v>1034</v>
      </c>
      <c r="C3961" s="3" t="s">
        <v>1035</v>
      </c>
      <c r="D3961" s="5">
        <v>45662</v>
      </c>
      <c r="E3961" s="4">
        <v>0.62388045138888892</v>
      </c>
      <c r="F3961" s="4">
        <v>4.1146666666666665E-2</v>
      </c>
      <c r="G3961" s="3" t="s">
        <v>1274</v>
      </c>
      <c r="H3961" s="3" t="s">
        <v>1603</v>
      </c>
      <c r="I3961" s="3" t="s">
        <v>1406</v>
      </c>
    </row>
    <row r="3962" spans="1:9" s="3" customFormat="1" x14ac:dyDescent="0.25">
      <c r="A3962" s="3" t="s">
        <v>9</v>
      </c>
      <c r="B3962" s="3" t="s">
        <v>1034</v>
      </c>
      <c r="C3962" s="3" t="s">
        <v>1035</v>
      </c>
      <c r="D3962" s="5">
        <v>45662</v>
      </c>
      <c r="E3962" s="4">
        <v>0.58273377314814812</v>
      </c>
      <c r="F3962" s="4">
        <v>0.16276071759259259</v>
      </c>
      <c r="G3962" s="3" t="s">
        <v>1274</v>
      </c>
      <c r="H3962" s="3" t="s">
        <v>1603</v>
      </c>
      <c r="I3962" s="3" t="s">
        <v>1406</v>
      </c>
    </row>
    <row r="3963" spans="1:9" s="3" customFormat="1" x14ac:dyDescent="0.25">
      <c r="A3963" s="3" t="s">
        <v>9</v>
      </c>
      <c r="B3963" s="3" t="s">
        <v>1034</v>
      </c>
      <c r="C3963" s="3" t="s">
        <v>1035</v>
      </c>
      <c r="D3963" s="5">
        <v>45662</v>
      </c>
      <c r="E3963" s="4">
        <v>0.41997305555555559</v>
      </c>
      <c r="F3963" s="4">
        <v>4.6846319444444444E-2</v>
      </c>
      <c r="G3963" s="3" t="s">
        <v>1274</v>
      </c>
      <c r="H3963" s="3" t="s">
        <v>1603</v>
      </c>
      <c r="I3963" s="3" t="s">
        <v>1406</v>
      </c>
    </row>
    <row r="3964" spans="1:9" s="3" customFormat="1" x14ac:dyDescent="0.25">
      <c r="A3964" s="3" t="s">
        <v>9</v>
      </c>
      <c r="B3964" s="3" t="s">
        <v>1034</v>
      </c>
      <c r="C3964" s="3" t="s">
        <v>1035</v>
      </c>
      <c r="D3964" s="5">
        <v>45662</v>
      </c>
      <c r="E3964" s="4">
        <v>0.37312673611111108</v>
      </c>
      <c r="F3964" s="4">
        <v>0</v>
      </c>
      <c r="G3964" s="3" t="s">
        <v>1274</v>
      </c>
      <c r="H3964" s="3" t="s">
        <v>1603</v>
      </c>
      <c r="I3964" s="3" t="s">
        <v>1406</v>
      </c>
    </row>
    <row r="3965" spans="1:9" s="3" customFormat="1" x14ac:dyDescent="0.25">
      <c r="A3965" s="3" t="s">
        <v>87</v>
      </c>
      <c r="B3965" s="3" t="s">
        <v>1036</v>
      </c>
      <c r="C3965" s="3" t="s">
        <v>1037</v>
      </c>
      <c r="D3965" s="5">
        <v>45662</v>
      </c>
      <c r="E3965" s="4">
        <v>0.62073834490740742</v>
      </c>
      <c r="F3965" s="4">
        <v>0.19083848379629631</v>
      </c>
      <c r="G3965" s="3" t="s">
        <v>1274</v>
      </c>
      <c r="H3965" s="3" t="s">
        <v>1604</v>
      </c>
      <c r="I3965" s="3" t="s">
        <v>1254</v>
      </c>
    </row>
    <row r="3966" spans="1:9" s="3" customFormat="1" x14ac:dyDescent="0.25">
      <c r="A3966" s="3" t="s">
        <v>87</v>
      </c>
      <c r="B3966" s="3" t="s">
        <v>1036</v>
      </c>
      <c r="C3966" s="3" t="s">
        <v>1037</v>
      </c>
      <c r="D3966" s="5">
        <v>45662</v>
      </c>
      <c r="E3966" s="4">
        <v>0.42989986111111111</v>
      </c>
      <c r="F3966" s="4">
        <v>2.3726365740740742E-2</v>
      </c>
      <c r="G3966" s="3" t="s">
        <v>1274</v>
      </c>
      <c r="H3966" s="3" t="s">
        <v>1604</v>
      </c>
      <c r="I3966" s="3" t="s">
        <v>1254</v>
      </c>
    </row>
    <row r="3967" spans="1:9" s="3" customFormat="1" x14ac:dyDescent="0.25">
      <c r="A3967" s="3" t="s">
        <v>87</v>
      </c>
      <c r="B3967" s="3" t="s">
        <v>1036</v>
      </c>
      <c r="C3967" s="3" t="s">
        <v>1037</v>
      </c>
      <c r="D3967" s="5">
        <v>45662</v>
      </c>
      <c r="E3967" s="4">
        <v>0.4061734953703704</v>
      </c>
      <c r="F3967" s="4">
        <v>4.2321030092592589E-2</v>
      </c>
      <c r="G3967" s="3" t="s">
        <v>1274</v>
      </c>
      <c r="H3967" s="3" t="s">
        <v>1604</v>
      </c>
      <c r="I3967" s="3" t="s">
        <v>1254</v>
      </c>
    </row>
    <row r="3968" spans="1:9" s="3" customFormat="1" x14ac:dyDescent="0.25">
      <c r="A3968" s="3" t="s">
        <v>87</v>
      </c>
      <c r="B3968" s="3" t="s">
        <v>1036</v>
      </c>
      <c r="C3968" s="3" t="s">
        <v>1037</v>
      </c>
      <c r="D3968" s="5">
        <v>45662</v>
      </c>
      <c r="E3968" s="4">
        <v>0.36385246527777776</v>
      </c>
      <c r="F3968" s="4">
        <v>0</v>
      </c>
      <c r="G3968" s="3" t="s">
        <v>1274</v>
      </c>
      <c r="H3968" s="3" t="s">
        <v>1604</v>
      </c>
      <c r="I3968" s="3" t="s">
        <v>1254</v>
      </c>
    </row>
    <row r="3969" spans="1:9" s="3" customFormat="1" x14ac:dyDescent="0.25">
      <c r="A3969" s="3" t="s">
        <v>87</v>
      </c>
      <c r="B3969" s="3" t="s">
        <v>1038</v>
      </c>
      <c r="C3969" s="3" t="s">
        <v>415</v>
      </c>
      <c r="D3969" s="5">
        <v>45662</v>
      </c>
      <c r="E3969" s="4">
        <v>0.77111489583333326</v>
      </c>
      <c r="F3969" s="4">
        <v>0.13840482638888887</v>
      </c>
      <c r="G3969" s="3" t="s">
        <v>1219</v>
      </c>
      <c r="H3969" s="3" t="s">
        <v>1605</v>
      </c>
      <c r="I3969" s="3" t="s">
        <v>1231</v>
      </c>
    </row>
    <row r="3970" spans="1:9" s="3" customFormat="1" x14ac:dyDescent="0.25">
      <c r="A3970" s="3" t="s">
        <v>87</v>
      </c>
      <c r="B3970" s="3" t="s">
        <v>1038</v>
      </c>
      <c r="C3970" s="3" t="s">
        <v>415</v>
      </c>
      <c r="D3970" s="5">
        <v>45662</v>
      </c>
      <c r="E3970" s="4">
        <v>0.63271005787037038</v>
      </c>
      <c r="F3970" s="4">
        <v>0.19551237268518518</v>
      </c>
      <c r="G3970" s="3" t="s">
        <v>1219</v>
      </c>
      <c r="H3970" s="3" t="s">
        <v>1605</v>
      </c>
      <c r="I3970" s="3" t="s">
        <v>1231</v>
      </c>
    </row>
    <row r="3971" spans="1:9" s="3" customFormat="1" x14ac:dyDescent="0.25">
      <c r="A3971" s="3" t="s">
        <v>87</v>
      </c>
      <c r="B3971" s="3" t="s">
        <v>1038</v>
      </c>
      <c r="C3971" s="3" t="s">
        <v>415</v>
      </c>
      <c r="D3971" s="5">
        <v>45662</v>
      </c>
      <c r="E3971" s="4">
        <v>0.43719769675925924</v>
      </c>
      <c r="F3971" s="4">
        <v>6.2326099537037043E-2</v>
      </c>
      <c r="G3971" s="3" t="s">
        <v>1219</v>
      </c>
      <c r="H3971" s="3" t="s">
        <v>1605</v>
      </c>
      <c r="I3971" s="3" t="s">
        <v>1231</v>
      </c>
    </row>
    <row r="3972" spans="1:9" s="3" customFormat="1" x14ac:dyDescent="0.25">
      <c r="A3972" s="3" t="s">
        <v>87</v>
      </c>
      <c r="B3972" s="3" t="s">
        <v>1038</v>
      </c>
      <c r="C3972" s="3" t="s">
        <v>415</v>
      </c>
      <c r="D3972" s="5">
        <v>45662</v>
      </c>
      <c r="E3972" s="4">
        <v>0.37487159722222224</v>
      </c>
      <c r="F3972" s="4">
        <v>0</v>
      </c>
      <c r="G3972" s="3" t="s">
        <v>1219</v>
      </c>
      <c r="H3972" s="3" t="s">
        <v>1605</v>
      </c>
      <c r="I3972" s="3" t="s">
        <v>1231</v>
      </c>
    </row>
    <row r="3973" spans="1:9" s="3" customFormat="1" x14ac:dyDescent="0.25">
      <c r="A3973" s="3" t="s">
        <v>50</v>
      </c>
      <c r="B3973" s="3" t="s">
        <v>1039</v>
      </c>
      <c r="C3973" s="3" t="s">
        <v>1040</v>
      </c>
      <c r="D3973" s="5">
        <v>45662</v>
      </c>
      <c r="E3973" s="4">
        <v>0.75631107638888884</v>
      </c>
      <c r="F3973" s="4">
        <v>1.0262268518518517E-3</v>
      </c>
      <c r="G3973" s="3" t="s">
        <v>1213</v>
      </c>
      <c r="H3973" s="3" t="s">
        <v>1307</v>
      </c>
      <c r="I3973" s="3" t="s">
        <v>1226</v>
      </c>
    </row>
    <row r="3974" spans="1:9" s="3" customFormat="1" x14ac:dyDescent="0.25">
      <c r="A3974" s="3" t="s">
        <v>50</v>
      </c>
      <c r="B3974" s="3" t="s">
        <v>1039</v>
      </c>
      <c r="C3974" s="3" t="s">
        <v>1040</v>
      </c>
      <c r="D3974" s="5">
        <v>45662</v>
      </c>
      <c r="E3974" s="4">
        <v>0.75528486111111104</v>
      </c>
      <c r="F3974" s="4">
        <v>3.618283564814815E-2</v>
      </c>
      <c r="G3974" s="3" t="s">
        <v>1213</v>
      </c>
      <c r="H3974" s="3" t="s">
        <v>1307</v>
      </c>
      <c r="I3974" s="3" t="s">
        <v>1226</v>
      </c>
    </row>
    <row r="3975" spans="1:9" s="3" customFormat="1" x14ac:dyDescent="0.25">
      <c r="A3975" s="3" t="s">
        <v>50</v>
      </c>
      <c r="B3975" s="3" t="s">
        <v>1039</v>
      </c>
      <c r="C3975" s="3" t="s">
        <v>1040</v>
      </c>
      <c r="D3975" s="5">
        <v>45662</v>
      </c>
      <c r="E3975" s="4">
        <v>0.71910202546296287</v>
      </c>
      <c r="F3975" s="4">
        <v>6.0158645833333337E-2</v>
      </c>
      <c r="G3975" s="3" t="s">
        <v>1213</v>
      </c>
      <c r="H3975" s="3" t="s">
        <v>1307</v>
      </c>
      <c r="I3975" s="3" t="s">
        <v>1226</v>
      </c>
    </row>
    <row r="3976" spans="1:9" s="3" customFormat="1" x14ac:dyDescent="0.25">
      <c r="A3976" s="3" t="s">
        <v>50</v>
      </c>
      <c r="B3976" s="3" t="s">
        <v>1039</v>
      </c>
      <c r="C3976" s="3" t="s">
        <v>1040</v>
      </c>
      <c r="D3976" s="5">
        <v>45662</v>
      </c>
      <c r="E3976" s="4">
        <v>0.65894337962962968</v>
      </c>
      <c r="F3976" s="4">
        <v>1.5299409722222221E-2</v>
      </c>
      <c r="G3976" s="3" t="s">
        <v>1213</v>
      </c>
      <c r="H3976" s="3" t="s">
        <v>1307</v>
      </c>
      <c r="I3976" s="3" t="s">
        <v>1226</v>
      </c>
    </row>
    <row r="3977" spans="1:9" s="3" customFormat="1" x14ac:dyDescent="0.25">
      <c r="A3977" s="3" t="s">
        <v>50</v>
      </c>
      <c r="B3977" s="3" t="s">
        <v>1039</v>
      </c>
      <c r="C3977" s="3" t="s">
        <v>1040</v>
      </c>
      <c r="D3977" s="5">
        <v>45662</v>
      </c>
      <c r="E3977" s="4">
        <v>0.64364396990740735</v>
      </c>
      <c r="F3977" s="4">
        <v>3.930115740740741E-3</v>
      </c>
      <c r="G3977" s="3" t="s">
        <v>1213</v>
      </c>
      <c r="H3977" s="3" t="s">
        <v>1307</v>
      </c>
      <c r="I3977" s="3" t="s">
        <v>1226</v>
      </c>
    </row>
    <row r="3978" spans="1:9" s="3" customFormat="1" x14ac:dyDescent="0.25">
      <c r="A3978" s="3" t="s">
        <v>50</v>
      </c>
      <c r="B3978" s="3" t="s">
        <v>1039</v>
      </c>
      <c r="C3978" s="3" t="s">
        <v>1040</v>
      </c>
      <c r="D3978" s="5">
        <v>45662</v>
      </c>
      <c r="E3978" s="4">
        <v>0.6397138541666666</v>
      </c>
      <c r="F3978" s="4">
        <v>1.1440925925925926E-2</v>
      </c>
      <c r="G3978" s="3" t="s">
        <v>1213</v>
      </c>
      <c r="H3978" s="3" t="s">
        <v>1307</v>
      </c>
      <c r="I3978" s="3" t="s">
        <v>1226</v>
      </c>
    </row>
    <row r="3979" spans="1:9" s="3" customFormat="1" x14ac:dyDescent="0.25">
      <c r="A3979" s="3" t="s">
        <v>50</v>
      </c>
      <c r="B3979" s="3" t="s">
        <v>1039</v>
      </c>
      <c r="C3979" s="3" t="s">
        <v>1040</v>
      </c>
      <c r="D3979" s="5">
        <v>45662</v>
      </c>
      <c r="E3979" s="4">
        <v>0.62827292824074077</v>
      </c>
      <c r="F3979" s="4">
        <v>8.6192245370370364E-3</v>
      </c>
      <c r="G3979" s="3" t="s">
        <v>1213</v>
      </c>
      <c r="H3979" s="3" t="s">
        <v>1307</v>
      </c>
      <c r="I3979" s="3" t="s">
        <v>1226</v>
      </c>
    </row>
    <row r="3980" spans="1:9" s="3" customFormat="1" x14ac:dyDescent="0.25">
      <c r="A3980" s="3" t="s">
        <v>50</v>
      </c>
      <c r="B3980" s="3" t="s">
        <v>1039</v>
      </c>
      <c r="C3980" s="3" t="s">
        <v>1040</v>
      </c>
      <c r="D3980" s="5">
        <v>45662</v>
      </c>
      <c r="E3980" s="4">
        <v>0.61965370370370365</v>
      </c>
      <c r="F3980" s="4">
        <v>0.14304212962962962</v>
      </c>
      <c r="G3980" s="3" t="s">
        <v>1213</v>
      </c>
      <c r="H3980" s="3" t="s">
        <v>1307</v>
      </c>
      <c r="I3980" s="3" t="s">
        <v>1226</v>
      </c>
    </row>
    <row r="3981" spans="1:9" s="3" customFormat="1" x14ac:dyDescent="0.25">
      <c r="A3981" s="3" t="s">
        <v>50</v>
      </c>
      <c r="B3981" s="3" t="s">
        <v>1039</v>
      </c>
      <c r="C3981" s="3" t="s">
        <v>1040</v>
      </c>
      <c r="D3981" s="5">
        <v>45662</v>
      </c>
      <c r="E3981" s="4">
        <v>0.47661158564814815</v>
      </c>
      <c r="F3981" s="4">
        <v>6.1368888888888889E-2</v>
      </c>
      <c r="G3981" s="3" t="s">
        <v>1213</v>
      </c>
      <c r="H3981" s="3" t="s">
        <v>1307</v>
      </c>
      <c r="I3981" s="3" t="s">
        <v>1226</v>
      </c>
    </row>
    <row r="3982" spans="1:9" s="3" customFormat="1" x14ac:dyDescent="0.25">
      <c r="A3982" s="3" t="s">
        <v>50</v>
      </c>
      <c r="B3982" s="3" t="s">
        <v>1039</v>
      </c>
      <c r="C3982" s="3" t="s">
        <v>1040</v>
      </c>
      <c r="D3982" s="5">
        <v>45662</v>
      </c>
      <c r="E3982" s="4">
        <v>0.41524269675925929</v>
      </c>
      <c r="F3982" s="4">
        <v>0</v>
      </c>
      <c r="G3982" s="3" t="s">
        <v>1213</v>
      </c>
      <c r="H3982" s="3" t="s">
        <v>1307</v>
      </c>
      <c r="I3982" s="3" t="s">
        <v>1226</v>
      </c>
    </row>
    <row r="3983" spans="1:9" s="3" customFormat="1" x14ac:dyDescent="0.25">
      <c r="A3983" s="3" t="s">
        <v>50</v>
      </c>
      <c r="B3983" s="3" t="s">
        <v>1041</v>
      </c>
      <c r="C3983" s="3" t="s">
        <v>1042</v>
      </c>
      <c r="D3983" s="5">
        <v>45662</v>
      </c>
      <c r="E3983" s="4">
        <v>0.72508201388888882</v>
      </c>
      <c r="F3983" s="4">
        <v>1.0559259259259259E-3</v>
      </c>
      <c r="G3983" s="3" t="s">
        <v>1227</v>
      </c>
      <c r="H3983" s="3" t="s">
        <v>1396</v>
      </c>
      <c r="I3983" s="3" t="s">
        <v>1231</v>
      </c>
    </row>
    <row r="3984" spans="1:9" s="3" customFormat="1" x14ac:dyDescent="0.25">
      <c r="A3984" s="3" t="s">
        <v>50</v>
      </c>
      <c r="B3984" s="3" t="s">
        <v>1041</v>
      </c>
      <c r="C3984" s="3" t="s">
        <v>1042</v>
      </c>
      <c r="D3984" s="5">
        <v>45662</v>
      </c>
      <c r="E3984" s="4">
        <v>0.72402608796296297</v>
      </c>
      <c r="F3984" s="4">
        <v>9.1117916666666673E-2</v>
      </c>
      <c r="G3984" s="3" t="s">
        <v>1227</v>
      </c>
      <c r="H3984" s="3" t="s">
        <v>1396</v>
      </c>
      <c r="I3984" s="3" t="s">
        <v>1231</v>
      </c>
    </row>
    <row r="3985" spans="1:9" s="3" customFormat="1" x14ac:dyDescent="0.25">
      <c r="A3985" s="3" t="s">
        <v>50</v>
      </c>
      <c r="B3985" s="3" t="s">
        <v>1041</v>
      </c>
      <c r="C3985" s="3" t="s">
        <v>1042</v>
      </c>
      <c r="D3985" s="5">
        <v>45662</v>
      </c>
      <c r="E3985" s="4">
        <v>0.63290817129629628</v>
      </c>
      <c r="F3985" s="4">
        <v>1.8649513888888889E-2</v>
      </c>
      <c r="G3985" s="3" t="s">
        <v>1224</v>
      </c>
      <c r="H3985" s="3" t="s">
        <v>1276</v>
      </c>
      <c r="I3985" s="3" t="s">
        <v>1238</v>
      </c>
    </row>
    <row r="3986" spans="1:9" s="3" customFormat="1" x14ac:dyDescent="0.25">
      <c r="A3986" s="3" t="s">
        <v>50</v>
      </c>
      <c r="B3986" s="3" t="s">
        <v>1041</v>
      </c>
      <c r="C3986" s="3" t="s">
        <v>1042</v>
      </c>
      <c r="D3986" s="5">
        <v>45662</v>
      </c>
      <c r="E3986" s="4">
        <v>0.61425865740740737</v>
      </c>
      <c r="F3986" s="4">
        <v>4.4272789351851853E-2</v>
      </c>
      <c r="G3986" s="3" t="s">
        <v>1224</v>
      </c>
      <c r="H3986" s="3" t="s">
        <v>1276</v>
      </c>
      <c r="I3986" s="3" t="s">
        <v>1238</v>
      </c>
    </row>
    <row r="3987" spans="1:9" s="3" customFormat="1" x14ac:dyDescent="0.25">
      <c r="A3987" s="3" t="s">
        <v>50</v>
      </c>
      <c r="B3987" s="3" t="s">
        <v>1041</v>
      </c>
      <c r="C3987" s="3" t="s">
        <v>1042</v>
      </c>
      <c r="D3987" s="5">
        <v>45662</v>
      </c>
      <c r="E3987" s="4">
        <v>0.56998586805555551</v>
      </c>
      <c r="F3987" s="4">
        <v>6.508086805555556E-2</v>
      </c>
      <c r="G3987" s="3" t="s">
        <v>1224</v>
      </c>
      <c r="H3987" s="3" t="s">
        <v>1276</v>
      </c>
      <c r="I3987" s="3" t="s">
        <v>1238</v>
      </c>
    </row>
    <row r="3988" spans="1:9" s="3" customFormat="1" x14ac:dyDescent="0.25">
      <c r="A3988" s="3" t="s">
        <v>50</v>
      </c>
      <c r="B3988" s="3" t="s">
        <v>1041</v>
      </c>
      <c r="C3988" s="3" t="s">
        <v>1042</v>
      </c>
      <c r="D3988" s="5">
        <v>45662</v>
      </c>
      <c r="E3988" s="4">
        <v>0.50490500000000005</v>
      </c>
      <c r="F3988" s="4">
        <v>9.7780787037037038E-3</v>
      </c>
      <c r="G3988" s="3" t="s">
        <v>1227</v>
      </c>
      <c r="H3988" s="3" t="s">
        <v>1396</v>
      </c>
      <c r="I3988" s="3" t="s">
        <v>1231</v>
      </c>
    </row>
    <row r="3989" spans="1:9" s="3" customFormat="1" x14ac:dyDescent="0.25">
      <c r="A3989" s="3" t="s">
        <v>50</v>
      </c>
      <c r="B3989" s="3" t="s">
        <v>1041</v>
      </c>
      <c r="C3989" s="3" t="s">
        <v>1042</v>
      </c>
      <c r="D3989" s="5">
        <v>45662</v>
      </c>
      <c r="E3989" s="4">
        <v>0.49512692129629632</v>
      </c>
      <c r="F3989" s="4">
        <v>2.3925729166666663E-2</v>
      </c>
      <c r="G3989" s="3" t="s">
        <v>1227</v>
      </c>
      <c r="H3989" s="3" t="s">
        <v>1396</v>
      </c>
      <c r="I3989" s="3" t="s">
        <v>1231</v>
      </c>
    </row>
    <row r="3990" spans="1:9" s="3" customFormat="1" x14ac:dyDescent="0.25">
      <c r="A3990" s="3" t="s">
        <v>50</v>
      </c>
      <c r="B3990" s="3" t="s">
        <v>1041</v>
      </c>
      <c r="C3990" s="3" t="s">
        <v>1042</v>
      </c>
      <c r="D3990" s="5">
        <v>45662</v>
      </c>
      <c r="E3990" s="4">
        <v>0.47120119212962958</v>
      </c>
      <c r="F3990" s="4">
        <v>2.2476608796296298E-2</v>
      </c>
      <c r="G3990" s="3" t="s">
        <v>1227</v>
      </c>
      <c r="H3990" s="3" t="s">
        <v>1396</v>
      </c>
      <c r="I3990" s="3" t="s">
        <v>1231</v>
      </c>
    </row>
    <row r="3991" spans="1:9" s="3" customFormat="1" x14ac:dyDescent="0.25">
      <c r="A3991" s="3" t="s">
        <v>50</v>
      </c>
      <c r="B3991" s="3" t="s">
        <v>1041</v>
      </c>
      <c r="C3991" s="3" t="s">
        <v>1042</v>
      </c>
      <c r="D3991" s="5">
        <v>45662</v>
      </c>
      <c r="E3991" s="4">
        <v>0.44872458333333332</v>
      </c>
      <c r="F3991" s="4">
        <v>3.390863425925926E-2</v>
      </c>
      <c r="G3991" s="3" t="s">
        <v>1227</v>
      </c>
      <c r="H3991" s="3" t="s">
        <v>1396</v>
      </c>
      <c r="I3991" s="3" t="s">
        <v>1231</v>
      </c>
    </row>
    <row r="3992" spans="1:9" s="3" customFormat="1" x14ac:dyDescent="0.25">
      <c r="A3992" s="3" t="s">
        <v>50</v>
      </c>
      <c r="B3992" s="3" t="s">
        <v>1041</v>
      </c>
      <c r="C3992" s="3" t="s">
        <v>1042</v>
      </c>
      <c r="D3992" s="5">
        <v>45662</v>
      </c>
      <c r="E3992" s="4">
        <v>0.4148159490740741</v>
      </c>
      <c r="F3992" s="4">
        <v>4.5011875E-2</v>
      </c>
      <c r="G3992" s="3" t="s">
        <v>1227</v>
      </c>
      <c r="H3992" s="3" t="s">
        <v>1396</v>
      </c>
      <c r="I3992" s="3" t="s">
        <v>1231</v>
      </c>
    </row>
    <row r="3993" spans="1:9" s="3" customFormat="1" x14ac:dyDescent="0.25">
      <c r="A3993" s="3" t="s">
        <v>50</v>
      </c>
      <c r="B3993" s="3" t="s">
        <v>1041</v>
      </c>
      <c r="C3993" s="3" t="s">
        <v>1042</v>
      </c>
      <c r="D3993" s="5">
        <v>45662</v>
      </c>
      <c r="E3993" s="4">
        <v>0.36980406250000003</v>
      </c>
      <c r="F3993" s="4">
        <v>0</v>
      </c>
      <c r="G3993" s="3" t="s">
        <v>1227</v>
      </c>
      <c r="H3993" s="3" t="s">
        <v>1396</v>
      </c>
      <c r="I3993" s="3" t="s">
        <v>1231</v>
      </c>
    </row>
    <row r="3994" spans="1:9" s="3" customFormat="1" x14ac:dyDescent="0.25">
      <c r="A3994" s="3" t="s">
        <v>9</v>
      </c>
      <c r="B3994" s="3" t="s">
        <v>1043</v>
      </c>
      <c r="C3994" s="3" t="s">
        <v>1044</v>
      </c>
      <c r="D3994" s="5">
        <v>45662</v>
      </c>
      <c r="E3994" s="4">
        <v>0.70912880787037036</v>
      </c>
      <c r="F3994" s="4">
        <v>0.1726865625</v>
      </c>
      <c r="G3994" s="3" t="s">
        <v>1210</v>
      </c>
      <c r="H3994" s="3" t="s">
        <v>1606</v>
      </c>
      <c r="I3994" s="3" t="s">
        <v>1231</v>
      </c>
    </row>
    <row r="3995" spans="1:9" s="3" customFormat="1" x14ac:dyDescent="0.25">
      <c r="A3995" s="3" t="s">
        <v>9</v>
      </c>
      <c r="B3995" s="3" t="s">
        <v>1043</v>
      </c>
      <c r="C3995" s="3" t="s">
        <v>1044</v>
      </c>
      <c r="D3995" s="5">
        <v>45662</v>
      </c>
      <c r="E3995" s="4">
        <v>0.53644224537037044</v>
      </c>
      <c r="F3995" s="4">
        <v>8.7005520833333336E-2</v>
      </c>
      <c r="G3995" s="3" t="s">
        <v>1210</v>
      </c>
      <c r="H3995" s="3" t="s">
        <v>1606</v>
      </c>
      <c r="I3995" s="3" t="s">
        <v>1231</v>
      </c>
    </row>
    <row r="3996" spans="1:9" s="3" customFormat="1" x14ac:dyDescent="0.25">
      <c r="A3996" s="3" t="s">
        <v>9</v>
      </c>
      <c r="B3996" s="3" t="s">
        <v>1043</v>
      </c>
      <c r="C3996" s="3" t="s">
        <v>1044</v>
      </c>
      <c r="D3996" s="5">
        <v>45662</v>
      </c>
      <c r="E3996" s="4">
        <v>0.44943672453703704</v>
      </c>
      <c r="F3996" s="4">
        <v>8.041712962962963E-2</v>
      </c>
      <c r="G3996" s="3" t="s">
        <v>1210</v>
      </c>
      <c r="H3996" s="3" t="s">
        <v>1606</v>
      </c>
      <c r="I3996" s="3" t="s">
        <v>1231</v>
      </c>
    </row>
    <row r="3997" spans="1:9" s="3" customFormat="1" x14ac:dyDescent="0.25">
      <c r="A3997" s="3" t="s">
        <v>9</v>
      </c>
      <c r="B3997" s="3" t="s">
        <v>1043</v>
      </c>
      <c r="C3997" s="3" t="s">
        <v>1044</v>
      </c>
      <c r="D3997" s="5">
        <v>45662</v>
      </c>
      <c r="E3997" s="4">
        <v>0.36901959490740738</v>
      </c>
      <c r="F3997" s="4">
        <v>0</v>
      </c>
      <c r="G3997" s="3" t="s">
        <v>1210</v>
      </c>
      <c r="H3997" s="3" t="s">
        <v>1606</v>
      </c>
      <c r="I3997" s="3" t="s">
        <v>1231</v>
      </c>
    </row>
    <row r="3998" spans="1:9" s="3" customFormat="1" x14ac:dyDescent="0.25">
      <c r="A3998" s="3" t="s">
        <v>9</v>
      </c>
      <c r="B3998" s="3" t="s">
        <v>1045</v>
      </c>
      <c r="C3998" s="3" t="s">
        <v>1046</v>
      </c>
      <c r="D3998" s="5">
        <v>45662</v>
      </c>
      <c r="E3998" s="4">
        <v>0.80971704861111116</v>
      </c>
      <c r="F3998" s="4">
        <v>1.1051064814814814E-2</v>
      </c>
      <c r="G3998" s="3" t="s">
        <v>1222</v>
      </c>
      <c r="H3998" s="3" t="s">
        <v>1607</v>
      </c>
      <c r="I3998" s="3" t="s">
        <v>1608</v>
      </c>
    </row>
    <row r="3999" spans="1:9" s="3" customFormat="1" x14ac:dyDescent="0.25">
      <c r="A3999" s="3" t="s">
        <v>9</v>
      </c>
      <c r="B3999" s="3" t="s">
        <v>1045</v>
      </c>
      <c r="C3999" s="3" t="s">
        <v>1046</v>
      </c>
      <c r="D3999" s="5">
        <v>45662</v>
      </c>
      <c r="E3999" s="4">
        <v>0.79866598379629627</v>
      </c>
      <c r="F3999" s="4">
        <v>3.0709953703703702E-3</v>
      </c>
      <c r="G3999" s="3" t="s">
        <v>1222</v>
      </c>
      <c r="H3999" s="3" t="s">
        <v>1607</v>
      </c>
      <c r="I3999" s="3" t="s">
        <v>1608</v>
      </c>
    </row>
    <row r="4000" spans="1:9" s="3" customFormat="1" x14ac:dyDescent="0.25">
      <c r="A4000" s="3" t="s">
        <v>9</v>
      </c>
      <c r="B4000" s="3" t="s">
        <v>1045</v>
      </c>
      <c r="C4000" s="3" t="s">
        <v>1046</v>
      </c>
      <c r="D4000" s="5">
        <v>45662</v>
      </c>
      <c r="E4000" s="4">
        <v>0.79559498842592591</v>
      </c>
      <c r="F4000" s="4">
        <v>1.1375787037037038E-2</v>
      </c>
      <c r="G4000" s="3" t="s">
        <v>1222</v>
      </c>
      <c r="H4000" s="3" t="s">
        <v>1607</v>
      </c>
      <c r="I4000" s="3" t="s">
        <v>1608</v>
      </c>
    </row>
    <row r="4001" spans="1:9" s="3" customFormat="1" x14ac:dyDescent="0.25">
      <c r="A4001" s="3" t="s">
        <v>9</v>
      </c>
      <c r="B4001" s="3" t="s">
        <v>1045</v>
      </c>
      <c r="C4001" s="3" t="s">
        <v>1046</v>
      </c>
      <c r="D4001" s="5">
        <v>45662</v>
      </c>
      <c r="E4001" s="4">
        <v>0.78421921296296293</v>
      </c>
      <c r="F4001" s="4">
        <v>2.1785405092592594E-2</v>
      </c>
      <c r="G4001" s="3" t="s">
        <v>1222</v>
      </c>
      <c r="H4001" s="3" t="s">
        <v>1607</v>
      </c>
      <c r="I4001" s="3" t="s">
        <v>1608</v>
      </c>
    </row>
    <row r="4002" spans="1:9" s="3" customFormat="1" x14ac:dyDescent="0.25">
      <c r="A4002" s="3" t="s">
        <v>9</v>
      </c>
      <c r="B4002" s="3" t="s">
        <v>1045</v>
      </c>
      <c r="C4002" s="3" t="s">
        <v>1046</v>
      </c>
      <c r="D4002" s="5">
        <v>45662</v>
      </c>
      <c r="E4002" s="4">
        <v>0.76243379629629626</v>
      </c>
      <c r="F4002" s="4">
        <v>1.6003750000000001E-2</v>
      </c>
      <c r="G4002" s="3" t="s">
        <v>1222</v>
      </c>
      <c r="H4002" s="3" t="s">
        <v>1607</v>
      </c>
      <c r="I4002" s="3" t="s">
        <v>1608</v>
      </c>
    </row>
    <row r="4003" spans="1:9" s="3" customFormat="1" x14ac:dyDescent="0.25">
      <c r="A4003" s="3" t="s">
        <v>9</v>
      </c>
      <c r="B4003" s="3" t="s">
        <v>1045</v>
      </c>
      <c r="C4003" s="3" t="s">
        <v>1046</v>
      </c>
      <c r="D4003" s="5">
        <v>45662</v>
      </c>
      <c r="E4003" s="4">
        <v>0.74643004629629628</v>
      </c>
      <c r="F4003" s="4">
        <v>9.5640902777777773E-2</v>
      </c>
      <c r="G4003" s="3" t="s">
        <v>1222</v>
      </c>
      <c r="H4003" s="3" t="s">
        <v>1607</v>
      </c>
      <c r="I4003" s="3" t="s">
        <v>1608</v>
      </c>
    </row>
    <row r="4004" spans="1:9" s="3" customFormat="1" x14ac:dyDescent="0.25">
      <c r="A4004" s="3" t="s">
        <v>9</v>
      </c>
      <c r="B4004" s="3" t="s">
        <v>1045</v>
      </c>
      <c r="C4004" s="3" t="s">
        <v>1046</v>
      </c>
      <c r="D4004" s="5">
        <v>45662</v>
      </c>
      <c r="E4004" s="4">
        <v>0.65078914351851858</v>
      </c>
      <c r="F4004" s="4">
        <v>7.0184351851851845E-2</v>
      </c>
      <c r="G4004" s="3" t="s">
        <v>1222</v>
      </c>
      <c r="H4004" s="3" t="s">
        <v>1607</v>
      </c>
      <c r="I4004" s="3" t="s">
        <v>1608</v>
      </c>
    </row>
    <row r="4005" spans="1:9" s="3" customFormat="1" x14ac:dyDescent="0.25">
      <c r="A4005" s="3" t="s">
        <v>9</v>
      </c>
      <c r="B4005" s="3" t="s">
        <v>1045</v>
      </c>
      <c r="C4005" s="3" t="s">
        <v>1046</v>
      </c>
      <c r="D4005" s="5">
        <v>45662</v>
      </c>
      <c r="E4005" s="4">
        <v>0.58060479166666668</v>
      </c>
      <c r="F4005" s="4">
        <v>2.2371550925925923E-2</v>
      </c>
      <c r="G4005" s="3" t="s">
        <v>1222</v>
      </c>
      <c r="H4005" s="3" t="s">
        <v>1607</v>
      </c>
      <c r="I4005" s="3" t="s">
        <v>1608</v>
      </c>
    </row>
    <row r="4006" spans="1:9" s="3" customFormat="1" x14ac:dyDescent="0.25">
      <c r="A4006" s="3" t="s">
        <v>9</v>
      </c>
      <c r="B4006" s="3" t="s">
        <v>1045</v>
      </c>
      <c r="C4006" s="3" t="s">
        <v>1046</v>
      </c>
      <c r="D4006" s="5">
        <v>45662</v>
      </c>
      <c r="E4006" s="4">
        <v>0.55823324074074077</v>
      </c>
      <c r="F4006" s="4">
        <v>2.3790231481481485E-2</v>
      </c>
      <c r="G4006" s="3" t="s">
        <v>1222</v>
      </c>
      <c r="H4006" s="3" t="s">
        <v>1607</v>
      </c>
      <c r="I4006" s="3" t="s">
        <v>1608</v>
      </c>
    </row>
    <row r="4007" spans="1:9" s="3" customFormat="1" x14ac:dyDescent="0.25">
      <c r="A4007" s="3" t="s">
        <v>9</v>
      </c>
      <c r="B4007" s="3" t="s">
        <v>1045</v>
      </c>
      <c r="C4007" s="3" t="s">
        <v>1046</v>
      </c>
      <c r="D4007" s="5">
        <v>45662</v>
      </c>
      <c r="E4007" s="4">
        <v>0.53444299768518522</v>
      </c>
      <c r="F4007" s="4">
        <v>4.9176597222222222E-2</v>
      </c>
      <c r="G4007" s="3" t="s">
        <v>1222</v>
      </c>
      <c r="H4007" s="3" t="s">
        <v>1607</v>
      </c>
      <c r="I4007" s="3" t="s">
        <v>1608</v>
      </c>
    </row>
    <row r="4008" spans="1:9" s="3" customFormat="1" x14ac:dyDescent="0.25">
      <c r="A4008" s="3" t="s">
        <v>9</v>
      </c>
      <c r="B4008" s="3" t="s">
        <v>1045</v>
      </c>
      <c r="C4008" s="3" t="s">
        <v>1046</v>
      </c>
      <c r="D4008" s="5">
        <v>45662</v>
      </c>
      <c r="E4008" s="4">
        <v>0.48526641203703708</v>
      </c>
      <c r="F4008" s="4">
        <v>3.0009953703703704E-3</v>
      </c>
      <c r="G4008" s="3" t="s">
        <v>1222</v>
      </c>
      <c r="H4008" s="3" t="s">
        <v>1607</v>
      </c>
      <c r="I4008" s="3" t="s">
        <v>1608</v>
      </c>
    </row>
    <row r="4009" spans="1:9" s="3" customFormat="1" x14ac:dyDescent="0.25">
      <c r="A4009" s="3" t="s">
        <v>9</v>
      </c>
      <c r="B4009" s="3" t="s">
        <v>1045</v>
      </c>
      <c r="C4009" s="3" t="s">
        <v>1046</v>
      </c>
      <c r="D4009" s="5">
        <v>45662</v>
      </c>
      <c r="E4009" s="4">
        <v>0.48226541666666667</v>
      </c>
      <c r="F4009" s="4">
        <v>2.0672939814814814E-2</v>
      </c>
      <c r="G4009" s="3" t="s">
        <v>1222</v>
      </c>
      <c r="H4009" s="3" t="s">
        <v>1607</v>
      </c>
      <c r="I4009" s="3" t="s">
        <v>1608</v>
      </c>
    </row>
    <row r="4010" spans="1:9" s="3" customFormat="1" x14ac:dyDescent="0.25">
      <c r="A4010" s="3" t="s">
        <v>9</v>
      </c>
      <c r="B4010" s="3" t="s">
        <v>1045</v>
      </c>
      <c r="C4010" s="3" t="s">
        <v>1046</v>
      </c>
      <c r="D4010" s="5">
        <v>45662</v>
      </c>
      <c r="E4010" s="4">
        <v>0.46159247685185184</v>
      </c>
      <c r="F4010" s="4">
        <v>4.9621759259259261E-2</v>
      </c>
      <c r="G4010" s="3" t="s">
        <v>1222</v>
      </c>
      <c r="H4010" s="3" t="s">
        <v>1607</v>
      </c>
      <c r="I4010" s="3" t="s">
        <v>1608</v>
      </c>
    </row>
    <row r="4011" spans="1:9" s="3" customFormat="1" x14ac:dyDescent="0.25">
      <c r="A4011" s="3" t="s">
        <v>9</v>
      </c>
      <c r="B4011" s="3" t="s">
        <v>1045</v>
      </c>
      <c r="C4011" s="3" t="s">
        <v>1046</v>
      </c>
      <c r="D4011" s="5">
        <v>45662</v>
      </c>
      <c r="E4011" s="4">
        <v>0.41197071759259263</v>
      </c>
      <c r="F4011" s="4">
        <v>4.4354097222222222E-2</v>
      </c>
      <c r="G4011" s="3" t="s">
        <v>1222</v>
      </c>
      <c r="H4011" s="3" t="s">
        <v>1607</v>
      </c>
      <c r="I4011" s="3" t="s">
        <v>1608</v>
      </c>
    </row>
    <row r="4012" spans="1:9" s="3" customFormat="1" x14ac:dyDescent="0.25">
      <c r="A4012" s="3" t="s">
        <v>9</v>
      </c>
      <c r="B4012" s="3" t="s">
        <v>1045</v>
      </c>
      <c r="C4012" s="3" t="s">
        <v>1046</v>
      </c>
      <c r="D4012" s="5">
        <v>45662</v>
      </c>
      <c r="E4012" s="4">
        <v>0.36761662037037035</v>
      </c>
      <c r="F4012" s="4">
        <v>0</v>
      </c>
      <c r="G4012" s="3" t="s">
        <v>1210</v>
      </c>
      <c r="H4012" s="3" t="s">
        <v>1606</v>
      </c>
      <c r="I4012" s="3" t="s">
        <v>1231</v>
      </c>
    </row>
    <row r="4013" spans="1:9" s="3" customFormat="1" x14ac:dyDescent="0.25">
      <c r="A4013" s="3" t="s">
        <v>55</v>
      </c>
      <c r="B4013" s="3" t="s">
        <v>1047</v>
      </c>
      <c r="C4013" s="3" t="s">
        <v>1048</v>
      </c>
      <c r="D4013" s="5">
        <v>45662</v>
      </c>
      <c r="E4013" s="4">
        <v>0.83591927083333328</v>
      </c>
      <c r="F4013" s="4">
        <v>6.0481446759259261E-2</v>
      </c>
      <c r="G4013" s="3" t="s">
        <v>1222</v>
      </c>
      <c r="H4013" s="3" t="s">
        <v>1609</v>
      </c>
      <c r="I4013" s="3" t="s">
        <v>1370</v>
      </c>
    </row>
    <row r="4014" spans="1:9" s="3" customFormat="1" x14ac:dyDescent="0.25">
      <c r="A4014" s="3" t="s">
        <v>55</v>
      </c>
      <c r="B4014" s="3" t="s">
        <v>1047</v>
      </c>
      <c r="C4014" s="3" t="s">
        <v>1048</v>
      </c>
      <c r="D4014" s="5">
        <v>45662</v>
      </c>
      <c r="E4014" s="4">
        <v>0.77543782407407402</v>
      </c>
      <c r="F4014" s="4">
        <v>9.5713842592592593E-2</v>
      </c>
      <c r="G4014" s="3" t="s">
        <v>1222</v>
      </c>
      <c r="H4014" s="3" t="s">
        <v>1609</v>
      </c>
      <c r="I4014" s="3" t="s">
        <v>1370</v>
      </c>
    </row>
    <row r="4015" spans="1:9" s="3" customFormat="1" x14ac:dyDescent="0.25">
      <c r="A4015" s="3" t="s">
        <v>55</v>
      </c>
      <c r="B4015" s="3" t="s">
        <v>1047</v>
      </c>
      <c r="C4015" s="3" t="s">
        <v>1048</v>
      </c>
      <c r="D4015" s="5">
        <v>45662</v>
      </c>
      <c r="E4015" s="4">
        <v>0.6797239814814815</v>
      </c>
      <c r="F4015" s="4">
        <v>2.5745416666666663E-2</v>
      </c>
      <c r="G4015" s="3" t="s">
        <v>1222</v>
      </c>
      <c r="H4015" s="3" t="s">
        <v>1609</v>
      </c>
      <c r="I4015" s="3" t="s">
        <v>1370</v>
      </c>
    </row>
    <row r="4016" spans="1:9" s="3" customFormat="1" x14ac:dyDescent="0.25">
      <c r="A4016" s="3" t="s">
        <v>55</v>
      </c>
      <c r="B4016" s="3" t="s">
        <v>1047</v>
      </c>
      <c r="C4016" s="3" t="s">
        <v>1048</v>
      </c>
      <c r="D4016" s="5">
        <v>45662</v>
      </c>
      <c r="E4016" s="4">
        <v>0.65397856481481476</v>
      </c>
      <c r="F4016" s="4">
        <v>1.2900231481481483E-2</v>
      </c>
      <c r="G4016" s="3" t="s">
        <v>1222</v>
      </c>
      <c r="H4016" s="3" t="s">
        <v>1609</v>
      </c>
      <c r="I4016" s="3" t="s">
        <v>1370</v>
      </c>
    </row>
    <row r="4017" spans="1:9" s="3" customFormat="1" x14ac:dyDescent="0.25">
      <c r="A4017" s="3" t="s">
        <v>55</v>
      </c>
      <c r="B4017" s="3" t="s">
        <v>1047</v>
      </c>
      <c r="C4017" s="3" t="s">
        <v>1048</v>
      </c>
      <c r="D4017" s="5">
        <v>45662</v>
      </c>
      <c r="E4017" s="4">
        <v>0.64107833333333331</v>
      </c>
      <c r="F4017" s="4">
        <v>2.4317777777777782E-2</v>
      </c>
      <c r="G4017" s="3" t="s">
        <v>1222</v>
      </c>
      <c r="H4017" s="3" t="s">
        <v>1609</v>
      </c>
      <c r="I4017" s="3" t="s">
        <v>1370</v>
      </c>
    </row>
    <row r="4018" spans="1:9" s="3" customFormat="1" x14ac:dyDescent="0.25">
      <c r="A4018" s="3" t="s">
        <v>55</v>
      </c>
      <c r="B4018" s="3" t="s">
        <v>1047</v>
      </c>
      <c r="C4018" s="3" t="s">
        <v>1048</v>
      </c>
      <c r="D4018" s="5">
        <v>45662</v>
      </c>
      <c r="E4018" s="4">
        <v>0.6167605439814815</v>
      </c>
      <c r="F4018" s="4">
        <v>2.1695879629629627E-2</v>
      </c>
      <c r="G4018" s="3" t="s">
        <v>1222</v>
      </c>
      <c r="H4018" s="3" t="s">
        <v>1609</v>
      </c>
      <c r="I4018" s="3" t="s">
        <v>1370</v>
      </c>
    </row>
    <row r="4019" spans="1:9" s="3" customFormat="1" x14ac:dyDescent="0.25">
      <c r="A4019" s="3" t="s">
        <v>55</v>
      </c>
      <c r="B4019" s="3" t="s">
        <v>1047</v>
      </c>
      <c r="C4019" s="3" t="s">
        <v>1048</v>
      </c>
      <c r="D4019" s="5">
        <v>45662</v>
      </c>
      <c r="E4019" s="4">
        <v>0.59506467592592593</v>
      </c>
      <c r="F4019" s="4">
        <v>2.1108067129629631E-2</v>
      </c>
      <c r="G4019" s="3" t="s">
        <v>1222</v>
      </c>
      <c r="H4019" s="3" t="s">
        <v>1609</v>
      </c>
      <c r="I4019" s="3" t="s">
        <v>1370</v>
      </c>
    </row>
    <row r="4020" spans="1:9" s="3" customFormat="1" x14ac:dyDescent="0.25">
      <c r="A4020" s="3" t="s">
        <v>55</v>
      </c>
      <c r="B4020" s="3" t="s">
        <v>1047</v>
      </c>
      <c r="C4020" s="3" t="s">
        <v>1048</v>
      </c>
      <c r="D4020" s="5">
        <v>45662</v>
      </c>
      <c r="E4020" s="4">
        <v>0.57395660879629629</v>
      </c>
      <c r="F4020" s="4">
        <v>1.5400601851851851E-2</v>
      </c>
      <c r="G4020" s="3" t="s">
        <v>1222</v>
      </c>
      <c r="H4020" s="3" t="s">
        <v>1609</v>
      </c>
      <c r="I4020" s="3" t="s">
        <v>1370</v>
      </c>
    </row>
    <row r="4021" spans="1:9" s="3" customFormat="1" x14ac:dyDescent="0.25">
      <c r="A4021" s="3" t="s">
        <v>55</v>
      </c>
      <c r="B4021" s="3" t="s">
        <v>1047</v>
      </c>
      <c r="C4021" s="3" t="s">
        <v>1048</v>
      </c>
      <c r="D4021" s="5">
        <v>45662</v>
      </c>
      <c r="E4021" s="4">
        <v>0.55855600694444452</v>
      </c>
      <c r="F4021" s="4">
        <v>3.2409687499999999E-2</v>
      </c>
      <c r="G4021" s="3" t="s">
        <v>1222</v>
      </c>
      <c r="H4021" s="3" t="s">
        <v>1609</v>
      </c>
      <c r="I4021" s="3" t="s">
        <v>1370</v>
      </c>
    </row>
    <row r="4022" spans="1:9" s="3" customFormat="1" x14ac:dyDescent="0.25">
      <c r="A4022" s="3" t="s">
        <v>55</v>
      </c>
      <c r="B4022" s="3" t="s">
        <v>1047</v>
      </c>
      <c r="C4022" s="3" t="s">
        <v>1048</v>
      </c>
      <c r="D4022" s="5">
        <v>45662</v>
      </c>
      <c r="E4022" s="4">
        <v>0.52614631944444445</v>
      </c>
      <c r="F4022" s="4">
        <v>4.1751273148148147E-3</v>
      </c>
      <c r="G4022" s="3" t="s">
        <v>1222</v>
      </c>
      <c r="H4022" s="3" t="s">
        <v>1609</v>
      </c>
      <c r="I4022" s="3" t="s">
        <v>1370</v>
      </c>
    </row>
    <row r="4023" spans="1:9" s="3" customFormat="1" x14ac:dyDescent="0.25">
      <c r="A4023" s="3" t="s">
        <v>55</v>
      </c>
      <c r="B4023" s="3" t="s">
        <v>1047</v>
      </c>
      <c r="C4023" s="3" t="s">
        <v>1048</v>
      </c>
      <c r="D4023" s="5">
        <v>45662</v>
      </c>
      <c r="E4023" s="4">
        <v>0.52197119212962961</v>
      </c>
      <c r="F4023" s="4">
        <v>5.1311747685185184E-2</v>
      </c>
      <c r="G4023" s="3" t="s">
        <v>1222</v>
      </c>
      <c r="H4023" s="3" t="s">
        <v>1609</v>
      </c>
      <c r="I4023" s="3" t="s">
        <v>1370</v>
      </c>
    </row>
    <row r="4024" spans="1:9" s="3" customFormat="1" x14ac:dyDescent="0.25">
      <c r="A4024" s="3" t="s">
        <v>55</v>
      </c>
      <c r="B4024" s="3" t="s">
        <v>1047</v>
      </c>
      <c r="C4024" s="3" t="s">
        <v>1048</v>
      </c>
      <c r="D4024" s="5">
        <v>45662</v>
      </c>
      <c r="E4024" s="4">
        <v>0.47065944444444446</v>
      </c>
      <c r="F4024" s="4">
        <v>8.15212962962963E-2</v>
      </c>
      <c r="G4024" s="3" t="s">
        <v>1222</v>
      </c>
      <c r="H4024" s="3" t="s">
        <v>1609</v>
      </c>
      <c r="I4024" s="3" t="s">
        <v>1370</v>
      </c>
    </row>
    <row r="4025" spans="1:9" s="3" customFormat="1" x14ac:dyDescent="0.25">
      <c r="A4025" s="3" t="s">
        <v>55</v>
      </c>
      <c r="B4025" s="3" t="s">
        <v>1047</v>
      </c>
      <c r="C4025" s="3" t="s">
        <v>1048</v>
      </c>
      <c r="D4025" s="5">
        <v>45662</v>
      </c>
      <c r="E4025" s="4">
        <v>0.38913814814814818</v>
      </c>
      <c r="F4025" s="4">
        <v>0</v>
      </c>
      <c r="G4025" s="3" t="s">
        <v>1222</v>
      </c>
      <c r="H4025" s="3" t="s">
        <v>1609</v>
      </c>
      <c r="I4025" s="3" t="s">
        <v>1370</v>
      </c>
    </row>
    <row r="4026" spans="1:9" s="3" customFormat="1" x14ac:dyDescent="0.25">
      <c r="A4026" s="3" t="s">
        <v>9</v>
      </c>
      <c r="B4026" s="3" t="s">
        <v>1049</v>
      </c>
      <c r="C4026" s="3" t="s">
        <v>1050</v>
      </c>
      <c r="D4026" s="5">
        <v>45662</v>
      </c>
      <c r="E4026" s="4">
        <v>0.52738812499999999</v>
      </c>
      <c r="F4026" s="4">
        <v>0</v>
      </c>
      <c r="G4026" s="3" t="s">
        <v>1222</v>
      </c>
      <c r="H4026" s="3" t="s">
        <v>1376</v>
      </c>
      <c r="I4026" s="3" t="s">
        <v>1439</v>
      </c>
    </row>
    <row r="4027" spans="1:9" s="3" customFormat="1" x14ac:dyDescent="0.25">
      <c r="A4027" s="3" t="s">
        <v>9</v>
      </c>
      <c r="B4027" s="3" t="s">
        <v>1051</v>
      </c>
      <c r="C4027" s="3" t="s">
        <v>1052</v>
      </c>
      <c r="D4027" s="5">
        <v>45662</v>
      </c>
      <c r="E4027" s="4">
        <v>0.76150524305555545</v>
      </c>
      <c r="F4027" s="4">
        <v>9.5179270833333329E-2</v>
      </c>
      <c r="G4027" s="3" t="s">
        <v>1222</v>
      </c>
      <c r="H4027" s="3" t="s">
        <v>1376</v>
      </c>
      <c r="I4027" s="3" t="s">
        <v>1439</v>
      </c>
    </row>
    <row r="4028" spans="1:9" s="3" customFormat="1" x14ac:dyDescent="0.25">
      <c r="A4028" s="3" t="s">
        <v>9</v>
      </c>
      <c r="B4028" s="3" t="s">
        <v>1051</v>
      </c>
      <c r="C4028" s="3" t="s">
        <v>1052</v>
      </c>
      <c r="D4028" s="5">
        <v>45662</v>
      </c>
      <c r="E4028" s="4">
        <v>0.66632597222222223</v>
      </c>
      <c r="F4028" s="4">
        <v>0.12380504629629629</v>
      </c>
      <c r="G4028" s="3" t="s">
        <v>1222</v>
      </c>
      <c r="H4028" s="3" t="s">
        <v>1416</v>
      </c>
      <c r="I4028" s="3" t="s">
        <v>1226</v>
      </c>
    </row>
    <row r="4029" spans="1:9" s="3" customFormat="1" x14ac:dyDescent="0.25">
      <c r="A4029" s="3" t="s">
        <v>9</v>
      </c>
      <c r="B4029" s="3" t="s">
        <v>1051</v>
      </c>
      <c r="C4029" s="3" t="s">
        <v>1052</v>
      </c>
      <c r="D4029" s="5">
        <v>45662</v>
      </c>
      <c r="E4029" s="4">
        <v>0.54252092592592593</v>
      </c>
      <c r="F4029" s="4">
        <v>1.1741215277777779E-2</v>
      </c>
      <c r="G4029" s="3" t="s">
        <v>1222</v>
      </c>
      <c r="H4029" s="3" t="s">
        <v>1416</v>
      </c>
      <c r="I4029" s="3" t="s">
        <v>1226</v>
      </c>
    </row>
    <row r="4030" spans="1:9" s="3" customFormat="1" x14ac:dyDescent="0.25">
      <c r="A4030" s="3" t="s">
        <v>9</v>
      </c>
      <c r="B4030" s="3" t="s">
        <v>1051</v>
      </c>
      <c r="C4030" s="3" t="s">
        <v>1052</v>
      </c>
      <c r="D4030" s="5">
        <v>45662</v>
      </c>
      <c r="E4030" s="4">
        <v>0.53077971064814811</v>
      </c>
      <c r="F4030" s="4">
        <v>1.1706886574074074E-2</v>
      </c>
      <c r="G4030" s="3" t="s">
        <v>1222</v>
      </c>
      <c r="H4030" s="3" t="s">
        <v>1416</v>
      </c>
      <c r="I4030" s="3" t="s">
        <v>1226</v>
      </c>
    </row>
    <row r="4031" spans="1:9" s="3" customFormat="1" x14ac:dyDescent="0.25">
      <c r="A4031" s="3" t="s">
        <v>9</v>
      </c>
      <c r="B4031" s="3" t="s">
        <v>1051</v>
      </c>
      <c r="C4031" s="3" t="s">
        <v>1052</v>
      </c>
      <c r="D4031" s="5">
        <v>45662</v>
      </c>
      <c r="E4031" s="4">
        <v>0.51907282407407407</v>
      </c>
      <c r="F4031" s="4">
        <v>5.4425578703703702E-2</v>
      </c>
      <c r="G4031" s="3" t="s">
        <v>1222</v>
      </c>
      <c r="H4031" s="3" t="s">
        <v>1416</v>
      </c>
      <c r="I4031" s="3" t="s">
        <v>1226</v>
      </c>
    </row>
    <row r="4032" spans="1:9" s="3" customFormat="1" x14ac:dyDescent="0.25">
      <c r="A4032" s="3" t="s">
        <v>9</v>
      </c>
      <c r="B4032" s="3" t="s">
        <v>1051</v>
      </c>
      <c r="C4032" s="3" t="s">
        <v>1052</v>
      </c>
      <c r="D4032" s="5">
        <v>45662</v>
      </c>
      <c r="E4032" s="4">
        <v>0.46464725694444442</v>
      </c>
      <c r="F4032" s="4">
        <v>0.1032117013888889</v>
      </c>
      <c r="G4032" s="3" t="s">
        <v>1222</v>
      </c>
      <c r="H4032" s="3" t="s">
        <v>1416</v>
      </c>
      <c r="I4032" s="3" t="s">
        <v>1226</v>
      </c>
    </row>
    <row r="4033" spans="1:9" s="3" customFormat="1" x14ac:dyDescent="0.25">
      <c r="A4033" s="3" t="s">
        <v>9</v>
      </c>
      <c r="B4033" s="3" t="s">
        <v>1051</v>
      </c>
      <c r="C4033" s="3" t="s">
        <v>1052</v>
      </c>
      <c r="D4033" s="5">
        <v>45662</v>
      </c>
      <c r="E4033" s="4">
        <v>0.36143555555555557</v>
      </c>
      <c r="F4033" s="4">
        <v>0</v>
      </c>
      <c r="G4033" s="3" t="s">
        <v>1222</v>
      </c>
      <c r="H4033" s="3" t="s">
        <v>1416</v>
      </c>
      <c r="I4033" s="3" t="s">
        <v>1226</v>
      </c>
    </row>
    <row r="4034" spans="1:9" s="3" customFormat="1" x14ac:dyDescent="0.25">
      <c r="A4034" s="3" t="s">
        <v>9</v>
      </c>
      <c r="B4034" s="3" t="s">
        <v>1053</v>
      </c>
      <c r="C4034" s="3" t="s">
        <v>1054</v>
      </c>
      <c r="D4034" s="5">
        <v>45662</v>
      </c>
      <c r="E4034" s="4">
        <v>0.66778033564814809</v>
      </c>
      <c r="F4034" s="4">
        <v>4.6808506944444446E-2</v>
      </c>
      <c r="G4034" s="3" t="s">
        <v>1274</v>
      </c>
      <c r="H4034" s="3" t="s">
        <v>1275</v>
      </c>
      <c r="I4034" s="3" t="s">
        <v>1265</v>
      </c>
    </row>
    <row r="4035" spans="1:9" s="3" customFormat="1" x14ac:dyDescent="0.25">
      <c r="A4035" s="3" t="s">
        <v>9</v>
      </c>
      <c r="B4035" s="3" t="s">
        <v>1053</v>
      </c>
      <c r="C4035" s="3" t="s">
        <v>1054</v>
      </c>
      <c r="D4035" s="5">
        <v>45662</v>
      </c>
      <c r="E4035" s="4">
        <v>0.62097182870370371</v>
      </c>
      <c r="F4035" s="4">
        <v>0.14538629629629629</v>
      </c>
      <c r="G4035" s="3" t="s">
        <v>1274</v>
      </c>
      <c r="H4035" s="3" t="s">
        <v>1275</v>
      </c>
      <c r="I4035" s="3" t="s">
        <v>1265</v>
      </c>
    </row>
    <row r="4036" spans="1:9" s="3" customFormat="1" x14ac:dyDescent="0.25">
      <c r="A4036" s="3" t="s">
        <v>9</v>
      </c>
      <c r="B4036" s="3" t="s">
        <v>1053</v>
      </c>
      <c r="C4036" s="3" t="s">
        <v>1054</v>
      </c>
      <c r="D4036" s="5">
        <v>45662</v>
      </c>
      <c r="E4036" s="4">
        <v>0.47558553240740742</v>
      </c>
      <c r="F4036" s="4">
        <v>9.9444236111111126E-2</v>
      </c>
      <c r="G4036" s="3" t="s">
        <v>1274</v>
      </c>
      <c r="H4036" s="3" t="s">
        <v>1275</v>
      </c>
      <c r="I4036" s="3" t="s">
        <v>1265</v>
      </c>
    </row>
    <row r="4037" spans="1:9" s="3" customFormat="1" x14ac:dyDescent="0.25">
      <c r="A4037" s="3" t="s">
        <v>9</v>
      </c>
      <c r="B4037" s="3" t="s">
        <v>1053</v>
      </c>
      <c r="C4037" s="3" t="s">
        <v>1054</v>
      </c>
      <c r="D4037" s="5">
        <v>45662</v>
      </c>
      <c r="E4037" s="4">
        <v>0.37614129629629628</v>
      </c>
      <c r="F4037" s="4">
        <v>0</v>
      </c>
      <c r="G4037" s="3" t="s">
        <v>1274</v>
      </c>
      <c r="H4037" s="3" t="s">
        <v>1275</v>
      </c>
      <c r="I4037" s="3" t="s">
        <v>1265</v>
      </c>
    </row>
    <row r="4038" spans="1:9" s="3" customFormat="1" x14ac:dyDescent="0.25">
      <c r="A4038" s="3" t="s">
        <v>87</v>
      </c>
      <c r="B4038" s="3" t="s">
        <v>1055</v>
      </c>
      <c r="C4038" s="3" t="s">
        <v>1056</v>
      </c>
      <c r="D4038" s="5">
        <v>45662</v>
      </c>
      <c r="E4038" s="4">
        <v>0.78677971064814811</v>
      </c>
      <c r="F4038" s="4">
        <v>6.2014259259259262E-2</v>
      </c>
      <c r="G4038" s="3" t="s">
        <v>1227</v>
      </c>
      <c r="H4038" s="3" t="s">
        <v>1355</v>
      </c>
      <c r="I4038" s="3" t="s">
        <v>1238</v>
      </c>
    </row>
    <row r="4039" spans="1:9" s="3" customFormat="1" x14ac:dyDescent="0.25">
      <c r="A4039" s="3" t="s">
        <v>87</v>
      </c>
      <c r="B4039" s="3" t="s">
        <v>1055</v>
      </c>
      <c r="C4039" s="3" t="s">
        <v>1056</v>
      </c>
      <c r="D4039" s="5">
        <v>45662</v>
      </c>
      <c r="E4039" s="4">
        <v>0.72476545138888893</v>
      </c>
      <c r="F4039" s="4">
        <v>1.6902662037037036E-3</v>
      </c>
      <c r="G4039" s="3" t="s">
        <v>1227</v>
      </c>
      <c r="H4039" s="3" t="s">
        <v>1355</v>
      </c>
      <c r="I4039" s="3" t="s">
        <v>1238</v>
      </c>
    </row>
    <row r="4040" spans="1:9" s="3" customFormat="1" x14ac:dyDescent="0.25">
      <c r="A4040" s="3" t="s">
        <v>87</v>
      </c>
      <c r="B4040" s="3" t="s">
        <v>1055</v>
      </c>
      <c r="C4040" s="3" t="s">
        <v>1056</v>
      </c>
      <c r="D4040" s="5">
        <v>45662</v>
      </c>
      <c r="E4040" s="4">
        <v>0.72307518518518521</v>
      </c>
      <c r="F4040" s="4">
        <v>6.1859814814814812E-2</v>
      </c>
      <c r="G4040" s="3" t="s">
        <v>1227</v>
      </c>
      <c r="H4040" s="3" t="s">
        <v>1355</v>
      </c>
      <c r="I4040" s="3" t="s">
        <v>1238</v>
      </c>
    </row>
    <row r="4041" spans="1:9" s="3" customFormat="1" x14ac:dyDescent="0.25">
      <c r="A4041" s="3" t="s">
        <v>87</v>
      </c>
      <c r="B4041" s="3" t="s">
        <v>1055</v>
      </c>
      <c r="C4041" s="3" t="s">
        <v>1056</v>
      </c>
      <c r="D4041" s="5">
        <v>45662</v>
      </c>
      <c r="E4041" s="4">
        <v>0.66121537037037037</v>
      </c>
      <c r="F4041" s="4">
        <v>5.584643518518518E-2</v>
      </c>
      <c r="G4041" s="3" t="s">
        <v>1227</v>
      </c>
      <c r="H4041" s="3" t="s">
        <v>1355</v>
      </c>
      <c r="I4041" s="3" t="s">
        <v>1238</v>
      </c>
    </row>
    <row r="4042" spans="1:9" s="3" customFormat="1" x14ac:dyDescent="0.25">
      <c r="A4042" s="3" t="s">
        <v>87</v>
      </c>
      <c r="B4042" s="3" t="s">
        <v>1055</v>
      </c>
      <c r="C4042" s="3" t="s">
        <v>1056</v>
      </c>
      <c r="D4042" s="5">
        <v>45662</v>
      </c>
      <c r="E4042" s="4">
        <v>0.6053689351851852</v>
      </c>
      <c r="F4042" s="4">
        <v>6.9335254629629625E-2</v>
      </c>
      <c r="G4042" s="3" t="s">
        <v>1227</v>
      </c>
      <c r="H4042" s="3" t="s">
        <v>1355</v>
      </c>
      <c r="I4042" s="3" t="s">
        <v>1238</v>
      </c>
    </row>
    <row r="4043" spans="1:9" s="3" customFormat="1" x14ac:dyDescent="0.25">
      <c r="A4043" s="3" t="s">
        <v>87</v>
      </c>
      <c r="B4043" s="3" t="s">
        <v>1055</v>
      </c>
      <c r="C4043" s="3" t="s">
        <v>1056</v>
      </c>
      <c r="D4043" s="5">
        <v>45662</v>
      </c>
      <c r="E4043" s="4">
        <v>0.5360336921296297</v>
      </c>
      <c r="F4043" s="4">
        <v>4.6226030092592595E-2</v>
      </c>
      <c r="G4043" s="3" t="s">
        <v>1227</v>
      </c>
      <c r="H4043" s="3" t="s">
        <v>1355</v>
      </c>
      <c r="I4043" s="3" t="s">
        <v>1238</v>
      </c>
    </row>
    <row r="4044" spans="1:9" s="3" customFormat="1" x14ac:dyDescent="0.25">
      <c r="A4044" s="3" t="s">
        <v>87</v>
      </c>
      <c r="B4044" s="3" t="s">
        <v>1055</v>
      </c>
      <c r="C4044" s="3" t="s">
        <v>1056</v>
      </c>
      <c r="D4044" s="5">
        <v>45662</v>
      </c>
      <c r="E4044" s="4">
        <v>0.48980766203703707</v>
      </c>
      <c r="F4044" s="4">
        <v>4.702763888888889E-2</v>
      </c>
      <c r="G4044" s="3" t="s">
        <v>1227</v>
      </c>
      <c r="H4044" s="3" t="s">
        <v>1355</v>
      </c>
      <c r="I4044" s="3" t="s">
        <v>1238</v>
      </c>
    </row>
    <row r="4045" spans="1:9" s="3" customFormat="1" x14ac:dyDescent="0.25">
      <c r="A4045" s="3" t="s">
        <v>87</v>
      </c>
      <c r="B4045" s="3" t="s">
        <v>1055</v>
      </c>
      <c r="C4045" s="3" t="s">
        <v>1056</v>
      </c>
      <c r="D4045" s="5">
        <v>45662</v>
      </c>
      <c r="E4045" s="4">
        <v>0.44278001157407409</v>
      </c>
      <c r="F4045" s="4">
        <v>6.740846064814815E-2</v>
      </c>
      <c r="G4045" s="3" t="s">
        <v>1227</v>
      </c>
      <c r="H4045" s="3" t="s">
        <v>1355</v>
      </c>
      <c r="I4045" s="3" t="s">
        <v>1238</v>
      </c>
    </row>
    <row r="4046" spans="1:9" s="3" customFormat="1" x14ac:dyDescent="0.25">
      <c r="A4046" s="3" t="s">
        <v>87</v>
      </c>
      <c r="B4046" s="3" t="s">
        <v>1055</v>
      </c>
      <c r="C4046" s="3" t="s">
        <v>1056</v>
      </c>
      <c r="D4046" s="5">
        <v>45662</v>
      </c>
      <c r="E4046" s="4">
        <v>0.37537155092592589</v>
      </c>
      <c r="F4046" s="4">
        <v>0</v>
      </c>
      <c r="G4046" s="3" t="s">
        <v>1227</v>
      </c>
      <c r="H4046" s="3" t="s">
        <v>1355</v>
      </c>
      <c r="I4046" s="3" t="s">
        <v>1238</v>
      </c>
    </row>
    <row r="4047" spans="1:9" s="3" customFormat="1" x14ac:dyDescent="0.25">
      <c r="A4047" s="3" t="s">
        <v>87</v>
      </c>
      <c r="B4047" s="3" t="s">
        <v>1057</v>
      </c>
      <c r="C4047" s="3" t="s">
        <v>1058</v>
      </c>
      <c r="D4047" s="5">
        <v>45662</v>
      </c>
      <c r="E4047" s="4">
        <v>0.74052248842592594</v>
      </c>
      <c r="F4047" s="4">
        <v>2.0560902777777779E-2</v>
      </c>
      <c r="G4047" s="3" t="s">
        <v>1216</v>
      </c>
      <c r="H4047" s="3" t="s">
        <v>1610</v>
      </c>
      <c r="I4047" s="3" t="s">
        <v>1257</v>
      </c>
    </row>
    <row r="4048" spans="1:9" s="3" customFormat="1" x14ac:dyDescent="0.25">
      <c r="A4048" s="3" t="s">
        <v>87</v>
      </c>
      <c r="B4048" s="3" t="s">
        <v>1057</v>
      </c>
      <c r="C4048" s="3" t="s">
        <v>1058</v>
      </c>
      <c r="D4048" s="5">
        <v>45662</v>
      </c>
      <c r="E4048" s="4">
        <v>0.71996158564814816</v>
      </c>
      <c r="F4048" s="4">
        <v>2.1408715277777778E-2</v>
      </c>
      <c r="G4048" s="3" t="s">
        <v>1216</v>
      </c>
      <c r="H4048" s="3" t="s">
        <v>1610</v>
      </c>
      <c r="I4048" s="3" t="s">
        <v>1257</v>
      </c>
    </row>
    <row r="4049" spans="1:9" s="3" customFormat="1" x14ac:dyDescent="0.25">
      <c r="A4049" s="3" t="s">
        <v>87</v>
      </c>
      <c r="B4049" s="3" t="s">
        <v>1057</v>
      </c>
      <c r="C4049" s="3" t="s">
        <v>1058</v>
      </c>
      <c r="D4049" s="5">
        <v>45662</v>
      </c>
      <c r="E4049" s="4">
        <v>0.69855288194444443</v>
      </c>
      <c r="F4049" s="4">
        <v>2.660002314814815E-2</v>
      </c>
      <c r="G4049" s="3" t="s">
        <v>1216</v>
      </c>
      <c r="H4049" s="3" t="s">
        <v>1610</v>
      </c>
      <c r="I4049" s="3" t="s">
        <v>1257</v>
      </c>
    </row>
    <row r="4050" spans="1:9" s="3" customFormat="1" x14ac:dyDescent="0.25">
      <c r="A4050" s="3" t="s">
        <v>87</v>
      </c>
      <c r="B4050" s="3" t="s">
        <v>1057</v>
      </c>
      <c r="C4050" s="3" t="s">
        <v>1058</v>
      </c>
      <c r="D4050" s="5">
        <v>45662</v>
      </c>
      <c r="E4050" s="4">
        <v>0.67195285879629629</v>
      </c>
      <c r="F4050" s="4">
        <v>3.94930787037037E-2</v>
      </c>
      <c r="G4050" s="3" t="s">
        <v>1216</v>
      </c>
      <c r="H4050" s="3" t="s">
        <v>1610</v>
      </c>
      <c r="I4050" s="3" t="s">
        <v>1257</v>
      </c>
    </row>
    <row r="4051" spans="1:9" s="3" customFormat="1" x14ac:dyDescent="0.25">
      <c r="A4051" s="3" t="s">
        <v>87</v>
      </c>
      <c r="B4051" s="3" t="s">
        <v>1057</v>
      </c>
      <c r="C4051" s="3" t="s">
        <v>1058</v>
      </c>
      <c r="D4051" s="5">
        <v>45662</v>
      </c>
      <c r="E4051" s="4">
        <v>0.63245976851851848</v>
      </c>
      <c r="F4051" s="4">
        <v>0.13304559027777776</v>
      </c>
      <c r="G4051" s="3" t="s">
        <v>1216</v>
      </c>
      <c r="H4051" s="3" t="s">
        <v>1610</v>
      </c>
      <c r="I4051" s="3" t="s">
        <v>1257</v>
      </c>
    </row>
    <row r="4052" spans="1:9" s="3" customFormat="1" x14ac:dyDescent="0.25">
      <c r="A4052" s="3" t="s">
        <v>87</v>
      </c>
      <c r="B4052" s="3" t="s">
        <v>1057</v>
      </c>
      <c r="C4052" s="3" t="s">
        <v>1058</v>
      </c>
      <c r="D4052" s="5">
        <v>45662</v>
      </c>
      <c r="E4052" s="4">
        <v>0.49941418981481478</v>
      </c>
      <c r="F4052" s="4">
        <v>4.7017986111111111E-2</v>
      </c>
      <c r="G4052" s="3" t="s">
        <v>1216</v>
      </c>
      <c r="H4052" s="3" t="s">
        <v>1610</v>
      </c>
      <c r="I4052" s="3" t="s">
        <v>1257</v>
      </c>
    </row>
    <row r="4053" spans="1:9" s="3" customFormat="1" x14ac:dyDescent="0.25">
      <c r="A4053" s="3" t="s">
        <v>87</v>
      </c>
      <c r="B4053" s="3" t="s">
        <v>1057</v>
      </c>
      <c r="C4053" s="3" t="s">
        <v>1058</v>
      </c>
      <c r="D4053" s="5">
        <v>45662</v>
      </c>
      <c r="E4053" s="4">
        <v>0.45239619212962962</v>
      </c>
      <c r="F4053" s="4">
        <v>4.0318437499999998E-2</v>
      </c>
      <c r="G4053" s="3" t="s">
        <v>1216</v>
      </c>
      <c r="H4053" s="3" t="s">
        <v>1610</v>
      </c>
      <c r="I4053" s="3" t="s">
        <v>1257</v>
      </c>
    </row>
    <row r="4054" spans="1:9" s="3" customFormat="1" x14ac:dyDescent="0.25">
      <c r="A4054" s="3" t="s">
        <v>87</v>
      </c>
      <c r="B4054" s="3" t="s">
        <v>1057</v>
      </c>
      <c r="C4054" s="3" t="s">
        <v>1058</v>
      </c>
      <c r="D4054" s="5">
        <v>45662</v>
      </c>
      <c r="E4054" s="4">
        <v>0.41207775462962964</v>
      </c>
      <c r="F4054" s="4">
        <v>3.6695335648148149E-2</v>
      </c>
      <c r="G4054" s="3" t="s">
        <v>1216</v>
      </c>
      <c r="H4054" s="3" t="s">
        <v>1610</v>
      </c>
      <c r="I4054" s="3" t="s">
        <v>1257</v>
      </c>
    </row>
    <row r="4055" spans="1:9" s="3" customFormat="1" x14ac:dyDescent="0.25">
      <c r="A4055" s="3" t="s">
        <v>87</v>
      </c>
      <c r="B4055" s="3" t="s">
        <v>1057</v>
      </c>
      <c r="C4055" s="3" t="s">
        <v>1058</v>
      </c>
      <c r="D4055" s="5">
        <v>45662</v>
      </c>
      <c r="E4055" s="4">
        <v>0.37538241898148145</v>
      </c>
      <c r="F4055" s="4">
        <v>0</v>
      </c>
      <c r="G4055" s="3" t="s">
        <v>1216</v>
      </c>
      <c r="H4055" s="3" t="s">
        <v>1610</v>
      </c>
      <c r="I4055" s="3" t="s">
        <v>1257</v>
      </c>
    </row>
    <row r="4056" spans="1:9" s="3" customFormat="1" x14ac:dyDescent="0.25">
      <c r="A4056" s="3" t="s">
        <v>55</v>
      </c>
      <c r="B4056" s="3" t="s">
        <v>1059</v>
      </c>
      <c r="C4056" s="3" t="s">
        <v>1060</v>
      </c>
      <c r="D4056" s="5">
        <v>45662</v>
      </c>
      <c r="E4056" s="4">
        <v>0.70047337962962963</v>
      </c>
      <c r="F4056" s="4">
        <v>4.8203379629629624E-2</v>
      </c>
      <c r="G4056" s="3" t="s">
        <v>1227</v>
      </c>
      <c r="H4056" s="3" t="s">
        <v>1583</v>
      </c>
      <c r="I4056" s="3" t="s">
        <v>1226</v>
      </c>
    </row>
    <row r="4057" spans="1:9" s="3" customFormat="1" x14ac:dyDescent="0.25">
      <c r="A4057" s="3" t="s">
        <v>55</v>
      </c>
      <c r="B4057" s="3" t="s">
        <v>1059</v>
      </c>
      <c r="C4057" s="3" t="s">
        <v>1060</v>
      </c>
      <c r="D4057" s="5">
        <v>45662</v>
      </c>
      <c r="E4057" s="4">
        <v>0.65227000000000002</v>
      </c>
      <c r="F4057" s="4">
        <v>0.10398886574074073</v>
      </c>
      <c r="G4057" s="3" t="s">
        <v>1227</v>
      </c>
      <c r="H4057" s="3" t="s">
        <v>1583</v>
      </c>
      <c r="I4057" s="3" t="s">
        <v>1226</v>
      </c>
    </row>
    <row r="4058" spans="1:9" s="3" customFormat="1" x14ac:dyDescent="0.25">
      <c r="A4058" s="3" t="s">
        <v>55</v>
      </c>
      <c r="B4058" s="3" t="s">
        <v>1059</v>
      </c>
      <c r="C4058" s="3" t="s">
        <v>1060</v>
      </c>
      <c r="D4058" s="5">
        <v>45662</v>
      </c>
      <c r="E4058" s="4">
        <v>0.54828113425925928</v>
      </c>
      <c r="F4058" s="4">
        <v>3.4483240740740738E-2</v>
      </c>
      <c r="G4058" s="3" t="s">
        <v>1227</v>
      </c>
      <c r="H4058" s="3" t="s">
        <v>1583</v>
      </c>
      <c r="I4058" s="3" t="s">
        <v>1226</v>
      </c>
    </row>
    <row r="4059" spans="1:9" s="3" customFormat="1" x14ac:dyDescent="0.25">
      <c r="A4059" s="3" t="s">
        <v>55</v>
      </c>
      <c r="B4059" s="3" t="s">
        <v>1059</v>
      </c>
      <c r="C4059" s="3" t="s">
        <v>1060</v>
      </c>
      <c r="D4059" s="5">
        <v>45662</v>
      </c>
      <c r="E4059" s="4">
        <v>0.51379788194444442</v>
      </c>
      <c r="F4059" s="4">
        <v>6.3823611111111104E-3</v>
      </c>
      <c r="G4059" s="3" t="s">
        <v>1227</v>
      </c>
      <c r="H4059" s="3" t="s">
        <v>1583</v>
      </c>
      <c r="I4059" s="3" t="s">
        <v>1226</v>
      </c>
    </row>
    <row r="4060" spans="1:9" s="3" customFormat="1" x14ac:dyDescent="0.25">
      <c r="A4060" s="3" t="s">
        <v>55</v>
      </c>
      <c r="B4060" s="3" t="s">
        <v>1059</v>
      </c>
      <c r="C4060" s="3" t="s">
        <v>1060</v>
      </c>
      <c r="D4060" s="5">
        <v>45662</v>
      </c>
      <c r="E4060" s="4">
        <v>0.5074155208333333</v>
      </c>
      <c r="F4060" s="4">
        <v>8.5069444444444455E-6</v>
      </c>
      <c r="G4060" s="3" t="s">
        <v>1227</v>
      </c>
      <c r="H4060" s="3" t="s">
        <v>1583</v>
      </c>
      <c r="I4060" s="3" t="s">
        <v>1226</v>
      </c>
    </row>
    <row r="4061" spans="1:9" s="3" customFormat="1" x14ac:dyDescent="0.25">
      <c r="A4061" s="3" t="s">
        <v>55</v>
      </c>
      <c r="B4061" s="3" t="s">
        <v>1059</v>
      </c>
      <c r="C4061" s="3" t="s">
        <v>1060</v>
      </c>
      <c r="D4061" s="5">
        <v>45662</v>
      </c>
      <c r="E4061" s="4">
        <v>0.50740701388888887</v>
      </c>
      <c r="F4061" s="4">
        <v>3.7952141203703701E-2</v>
      </c>
      <c r="G4061" s="3" t="s">
        <v>1227</v>
      </c>
      <c r="H4061" s="3" t="s">
        <v>1583</v>
      </c>
      <c r="I4061" s="3" t="s">
        <v>1226</v>
      </c>
    </row>
    <row r="4062" spans="1:9" s="3" customFormat="1" x14ac:dyDescent="0.25">
      <c r="A4062" s="3" t="s">
        <v>55</v>
      </c>
      <c r="B4062" s="3" t="s">
        <v>1059</v>
      </c>
      <c r="C4062" s="3" t="s">
        <v>1060</v>
      </c>
      <c r="D4062" s="5">
        <v>45662</v>
      </c>
      <c r="E4062" s="4">
        <v>0.46945487268518521</v>
      </c>
      <c r="F4062" s="4">
        <v>9.2677581018518515E-2</v>
      </c>
      <c r="G4062" s="3" t="s">
        <v>1227</v>
      </c>
      <c r="H4062" s="3" t="s">
        <v>1583</v>
      </c>
      <c r="I4062" s="3" t="s">
        <v>1226</v>
      </c>
    </row>
    <row r="4063" spans="1:9" s="3" customFormat="1" x14ac:dyDescent="0.25">
      <c r="A4063" s="3" t="s">
        <v>55</v>
      </c>
      <c r="B4063" s="3" t="s">
        <v>1059</v>
      </c>
      <c r="C4063" s="3" t="s">
        <v>1060</v>
      </c>
      <c r="D4063" s="5">
        <v>45662</v>
      </c>
      <c r="E4063" s="4">
        <v>0.37677729166666668</v>
      </c>
      <c r="F4063" s="4">
        <v>0</v>
      </c>
      <c r="G4063" s="3" t="s">
        <v>1227</v>
      </c>
      <c r="H4063" s="3" t="s">
        <v>1583</v>
      </c>
      <c r="I4063" s="3" t="s">
        <v>1226</v>
      </c>
    </row>
    <row r="4064" spans="1:9" s="3" customFormat="1" x14ac:dyDescent="0.25">
      <c r="A4064" s="3" t="s">
        <v>55</v>
      </c>
      <c r="B4064" s="3" t="s">
        <v>1059</v>
      </c>
      <c r="C4064" s="3" t="s">
        <v>1060</v>
      </c>
      <c r="D4064" s="5">
        <v>45662</v>
      </c>
      <c r="E4064" s="4">
        <v>0.86940886574074072</v>
      </c>
      <c r="F4064" s="4">
        <v>1.6503703703703704E-3</v>
      </c>
      <c r="G4064" s="3" t="s">
        <v>1227</v>
      </c>
      <c r="H4064" s="3" t="s">
        <v>1583</v>
      </c>
      <c r="I4064" s="3" t="s">
        <v>1226</v>
      </c>
    </row>
    <row r="4065" spans="1:9" s="3" customFormat="1" x14ac:dyDescent="0.25">
      <c r="A4065" s="3" t="s">
        <v>55</v>
      </c>
      <c r="B4065" s="3" t="s">
        <v>1059</v>
      </c>
      <c r="C4065" s="3" t="s">
        <v>1060</v>
      </c>
      <c r="D4065" s="5">
        <v>45662</v>
      </c>
      <c r="E4065" s="4">
        <v>0.86775849537037031</v>
      </c>
      <c r="F4065" s="4">
        <v>9.7033599537037038E-2</v>
      </c>
      <c r="G4065" s="3" t="s">
        <v>1227</v>
      </c>
      <c r="H4065" s="3" t="s">
        <v>1583</v>
      </c>
      <c r="I4065" s="3" t="s">
        <v>1226</v>
      </c>
    </row>
    <row r="4066" spans="1:9" s="3" customFormat="1" x14ac:dyDescent="0.25">
      <c r="A4066" s="3" t="s">
        <v>55</v>
      </c>
      <c r="B4066" s="3" t="s">
        <v>1059</v>
      </c>
      <c r="C4066" s="3" t="s">
        <v>1060</v>
      </c>
      <c r="D4066" s="5">
        <v>45662</v>
      </c>
      <c r="E4066" s="4">
        <v>0.77072489583333337</v>
      </c>
      <c r="F4066" s="4">
        <v>3.0452442129629633E-2</v>
      </c>
      <c r="G4066" s="3" t="s">
        <v>1227</v>
      </c>
      <c r="H4066" s="3" t="s">
        <v>1583</v>
      </c>
      <c r="I4066" s="3" t="s">
        <v>1226</v>
      </c>
    </row>
    <row r="4067" spans="1:9" s="3" customFormat="1" x14ac:dyDescent="0.25">
      <c r="A4067" s="3" t="s">
        <v>55</v>
      </c>
      <c r="B4067" s="3" t="s">
        <v>1059</v>
      </c>
      <c r="C4067" s="3" t="s">
        <v>1060</v>
      </c>
      <c r="D4067" s="5">
        <v>45662</v>
      </c>
      <c r="E4067" s="4">
        <v>0.74027245370370365</v>
      </c>
      <c r="F4067" s="4">
        <v>3.9799074074074077E-2</v>
      </c>
      <c r="G4067" s="3" t="s">
        <v>1227</v>
      </c>
      <c r="H4067" s="3" t="s">
        <v>1583</v>
      </c>
      <c r="I4067" s="3" t="s">
        <v>1226</v>
      </c>
    </row>
    <row r="4068" spans="1:9" s="3" customFormat="1" x14ac:dyDescent="0.25">
      <c r="A4068" s="3" t="s">
        <v>55</v>
      </c>
      <c r="B4068" s="3" t="s">
        <v>1061</v>
      </c>
      <c r="C4068" s="3" t="s">
        <v>1062</v>
      </c>
      <c r="D4068" s="5">
        <v>45662</v>
      </c>
      <c r="E4068" s="4">
        <v>0.72936085648148152</v>
      </c>
      <c r="F4068" s="4">
        <v>0.2338596875</v>
      </c>
      <c r="G4068" s="3" t="s">
        <v>1213</v>
      </c>
      <c r="H4068" s="3" t="s">
        <v>1331</v>
      </c>
      <c r="I4068" s="3" t="s">
        <v>1265</v>
      </c>
    </row>
    <row r="4069" spans="1:9" s="3" customFormat="1" x14ac:dyDescent="0.25">
      <c r="A4069" s="3" t="s">
        <v>55</v>
      </c>
      <c r="B4069" s="3" t="s">
        <v>1061</v>
      </c>
      <c r="C4069" s="3" t="s">
        <v>1062</v>
      </c>
      <c r="D4069" s="5">
        <v>45662</v>
      </c>
      <c r="E4069" s="4">
        <v>0.4955011689814815</v>
      </c>
      <c r="F4069" s="4">
        <v>4.2975138888888882E-2</v>
      </c>
      <c r="G4069" s="3" t="s">
        <v>1213</v>
      </c>
      <c r="H4069" s="3" t="s">
        <v>1331</v>
      </c>
      <c r="I4069" s="3" t="s">
        <v>1265</v>
      </c>
    </row>
    <row r="4070" spans="1:9" s="3" customFormat="1" x14ac:dyDescent="0.25">
      <c r="A4070" s="3" t="s">
        <v>55</v>
      </c>
      <c r="B4070" s="3" t="s">
        <v>1061</v>
      </c>
      <c r="C4070" s="3" t="s">
        <v>1062</v>
      </c>
      <c r="D4070" s="5">
        <v>45662</v>
      </c>
      <c r="E4070" s="4">
        <v>0.45252603009259262</v>
      </c>
      <c r="F4070" s="4">
        <v>3.5346527777777776E-3</v>
      </c>
      <c r="G4070" s="3" t="s">
        <v>1213</v>
      </c>
      <c r="H4070" s="3" t="s">
        <v>1331</v>
      </c>
      <c r="I4070" s="3" t="s">
        <v>1265</v>
      </c>
    </row>
    <row r="4071" spans="1:9" s="3" customFormat="1" x14ac:dyDescent="0.25">
      <c r="A4071" s="3" t="s">
        <v>55</v>
      </c>
      <c r="B4071" s="3" t="s">
        <v>1061</v>
      </c>
      <c r="C4071" s="3" t="s">
        <v>1062</v>
      </c>
      <c r="D4071" s="5">
        <v>45662</v>
      </c>
      <c r="E4071" s="4">
        <v>0.44899137731481481</v>
      </c>
      <c r="F4071" s="4">
        <v>0</v>
      </c>
      <c r="G4071" s="3" t="s">
        <v>1213</v>
      </c>
      <c r="H4071" s="3" t="s">
        <v>1331</v>
      </c>
      <c r="I4071" s="3" t="s">
        <v>1265</v>
      </c>
    </row>
    <row r="4072" spans="1:9" s="3" customFormat="1" x14ac:dyDescent="0.25">
      <c r="A4072" s="3" t="s">
        <v>64</v>
      </c>
      <c r="B4072" s="3" t="s">
        <v>1063</v>
      </c>
      <c r="C4072" s="3" t="s">
        <v>1064</v>
      </c>
      <c r="D4072" s="5">
        <v>45662</v>
      </c>
      <c r="E4072" s="4">
        <v>0.35814682870370373</v>
      </c>
      <c r="F4072" s="4">
        <v>0</v>
      </c>
      <c r="G4072" s="3" t="s">
        <v>1611</v>
      </c>
      <c r="H4072" s="3" t="s">
        <v>1612</v>
      </c>
      <c r="I4072" s="3" t="s">
        <v>1613</v>
      </c>
    </row>
    <row r="4073" spans="1:9" s="3" customFormat="1" x14ac:dyDescent="0.25">
      <c r="A4073" s="3" t="s">
        <v>64</v>
      </c>
      <c r="B4073" s="3" t="s">
        <v>1063</v>
      </c>
      <c r="C4073" s="3" t="s">
        <v>1064</v>
      </c>
      <c r="D4073" s="5">
        <v>45662</v>
      </c>
      <c r="E4073" s="4">
        <v>0.77578587962962964</v>
      </c>
      <c r="F4073" s="4">
        <v>9.3752407407407409E-2</v>
      </c>
      <c r="G4073" s="3" t="s">
        <v>1611</v>
      </c>
      <c r="H4073" s="3" t="s">
        <v>1612</v>
      </c>
      <c r="I4073" s="3" t="s">
        <v>1613</v>
      </c>
    </row>
    <row r="4074" spans="1:9" s="3" customFormat="1" x14ac:dyDescent="0.25">
      <c r="A4074" s="3" t="s">
        <v>64</v>
      </c>
      <c r="B4074" s="3" t="s">
        <v>1063</v>
      </c>
      <c r="C4074" s="3" t="s">
        <v>1064</v>
      </c>
      <c r="D4074" s="5">
        <v>45662</v>
      </c>
      <c r="E4074" s="4">
        <v>0.68203347222222221</v>
      </c>
      <c r="F4074" s="4">
        <v>0.12143879629629629</v>
      </c>
      <c r="G4074" s="3" t="s">
        <v>1611</v>
      </c>
      <c r="H4074" s="3" t="s">
        <v>1612</v>
      </c>
      <c r="I4074" s="3" t="s">
        <v>1613</v>
      </c>
    </row>
    <row r="4075" spans="1:9" s="3" customFormat="1" x14ac:dyDescent="0.25">
      <c r="A4075" s="3" t="s">
        <v>64</v>
      </c>
      <c r="B4075" s="3" t="s">
        <v>1063</v>
      </c>
      <c r="C4075" s="3" t="s">
        <v>1064</v>
      </c>
      <c r="D4075" s="5">
        <v>45662</v>
      </c>
      <c r="E4075" s="4">
        <v>0.56059467592592593</v>
      </c>
      <c r="F4075" s="4">
        <v>2.4519201388888887E-2</v>
      </c>
      <c r="G4075" s="3" t="s">
        <v>1611</v>
      </c>
      <c r="H4075" s="3" t="s">
        <v>1612</v>
      </c>
      <c r="I4075" s="3" t="s">
        <v>1613</v>
      </c>
    </row>
    <row r="4076" spans="1:9" s="3" customFormat="1" x14ac:dyDescent="0.25">
      <c r="A4076" s="3" t="s">
        <v>64</v>
      </c>
      <c r="B4076" s="3" t="s">
        <v>1063</v>
      </c>
      <c r="C4076" s="3" t="s">
        <v>1064</v>
      </c>
      <c r="D4076" s="5">
        <v>45662</v>
      </c>
      <c r="E4076" s="4">
        <v>0.53607547453703697</v>
      </c>
      <c r="F4076" s="4">
        <v>2.0224895833333336E-2</v>
      </c>
      <c r="G4076" s="3" t="s">
        <v>1611</v>
      </c>
      <c r="H4076" s="3" t="s">
        <v>1612</v>
      </c>
      <c r="I4076" s="3" t="s">
        <v>1613</v>
      </c>
    </row>
    <row r="4077" spans="1:9" s="3" customFormat="1" x14ac:dyDescent="0.25">
      <c r="A4077" s="3" t="s">
        <v>64</v>
      </c>
      <c r="B4077" s="3" t="s">
        <v>1063</v>
      </c>
      <c r="C4077" s="3" t="s">
        <v>1064</v>
      </c>
      <c r="D4077" s="5">
        <v>45662</v>
      </c>
      <c r="E4077" s="4">
        <v>0.51585057870370365</v>
      </c>
      <c r="F4077" s="4">
        <v>3.2386296296296295E-2</v>
      </c>
      <c r="G4077" s="3" t="s">
        <v>1611</v>
      </c>
      <c r="H4077" s="3" t="s">
        <v>1612</v>
      </c>
      <c r="I4077" s="3" t="s">
        <v>1613</v>
      </c>
    </row>
    <row r="4078" spans="1:9" s="3" customFormat="1" x14ac:dyDescent="0.25">
      <c r="A4078" s="3" t="s">
        <v>64</v>
      </c>
      <c r="B4078" s="3" t="s">
        <v>1063</v>
      </c>
      <c r="C4078" s="3" t="s">
        <v>1064</v>
      </c>
      <c r="D4078" s="5">
        <v>45662</v>
      </c>
      <c r="E4078" s="4">
        <v>0.48346428240740741</v>
      </c>
      <c r="F4078" s="4">
        <v>5.6496099537037041E-2</v>
      </c>
      <c r="G4078" s="3" t="s">
        <v>1611</v>
      </c>
      <c r="H4078" s="3" t="s">
        <v>1612</v>
      </c>
      <c r="I4078" s="3" t="s">
        <v>1613</v>
      </c>
    </row>
    <row r="4079" spans="1:9" s="3" customFormat="1" x14ac:dyDescent="0.25">
      <c r="A4079" s="3" t="s">
        <v>64</v>
      </c>
      <c r="B4079" s="3" t="s">
        <v>1063</v>
      </c>
      <c r="C4079" s="3" t="s">
        <v>1064</v>
      </c>
      <c r="D4079" s="5">
        <v>45662</v>
      </c>
      <c r="E4079" s="4">
        <v>0.42696819444444439</v>
      </c>
      <c r="F4079" s="4">
        <v>6.8821354166666668E-2</v>
      </c>
      <c r="G4079" s="3" t="s">
        <v>1611</v>
      </c>
      <c r="H4079" s="3" t="s">
        <v>1612</v>
      </c>
      <c r="I4079" s="3" t="s">
        <v>1613</v>
      </c>
    </row>
    <row r="4080" spans="1:9" s="3" customFormat="1" x14ac:dyDescent="0.25">
      <c r="A4080" s="3" t="s">
        <v>64</v>
      </c>
      <c r="B4080" s="3" t="s">
        <v>1065</v>
      </c>
      <c r="C4080" s="3" t="s">
        <v>1066</v>
      </c>
      <c r="D4080" s="5">
        <v>45662</v>
      </c>
      <c r="E4080" s="4">
        <v>0.84767557870370369</v>
      </c>
      <c r="F4080" s="4">
        <v>2.0624305555555556E-3</v>
      </c>
      <c r="G4080" s="3" t="s">
        <v>1216</v>
      </c>
      <c r="H4080" s="3" t="s">
        <v>1304</v>
      </c>
      <c r="I4080" s="3" t="s">
        <v>1221</v>
      </c>
    </row>
    <row r="4081" spans="1:9" s="3" customFormat="1" x14ac:dyDescent="0.25">
      <c r="A4081" s="3" t="s">
        <v>64</v>
      </c>
      <c r="B4081" s="3" t="s">
        <v>1065</v>
      </c>
      <c r="C4081" s="3" t="s">
        <v>1066</v>
      </c>
      <c r="D4081" s="5">
        <v>45662</v>
      </c>
      <c r="E4081" s="4">
        <v>0.84561315972222229</v>
      </c>
      <c r="F4081" s="4">
        <v>7.0035995370370363E-2</v>
      </c>
      <c r="G4081" s="3" t="s">
        <v>1216</v>
      </c>
      <c r="H4081" s="3" t="s">
        <v>1304</v>
      </c>
      <c r="I4081" s="3" t="s">
        <v>1221</v>
      </c>
    </row>
    <row r="4082" spans="1:9" s="3" customFormat="1" x14ac:dyDescent="0.25">
      <c r="A4082" s="3" t="s">
        <v>64</v>
      </c>
      <c r="B4082" s="3" t="s">
        <v>1065</v>
      </c>
      <c r="C4082" s="3" t="s">
        <v>1066</v>
      </c>
      <c r="D4082" s="5">
        <v>45662</v>
      </c>
      <c r="E4082" s="4">
        <v>0.77557716435185187</v>
      </c>
      <c r="F4082" s="4">
        <v>1.2758749999999999E-2</v>
      </c>
      <c r="G4082" s="3" t="s">
        <v>1611</v>
      </c>
      <c r="H4082" s="3" t="s">
        <v>1612</v>
      </c>
      <c r="I4082" s="3" t="s">
        <v>1613</v>
      </c>
    </row>
    <row r="4083" spans="1:9" s="3" customFormat="1" x14ac:dyDescent="0.25">
      <c r="A4083" s="3" t="s">
        <v>64</v>
      </c>
      <c r="B4083" s="3" t="s">
        <v>1065</v>
      </c>
      <c r="C4083" s="3" t="s">
        <v>1066</v>
      </c>
      <c r="D4083" s="5">
        <v>45662</v>
      </c>
      <c r="E4083" s="4">
        <v>0.76281841435185183</v>
      </c>
      <c r="F4083" s="4">
        <v>9.5874652777777781E-3</v>
      </c>
      <c r="G4083" s="3" t="s">
        <v>1216</v>
      </c>
      <c r="H4083" s="3" t="s">
        <v>1304</v>
      </c>
      <c r="I4083" s="3" t="s">
        <v>1221</v>
      </c>
    </row>
    <row r="4084" spans="1:9" s="3" customFormat="1" x14ac:dyDescent="0.25">
      <c r="A4084" s="3" t="s">
        <v>64</v>
      </c>
      <c r="B4084" s="3" t="s">
        <v>1065</v>
      </c>
      <c r="C4084" s="3" t="s">
        <v>1066</v>
      </c>
      <c r="D4084" s="5">
        <v>45662</v>
      </c>
      <c r="E4084" s="4">
        <v>0.75323094907407417</v>
      </c>
      <c r="F4084" s="4">
        <v>3.9565856481481483E-3</v>
      </c>
      <c r="G4084" s="3" t="s">
        <v>1216</v>
      </c>
      <c r="H4084" s="3" t="s">
        <v>1304</v>
      </c>
      <c r="I4084" s="3" t="s">
        <v>1221</v>
      </c>
    </row>
    <row r="4085" spans="1:9" s="3" customFormat="1" x14ac:dyDescent="0.25">
      <c r="A4085" s="3" t="s">
        <v>64</v>
      </c>
      <c r="B4085" s="3" t="s">
        <v>1065</v>
      </c>
      <c r="C4085" s="3" t="s">
        <v>1066</v>
      </c>
      <c r="D4085" s="5">
        <v>45662</v>
      </c>
      <c r="E4085" s="4">
        <v>0.74927435185185187</v>
      </c>
      <c r="F4085" s="4">
        <v>8.3491898148148151E-4</v>
      </c>
      <c r="G4085" s="3" t="s">
        <v>1216</v>
      </c>
      <c r="H4085" s="3" t="s">
        <v>1304</v>
      </c>
      <c r="I4085" s="3" t="s">
        <v>1221</v>
      </c>
    </row>
    <row r="4086" spans="1:9" s="3" customFormat="1" x14ac:dyDescent="0.25">
      <c r="A4086" s="3" t="s">
        <v>64</v>
      </c>
      <c r="B4086" s="3" t="s">
        <v>1065</v>
      </c>
      <c r="C4086" s="3" t="s">
        <v>1066</v>
      </c>
      <c r="D4086" s="5">
        <v>45662</v>
      </c>
      <c r="E4086" s="4">
        <v>0.7484394328703704</v>
      </c>
      <c r="F4086" s="4">
        <v>7.5436111111111112E-3</v>
      </c>
      <c r="G4086" s="3" t="s">
        <v>1216</v>
      </c>
      <c r="H4086" s="3" t="s">
        <v>1304</v>
      </c>
      <c r="I4086" s="3" t="s">
        <v>1221</v>
      </c>
    </row>
    <row r="4087" spans="1:9" s="3" customFormat="1" x14ac:dyDescent="0.25">
      <c r="A4087" s="3" t="s">
        <v>64</v>
      </c>
      <c r="B4087" s="3" t="s">
        <v>1065</v>
      </c>
      <c r="C4087" s="3" t="s">
        <v>1066</v>
      </c>
      <c r="D4087" s="5">
        <v>45662</v>
      </c>
      <c r="E4087" s="4">
        <v>0.74089582175925928</v>
      </c>
      <c r="F4087" s="4">
        <v>2.3023946759259256E-2</v>
      </c>
      <c r="G4087" s="3" t="s">
        <v>1611</v>
      </c>
      <c r="H4087" s="3" t="s">
        <v>1612</v>
      </c>
      <c r="I4087" s="3" t="s">
        <v>1613</v>
      </c>
    </row>
    <row r="4088" spans="1:9" s="3" customFormat="1" x14ac:dyDescent="0.25">
      <c r="A4088" s="3" t="s">
        <v>64</v>
      </c>
      <c r="B4088" s="3" t="s">
        <v>1065</v>
      </c>
      <c r="C4088" s="3" t="s">
        <v>1066</v>
      </c>
      <c r="D4088" s="5">
        <v>45662</v>
      </c>
      <c r="E4088" s="4">
        <v>0.71787187500000005</v>
      </c>
      <c r="F4088" s="4">
        <v>2.4090613425925927E-2</v>
      </c>
      <c r="G4088" s="3" t="s">
        <v>1216</v>
      </c>
      <c r="H4088" s="3" t="s">
        <v>1304</v>
      </c>
      <c r="I4088" s="3" t="s">
        <v>1221</v>
      </c>
    </row>
    <row r="4089" spans="1:9" s="3" customFormat="1" x14ac:dyDescent="0.25">
      <c r="A4089" s="3" t="s">
        <v>64</v>
      </c>
      <c r="B4089" s="3" t="s">
        <v>1065</v>
      </c>
      <c r="C4089" s="3" t="s">
        <v>1066</v>
      </c>
      <c r="D4089" s="5">
        <v>45662</v>
      </c>
      <c r="E4089" s="4">
        <v>0.69378126157407405</v>
      </c>
      <c r="F4089" s="4">
        <v>0.14137254629629628</v>
      </c>
      <c r="G4089" s="3" t="s">
        <v>1216</v>
      </c>
      <c r="H4089" s="3" t="s">
        <v>1304</v>
      </c>
      <c r="I4089" s="3" t="s">
        <v>1221</v>
      </c>
    </row>
    <row r="4090" spans="1:9" s="3" customFormat="1" x14ac:dyDescent="0.25">
      <c r="A4090" s="3" t="s">
        <v>64</v>
      </c>
      <c r="B4090" s="3" t="s">
        <v>1065</v>
      </c>
      <c r="C4090" s="3" t="s">
        <v>1066</v>
      </c>
      <c r="D4090" s="5">
        <v>45662</v>
      </c>
      <c r="E4090" s="4">
        <v>0.5524087152777778</v>
      </c>
      <c r="F4090" s="4">
        <v>1.9807245370370371E-2</v>
      </c>
      <c r="G4090" s="3" t="s">
        <v>1216</v>
      </c>
      <c r="H4090" s="3" t="s">
        <v>1304</v>
      </c>
      <c r="I4090" s="3" t="s">
        <v>1221</v>
      </c>
    </row>
    <row r="4091" spans="1:9" s="3" customFormat="1" x14ac:dyDescent="0.25">
      <c r="A4091" s="3" t="s">
        <v>64</v>
      </c>
      <c r="B4091" s="3" t="s">
        <v>1065</v>
      </c>
      <c r="C4091" s="3" t="s">
        <v>1066</v>
      </c>
      <c r="D4091" s="5">
        <v>45662</v>
      </c>
      <c r="E4091" s="4">
        <v>0.53260146990740742</v>
      </c>
      <c r="F4091" s="4">
        <v>1.0948854166666666E-2</v>
      </c>
      <c r="G4091" s="3" t="s">
        <v>1216</v>
      </c>
      <c r="H4091" s="3" t="s">
        <v>1304</v>
      </c>
      <c r="I4091" s="3" t="s">
        <v>1221</v>
      </c>
    </row>
    <row r="4092" spans="1:9" s="3" customFormat="1" x14ac:dyDescent="0.25">
      <c r="A4092" s="3" t="s">
        <v>64</v>
      </c>
      <c r="B4092" s="3" t="s">
        <v>1065</v>
      </c>
      <c r="C4092" s="3" t="s">
        <v>1066</v>
      </c>
      <c r="D4092" s="5">
        <v>45662</v>
      </c>
      <c r="E4092" s="4">
        <v>0.5216526041666667</v>
      </c>
      <c r="F4092" s="4">
        <v>6.6097106481481484E-3</v>
      </c>
      <c r="G4092" s="3" t="s">
        <v>1216</v>
      </c>
      <c r="H4092" s="3" t="s">
        <v>1304</v>
      </c>
      <c r="I4092" s="3" t="s">
        <v>1221</v>
      </c>
    </row>
    <row r="4093" spans="1:9" s="3" customFormat="1" x14ac:dyDescent="0.25">
      <c r="A4093" s="3" t="s">
        <v>64</v>
      </c>
      <c r="B4093" s="3" t="s">
        <v>1065</v>
      </c>
      <c r="C4093" s="3" t="s">
        <v>1066</v>
      </c>
      <c r="D4093" s="5">
        <v>45662</v>
      </c>
      <c r="E4093" s="4">
        <v>0.51504289351851851</v>
      </c>
      <c r="F4093" s="4">
        <v>2.2326967592592594E-3</v>
      </c>
      <c r="G4093" s="3" t="s">
        <v>1216</v>
      </c>
      <c r="H4093" s="3" t="s">
        <v>1304</v>
      </c>
      <c r="I4093" s="3" t="s">
        <v>1221</v>
      </c>
    </row>
    <row r="4094" spans="1:9" s="3" customFormat="1" x14ac:dyDescent="0.25">
      <c r="A4094" s="3" t="s">
        <v>64</v>
      </c>
      <c r="B4094" s="3" t="s">
        <v>1065</v>
      </c>
      <c r="C4094" s="3" t="s">
        <v>1066</v>
      </c>
      <c r="D4094" s="5">
        <v>45662</v>
      </c>
      <c r="E4094" s="4">
        <v>0.51281019675925921</v>
      </c>
      <c r="F4094" s="4">
        <v>1.15309375E-2</v>
      </c>
      <c r="G4094" s="3" t="s">
        <v>1216</v>
      </c>
      <c r="H4094" s="3" t="s">
        <v>1304</v>
      </c>
      <c r="I4094" s="3" t="s">
        <v>1221</v>
      </c>
    </row>
    <row r="4095" spans="1:9" s="3" customFormat="1" x14ac:dyDescent="0.25">
      <c r="A4095" s="3" t="s">
        <v>64</v>
      </c>
      <c r="B4095" s="3" t="s">
        <v>1065</v>
      </c>
      <c r="C4095" s="3" t="s">
        <v>1066</v>
      </c>
      <c r="D4095" s="5">
        <v>45662</v>
      </c>
      <c r="E4095" s="4">
        <v>0.50127925925925931</v>
      </c>
      <c r="F4095" s="4">
        <v>1.9836863425925926E-2</v>
      </c>
      <c r="G4095" s="3" t="s">
        <v>1216</v>
      </c>
      <c r="H4095" s="3" t="s">
        <v>1304</v>
      </c>
      <c r="I4095" s="3" t="s">
        <v>1221</v>
      </c>
    </row>
    <row r="4096" spans="1:9" s="3" customFormat="1" x14ac:dyDescent="0.25">
      <c r="A4096" s="3" t="s">
        <v>64</v>
      </c>
      <c r="B4096" s="3" t="s">
        <v>1065</v>
      </c>
      <c r="C4096" s="3" t="s">
        <v>1066</v>
      </c>
      <c r="D4096" s="5">
        <v>45662</v>
      </c>
      <c r="E4096" s="4">
        <v>0.48144239583333337</v>
      </c>
      <c r="F4096" s="4">
        <v>2.0156597222222221E-3</v>
      </c>
      <c r="G4096" s="3" t="s">
        <v>1216</v>
      </c>
      <c r="H4096" s="3" t="s">
        <v>1304</v>
      </c>
      <c r="I4096" s="3" t="s">
        <v>1221</v>
      </c>
    </row>
    <row r="4097" spans="1:9" s="3" customFormat="1" x14ac:dyDescent="0.25">
      <c r="A4097" s="3" t="s">
        <v>64</v>
      </c>
      <c r="B4097" s="3" t="s">
        <v>1065</v>
      </c>
      <c r="C4097" s="3" t="s">
        <v>1066</v>
      </c>
      <c r="D4097" s="5">
        <v>45662</v>
      </c>
      <c r="E4097" s="4">
        <v>0.47942673611111108</v>
      </c>
      <c r="F4097" s="4">
        <v>2.1203472222222223E-3</v>
      </c>
      <c r="G4097" s="3" t="s">
        <v>1216</v>
      </c>
      <c r="H4097" s="3" t="s">
        <v>1304</v>
      </c>
      <c r="I4097" s="3" t="s">
        <v>1221</v>
      </c>
    </row>
    <row r="4098" spans="1:9" s="3" customFormat="1" x14ac:dyDescent="0.25">
      <c r="A4098" s="3" t="s">
        <v>64</v>
      </c>
      <c r="B4098" s="3" t="s">
        <v>1065</v>
      </c>
      <c r="C4098" s="3" t="s">
        <v>1066</v>
      </c>
      <c r="D4098" s="5">
        <v>45662</v>
      </c>
      <c r="E4098" s="4">
        <v>0.47730638888888888</v>
      </c>
      <c r="F4098" s="4">
        <v>5.4022106481481482E-3</v>
      </c>
      <c r="G4098" s="3" t="s">
        <v>1216</v>
      </c>
      <c r="H4098" s="3" t="s">
        <v>1304</v>
      </c>
      <c r="I4098" s="3" t="s">
        <v>1221</v>
      </c>
    </row>
    <row r="4099" spans="1:9" s="3" customFormat="1" x14ac:dyDescent="0.25">
      <c r="A4099" s="3" t="s">
        <v>64</v>
      </c>
      <c r="B4099" s="3" t="s">
        <v>1065</v>
      </c>
      <c r="C4099" s="3" t="s">
        <v>1066</v>
      </c>
      <c r="D4099" s="5">
        <v>45662</v>
      </c>
      <c r="E4099" s="4">
        <v>0.47190417824074071</v>
      </c>
      <c r="F4099" s="4">
        <v>1.8480671296296298E-3</v>
      </c>
      <c r="G4099" s="3" t="s">
        <v>1216</v>
      </c>
      <c r="H4099" s="3" t="s">
        <v>1304</v>
      </c>
      <c r="I4099" s="3" t="s">
        <v>1221</v>
      </c>
    </row>
    <row r="4100" spans="1:9" s="3" customFormat="1" x14ac:dyDescent="0.25">
      <c r="A4100" s="3" t="s">
        <v>64</v>
      </c>
      <c r="B4100" s="3" t="s">
        <v>1065</v>
      </c>
      <c r="C4100" s="3" t="s">
        <v>1066</v>
      </c>
      <c r="D4100" s="5">
        <v>45662</v>
      </c>
      <c r="E4100" s="4">
        <v>0.47005611111111106</v>
      </c>
      <c r="F4100" s="4">
        <v>1.1529398148148148E-3</v>
      </c>
      <c r="G4100" s="3" t="s">
        <v>1216</v>
      </c>
      <c r="H4100" s="3" t="s">
        <v>1304</v>
      </c>
      <c r="I4100" s="3" t="s">
        <v>1221</v>
      </c>
    </row>
    <row r="4101" spans="1:9" s="3" customFormat="1" x14ac:dyDescent="0.25">
      <c r="A4101" s="3" t="s">
        <v>64</v>
      </c>
      <c r="B4101" s="3" t="s">
        <v>1065</v>
      </c>
      <c r="C4101" s="3" t="s">
        <v>1066</v>
      </c>
      <c r="D4101" s="5">
        <v>45662</v>
      </c>
      <c r="E4101" s="4">
        <v>0.46890317129629633</v>
      </c>
      <c r="F4101" s="4">
        <v>3.7083217592592597E-3</v>
      </c>
      <c r="G4101" s="3" t="s">
        <v>1216</v>
      </c>
      <c r="H4101" s="3" t="s">
        <v>1304</v>
      </c>
      <c r="I4101" s="3" t="s">
        <v>1221</v>
      </c>
    </row>
    <row r="4102" spans="1:9" s="3" customFormat="1" x14ac:dyDescent="0.25">
      <c r="A4102" s="3" t="s">
        <v>64</v>
      </c>
      <c r="B4102" s="3" t="s">
        <v>1065</v>
      </c>
      <c r="C4102" s="3" t="s">
        <v>1066</v>
      </c>
      <c r="D4102" s="5">
        <v>45662</v>
      </c>
      <c r="E4102" s="4">
        <v>0.46519486111111114</v>
      </c>
      <c r="F4102" s="4">
        <v>1.0741307870370372E-2</v>
      </c>
      <c r="G4102" s="3" t="s">
        <v>1216</v>
      </c>
      <c r="H4102" s="3" t="s">
        <v>1304</v>
      </c>
      <c r="I4102" s="3" t="s">
        <v>1221</v>
      </c>
    </row>
    <row r="4103" spans="1:9" s="3" customFormat="1" x14ac:dyDescent="0.25">
      <c r="A4103" s="3" t="s">
        <v>64</v>
      </c>
      <c r="B4103" s="3" t="s">
        <v>1065</v>
      </c>
      <c r="C4103" s="3" t="s">
        <v>1066</v>
      </c>
      <c r="D4103" s="5">
        <v>45662</v>
      </c>
      <c r="E4103" s="4">
        <v>0.45445354166666668</v>
      </c>
      <c r="F4103" s="4">
        <v>1.1316898148148148E-3</v>
      </c>
      <c r="G4103" s="3" t="s">
        <v>1216</v>
      </c>
      <c r="H4103" s="3" t="s">
        <v>1304</v>
      </c>
      <c r="I4103" s="3" t="s">
        <v>1221</v>
      </c>
    </row>
    <row r="4104" spans="1:9" s="3" customFormat="1" x14ac:dyDescent="0.25">
      <c r="A4104" s="3" t="s">
        <v>64</v>
      </c>
      <c r="B4104" s="3" t="s">
        <v>1065</v>
      </c>
      <c r="C4104" s="3" t="s">
        <v>1066</v>
      </c>
      <c r="D4104" s="5">
        <v>45662</v>
      </c>
      <c r="E4104" s="4">
        <v>0.45332186342592595</v>
      </c>
      <c r="F4104" s="4">
        <v>9.3187268518518506E-3</v>
      </c>
      <c r="G4104" s="3" t="s">
        <v>1216</v>
      </c>
      <c r="H4104" s="3" t="s">
        <v>1304</v>
      </c>
      <c r="I4104" s="3" t="s">
        <v>1221</v>
      </c>
    </row>
    <row r="4105" spans="1:9" s="3" customFormat="1" x14ac:dyDescent="0.25">
      <c r="A4105" s="3" t="s">
        <v>64</v>
      </c>
      <c r="B4105" s="3" t="s">
        <v>1065</v>
      </c>
      <c r="C4105" s="3" t="s">
        <v>1066</v>
      </c>
      <c r="D4105" s="5">
        <v>45662</v>
      </c>
      <c r="E4105" s="4">
        <v>0.44400313657407403</v>
      </c>
      <c r="F4105" s="4">
        <v>8.3330868055555563E-2</v>
      </c>
      <c r="G4105" s="3" t="s">
        <v>1216</v>
      </c>
      <c r="H4105" s="3" t="s">
        <v>1304</v>
      </c>
      <c r="I4105" s="3" t="s">
        <v>1221</v>
      </c>
    </row>
    <row r="4106" spans="1:9" s="3" customFormat="1" x14ac:dyDescent="0.25">
      <c r="A4106" s="3" t="s">
        <v>64</v>
      </c>
      <c r="B4106" s="3" t="s">
        <v>1065</v>
      </c>
      <c r="C4106" s="3" t="s">
        <v>1066</v>
      </c>
      <c r="D4106" s="5">
        <v>45662</v>
      </c>
      <c r="E4106" s="4">
        <v>0.36067226851851847</v>
      </c>
      <c r="F4106" s="4">
        <v>0</v>
      </c>
      <c r="G4106" s="3" t="s">
        <v>1216</v>
      </c>
      <c r="H4106" s="3" t="s">
        <v>1304</v>
      </c>
      <c r="I4106" s="3" t="s">
        <v>1221</v>
      </c>
    </row>
    <row r="4107" spans="1:9" s="3" customFormat="1" x14ac:dyDescent="0.25">
      <c r="A4107" s="3" t="s">
        <v>166</v>
      </c>
      <c r="B4107" s="3" t="s">
        <v>1067</v>
      </c>
      <c r="C4107" s="3" t="s">
        <v>1068</v>
      </c>
      <c r="D4107" s="5">
        <v>45662</v>
      </c>
      <c r="E4107" s="4">
        <v>0.75859990740740735</v>
      </c>
      <c r="F4107" s="4">
        <v>0.28513379629629632</v>
      </c>
      <c r="G4107" s="3" t="s">
        <v>1274</v>
      </c>
      <c r="H4107" s="3" t="s">
        <v>1275</v>
      </c>
      <c r="I4107" s="3" t="s">
        <v>1265</v>
      </c>
    </row>
    <row r="4108" spans="1:9" s="3" customFormat="1" x14ac:dyDescent="0.25">
      <c r="A4108" s="3" t="s">
        <v>166</v>
      </c>
      <c r="B4108" s="3" t="s">
        <v>1067</v>
      </c>
      <c r="C4108" s="3" t="s">
        <v>1068</v>
      </c>
      <c r="D4108" s="5">
        <v>45662</v>
      </c>
      <c r="E4108" s="4">
        <v>0.473466099537037</v>
      </c>
      <c r="F4108" s="4">
        <v>1.6525289351851852E-2</v>
      </c>
      <c r="G4108" s="3" t="s">
        <v>1274</v>
      </c>
      <c r="H4108" s="3" t="s">
        <v>1275</v>
      </c>
      <c r="I4108" s="3" t="s">
        <v>1265</v>
      </c>
    </row>
    <row r="4109" spans="1:9" s="3" customFormat="1" x14ac:dyDescent="0.25">
      <c r="A4109" s="3" t="s">
        <v>166</v>
      </c>
      <c r="B4109" s="3" t="s">
        <v>1067</v>
      </c>
      <c r="C4109" s="3" t="s">
        <v>1068</v>
      </c>
      <c r="D4109" s="5">
        <v>45662</v>
      </c>
      <c r="E4109" s="4">
        <v>0.45694081018518523</v>
      </c>
      <c r="F4109" s="4">
        <v>1.9152245370370372E-2</v>
      </c>
      <c r="G4109" s="3" t="s">
        <v>1274</v>
      </c>
      <c r="H4109" s="3" t="s">
        <v>1275</v>
      </c>
      <c r="I4109" s="3" t="s">
        <v>1265</v>
      </c>
    </row>
    <row r="4110" spans="1:9" s="3" customFormat="1" x14ac:dyDescent="0.25">
      <c r="A4110" s="3" t="s">
        <v>166</v>
      </c>
      <c r="B4110" s="3" t="s">
        <v>1067</v>
      </c>
      <c r="C4110" s="3" t="s">
        <v>1068</v>
      </c>
      <c r="D4110" s="5">
        <v>45662</v>
      </c>
      <c r="E4110" s="4">
        <v>0.43778857638888891</v>
      </c>
      <c r="F4110" s="4">
        <v>1.0429629629629629E-2</v>
      </c>
      <c r="G4110" s="3" t="s">
        <v>1274</v>
      </c>
      <c r="H4110" s="3" t="s">
        <v>1275</v>
      </c>
      <c r="I4110" s="3" t="s">
        <v>1265</v>
      </c>
    </row>
    <row r="4111" spans="1:9" s="3" customFormat="1" x14ac:dyDescent="0.25">
      <c r="A4111" s="3" t="s">
        <v>166</v>
      </c>
      <c r="B4111" s="3" t="s">
        <v>1067</v>
      </c>
      <c r="C4111" s="3" t="s">
        <v>1068</v>
      </c>
      <c r="D4111" s="5">
        <v>45662</v>
      </c>
      <c r="E4111" s="4">
        <v>0.42735894675925928</v>
      </c>
      <c r="F4111" s="4">
        <v>4.0849016203703702E-2</v>
      </c>
      <c r="G4111" s="3" t="s">
        <v>1274</v>
      </c>
      <c r="H4111" s="3" t="s">
        <v>1275</v>
      </c>
      <c r="I4111" s="3" t="s">
        <v>1265</v>
      </c>
    </row>
    <row r="4112" spans="1:9" s="3" customFormat="1" x14ac:dyDescent="0.25">
      <c r="A4112" s="3" t="s">
        <v>166</v>
      </c>
      <c r="B4112" s="3" t="s">
        <v>1067</v>
      </c>
      <c r="C4112" s="3" t="s">
        <v>1068</v>
      </c>
      <c r="D4112" s="5">
        <v>45662</v>
      </c>
      <c r="E4112" s="4">
        <v>0.38650993055555555</v>
      </c>
      <c r="F4112" s="4">
        <v>0</v>
      </c>
      <c r="G4112" s="3" t="s">
        <v>1274</v>
      </c>
      <c r="H4112" s="3" t="s">
        <v>1275</v>
      </c>
      <c r="I4112" s="3" t="s">
        <v>1265</v>
      </c>
    </row>
    <row r="4113" spans="1:9" s="3" customFormat="1" x14ac:dyDescent="0.25">
      <c r="A4113" s="3" t="s">
        <v>166</v>
      </c>
      <c r="B4113" s="3" t="s">
        <v>1069</v>
      </c>
      <c r="C4113" s="3" t="s">
        <v>1070</v>
      </c>
      <c r="D4113" s="5">
        <v>45662</v>
      </c>
      <c r="E4113" s="4">
        <v>0.78609535879629633</v>
      </c>
      <c r="F4113" s="4">
        <v>0.13254550925925926</v>
      </c>
      <c r="G4113" s="3" t="s">
        <v>1227</v>
      </c>
      <c r="H4113" s="3" t="s">
        <v>1614</v>
      </c>
      <c r="I4113" s="3" t="s">
        <v>1257</v>
      </c>
    </row>
    <row r="4114" spans="1:9" s="3" customFormat="1" x14ac:dyDescent="0.25">
      <c r="A4114" s="3" t="s">
        <v>166</v>
      </c>
      <c r="B4114" s="3" t="s">
        <v>1069</v>
      </c>
      <c r="C4114" s="3" t="s">
        <v>1070</v>
      </c>
      <c r="D4114" s="5">
        <v>45662</v>
      </c>
      <c r="E4114" s="4">
        <v>0.65354984953703699</v>
      </c>
      <c r="F4114" s="4">
        <v>5.0448055555555558E-2</v>
      </c>
      <c r="G4114" s="3" t="s">
        <v>1227</v>
      </c>
      <c r="H4114" s="3" t="s">
        <v>1614</v>
      </c>
      <c r="I4114" s="3" t="s">
        <v>1257</v>
      </c>
    </row>
    <row r="4115" spans="1:9" s="3" customFormat="1" x14ac:dyDescent="0.25">
      <c r="A4115" s="3" t="s">
        <v>166</v>
      </c>
      <c r="B4115" s="3" t="s">
        <v>1069</v>
      </c>
      <c r="C4115" s="3" t="s">
        <v>1070</v>
      </c>
      <c r="D4115" s="5">
        <v>45662</v>
      </c>
      <c r="E4115" s="4">
        <v>0.60310180555555559</v>
      </c>
      <c r="F4115" s="4">
        <v>0.19716519675925925</v>
      </c>
      <c r="G4115" s="3" t="s">
        <v>1227</v>
      </c>
      <c r="H4115" s="3" t="s">
        <v>1614</v>
      </c>
      <c r="I4115" s="3" t="s">
        <v>1257</v>
      </c>
    </row>
    <row r="4116" spans="1:9" s="3" customFormat="1" x14ac:dyDescent="0.25">
      <c r="A4116" s="3" t="s">
        <v>166</v>
      </c>
      <c r="B4116" s="3" t="s">
        <v>1069</v>
      </c>
      <c r="C4116" s="3" t="s">
        <v>1070</v>
      </c>
      <c r="D4116" s="5">
        <v>45662</v>
      </c>
      <c r="E4116" s="4">
        <v>0.40593660879629628</v>
      </c>
      <c r="F4116" s="4">
        <v>4.2611134259259255E-2</v>
      </c>
      <c r="G4116" s="3" t="s">
        <v>1227</v>
      </c>
      <c r="H4116" s="3" t="s">
        <v>1614</v>
      </c>
      <c r="I4116" s="3" t="s">
        <v>1257</v>
      </c>
    </row>
    <row r="4117" spans="1:9" s="3" customFormat="1" x14ac:dyDescent="0.25">
      <c r="A4117" s="3" t="s">
        <v>166</v>
      </c>
      <c r="B4117" s="3" t="s">
        <v>1069</v>
      </c>
      <c r="C4117" s="3" t="s">
        <v>1070</v>
      </c>
      <c r="D4117" s="5">
        <v>45662</v>
      </c>
      <c r="E4117" s="4">
        <v>0.36332547453703706</v>
      </c>
      <c r="F4117" s="4">
        <v>0</v>
      </c>
      <c r="G4117" s="3" t="s">
        <v>1227</v>
      </c>
      <c r="H4117" s="3" t="s">
        <v>1614</v>
      </c>
      <c r="I4117" s="3" t="s">
        <v>1257</v>
      </c>
    </row>
    <row r="4118" spans="1:9" s="3" customFormat="1" x14ac:dyDescent="0.25">
      <c r="A4118" s="3" t="s">
        <v>50</v>
      </c>
      <c r="B4118" s="3" t="s">
        <v>1071</v>
      </c>
      <c r="C4118" s="3" t="s">
        <v>1072</v>
      </c>
      <c r="D4118" s="5">
        <v>45662</v>
      </c>
      <c r="E4118" s="4">
        <v>0.55006178240740744</v>
      </c>
      <c r="F4118" s="4">
        <v>0.13864510416666667</v>
      </c>
      <c r="G4118" s="3" t="s">
        <v>1222</v>
      </c>
      <c r="H4118" s="3" t="s">
        <v>1420</v>
      </c>
      <c r="I4118" s="3" t="s">
        <v>1226</v>
      </c>
    </row>
    <row r="4119" spans="1:9" s="3" customFormat="1" x14ac:dyDescent="0.25">
      <c r="A4119" s="3" t="s">
        <v>50</v>
      </c>
      <c r="B4119" s="3" t="s">
        <v>1071</v>
      </c>
      <c r="C4119" s="3" t="s">
        <v>1072</v>
      </c>
      <c r="D4119" s="5">
        <v>45662</v>
      </c>
      <c r="E4119" s="4">
        <v>0.41141667824074074</v>
      </c>
      <c r="F4119" s="4">
        <v>3.5745787037037034E-2</v>
      </c>
      <c r="G4119" s="3" t="s">
        <v>1222</v>
      </c>
      <c r="H4119" s="3" t="s">
        <v>1420</v>
      </c>
      <c r="I4119" s="3" t="s">
        <v>1226</v>
      </c>
    </row>
    <row r="4120" spans="1:9" s="3" customFormat="1" x14ac:dyDescent="0.25">
      <c r="A4120" s="3" t="s">
        <v>50</v>
      </c>
      <c r="B4120" s="3" t="s">
        <v>1071</v>
      </c>
      <c r="C4120" s="3" t="s">
        <v>1072</v>
      </c>
      <c r="D4120" s="5">
        <v>45662</v>
      </c>
      <c r="E4120" s="4">
        <v>0.37567089120370367</v>
      </c>
      <c r="F4120" s="4">
        <v>0</v>
      </c>
      <c r="G4120" s="3" t="s">
        <v>1222</v>
      </c>
      <c r="H4120" s="3" t="s">
        <v>1420</v>
      </c>
      <c r="I4120" s="3" t="s">
        <v>1226</v>
      </c>
    </row>
    <row r="4121" spans="1:9" s="3" customFormat="1" x14ac:dyDescent="0.25">
      <c r="A4121" s="3" t="s">
        <v>9</v>
      </c>
      <c r="B4121" s="3" t="s">
        <v>1073</v>
      </c>
      <c r="C4121" s="3" t="s">
        <v>1074</v>
      </c>
      <c r="D4121" s="5">
        <v>45662</v>
      </c>
      <c r="E4121" s="4">
        <v>0.74810331018518517</v>
      </c>
      <c r="F4121" s="4">
        <v>0.21906925925925924</v>
      </c>
      <c r="G4121" s="3" t="s">
        <v>1274</v>
      </c>
      <c r="H4121" s="3" t="s">
        <v>1388</v>
      </c>
      <c r="I4121" s="3" t="s">
        <v>1265</v>
      </c>
    </row>
    <row r="4122" spans="1:9" s="3" customFormat="1" x14ac:dyDescent="0.25">
      <c r="A4122" s="3" t="s">
        <v>9</v>
      </c>
      <c r="B4122" s="3" t="s">
        <v>1073</v>
      </c>
      <c r="C4122" s="3" t="s">
        <v>1074</v>
      </c>
      <c r="D4122" s="5">
        <v>45662</v>
      </c>
      <c r="E4122" s="4">
        <v>0.52903405092592592</v>
      </c>
      <c r="F4122" s="4">
        <v>9.6514537037037038E-2</v>
      </c>
      <c r="G4122" s="3" t="s">
        <v>1274</v>
      </c>
      <c r="H4122" s="3" t="s">
        <v>1388</v>
      </c>
      <c r="I4122" s="3" t="s">
        <v>1265</v>
      </c>
    </row>
    <row r="4123" spans="1:9" s="3" customFormat="1" x14ac:dyDescent="0.25">
      <c r="A4123" s="3" t="s">
        <v>9</v>
      </c>
      <c r="B4123" s="3" t="s">
        <v>1073</v>
      </c>
      <c r="C4123" s="3" t="s">
        <v>1074</v>
      </c>
      <c r="D4123" s="5">
        <v>45662</v>
      </c>
      <c r="E4123" s="4">
        <v>0.43251951388888887</v>
      </c>
      <c r="F4123" s="4">
        <v>5.5425324074074078E-2</v>
      </c>
      <c r="G4123" s="3" t="s">
        <v>1274</v>
      </c>
      <c r="H4123" s="3" t="s">
        <v>1388</v>
      </c>
      <c r="I4123" s="3" t="s">
        <v>1265</v>
      </c>
    </row>
    <row r="4124" spans="1:9" s="3" customFormat="1" x14ac:dyDescent="0.25">
      <c r="A4124" s="3" t="s">
        <v>9</v>
      </c>
      <c r="B4124" s="3" t="s">
        <v>1073</v>
      </c>
      <c r="C4124" s="3" t="s">
        <v>1074</v>
      </c>
      <c r="D4124" s="5">
        <v>45662</v>
      </c>
      <c r="E4124" s="4">
        <v>0.37709417824074071</v>
      </c>
      <c r="F4124" s="4">
        <v>0</v>
      </c>
      <c r="G4124" s="3" t="s">
        <v>1274</v>
      </c>
      <c r="H4124" s="3" t="s">
        <v>1388</v>
      </c>
      <c r="I4124" s="3" t="s">
        <v>1265</v>
      </c>
    </row>
    <row r="4125" spans="1:9" s="3" customFormat="1" x14ac:dyDescent="0.25">
      <c r="A4125" s="3" t="s">
        <v>9</v>
      </c>
      <c r="B4125" s="3" t="s">
        <v>1075</v>
      </c>
      <c r="C4125" s="3" t="s">
        <v>1076</v>
      </c>
      <c r="D4125" s="5">
        <v>45662</v>
      </c>
      <c r="E4125" s="4">
        <v>0.76376640046296307</v>
      </c>
      <c r="F4125" s="4">
        <v>3.0468773148148151E-2</v>
      </c>
      <c r="G4125" s="3" t="s">
        <v>1210</v>
      </c>
      <c r="H4125" s="3" t="s">
        <v>1615</v>
      </c>
      <c r="I4125" s="3" t="s">
        <v>1309</v>
      </c>
    </row>
    <row r="4126" spans="1:9" s="3" customFormat="1" x14ac:dyDescent="0.25">
      <c r="A4126" s="3" t="s">
        <v>9</v>
      </c>
      <c r="B4126" s="3" t="s">
        <v>1075</v>
      </c>
      <c r="C4126" s="3" t="s">
        <v>1076</v>
      </c>
      <c r="D4126" s="5">
        <v>45662</v>
      </c>
      <c r="E4126" s="4">
        <v>0.73329762731481474</v>
      </c>
      <c r="F4126" s="4">
        <v>0.18383340277777779</v>
      </c>
      <c r="G4126" s="3" t="s">
        <v>1210</v>
      </c>
      <c r="H4126" s="3" t="s">
        <v>1615</v>
      </c>
      <c r="I4126" s="3" t="s">
        <v>1309</v>
      </c>
    </row>
    <row r="4127" spans="1:9" s="3" customFormat="1" x14ac:dyDescent="0.25">
      <c r="A4127" s="3" t="s">
        <v>9</v>
      </c>
      <c r="B4127" s="3" t="s">
        <v>1075</v>
      </c>
      <c r="C4127" s="3" t="s">
        <v>1076</v>
      </c>
      <c r="D4127" s="5">
        <v>45662</v>
      </c>
      <c r="E4127" s="4">
        <v>0.54946422453703703</v>
      </c>
      <c r="F4127" s="4">
        <v>0.11209434027777777</v>
      </c>
      <c r="G4127" s="3" t="s">
        <v>1210</v>
      </c>
      <c r="H4127" s="3" t="s">
        <v>1615</v>
      </c>
      <c r="I4127" s="3" t="s">
        <v>1309</v>
      </c>
    </row>
    <row r="4128" spans="1:9" s="3" customFormat="1" x14ac:dyDescent="0.25">
      <c r="A4128" s="3" t="s">
        <v>9</v>
      </c>
      <c r="B4128" s="3" t="s">
        <v>1075</v>
      </c>
      <c r="C4128" s="3" t="s">
        <v>1076</v>
      </c>
      <c r="D4128" s="5">
        <v>45662</v>
      </c>
      <c r="E4128" s="4">
        <v>0.43736987268518518</v>
      </c>
      <c r="F4128" s="4">
        <v>7.817986111111111E-2</v>
      </c>
      <c r="G4128" s="3" t="s">
        <v>1210</v>
      </c>
      <c r="H4128" s="3" t="s">
        <v>1615</v>
      </c>
      <c r="I4128" s="3" t="s">
        <v>1309</v>
      </c>
    </row>
    <row r="4129" spans="1:9" s="3" customFormat="1" x14ac:dyDescent="0.25">
      <c r="A4129" s="3" t="s">
        <v>9</v>
      </c>
      <c r="B4129" s="3" t="s">
        <v>1075</v>
      </c>
      <c r="C4129" s="3" t="s">
        <v>1076</v>
      </c>
      <c r="D4129" s="5">
        <v>45662</v>
      </c>
      <c r="E4129" s="4">
        <v>0.35919001157407404</v>
      </c>
      <c r="F4129" s="4">
        <v>0</v>
      </c>
      <c r="G4129" s="3" t="s">
        <v>1210</v>
      </c>
      <c r="H4129" s="3" t="s">
        <v>1615</v>
      </c>
      <c r="I4129" s="3" t="s">
        <v>1309</v>
      </c>
    </row>
    <row r="4130" spans="1:9" s="3" customFormat="1" x14ac:dyDescent="0.25">
      <c r="A4130" s="3" t="s">
        <v>50</v>
      </c>
      <c r="B4130" s="3" t="s">
        <v>1077</v>
      </c>
      <c r="C4130" s="3" t="s">
        <v>1078</v>
      </c>
      <c r="D4130" s="5">
        <v>45662</v>
      </c>
      <c r="E4130" s="4">
        <v>0.76505796296296291</v>
      </c>
      <c r="F4130" s="4">
        <v>0.27291525462962962</v>
      </c>
      <c r="G4130" s="3" t="s">
        <v>1274</v>
      </c>
      <c r="H4130" s="3" t="s">
        <v>1296</v>
      </c>
      <c r="I4130" s="3" t="s">
        <v>1265</v>
      </c>
    </row>
    <row r="4131" spans="1:9" s="3" customFormat="1" x14ac:dyDescent="0.25">
      <c r="A4131" s="3" t="s">
        <v>50</v>
      </c>
      <c r="B4131" s="3" t="s">
        <v>1077</v>
      </c>
      <c r="C4131" s="3" t="s">
        <v>1078</v>
      </c>
      <c r="D4131" s="5">
        <v>45662</v>
      </c>
      <c r="E4131" s="4">
        <v>0.49214271990740738</v>
      </c>
      <c r="F4131" s="4">
        <v>3.8861863425925923E-2</v>
      </c>
      <c r="G4131" s="3" t="s">
        <v>1274</v>
      </c>
      <c r="H4131" s="3" t="s">
        <v>1296</v>
      </c>
      <c r="I4131" s="3" t="s">
        <v>1265</v>
      </c>
    </row>
    <row r="4132" spans="1:9" s="3" customFormat="1" x14ac:dyDescent="0.25">
      <c r="A4132" s="3" t="s">
        <v>50</v>
      </c>
      <c r="B4132" s="3" t="s">
        <v>1077</v>
      </c>
      <c r="C4132" s="3" t="s">
        <v>1078</v>
      </c>
      <c r="D4132" s="5">
        <v>45662</v>
      </c>
      <c r="E4132" s="4">
        <v>0.45328084490740744</v>
      </c>
      <c r="F4132" s="4">
        <v>1.1570358796296297E-2</v>
      </c>
      <c r="G4132" s="3" t="s">
        <v>1274</v>
      </c>
      <c r="H4132" s="3" t="s">
        <v>1296</v>
      </c>
      <c r="I4132" s="3" t="s">
        <v>1265</v>
      </c>
    </row>
    <row r="4133" spans="1:9" s="3" customFormat="1" x14ac:dyDescent="0.25">
      <c r="A4133" s="3" t="s">
        <v>50</v>
      </c>
      <c r="B4133" s="3" t="s">
        <v>1077</v>
      </c>
      <c r="C4133" s="3" t="s">
        <v>1078</v>
      </c>
      <c r="D4133" s="5">
        <v>45662</v>
      </c>
      <c r="E4133" s="4">
        <v>0.44171048611111113</v>
      </c>
      <c r="F4133" s="4">
        <v>3.0641597222222219E-2</v>
      </c>
      <c r="G4133" s="3" t="s">
        <v>1274</v>
      </c>
      <c r="H4133" s="3" t="s">
        <v>1296</v>
      </c>
      <c r="I4133" s="3" t="s">
        <v>1265</v>
      </c>
    </row>
    <row r="4134" spans="1:9" s="3" customFormat="1" x14ac:dyDescent="0.25">
      <c r="A4134" s="3" t="s">
        <v>50</v>
      </c>
      <c r="B4134" s="3" t="s">
        <v>1077</v>
      </c>
      <c r="C4134" s="3" t="s">
        <v>1078</v>
      </c>
      <c r="D4134" s="5">
        <v>45662</v>
      </c>
      <c r="E4134" s="4">
        <v>0.41106888888888887</v>
      </c>
      <c r="F4134" s="4">
        <v>3.6116435185185188E-3</v>
      </c>
      <c r="G4134" s="3" t="s">
        <v>1274</v>
      </c>
      <c r="H4134" s="3" t="s">
        <v>1296</v>
      </c>
      <c r="I4134" s="3" t="s">
        <v>1265</v>
      </c>
    </row>
    <row r="4135" spans="1:9" s="3" customFormat="1" x14ac:dyDescent="0.25">
      <c r="A4135" s="3" t="s">
        <v>50</v>
      </c>
      <c r="B4135" s="3" t="s">
        <v>1077</v>
      </c>
      <c r="C4135" s="3" t="s">
        <v>1078</v>
      </c>
      <c r="D4135" s="5">
        <v>45662</v>
      </c>
      <c r="E4135" s="4">
        <v>0.4074572569444444</v>
      </c>
      <c r="F4135" s="4">
        <v>4.1092962962962963E-2</v>
      </c>
      <c r="G4135" s="3" t="s">
        <v>1274</v>
      </c>
      <c r="H4135" s="3" t="s">
        <v>1296</v>
      </c>
      <c r="I4135" s="3" t="s">
        <v>1265</v>
      </c>
    </row>
    <row r="4136" spans="1:9" s="3" customFormat="1" x14ac:dyDescent="0.25">
      <c r="A4136" s="3" t="s">
        <v>50</v>
      </c>
      <c r="B4136" s="3" t="s">
        <v>1077</v>
      </c>
      <c r="C4136" s="3" t="s">
        <v>1078</v>
      </c>
      <c r="D4136" s="5">
        <v>45662</v>
      </c>
      <c r="E4136" s="4">
        <v>0.36636428240740737</v>
      </c>
      <c r="F4136" s="4">
        <v>0</v>
      </c>
      <c r="G4136" s="3" t="s">
        <v>1274</v>
      </c>
      <c r="H4136" s="3" t="s">
        <v>1296</v>
      </c>
      <c r="I4136" s="3" t="s">
        <v>1265</v>
      </c>
    </row>
    <row r="4137" spans="1:9" s="3" customFormat="1" x14ac:dyDescent="0.25">
      <c r="A4137" s="3" t="s">
        <v>166</v>
      </c>
      <c r="B4137" s="3" t="s">
        <v>1079</v>
      </c>
      <c r="C4137" s="3" t="s">
        <v>1080</v>
      </c>
      <c r="D4137" s="5">
        <v>45662</v>
      </c>
      <c r="E4137" s="4">
        <v>0.71706170138888892</v>
      </c>
      <c r="F4137" s="4">
        <v>5.2826400462962962E-2</v>
      </c>
      <c r="G4137" s="3" t="s">
        <v>1274</v>
      </c>
      <c r="H4137" s="3" t="s">
        <v>1363</v>
      </c>
      <c r="I4137" s="3" t="s">
        <v>1364</v>
      </c>
    </row>
    <row r="4138" spans="1:9" s="3" customFormat="1" x14ac:dyDescent="0.25">
      <c r="A4138" s="3" t="s">
        <v>166</v>
      </c>
      <c r="B4138" s="3" t="s">
        <v>1079</v>
      </c>
      <c r="C4138" s="3" t="s">
        <v>1080</v>
      </c>
      <c r="D4138" s="5">
        <v>45662</v>
      </c>
      <c r="E4138" s="4">
        <v>0.66423530092592598</v>
      </c>
      <c r="F4138" s="4">
        <v>1.6379675925925926E-2</v>
      </c>
      <c r="G4138" s="3" t="s">
        <v>1274</v>
      </c>
      <c r="H4138" s="3" t="s">
        <v>1363</v>
      </c>
      <c r="I4138" s="3" t="s">
        <v>1364</v>
      </c>
    </row>
    <row r="4139" spans="1:9" s="3" customFormat="1" x14ac:dyDescent="0.25">
      <c r="A4139" s="3" t="s">
        <v>166</v>
      </c>
      <c r="B4139" s="3" t="s">
        <v>1079</v>
      </c>
      <c r="C4139" s="3" t="s">
        <v>1080</v>
      </c>
      <c r="D4139" s="5">
        <v>45662</v>
      </c>
      <c r="E4139" s="4">
        <v>0.64785562499999994</v>
      </c>
      <c r="F4139" s="4">
        <v>0.1421931712962963</v>
      </c>
      <c r="G4139" s="3" t="s">
        <v>1274</v>
      </c>
      <c r="H4139" s="3" t="s">
        <v>1363</v>
      </c>
      <c r="I4139" s="3" t="s">
        <v>1364</v>
      </c>
    </row>
    <row r="4140" spans="1:9" s="3" customFormat="1" x14ac:dyDescent="0.25">
      <c r="A4140" s="3" t="s">
        <v>166</v>
      </c>
      <c r="B4140" s="3" t="s">
        <v>1079</v>
      </c>
      <c r="C4140" s="3" t="s">
        <v>1080</v>
      </c>
      <c r="D4140" s="5">
        <v>45662</v>
      </c>
      <c r="E4140" s="4">
        <v>0.50566246527777781</v>
      </c>
      <c r="F4140" s="4">
        <v>7.2600254629629629E-2</v>
      </c>
      <c r="G4140" s="3" t="s">
        <v>1274</v>
      </c>
      <c r="H4140" s="3" t="s">
        <v>1363</v>
      </c>
      <c r="I4140" s="3" t="s">
        <v>1364</v>
      </c>
    </row>
    <row r="4141" spans="1:9" s="3" customFormat="1" x14ac:dyDescent="0.25">
      <c r="A4141" s="3" t="s">
        <v>166</v>
      </c>
      <c r="B4141" s="3" t="s">
        <v>1079</v>
      </c>
      <c r="C4141" s="3" t="s">
        <v>1080</v>
      </c>
      <c r="D4141" s="5">
        <v>45662</v>
      </c>
      <c r="E4141" s="4">
        <v>0.43306221064814815</v>
      </c>
      <c r="F4141" s="4">
        <v>1.5645474537037036E-2</v>
      </c>
      <c r="G4141" s="3" t="s">
        <v>1274</v>
      </c>
      <c r="H4141" s="3" t="s">
        <v>1363</v>
      </c>
      <c r="I4141" s="3" t="s">
        <v>1364</v>
      </c>
    </row>
    <row r="4142" spans="1:9" s="3" customFormat="1" x14ac:dyDescent="0.25">
      <c r="A4142" s="3" t="s">
        <v>166</v>
      </c>
      <c r="B4142" s="3" t="s">
        <v>1079</v>
      </c>
      <c r="C4142" s="3" t="s">
        <v>1080</v>
      </c>
      <c r="D4142" s="5">
        <v>45662</v>
      </c>
      <c r="E4142" s="4">
        <v>0.41741673611111113</v>
      </c>
      <c r="F4142" s="4">
        <v>5.527702546296296E-2</v>
      </c>
      <c r="G4142" s="3" t="s">
        <v>1274</v>
      </c>
      <c r="H4142" s="3" t="s">
        <v>1363</v>
      </c>
      <c r="I4142" s="3" t="s">
        <v>1364</v>
      </c>
    </row>
    <row r="4143" spans="1:9" s="3" customFormat="1" x14ac:dyDescent="0.25">
      <c r="A4143" s="3" t="s">
        <v>166</v>
      </c>
      <c r="B4143" s="3" t="s">
        <v>1079</v>
      </c>
      <c r="C4143" s="3" t="s">
        <v>1080</v>
      </c>
      <c r="D4143" s="5">
        <v>45662</v>
      </c>
      <c r="E4143" s="4">
        <v>0.36213971064814815</v>
      </c>
      <c r="F4143" s="4">
        <v>0</v>
      </c>
      <c r="G4143" s="3" t="s">
        <v>1274</v>
      </c>
      <c r="H4143" s="3" t="s">
        <v>1363</v>
      </c>
      <c r="I4143" s="3" t="s">
        <v>1364</v>
      </c>
    </row>
    <row r="4144" spans="1:9" s="3" customFormat="1" x14ac:dyDescent="0.25">
      <c r="A4144" s="3" t="s">
        <v>50</v>
      </c>
      <c r="B4144" s="3" t="s">
        <v>1081</v>
      </c>
      <c r="C4144" s="3" t="s">
        <v>1082</v>
      </c>
      <c r="D4144" s="5">
        <v>45662</v>
      </c>
      <c r="E4144" s="4">
        <v>0.7134127199074074</v>
      </c>
      <c r="F4144" s="4">
        <v>4.4153935185185187E-4</v>
      </c>
      <c r="G4144" s="3" t="s">
        <v>1274</v>
      </c>
      <c r="H4144" s="3" t="s">
        <v>1616</v>
      </c>
      <c r="I4144" s="3" t="s">
        <v>1617</v>
      </c>
    </row>
    <row r="4145" spans="1:9" s="3" customFormat="1" x14ac:dyDescent="0.25">
      <c r="A4145" s="3" t="s">
        <v>50</v>
      </c>
      <c r="B4145" s="3" t="s">
        <v>1081</v>
      </c>
      <c r="C4145" s="3" t="s">
        <v>1082</v>
      </c>
      <c r="D4145" s="5">
        <v>45662</v>
      </c>
      <c r="E4145" s="4">
        <v>0.71297118055555553</v>
      </c>
      <c r="F4145" s="4">
        <v>1.0687118055555556E-2</v>
      </c>
      <c r="G4145" s="3" t="s">
        <v>1213</v>
      </c>
      <c r="H4145" s="3" t="s">
        <v>1618</v>
      </c>
      <c r="I4145" s="3" t="s">
        <v>1254</v>
      </c>
    </row>
    <row r="4146" spans="1:9" s="3" customFormat="1" x14ac:dyDescent="0.25">
      <c r="A4146" s="3" t="s">
        <v>50</v>
      </c>
      <c r="B4146" s="3" t="s">
        <v>1081</v>
      </c>
      <c r="C4146" s="3" t="s">
        <v>1082</v>
      </c>
      <c r="D4146" s="5">
        <v>45662</v>
      </c>
      <c r="E4146" s="4">
        <v>0.70228406249999997</v>
      </c>
      <c r="F4146" s="4">
        <v>1.2962754629629628E-2</v>
      </c>
      <c r="G4146" s="3" t="s">
        <v>1274</v>
      </c>
      <c r="H4146" s="3" t="s">
        <v>1616</v>
      </c>
      <c r="I4146" s="3" t="s">
        <v>1617</v>
      </c>
    </row>
    <row r="4147" spans="1:9" s="3" customFormat="1" x14ac:dyDescent="0.25">
      <c r="A4147" s="3" t="s">
        <v>50</v>
      </c>
      <c r="B4147" s="3" t="s">
        <v>1081</v>
      </c>
      <c r="C4147" s="3" t="s">
        <v>1082</v>
      </c>
      <c r="D4147" s="5">
        <v>45662</v>
      </c>
      <c r="E4147" s="4">
        <v>0.68932130787037027</v>
      </c>
      <c r="F4147" s="4">
        <v>1.1840925925925927E-2</v>
      </c>
      <c r="G4147" s="3" t="s">
        <v>1274</v>
      </c>
      <c r="H4147" s="3" t="s">
        <v>1616</v>
      </c>
      <c r="I4147" s="3" t="s">
        <v>1617</v>
      </c>
    </row>
    <row r="4148" spans="1:9" s="3" customFormat="1" x14ac:dyDescent="0.25">
      <c r="A4148" s="3" t="s">
        <v>50</v>
      </c>
      <c r="B4148" s="3" t="s">
        <v>1081</v>
      </c>
      <c r="C4148" s="3" t="s">
        <v>1082</v>
      </c>
      <c r="D4148" s="5">
        <v>45662</v>
      </c>
      <c r="E4148" s="4">
        <v>0.67748038194444449</v>
      </c>
      <c r="F4148" s="4">
        <v>0.3088869675925926</v>
      </c>
      <c r="G4148" s="3" t="s">
        <v>1213</v>
      </c>
      <c r="H4148" s="3" t="s">
        <v>1618</v>
      </c>
      <c r="I4148" s="3" t="s">
        <v>1254</v>
      </c>
    </row>
    <row r="4149" spans="1:9" s="3" customFormat="1" x14ac:dyDescent="0.25">
      <c r="A4149" s="3" t="s">
        <v>50</v>
      </c>
      <c r="B4149" s="3" t="s">
        <v>1081</v>
      </c>
      <c r="C4149" s="3" t="s">
        <v>1082</v>
      </c>
      <c r="D4149" s="5">
        <v>45662</v>
      </c>
      <c r="E4149" s="4">
        <v>0.36859341435185183</v>
      </c>
      <c r="F4149" s="4">
        <v>6.7190046296296303E-3</v>
      </c>
      <c r="G4149" s="3" t="s">
        <v>1213</v>
      </c>
      <c r="H4149" s="3" t="s">
        <v>1618</v>
      </c>
      <c r="I4149" s="3" t="s">
        <v>1254</v>
      </c>
    </row>
    <row r="4150" spans="1:9" s="3" customFormat="1" x14ac:dyDescent="0.25">
      <c r="A4150" s="3" t="s">
        <v>50</v>
      </c>
      <c r="B4150" s="3" t="s">
        <v>1081</v>
      </c>
      <c r="C4150" s="3" t="s">
        <v>1082</v>
      </c>
      <c r="D4150" s="5">
        <v>45662</v>
      </c>
      <c r="E4150" s="4">
        <v>0.3618743981481482</v>
      </c>
      <c r="F4150" s="4">
        <v>0</v>
      </c>
      <c r="G4150" s="3" t="s">
        <v>1213</v>
      </c>
      <c r="H4150" s="3" t="s">
        <v>1618</v>
      </c>
      <c r="I4150" s="3" t="s">
        <v>1254</v>
      </c>
    </row>
    <row r="4151" spans="1:9" s="3" customFormat="1" x14ac:dyDescent="0.25">
      <c r="A4151" s="3" t="s">
        <v>50</v>
      </c>
      <c r="B4151" s="3" t="s">
        <v>1083</v>
      </c>
      <c r="C4151" s="3" t="s">
        <v>1084</v>
      </c>
      <c r="D4151" s="5">
        <v>45662</v>
      </c>
      <c r="E4151" s="4">
        <v>0.69184302083333327</v>
      </c>
      <c r="F4151" s="4">
        <v>5.28250462962963E-2</v>
      </c>
      <c r="G4151" s="3" t="s">
        <v>1216</v>
      </c>
      <c r="H4151" s="3" t="s">
        <v>1610</v>
      </c>
      <c r="I4151" s="3" t="s">
        <v>1257</v>
      </c>
    </row>
    <row r="4152" spans="1:9" s="3" customFormat="1" x14ac:dyDescent="0.25">
      <c r="A4152" s="3" t="s">
        <v>50</v>
      </c>
      <c r="B4152" s="3" t="s">
        <v>1083</v>
      </c>
      <c r="C4152" s="3" t="s">
        <v>1084</v>
      </c>
      <c r="D4152" s="5">
        <v>45662</v>
      </c>
      <c r="E4152" s="4">
        <v>0.63901797453703701</v>
      </c>
      <c r="F4152" s="4">
        <v>9.7661631944444438E-2</v>
      </c>
      <c r="G4152" s="3" t="s">
        <v>1216</v>
      </c>
      <c r="H4152" s="3" t="s">
        <v>1610</v>
      </c>
      <c r="I4152" s="3" t="s">
        <v>1257</v>
      </c>
    </row>
    <row r="4153" spans="1:9" s="3" customFormat="1" x14ac:dyDescent="0.25">
      <c r="A4153" s="3" t="s">
        <v>50</v>
      </c>
      <c r="B4153" s="3" t="s">
        <v>1083</v>
      </c>
      <c r="C4153" s="3" t="s">
        <v>1084</v>
      </c>
      <c r="D4153" s="5">
        <v>45662</v>
      </c>
      <c r="E4153" s="4">
        <v>0.54135634259259258</v>
      </c>
      <c r="F4153" s="4">
        <v>6.6583831018518516E-2</v>
      </c>
      <c r="G4153" s="3" t="s">
        <v>1216</v>
      </c>
      <c r="H4153" s="3" t="s">
        <v>1610</v>
      </c>
      <c r="I4153" s="3" t="s">
        <v>1257</v>
      </c>
    </row>
    <row r="4154" spans="1:9" s="3" customFormat="1" x14ac:dyDescent="0.25">
      <c r="A4154" s="3" t="s">
        <v>50</v>
      </c>
      <c r="B4154" s="3" t="s">
        <v>1083</v>
      </c>
      <c r="C4154" s="3" t="s">
        <v>1084</v>
      </c>
      <c r="D4154" s="5">
        <v>45662</v>
      </c>
      <c r="E4154" s="4">
        <v>0.47477249999999999</v>
      </c>
      <c r="F4154" s="4">
        <v>0.10062991898148148</v>
      </c>
      <c r="G4154" s="3" t="s">
        <v>1216</v>
      </c>
      <c r="H4154" s="3" t="s">
        <v>1610</v>
      </c>
      <c r="I4154" s="3" t="s">
        <v>1257</v>
      </c>
    </row>
    <row r="4155" spans="1:9" s="3" customFormat="1" x14ac:dyDescent="0.25">
      <c r="A4155" s="3" t="s">
        <v>50</v>
      </c>
      <c r="B4155" s="3" t="s">
        <v>1083</v>
      </c>
      <c r="C4155" s="3" t="s">
        <v>1084</v>
      </c>
      <c r="D4155" s="5">
        <v>45662</v>
      </c>
      <c r="E4155" s="4">
        <v>0.37414259259259258</v>
      </c>
      <c r="F4155" s="4">
        <v>0</v>
      </c>
      <c r="G4155" s="3" t="s">
        <v>1216</v>
      </c>
      <c r="H4155" s="3" t="s">
        <v>1610</v>
      </c>
      <c r="I4155" s="3" t="s">
        <v>1257</v>
      </c>
    </row>
    <row r="4156" spans="1:9" s="3" customFormat="1" x14ac:dyDescent="0.25">
      <c r="A4156" s="3" t="s">
        <v>50</v>
      </c>
      <c r="B4156" s="3" t="s">
        <v>1085</v>
      </c>
      <c r="C4156" s="3" t="s">
        <v>1086</v>
      </c>
      <c r="D4156" s="5">
        <v>45662</v>
      </c>
      <c r="E4156" s="4">
        <v>0.70768601851851853</v>
      </c>
      <c r="F4156" s="4">
        <v>0.10148500000000001</v>
      </c>
      <c r="G4156" s="3" t="s">
        <v>1274</v>
      </c>
      <c r="H4156" s="3" t="s">
        <v>1616</v>
      </c>
      <c r="I4156" s="3" t="s">
        <v>1617</v>
      </c>
    </row>
    <row r="4157" spans="1:9" s="3" customFormat="1" x14ac:dyDescent="0.25">
      <c r="A4157" s="3" t="s">
        <v>50</v>
      </c>
      <c r="B4157" s="3" t="s">
        <v>1085</v>
      </c>
      <c r="C4157" s="3" t="s">
        <v>1086</v>
      </c>
      <c r="D4157" s="5">
        <v>45662</v>
      </c>
      <c r="E4157" s="4">
        <v>0.60620100694444445</v>
      </c>
      <c r="F4157" s="4">
        <v>0.23934408564814813</v>
      </c>
      <c r="G4157" s="3" t="s">
        <v>1274</v>
      </c>
      <c r="H4157" s="3" t="s">
        <v>1616</v>
      </c>
      <c r="I4157" s="3" t="s">
        <v>1617</v>
      </c>
    </row>
    <row r="4158" spans="1:9" s="3" customFormat="1" x14ac:dyDescent="0.25">
      <c r="A4158" s="3" t="s">
        <v>50</v>
      </c>
      <c r="B4158" s="3" t="s">
        <v>1085</v>
      </c>
      <c r="C4158" s="3" t="s">
        <v>1086</v>
      </c>
      <c r="D4158" s="5">
        <v>45662</v>
      </c>
      <c r="E4158" s="4">
        <v>0.36685692129629627</v>
      </c>
      <c r="F4158" s="4">
        <v>0</v>
      </c>
      <c r="G4158" s="3" t="s">
        <v>1274</v>
      </c>
      <c r="H4158" s="3" t="s">
        <v>1616</v>
      </c>
      <c r="I4158" s="3" t="s">
        <v>1617</v>
      </c>
    </row>
    <row r="4159" spans="1:9" s="3" customFormat="1" x14ac:dyDescent="0.25">
      <c r="A4159" s="3" t="s">
        <v>50</v>
      </c>
      <c r="B4159" s="3" t="s">
        <v>1087</v>
      </c>
      <c r="C4159" s="3" t="s">
        <v>1088</v>
      </c>
      <c r="D4159" s="5">
        <v>45662</v>
      </c>
      <c r="E4159" s="4">
        <v>0.63761771990740745</v>
      </c>
      <c r="F4159" s="4">
        <v>0.17188291666666666</v>
      </c>
      <c r="G4159" s="3" t="s">
        <v>1224</v>
      </c>
      <c r="H4159" s="3" t="s">
        <v>1619</v>
      </c>
      <c r="I4159" s="3" t="s">
        <v>1254</v>
      </c>
    </row>
    <row r="4160" spans="1:9" s="3" customFormat="1" x14ac:dyDescent="0.25">
      <c r="A4160" s="3" t="s">
        <v>50</v>
      </c>
      <c r="B4160" s="3" t="s">
        <v>1087</v>
      </c>
      <c r="C4160" s="3" t="s">
        <v>1088</v>
      </c>
      <c r="D4160" s="5">
        <v>45662</v>
      </c>
      <c r="E4160" s="4">
        <v>0.46573480324074074</v>
      </c>
      <c r="F4160" s="4">
        <v>4.4673275462962965E-2</v>
      </c>
      <c r="G4160" s="3" t="s">
        <v>1224</v>
      </c>
      <c r="H4160" s="3" t="s">
        <v>1619</v>
      </c>
      <c r="I4160" s="3" t="s">
        <v>1254</v>
      </c>
    </row>
    <row r="4161" spans="1:9" s="3" customFormat="1" x14ac:dyDescent="0.25">
      <c r="A4161" s="3" t="s">
        <v>50</v>
      </c>
      <c r="B4161" s="3" t="s">
        <v>1087</v>
      </c>
      <c r="C4161" s="3" t="s">
        <v>1088</v>
      </c>
      <c r="D4161" s="5">
        <v>45662</v>
      </c>
      <c r="E4161" s="4">
        <v>0.42106152777777778</v>
      </c>
      <c r="F4161" s="4">
        <v>0</v>
      </c>
      <c r="G4161" s="3" t="s">
        <v>1224</v>
      </c>
      <c r="H4161" s="3" t="s">
        <v>1619</v>
      </c>
      <c r="I4161" s="3" t="s">
        <v>1254</v>
      </c>
    </row>
    <row r="4162" spans="1:9" s="3" customFormat="1" x14ac:dyDescent="0.25">
      <c r="A4162" s="3" t="s">
        <v>87</v>
      </c>
      <c r="B4162" s="3" t="s">
        <v>1089</v>
      </c>
      <c r="C4162" s="3" t="s">
        <v>1090</v>
      </c>
      <c r="D4162" s="5">
        <v>45662</v>
      </c>
      <c r="E4162" s="4">
        <v>0.56749737268518519</v>
      </c>
      <c r="F4162" s="4">
        <v>7.6541643518518512E-2</v>
      </c>
      <c r="G4162" s="3" t="s">
        <v>1213</v>
      </c>
      <c r="H4162" s="3" t="s">
        <v>1327</v>
      </c>
      <c r="I4162" s="3" t="s">
        <v>1257</v>
      </c>
    </row>
    <row r="4163" spans="1:9" s="3" customFormat="1" x14ac:dyDescent="0.25">
      <c r="A4163" s="3" t="s">
        <v>87</v>
      </c>
      <c r="B4163" s="3" t="s">
        <v>1089</v>
      </c>
      <c r="C4163" s="3" t="s">
        <v>1090</v>
      </c>
      <c r="D4163" s="5">
        <v>45662</v>
      </c>
      <c r="E4163" s="4">
        <v>0.49095572916666663</v>
      </c>
      <c r="F4163" s="4">
        <v>2.1692546296296297E-2</v>
      </c>
      <c r="G4163" s="3" t="s">
        <v>1213</v>
      </c>
      <c r="H4163" s="3" t="s">
        <v>1327</v>
      </c>
      <c r="I4163" s="3" t="s">
        <v>1257</v>
      </c>
    </row>
    <row r="4164" spans="1:9" s="3" customFormat="1" x14ac:dyDescent="0.25">
      <c r="A4164" s="3" t="s">
        <v>87</v>
      </c>
      <c r="B4164" s="3" t="s">
        <v>1089</v>
      </c>
      <c r="C4164" s="3" t="s">
        <v>1090</v>
      </c>
      <c r="D4164" s="5">
        <v>45662</v>
      </c>
      <c r="E4164" s="4">
        <v>0.46926319444444448</v>
      </c>
      <c r="F4164" s="4">
        <v>0.1075146412037037</v>
      </c>
      <c r="G4164" s="3" t="s">
        <v>1213</v>
      </c>
      <c r="H4164" s="3" t="s">
        <v>1327</v>
      </c>
      <c r="I4164" s="3" t="s">
        <v>1257</v>
      </c>
    </row>
    <row r="4165" spans="1:9" s="3" customFormat="1" x14ac:dyDescent="0.25">
      <c r="A4165" s="3" t="s">
        <v>87</v>
      </c>
      <c r="B4165" s="3" t="s">
        <v>1089</v>
      </c>
      <c r="C4165" s="3" t="s">
        <v>1090</v>
      </c>
      <c r="D4165" s="5">
        <v>45662</v>
      </c>
      <c r="E4165" s="4">
        <v>0.36174855324074073</v>
      </c>
      <c r="F4165" s="4">
        <v>0</v>
      </c>
      <c r="G4165" s="3" t="s">
        <v>1213</v>
      </c>
      <c r="H4165" s="3" t="s">
        <v>1327</v>
      </c>
      <c r="I4165" s="3" t="s">
        <v>1257</v>
      </c>
    </row>
    <row r="4166" spans="1:9" s="3" customFormat="1" x14ac:dyDescent="0.25">
      <c r="A4166" s="3" t="s">
        <v>87</v>
      </c>
      <c r="B4166" s="3" t="s">
        <v>1091</v>
      </c>
      <c r="C4166" s="3" t="s">
        <v>1092</v>
      </c>
      <c r="D4166" s="5">
        <v>45662</v>
      </c>
      <c r="E4166" s="4">
        <v>0.70509243055555559</v>
      </c>
      <c r="F4166" s="4">
        <v>3.3676493055555555E-2</v>
      </c>
      <c r="G4166" s="3" t="s">
        <v>1222</v>
      </c>
      <c r="H4166" s="3" t="s">
        <v>1267</v>
      </c>
      <c r="I4166" s="3" t="s">
        <v>1231</v>
      </c>
    </row>
    <row r="4167" spans="1:9" s="3" customFormat="1" x14ac:dyDescent="0.25">
      <c r="A4167" s="3" t="s">
        <v>87</v>
      </c>
      <c r="B4167" s="3" t="s">
        <v>1091</v>
      </c>
      <c r="C4167" s="3" t="s">
        <v>1092</v>
      </c>
      <c r="D4167" s="5">
        <v>45662</v>
      </c>
      <c r="E4167" s="4">
        <v>0.67141593749999995</v>
      </c>
      <c r="F4167" s="4">
        <v>1.6800208333333334E-2</v>
      </c>
      <c r="G4167" s="3" t="s">
        <v>1222</v>
      </c>
      <c r="H4167" s="3" t="s">
        <v>1267</v>
      </c>
      <c r="I4167" s="3" t="s">
        <v>1231</v>
      </c>
    </row>
    <row r="4168" spans="1:9" s="3" customFormat="1" x14ac:dyDescent="0.25">
      <c r="A4168" s="3" t="s">
        <v>87</v>
      </c>
      <c r="B4168" s="3" t="s">
        <v>1091</v>
      </c>
      <c r="C4168" s="3" t="s">
        <v>1092</v>
      </c>
      <c r="D4168" s="5">
        <v>45662</v>
      </c>
      <c r="E4168" s="4">
        <v>0.6546157407407408</v>
      </c>
      <c r="F4168" s="4">
        <v>3.1342905092592591E-2</v>
      </c>
      <c r="G4168" s="3" t="s">
        <v>1222</v>
      </c>
      <c r="H4168" s="3" t="s">
        <v>1267</v>
      </c>
      <c r="I4168" s="3" t="s">
        <v>1231</v>
      </c>
    </row>
    <row r="4169" spans="1:9" s="3" customFormat="1" x14ac:dyDescent="0.25">
      <c r="A4169" s="3" t="s">
        <v>87</v>
      </c>
      <c r="B4169" s="3" t="s">
        <v>1091</v>
      </c>
      <c r="C4169" s="3" t="s">
        <v>1092</v>
      </c>
      <c r="D4169" s="5">
        <v>45662</v>
      </c>
      <c r="E4169" s="4">
        <v>0.62327282407407403</v>
      </c>
      <c r="F4169" s="4">
        <v>0.15055116898148149</v>
      </c>
      <c r="G4169" s="3" t="s">
        <v>1222</v>
      </c>
      <c r="H4169" s="3" t="s">
        <v>1267</v>
      </c>
      <c r="I4169" s="3" t="s">
        <v>1231</v>
      </c>
    </row>
    <row r="4170" spans="1:9" s="3" customFormat="1" x14ac:dyDescent="0.25">
      <c r="A4170" s="3" t="s">
        <v>87</v>
      </c>
      <c r="B4170" s="3" t="s">
        <v>1091</v>
      </c>
      <c r="C4170" s="3" t="s">
        <v>1092</v>
      </c>
      <c r="D4170" s="5">
        <v>45662</v>
      </c>
      <c r="E4170" s="4">
        <v>0.47272165509259256</v>
      </c>
      <c r="F4170" s="4">
        <v>7.7082395833333331E-2</v>
      </c>
      <c r="G4170" s="3" t="s">
        <v>1222</v>
      </c>
      <c r="H4170" s="3" t="s">
        <v>1267</v>
      </c>
      <c r="I4170" s="3" t="s">
        <v>1231</v>
      </c>
    </row>
    <row r="4171" spans="1:9" s="3" customFormat="1" x14ac:dyDescent="0.25">
      <c r="A4171" s="3" t="s">
        <v>87</v>
      </c>
      <c r="B4171" s="3" t="s">
        <v>1091</v>
      </c>
      <c r="C4171" s="3" t="s">
        <v>1092</v>
      </c>
      <c r="D4171" s="5">
        <v>45662</v>
      </c>
      <c r="E4171" s="4">
        <v>0.39563925925925925</v>
      </c>
      <c r="F4171" s="4">
        <v>0</v>
      </c>
      <c r="G4171" s="3" t="s">
        <v>1222</v>
      </c>
      <c r="H4171" s="3" t="s">
        <v>1267</v>
      </c>
      <c r="I4171" s="3" t="s">
        <v>1231</v>
      </c>
    </row>
    <row r="4172" spans="1:9" s="3" customFormat="1" x14ac:dyDescent="0.25">
      <c r="A4172" s="3" t="s">
        <v>50</v>
      </c>
      <c r="B4172" s="3" t="s">
        <v>1093</v>
      </c>
      <c r="C4172" s="3" t="s">
        <v>1094</v>
      </c>
      <c r="D4172" s="5">
        <v>45662</v>
      </c>
      <c r="E4172" s="4">
        <v>0.57486861111111109</v>
      </c>
      <c r="F4172" s="4">
        <v>0.13632386574074074</v>
      </c>
      <c r="G4172" s="3" t="s">
        <v>1210</v>
      </c>
      <c r="H4172" s="3" t="s">
        <v>1620</v>
      </c>
      <c r="I4172" s="3" t="s">
        <v>1309</v>
      </c>
    </row>
    <row r="4173" spans="1:9" s="3" customFormat="1" x14ac:dyDescent="0.25">
      <c r="A4173" s="3" t="s">
        <v>50</v>
      </c>
      <c r="B4173" s="3" t="s">
        <v>1093</v>
      </c>
      <c r="C4173" s="3" t="s">
        <v>1094</v>
      </c>
      <c r="D4173" s="5">
        <v>45662</v>
      </c>
      <c r="E4173" s="4">
        <v>0.43854474537037036</v>
      </c>
      <c r="F4173" s="4">
        <v>3.1950462962962965E-2</v>
      </c>
      <c r="G4173" s="3" t="s">
        <v>1210</v>
      </c>
      <c r="H4173" s="3" t="s">
        <v>1620</v>
      </c>
      <c r="I4173" s="3" t="s">
        <v>1309</v>
      </c>
    </row>
    <row r="4174" spans="1:9" s="3" customFormat="1" x14ac:dyDescent="0.25">
      <c r="A4174" s="3" t="s">
        <v>50</v>
      </c>
      <c r="B4174" s="3" t="s">
        <v>1093</v>
      </c>
      <c r="C4174" s="3" t="s">
        <v>1094</v>
      </c>
      <c r="D4174" s="5">
        <v>45662</v>
      </c>
      <c r="E4174" s="4">
        <v>0.40659428240740741</v>
      </c>
      <c r="F4174" s="4">
        <v>0</v>
      </c>
      <c r="G4174" s="3" t="s">
        <v>1210</v>
      </c>
      <c r="H4174" s="3" t="s">
        <v>1620</v>
      </c>
      <c r="I4174" s="3" t="s">
        <v>1309</v>
      </c>
    </row>
    <row r="4175" spans="1:9" s="3" customFormat="1" x14ac:dyDescent="0.25">
      <c r="A4175" s="3" t="s">
        <v>50</v>
      </c>
      <c r="B4175" s="3" t="s">
        <v>1095</v>
      </c>
      <c r="C4175" s="3" t="s">
        <v>1096</v>
      </c>
      <c r="D4175" s="5">
        <v>45662</v>
      </c>
      <c r="E4175" s="4">
        <v>0.52863704861111105</v>
      </c>
      <c r="F4175" s="4">
        <v>9.9361898148148151E-2</v>
      </c>
      <c r="G4175" s="3" t="s">
        <v>1210</v>
      </c>
      <c r="H4175" s="3" t="s">
        <v>1620</v>
      </c>
      <c r="I4175" s="3" t="s">
        <v>1309</v>
      </c>
    </row>
    <row r="4176" spans="1:9" s="3" customFormat="1" x14ac:dyDescent="0.25">
      <c r="A4176" s="3" t="s">
        <v>50</v>
      </c>
      <c r="B4176" s="3" t="s">
        <v>1095</v>
      </c>
      <c r="C4176" s="3" t="s">
        <v>1096</v>
      </c>
      <c r="D4176" s="5">
        <v>45662</v>
      </c>
      <c r="E4176" s="4">
        <v>0.42927513888888891</v>
      </c>
      <c r="F4176" s="4">
        <v>2.0086284722222222E-2</v>
      </c>
      <c r="G4176" s="3" t="s">
        <v>1210</v>
      </c>
      <c r="H4176" s="3" t="s">
        <v>1620</v>
      </c>
      <c r="I4176" s="3" t="s">
        <v>1309</v>
      </c>
    </row>
    <row r="4177" spans="1:9" s="3" customFormat="1" x14ac:dyDescent="0.25">
      <c r="A4177" s="3" t="s">
        <v>50</v>
      </c>
      <c r="B4177" s="3" t="s">
        <v>1095</v>
      </c>
      <c r="C4177" s="3" t="s">
        <v>1096</v>
      </c>
      <c r="D4177" s="5">
        <v>45662</v>
      </c>
      <c r="E4177" s="4">
        <v>0.40918885416666667</v>
      </c>
      <c r="F4177" s="4">
        <v>0</v>
      </c>
      <c r="G4177" s="3" t="s">
        <v>1222</v>
      </c>
      <c r="H4177" s="3" t="s">
        <v>1267</v>
      </c>
      <c r="I4177" s="3" t="s">
        <v>1231</v>
      </c>
    </row>
    <row r="4178" spans="1:9" s="3" customFormat="1" x14ac:dyDescent="0.25">
      <c r="A4178" s="3" t="s">
        <v>50</v>
      </c>
      <c r="B4178" s="3" t="s">
        <v>1097</v>
      </c>
      <c r="C4178" s="3" t="s">
        <v>1098</v>
      </c>
      <c r="D4178" s="5">
        <v>45662</v>
      </c>
      <c r="E4178" s="4">
        <v>0.72135390046296299</v>
      </c>
      <c r="F4178" s="4">
        <v>0.11015104166666667</v>
      </c>
      <c r="G4178" s="3" t="s">
        <v>1274</v>
      </c>
      <c r="H4178" s="3" t="s">
        <v>1336</v>
      </c>
      <c r="I4178" s="3" t="s">
        <v>1303</v>
      </c>
    </row>
    <row r="4179" spans="1:9" s="3" customFormat="1" x14ac:dyDescent="0.25">
      <c r="A4179" s="3" t="s">
        <v>50</v>
      </c>
      <c r="B4179" s="3" t="s">
        <v>1097</v>
      </c>
      <c r="C4179" s="3" t="s">
        <v>1098</v>
      </c>
      <c r="D4179" s="5">
        <v>45662</v>
      </c>
      <c r="E4179" s="4">
        <v>0.61120285879629632</v>
      </c>
      <c r="F4179" s="4">
        <v>1.101568287037037E-2</v>
      </c>
      <c r="G4179" s="3" t="s">
        <v>1274</v>
      </c>
      <c r="H4179" s="3" t="s">
        <v>1336</v>
      </c>
      <c r="I4179" s="3" t="s">
        <v>1303</v>
      </c>
    </row>
    <row r="4180" spans="1:9" s="3" customFormat="1" x14ac:dyDescent="0.25">
      <c r="A4180" s="3" t="s">
        <v>50</v>
      </c>
      <c r="B4180" s="3" t="s">
        <v>1097</v>
      </c>
      <c r="C4180" s="3" t="s">
        <v>1098</v>
      </c>
      <c r="D4180" s="5">
        <v>45662</v>
      </c>
      <c r="E4180" s="4">
        <v>0.60018717592592596</v>
      </c>
      <c r="F4180" s="4">
        <v>3.3426076388888885E-2</v>
      </c>
      <c r="G4180" s="3" t="s">
        <v>1274</v>
      </c>
      <c r="H4180" s="3" t="s">
        <v>1336</v>
      </c>
      <c r="I4180" s="3" t="s">
        <v>1303</v>
      </c>
    </row>
    <row r="4181" spans="1:9" s="3" customFormat="1" x14ac:dyDescent="0.25">
      <c r="A4181" s="3" t="s">
        <v>50</v>
      </c>
      <c r="B4181" s="3" t="s">
        <v>1097</v>
      </c>
      <c r="C4181" s="3" t="s">
        <v>1098</v>
      </c>
      <c r="D4181" s="5">
        <v>45662</v>
      </c>
      <c r="E4181" s="4">
        <v>0.56676108796296298</v>
      </c>
      <c r="F4181" s="4">
        <v>1.4561643518518519E-2</v>
      </c>
      <c r="G4181" s="3" t="s">
        <v>1274</v>
      </c>
      <c r="H4181" s="3" t="s">
        <v>1336</v>
      </c>
      <c r="I4181" s="3" t="s">
        <v>1303</v>
      </c>
    </row>
    <row r="4182" spans="1:9" s="3" customFormat="1" x14ac:dyDescent="0.25">
      <c r="A4182" s="3" t="s">
        <v>50</v>
      </c>
      <c r="B4182" s="3" t="s">
        <v>1097</v>
      </c>
      <c r="C4182" s="3" t="s">
        <v>1098</v>
      </c>
      <c r="D4182" s="5">
        <v>45662</v>
      </c>
      <c r="E4182" s="4">
        <v>0.55219944444444446</v>
      </c>
      <c r="F4182" s="4">
        <v>1.4470613425925927E-2</v>
      </c>
      <c r="G4182" s="3" t="s">
        <v>1274</v>
      </c>
      <c r="H4182" s="3" t="s">
        <v>1336</v>
      </c>
      <c r="I4182" s="3" t="s">
        <v>1303</v>
      </c>
    </row>
    <row r="4183" spans="1:9" s="3" customFormat="1" x14ac:dyDescent="0.25">
      <c r="A4183" s="3" t="s">
        <v>50</v>
      </c>
      <c r="B4183" s="3" t="s">
        <v>1097</v>
      </c>
      <c r="C4183" s="3" t="s">
        <v>1098</v>
      </c>
      <c r="D4183" s="5">
        <v>45662</v>
      </c>
      <c r="E4183" s="4">
        <v>0.53772883101851854</v>
      </c>
      <c r="F4183" s="4">
        <v>3.0725497685185187E-2</v>
      </c>
      <c r="G4183" s="3" t="s">
        <v>1274</v>
      </c>
      <c r="H4183" s="3" t="s">
        <v>1336</v>
      </c>
      <c r="I4183" s="3" t="s">
        <v>1303</v>
      </c>
    </row>
    <row r="4184" spans="1:9" s="3" customFormat="1" x14ac:dyDescent="0.25">
      <c r="A4184" s="3" t="s">
        <v>50</v>
      </c>
      <c r="B4184" s="3" t="s">
        <v>1097</v>
      </c>
      <c r="C4184" s="3" t="s">
        <v>1098</v>
      </c>
      <c r="D4184" s="5">
        <v>45662</v>
      </c>
      <c r="E4184" s="4">
        <v>0.50700333333333336</v>
      </c>
      <c r="F4184" s="4">
        <v>5.6374189814814811E-3</v>
      </c>
      <c r="G4184" s="3" t="s">
        <v>1274</v>
      </c>
      <c r="H4184" s="3" t="s">
        <v>1336</v>
      </c>
      <c r="I4184" s="3" t="s">
        <v>1303</v>
      </c>
    </row>
    <row r="4185" spans="1:9" s="3" customFormat="1" x14ac:dyDescent="0.25">
      <c r="A4185" s="3" t="s">
        <v>50</v>
      </c>
      <c r="B4185" s="3" t="s">
        <v>1097</v>
      </c>
      <c r="C4185" s="3" t="s">
        <v>1098</v>
      </c>
      <c r="D4185" s="5">
        <v>45662</v>
      </c>
      <c r="E4185" s="4">
        <v>0.50136591435185185</v>
      </c>
      <c r="F4185" s="4">
        <v>0.1395334375</v>
      </c>
      <c r="G4185" s="3" t="s">
        <v>1274</v>
      </c>
      <c r="H4185" s="3" t="s">
        <v>1336</v>
      </c>
      <c r="I4185" s="3" t="s">
        <v>1303</v>
      </c>
    </row>
    <row r="4186" spans="1:9" s="3" customFormat="1" x14ac:dyDescent="0.25">
      <c r="A4186" s="3" t="s">
        <v>50</v>
      </c>
      <c r="B4186" s="3" t="s">
        <v>1097</v>
      </c>
      <c r="C4186" s="3" t="s">
        <v>1098</v>
      </c>
      <c r="D4186" s="5">
        <v>45662</v>
      </c>
      <c r="E4186" s="4">
        <v>0.36183247685185188</v>
      </c>
      <c r="F4186" s="4">
        <v>0</v>
      </c>
      <c r="G4186" s="3" t="s">
        <v>1274</v>
      </c>
      <c r="H4186" s="3" t="s">
        <v>1336</v>
      </c>
      <c r="I4186" s="3" t="s">
        <v>1303</v>
      </c>
    </row>
    <row r="4187" spans="1:9" s="3" customFormat="1" x14ac:dyDescent="0.25">
      <c r="A4187" s="3" t="s">
        <v>9</v>
      </c>
      <c r="B4187" s="3" t="s">
        <v>1099</v>
      </c>
      <c r="C4187" s="3" t="s">
        <v>170</v>
      </c>
      <c r="D4187" s="5">
        <v>45662</v>
      </c>
      <c r="E4187" s="4">
        <v>0.93391292824074068</v>
      </c>
      <c r="F4187" s="4">
        <v>7.2763622685185186E-2</v>
      </c>
      <c r="G4187" s="3" t="s">
        <v>1213</v>
      </c>
      <c r="H4187" s="3" t="s">
        <v>1621</v>
      </c>
      <c r="I4187" s="3" t="s">
        <v>1265</v>
      </c>
    </row>
    <row r="4188" spans="1:9" s="3" customFormat="1" x14ac:dyDescent="0.25">
      <c r="A4188" s="3" t="s">
        <v>9</v>
      </c>
      <c r="B4188" s="3" t="s">
        <v>1099</v>
      </c>
      <c r="C4188" s="3" t="s">
        <v>170</v>
      </c>
      <c r="D4188" s="5">
        <v>45662</v>
      </c>
      <c r="E4188" s="4">
        <v>0.86114930555555558</v>
      </c>
      <c r="F4188" s="4">
        <v>0.23814098379629631</v>
      </c>
      <c r="G4188" s="3" t="s">
        <v>1210</v>
      </c>
      <c r="H4188" s="3" t="s">
        <v>1283</v>
      </c>
      <c r="I4188" s="3" t="s">
        <v>1231</v>
      </c>
    </row>
    <row r="4189" spans="1:9" s="3" customFormat="1" x14ac:dyDescent="0.25">
      <c r="A4189" s="3" t="s">
        <v>9</v>
      </c>
      <c r="B4189" s="3" t="s">
        <v>1099</v>
      </c>
      <c r="C4189" s="3" t="s">
        <v>170</v>
      </c>
      <c r="D4189" s="5">
        <v>45662</v>
      </c>
      <c r="E4189" s="4">
        <v>0.62300832175925924</v>
      </c>
      <c r="F4189" s="4">
        <v>5.6504224537037039E-2</v>
      </c>
      <c r="G4189" s="3" t="s">
        <v>1213</v>
      </c>
      <c r="H4189" s="3" t="s">
        <v>1621</v>
      </c>
      <c r="I4189" s="3" t="s">
        <v>1265</v>
      </c>
    </row>
    <row r="4190" spans="1:9" s="3" customFormat="1" x14ac:dyDescent="0.25">
      <c r="A4190" s="3" t="s">
        <v>9</v>
      </c>
      <c r="B4190" s="3" t="s">
        <v>1099</v>
      </c>
      <c r="C4190" s="3" t="s">
        <v>170</v>
      </c>
      <c r="D4190" s="5">
        <v>45662</v>
      </c>
      <c r="E4190" s="4">
        <v>0.56650409722222228</v>
      </c>
      <c r="F4190" s="4">
        <v>1.0623032407407408E-3</v>
      </c>
      <c r="G4190" s="3" t="s">
        <v>1213</v>
      </c>
      <c r="H4190" s="3" t="s">
        <v>1621</v>
      </c>
      <c r="I4190" s="3" t="s">
        <v>1265</v>
      </c>
    </row>
    <row r="4191" spans="1:9" s="3" customFormat="1" x14ac:dyDescent="0.25">
      <c r="A4191" s="3" t="s">
        <v>9</v>
      </c>
      <c r="B4191" s="3" t="s">
        <v>1099</v>
      </c>
      <c r="C4191" s="3" t="s">
        <v>170</v>
      </c>
      <c r="D4191" s="5">
        <v>45662</v>
      </c>
      <c r="E4191" s="4">
        <v>0.56544178240740739</v>
      </c>
      <c r="F4191" s="4">
        <v>5.1710625000000003E-2</v>
      </c>
      <c r="G4191" s="3" t="s">
        <v>1213</v>
      </c>
      <c r="H4191" s="3" t="s">
        <v>1621</v>
      </c>
      <c r="I4191" s="3" t="s">
        <v>1265</v>
      </c>
    </row>
    <row r="4192" spans="1:9" s="3" customFormat="1" x14ac:dyDescent="0.25">
      <c r="A4192" s="3" t="s">
        <v>9</v>
      </c>
      <c r="B4192" s="3" t="s">
        <v>1099</v>
      </c>
      <c r="C4192" s="3" t="s">
        <v>170</v>
      </c>
      <c r="D4192" s="5">
        <v>45662</v>
      </c>
      <c r="E4192" s="4">
        <v>0.51373115740740738</v>
      </c>
      <c r="F4192" s="4">
        <v>2.6258148148148152E-2</v>
      </c>
      <c r="G4192" s="3" t="s">
        <v>1213</v>
      </c>
      <c r="H4192" s="3" t="s">
        <v>1621</v>
      </c>
      <c r="I4192" s="3" t="s">
        <v>1265</v>
      </c>
    </row>
    <row r="4193" spans="1:9" s="3" customFormat="1" x14ac:dyDescent="0.25">
      <c r="A4193" s="3" t="s">
        <v>9</v>
      </c>
      <c r="B4193" s="3" t="s">
        <v>1099</v>
      </c>
      <c r="C4193" s="3" t="s">
        <v>170</v>
      </c>
      <c r="D4193" s="5">
        <v>45662</v>
      </c>
      <c r="E4193" s="4">
        <v>0.48747300925925924</v>
      </c>
      <c r="F4193" s="4">
        <v>2.8125856481481481E-2</v>
      </c>
      <c r="G4193" s="3" t="s">
        <v>1213</v>
      </c>
      <c r="H4193" s="3" t="s">
        <v>1621</v>
      </c>
      <c r="I4193" s="3" t="s">
        <v>1265</v>
      </c>
    </row>
    <row r="4194" spans="1:9" s="3" customFormat="1" x14ac:dyDescent="0.25">
      <c r="A4194" s="3" t="s">
        <v>9</v>
      </c>
      <c r="B4194" s="3" t="s">
        <v>1099</v>
      </c>
      <c r="C4194" s="3" t="s">
        <v>170</v>
      </c>
      <c r="D4194" s="5">
        <v>45662</v>
      </c>
      <c r="E4194" s="4">
        <v>0.45934714120370373</v>
      </c>
      <c r="F4194" s="4">
        <v>4.0486296296296291E-2</v>
      </c>
      <c r="G4194" s="3" t="s">
        <v>1213</v>
      </c>
      <c r="H4194" s="3" t="s">
        <v>1621</v>
      </c>
      <c r="I4194" s="3" t="s">
        <v>1265</v>
      </c>
    </row>
    <row r="4195" spans="1:9" s="3" customFormat="1" x14ac:dyDescent="0.25">
      <c r="A4195" s="3" t="s">
        <v>9</v>
      </c>
      <c r="B4195" s="3" t="s">
        <v>1099</v>
      </c>
      <c r="C4195" s="3" t="s">
        <v>170</v>
      </c>
      <c r="D4195" s="5">
        <v>45662</v>
      </c>
      <c r="E4195" s="4">
        <v>0.41886084490740738</v>
      </c>
      <c r="F4195" s="4">
        <v>4.4607060185185184E-2</v>
      </c>
      <c r="G4195" s="3" t="s">
        <v>1213</v>
      </c>
      <c r="H4195" s="3" t="s">
        <v>1621</v>
      </c>
      <c r="I4195" s="3" t="s">
        <v>1265</v>
      </c>
    </row>
    <row r="4196" spans="1:9" s="3" customFormat="1" x14ac:dyDescent="0.25">
      <c r="A4196" s="3" t="s">
        <v>9</v>
      </c>
      <c r="B4196" s="3" t="s">
        <v>1099</v>
      </c>
      <c r="C4196" s="3" t="s">
        <v>170</v>
      </c>
      <c r="D4196" s="5">
        <v>45662</v>
      </c>
      <c r="E4196" s="4">
        <v>0.37425379629629635</v>
      </c>
      <c r="F4196" s="4">
        <v>0</v>
      </c>
      <c r="G4196" s="3" t="s">
        <v>1213</v>
      </c>
      <c r="H4196" s="3" t="s">
        <v>1621</v>
      </c>
      <c r="I4196" s="3" t="s">
        <v>1265</v>
      </c>
    </row>
    <row r="4197" spans="1:9" s="3" customFormat="1" x14ac:dyDescent="0.25">
      <c r="A4197" s="3" t="s">
        <v>9</v>
      </c>
      <c r="B4197" s="3" t="s">
        <v>1100</v>
      </c>
      <c r="C4197" s="3" t="s">
        <v>1101</v>
      </c>
      <c r="D4197" s="5">
        <v>45662</v>
      </c>
      <c r="E4197" s="4">
        <v>0.82270910879629622</v>
      </c>
      <c r="F4197" s="4">
        <v>0.14464353009259259</v>
      </c>
      <c r="G4197" s="3" t="s">
        <v>1210</v>
      </c>
      <c r="H4197" s="3" t="s">
        <v>1283</v>
      </c>
      <c r="I4197" s="3" t="s">
        <v>1231</v>
      </c>
    </row>
    <row r="4198" spans="1:9" s="3" customFormat="1" x14ac:dyDescent="0.25">
      <c r="A4198" s="3" t="s">
        <v>9</v>
      </c>
      <c r="B4198" s="3" t="s">
        <v>1100</v>
      </c>
      <c r="C4198" s="3" t="s">
        <v>1101</v>
      </c>
      <c r="D4198" s="5">
        <v>45662</v>
      </c>
      <c r="E4198" s="4">
        <v>0.67806556712962962</v>
      </c>
      <c r="F4198" s="4">
        <v>8.0374004629629625E-2</v>
      </c>
      <c r="G4198" s="3" t="s">
        <v>1210</v>
      </c>
      <c r="H4198" s="3" t="s">
        <v>1283</v>
      </c>
      <c r="I4198" s="3" t="s">
        <v>1231</v>
      </c>
    </row>
    <row r="4199" spans="1:9" s="3" customFormat="1" x14ac:dyDescent="0.25">
      <c r="A4199" s="3" t="s">
        <v>9</v>
      </c>
      <c r="B4199" s="3" t="s">
        <v>1100</v>
      </c>
      <c r="C4199" s="3" t="s">
        <v>1101</v>
      </c>
      <c r="D4199" s="5">
        <v>45662</v>
      </c>
      <c r="E4199" s="4">
        <v>0.5976915625</v>
      </c>
      <c r="F4199" s="4">
        <v>3.177550925925926E-2</v>
      </c>
      <c r="G4199" s="3" t="s">
        <v>1213</v>
      </c>
      <c r="H4199" s="3" t="s">
        <v>1621</v>
      </c>
      <c r="I4199" s="3" t="s">
        <v>1265</v>
      </c>
    </row>
    <row r="4200" spans="1:9" s="3" customFormat="1" x14ac:dyDescent="0.25">
      <c r="A4200" s="3" t="s">
        <v>9</v>
      </c>
      <c r="B4200" s="3" t="s">
        <v>1100</v>
      </c>
      <c r="C4200" s="3" t="s">
        <v>1101</v>
      </c>
      <c r="D4200" s="5">
        <v>45662</v>
      </c>
      <c r="E4200" s="4">
        <v>0.56591605324074068</v>
      </c>
      <c r="F4200" s="4">
        <v>4.596712962962963E-3</v>
      </c>
      <c r="G4200" s="3" t="s">
        <v>1213</v>
      </c>
      <c r="H4200" s="3" t="s">
        <v>1621</v>
      </c>
      <c r="I4200" s="3" t="s">
        <v>1265</v>
      </c>
    </row>
    <row r="4201" spans="1:9" s="3" customFormat="1" x14ac:dyDescent="0.25">
      <c r="A4201" s="3" t="s">
        <v>9</v>
      </c>
      <c r="B4201" s="3" t="s">
        <v>1100</v>
      </c>
      <c r="C4201" s="3" t="s">
        <v>1101</v>
      </c>
      <c r="D4201" s="5">
        <v>45662</v>
      </c>
      <c r="E4201" s="4">
        <v>0.56131934027777775</v>
      </c>
      <c r="F4201" s="4">
        <v>5.3371527777777775E-3</v>
      </c>
      <c r="G4201" s="3" t="s">
        <v>1210</v>
      </c>
      <c r="H4201" s="3" t="s">
        <v>1283</v>
      </c>
      <c r="I4201" s="3" t="s">
        <v>1231</v>
      </c>
    </row>
    <row r="4202" spans="1:9" s="3" customFormat="1" x14ac:dyDescent="0.25">
      <c r="A4202" s="3" t="s">
        <v>9</v>
      </c>
      <c r="B4202" s="3" t="s">
        <v>1100</v>
      </c>
      <c r="C4202" s="3" t="s">
        <v>1101</v>
      </c>
      <c r="D4202" s="5">
        <v>45662</v>
      </c>
      <c r="E4202" s="4">
        <v>0.55598217592592591</v>
      </c>
      <c r="F4202" s="4">
        <v>2.6284374999999999E-2</v>
      </c>
      <c r="G4202" s="3" t="s">
        <v>1210</v>
      </c>
      <c r="H4202" s="3" t="s">
        <v>1283</v>
      </c>
      <c r="I4202" s="3" t="s">
        <v>1231</v>
      </c>
    </row>
    <row r="4203" spans="1:9" s="3" customFormat="1" x14ac:dyDescent="0.25">
      <c r="A4203" s="3" t="s">
        <v>9</v>
      </c>
      <c r="B4203" s="3" t="s">
        <v>1100</v>
      </c>
      <c r="C4203" s="3" t="s">
        <v>1101</v>
      </c>
      <c r="D4203" s="5">
        <v>45662</v>
      </c>
      <c r="E4203" s="4">
        <v>0.52969781250000003</v>
      </c>
      <c r="F4203" s="4">
        <v>9.691655092592592E-3</v>
      </c>
      <c r="G4203" s="3" t="s">
        <v>1210</v>
      </c>
      <c r="H4203" s="3" t="s">
        <v>1283</v>
      </c>
      <c r="I4203" s="3" t="s">
        <v>1231</v>
      </c>
    </row>
    <row r="4204" spans="1:9" s="3" customFormat="1" x14ac:dyDescent="0.25">
      <c r="A4204" s="3" t="s">
        <v>9</v>
      </c>
      <c r="B4204" s="3" t="s">
        <v>1100</v>
      </c>
      <c r="C4204" s="3" t="s">
        <v>1101</v>
      </c>
      <c r="D4204" s="5">
        <v>45662</v>
      </c>
      <c r="E4204" s="4">
        <v>0.52000615740740741</v>
      </c>
      <c r="F4204" s="4">
        <v>1.2082557870370372E-2</v>
      </c>
      <c r="G4204" s="3" t="s">
        <v>1210</v>
      </c>
      <c r="H4204" s="3" t="s">
        <v>1283</v>
      </c>
      <c r="I4204" s="3" t="s">
        <v>1231</v>
      </c>
    </row>
    <row r="4205" spans="1:9" s="3" customFormat="1" x14ac:dyDescent="0.25">
      <c r="A4205" s="3" t="s">
        <v>9</v>
      </c>
      <c r="B4205" s="3" t="s">
        <v>1100</v>
      </c>
      <c r="C4205" s="3" t="s">
        <v>1101</v>
      </c>
      <c r="D4205" s="5">
        <v>45662</v>
      </c>
      <c r="E4205" s="4">
        <v>0.507923587962963</v>
      </c>
      <c r="F4205" s="4">
        <v>1.4256956018518519E-2</v>
      </c>
      <c r="G4205" s="3" t="s">
        <v>1210</v>
      </c>
      <c r="H4205" s="3" t="s">
        <v>1283</v>
      </c>
      <c r="I4205" s="3" t="s">
        <v>1231</v>
      </c>
    </row>
    <row r="4206" spans="1:9" s="3" customFormat="1" x14ac:dyDescent="0.25">
      <c r="A4206" s="3" t="s">
        <v>9</v>
      </c>
      <c r="B4206" s="3" t="s">
        <v>1100</v>
      </c>
      <c r="C4206" s="3" t="s">
        <v>1101</v>
      </c>
      <c r="D4206" s="5">
        <v>45662</v>
      </c>
      <c r="E4206" s="4">
        <v>0.49366663194444443</v>
      </c>
      <c r="F4206" s="4">
        <v>6.498391203703705E-3</v>
      </c>
      <c r="G4206" s="3" t="s">
        <v>1210</v>
      </c>
      <c r="H4206" s="3" t="s">
        <v>1283</v>
      </c>
      <c r="I4206" s="3" t="s">
        <v>1231</v>
      </c>
    </row>
    <row r="4207" spans="1:9" s="3" customFormat="1" x14ac:dyDescent="0.25">
      <c r="A4207" s="3" t="s">
        <v>9</v>
      </c>
      <c r="B4207" s="3" t="s">
        <v>1100</v>
      </c>
      <c r="C4207" s="3" t="s">
        <v>1101</v>
      </c>
      <c r="D4207" s="5">
        <v>45662</v>
      </c>
      <c r="E4207" s="4">
        <v>0.48716824074074072</v>
      </c>
      <c r="F4207" s="4">
        <v>4.4517662037037033E-2</v>
      </c>
      <c r="G4207" s="3" t="s">
        <v>1213</v>
      </c>
      <c r="H4207" s="3" t="s">
        <v>1621</v>
      </c>
      <c r="I4207" s="3" t="s">
        <v>1265</v>
      </c>
    </row>
    <row r="4208" spans="1:9" s="3" customFormat="1" x14ac:dyDescent="0.25">
      <c r="A4208" s="3" t="s">
        <v>9</v>
      </c>
      <c r="B4208" s="3" t="s">
        <v>1100</v>
      </c>
      <c r="C4208" s="3" t="s">
        <v>1101</v>
      </c>
      <c r="D4208" s="5">
        <v>45662</v>
      </c>
      <c r="E4208" s="4">
        <v>0.44265057870370367</v>
      </c>
      <c r="F4208" s="4">
        <v>6.8864571759259252E-2</v>
      </c>
      <c r="G4208" s="3" t="s">
        <v>1210</v>
      </c>
      <c r="H4208" s="3" t="s">
        <v>1283</v>
      </c>
      <c r="I4208" s="3" t="s">
        <v>1231</v>
      </c>
    </row>
    <row r="4209" spans="1:9" s="3" customFormat="1" x14ac:dyDescent="0.25">
      <c r="A4209" s="3" t="s">
        <v>9</v>
      </c>
      <c r="B4209" s="3" t="s">
        <v>1100</v>
      </c>
      <c r="C4209" s="3" t="s">
        <v>1101</v>
      </c>
      <c r="D4209" s="5">
        <v>45662</v>
      </c>
      <c r="E4209" s="4">
        <v>0.3737860185185185</v>
      </c>
      <c r="F4209" s="4">
        <v>0</v>
      </c>
      <c r="G4209" s="3" t="s">
        <v>1210</v>
      </c>
      <c r="H4209" s="3" t="s">
        <v>1283</v>
      </c>
      <c r="I4209" s="3" t="s">
        <v>1231</v>
      </c>
    </row>
    <row r="4210" spans="1:9" s="3" customFormat="1" x14ac:dyDescent="0.25">
      <c r="A4210" s="3" t="s">
        <v>50</v>
      </c>
      <c r="B4210" s="3" t="s">
        <v>1102</v>
      </c>
      <c r="C4210" s="3" t="s">
        <v>1103</v>
      </c>
      <c r="D4210" s="5">
        <v>45662</v>
      </c>
      <c r="E4210" s="4">
        <v>0.47661358796296294</v>
      </c>
      <c r="F4210" s="4">
        <v>9.4106134259259264E-3</v>
      </c>
      <c r="G4210" s="3" t="s">
        <v>1210</v>
      </c>
      <c r="H4210" s="3" t="s">
        <v>1230</v>
      </c>
      <c r="I4210" s="3" t="s">
        <v>1231</v>
      </c>
    </row>
    <row r="4211" spans="1:9" s="3" customFormat="1" x14ac:dyDescent="0.25">
      <c r="A4211" s="3" t="s">
        <v>50</v>
      </c>
      <c r="B4211" s="3" t="s">
        <v>1102</v>
      </c>
      <c r="C4211" s="3" t="s">
        <v>1103</v>
      </c>
      <c r="D4211" s="5">
        <v>45662</v>
      </c>
      <c r="E4211" s="4">
        <v>0.46720297453703702</v>
      </c>
      <c r="F4211" s="4">
        <v>1.2577384259259259E-2</v>
      </c>
      <c r="G4211" s="3" t="s">
        <v>1210</v>
      </c>
      <c r="H4211" s="3" t="s">
        <v>1230</v>
      </c>
      <c r="I4211" s="3" t="s">
        <v>1231</v>
      </c>
    </row>
    <row r="4212" spans="1:9" s="3" customFormat="1" x14ac:dyDescent="0.25">
      <c r="A4212" s="3" t="s">
        <v>50</v>
      </c>
      <c r="B4212" s="3" t="s">
        <v>1102</v>
      </c>
      <c r="C4212" s="3" t="s">
        <v>1103</v>
      </c>
      <c r="D4212" s="5">
        <v>45662</v>
      </c>
      <c r="E4212" s="4">
        <v>0.4546256018518518</v>
      </c>
      <c r="F4212" s="4">
        <v>3.4709722222222218E-2</v>
      </c>
      <c r="G4212" s="3" t="s">
        <v>1210</v>
      </c>
      <c r="H4212" s="3" t="s">
        <v>1230</v>
      </c>
      <c r="I4212" s="3" t="s">
        <v>1231</v>
      </c>
    </row>
    <row r="4213" spans="1:9" s="3" customFormat="1" x14ac:dyDescent="0.25">
      <c r="A4213" s="3" t="s">
        <v>50</v>
      </c>
      <c r="B4213" s="3" t="s">
        <v>1102</v>
      </c>
      <c r="C4213" s="3" t="s">
        <v>1103</v>
      </c>
      <c r="D4213" s="5">
        <v>45662</v>
      </c>
      <c r="E4213" s="4">
        <v>0.41991587962962962</v>
      </c>
      <c r="F4213" s="4">
        <v>4.0286631944444443E-2</v>
      </c>
      <c r="G4213" s="3" t="s">
        <v>1210</v>
      </c>
      <c r="H4213" s="3" t="s">
        <v>1230</v>
      </c>
      <c r="I4213" s="3" t="s">
        <v>1231</v>
      </c>
    </row>
    <row r="4214" spans="1:9" s="3" customFormat="1" x14ac:dyDescent="0.25">
      <c r="A4214" s="3" t="s">
        <v>50</v>
      </c>
      <c r="B4214" s="3" t="s">
        <v>1102</v>
      </c>
      <c r="C4214" s="3" t="s">
        <v>1103</v>
      </c>
      <c r="D4214" s="5">
        <v>45662</v>
      </c>
      <c r="E4214" s="4">
        <v>0.3796292361111111</v>
      </c>
      <c r="F4214" s="4">
        <v>0</v>
      </c>
      <c r="G4214" s="3" t="s">
        <v>1210</v>
      </c>
      <c r="H4214" s="3" t="s">
        <v>1230</v>
      </c>
      <c r="I4214" s="3" t="s">
        <v>1231</v>
      </c>
    </row>
    <row r="4215" spans="1:9" s="3" customFormat="1" x14ac:dyDescent="0.25">
      <c r="A4215" s="3" t="s">
        <v>50</v>
      </c>
      <c r="B4215" s="3" t="s">
        <v>1102</v>
      </c>
      <c r="C4215" s="3" t="s">
        <v>1103</v>
      </c>
      <c r="D4215" s="5">
        <v>45662</v>
      </c>
      <c r="E4215" s="4">
        <v>0.75854731481481474</v>
      </c>
      <c r="F4215" s="4">
        <v>0.17079644675925928</v>
      </c>
      <c r="G4215" s="3" t="s">
        <v>1210</v>
      </c>
      <c r="H4215" s="3" t="s">
        <v>1230</v>
      </c>
      <c r="I4215" s="3" t="s">
        <v>1231</v>
      </c>
    </row>
    <row r="4216" spans="1:9" s="3" customFormat="1" x14ac:dyDescent="0.25">
      <c r="A4216" s="3" t="s">
        <v>50</v>
      </c>
      <c r="B4216" s="3" t="s">
        <v>1102</v>
      </c>
      <c r="C4216" s="3" t="s">
        <v>1103</v>
      </c>
      <c r="D4216" s="5">
        <v>45662</v>
      </c>
      <c r="E4216" s="4">
        <v>0.58775087962962969</v>
      </c>
      <c r="F4216" s="4">
        <v>2.3779363425925928E-2</v>
      </c>
      <c r="G4216" s="3" t="s">
        <v>1210</v>
      </c>
      <c r="H4216" s="3" t="s">
        <v>1230</v>
      </c>
      <c r="I4216" s="3" t="s">
        <v>1231</v>
      </c>
    </row>
    <row r="4217" spans="1:9" s="3" customFormat="1" x14ac:dyDescent="0.25">
      <c r="A4217" s="3" t="s">
        <v>50</v>
      </c>
      <c r="B4217" s="3" t="s">
        <v>1102</v>
      </c>
      <c r="C4217" s="3" t="s">
        <v>1103</v>
      </c>
      <c r="D4217" s="5">
        <v>45662</v>
      </c>
      <c r="E4217" s="4">
        <v>0.56397150462962964</v>
      </c>
      <c r="F4217" s="4">
        <v>7.714247685185186E-3</v>
      </c>
      <c r="G4217" s="3" t="s">
        <v>1210</v>
      </c>
      <c r="H4217" s="3" t="s">
        <v>1230</v>
      </c>
      <c r="I4217" s="3" t="s">
        <v>1231</v>
      </c>
    </row>
    <row r="4218" spans="1:9" s="3" customFormat="1" x14ac:dyDescent="0.25">
      <c r="A4218" s="3" t="s">
        <v>50</v>
      </c>
      <c r="B4218" s="3" t="s">
        <v>1102</v>
      </c>
      <c r="C4218" s="3" t="s">
        <v>1103</v>
      </c>
      <c r="D4218" s="5">
        <v>45662</v>
      </c>
      <c r="E4218" s="4">
        <v>0.55625726851851853</v>
      </c>
      <c r="F4218" s="4">
        <v>7.694664351851851E-3</v>
      </c>
      <c r="G4218" s="3" t="s">
        <v>1210</v>
      </c>
      <c r="H4218" s="3" t="s">
        <v>1230</v>
      </c>
      <c r="I4218" s="3" t="s">
        <v>1231</v>
      </c>
    </row>
    <row r="4219" spans="1:9" s="3" customFormat="1" x14ac:dyDescent="0.25">
      <c r="A4219" s="3" t="s">
        <v>50</v>
      </c>
      <c r="B4219" s="3" t="s">
        <v>1102</v>
      </c>
      <c r="C4219" s="3" t="s">
        <v>1103</v>
      </c>
      <c r="D4219" s="5">
        <v>45662</v>
      </c>
      <c r="E4219" s="4">
        <v>0.54856259259259266</v>
      </c>
      <c r="F4219" s="4">
        <v>5.39471875E-2</v>
      </c>
      <c r="G4219" s="3" t="s">
        <v>1210</v>
      </c>
      <c r="H4219" s="3" t="s">
        <v>1230</v>
      </c>
      <c r="I4219" s="3" t="s">
        <v>1231</v>
      </c>
    </row>
    <row r="4220" spans="1:9" s="3" customFormat="1" x14ac:dyDescent="0.25">
      <c r="A4220" s="3" t="s">
        <v>50</v>
      </c>
      <c r="B4220" s="3" t="s">
        <v>1102</v>
      </c>
      <c r="C4220" s="3" t="s">
        <v>1103</v>
      </c>
      <c r="D4220" s="5">
        <v>45662</v>
      </c>
      <c r="E4220" s="4">
        <v>0.49461540509259261</v>
      </c>
      <c r="F4220" s="4">
        <v>1.800181712962963E-2</v>
      </c>
      <c r="G4220" s="3" t="s">
        <v>1210</v>
      </c>
      <c r="H4220" s="3" t="s">
        <v>1230</v>
      </c>
      <c r="I4220" s="3" t="s">
        <v>1231</v>
      </c>
    </row>
    <row r="4221" spans="1:9" s="3" customFormat="1" x14ac:dyDescent="0.25">
      <c r="A4221" s="3" t="s">
        <v>50</v>
      </c>
      <c r="B4221" s="3" t="s">
        <v>1104</v>
      </c>
      <c r="C4221" s="3" t="s">
        <v>1105</v>
      </c>
      <c r="D4221" s="5">
        <v>45662</v>
      </c>
      <c r="E4221" s="4">
        <v>0.66878500000000007</v>
      </c>
      <c r="F4221" s="4">
        <v>8.5399050925925923E-2</v>
      </c>
      <c r="G4221" s="3" t="s">
        <v>1281</v>
      </c>
      <c r="H4221" s="3" t="s">
        <v>1622</v>
      </c>
      <c r="I4221" s="3" t="s">
        <v>1221</v>
      </c>
    </row>
    <row r="4222" spans="1:9" s="3" customFormat="1" x14ac:dyDescent="0.25">
      <c r="A4222" s="3" t="s">
        <v>50</v>
      </c>
      <c r="B4222" s="3" t="s">
        <v>1104</v>
      </c>
      <c r="C4222" s="3" t="s">
        <v>1105</v>
      </c>
      <c r="D4222" s="5">
        <v>45662</v>
      </c>
      <c r="E4222" s="4">
        <v>0.58338593750000001</v>
      </c>
      <c r="F4222" s="4">
        <v>0.11016746527777778</v>
      </c>
      <c r="G4222" s="3" t="s">
        <v>1281</v>
      </c>
      <c r="H4222" s="3" t="s">
        <v>1622</v>
      </c>
      <c r="I4222" s="3" t="s">
        <v>1221</v>
      </c>
    </row>
    <row r="4223" spans="1:9" s="3" customFormat="1" x14ac:dyDescent="0.25">
      <c r="A4223" s="3" t="s">
        <v>50</v>
      </c>
      <c r="B4223" s="3" t="s">
        <v>1104</v>
      </c>
      <c r="C4223" s="3" t="s">
        <v>1105</v>
      </c>
      <c r="D4223" s="5">
        <v>45662</v>
      </c>
      <c r="E4223" s="4">
        <v>0.47321848379629627</v>
      </c>
      <c r="F4223" s="4">
        <v>3.1237152777777777E-2</v>
      </c>
      <c r="G4223" s="3" t="s">
        <v>1281</v>
      </c>
      <c r="H4223" s="3" t="s">
        <v>1622</v>
      </c>
      <c r="I4223" s="3" t="s">
        <v>1221</v>
      </c>
    </row>
    <row r="4224" spans="1:9" s="3" customFormat="1" x14ac:dyDescent="0.25">
      <c r="A4224" s="3" t="s">
        <v>50</v>
      </c>
      <c r="B4224" s="3" t="s">
        <v>1104</v>
      </c>
      <c r="C4224" s="3" t="s">
        <v>1105</v>
      </c>
      <c r="D4224" s="5">
        <v>45662</v>
      </c>
      <c r="E4224" s="4">
        <v>0.44198133101851855</v>
      </c>
      <c r="F4224" s="4">
        <v>2.9254282407407409E-2</v>
      </c>
      <c r="G4224" s="3" t="s">
        <v>1281</v>
      </c>
      <c r="H4224" s="3" t="s">
        <v>1622</v>
      </c>
      <c r="I4224" s="3" t="s">
        <v>1221</v>
      </c>
    </row>
    <row r="4225" spans="1:9" s="3" customFormat="1" x14ac:dyDescent="0.25">
      <c r="A4225" s="3" t="s">
        <v>50</v>
      </c>
      <c r="B4225" s="3" t="s">
        <v>1104</v>
      </c>
      <c r="C4225" s="3" t="s">
        <v>1105</v>
      </c>
      <c r="D4225" s="5">
        <v>45662</v>
      </c>
      <c r="E4225" s="4">
        <v>0.41272704861111115</v>
      </c>
      <c r="F4225" s="4">
        <v>4.7996226851851849E-2</v>
      </c>
      <c r="G4225" s="3" t="s">
        <v>1281</v>
      </c>
      <c r="H4225" s="3" t="s">
        <v>1622</v>
      </c>
      <c r="I4225" s="3" t="s">
        <v>1221</v>
      </c>
    </row>
    <row r="4226" spans="1:9" s="3" customFormat="1" x14ac:dyDescent="0.25">
      <c r="A4226" s="3" t="s">
        <v>50</v>
      </c>
      <c r="B4226" s="3" t="s">
        <v>1104</v>
      </c>
      <c r="C4226" s="3" t="s">
        <v>1105</v>
      </c>
      <c r="D4226" s="5">
        <v>45662</v>
      </c>
      <c r="E4226" s="4">
        <v>0.36473082175925925</v>
      </c>
      <c r="F4226" s="4">
        <v>0</v>
      </c>
      <c r="G4226" s="3" t="s">
        <v>1281</v>
      </c>
      <c r="H4226" s="3" t="s">
        <v>1622</v>
      </c>
      <c r="I4226" s="3" t="s">
        <v>1221</v>
      </c>
    </row>
    <row r="4227" spans="1:9" s="3" customFormat="1" x14ac:dyDescent="0.25">
      <c r="A4227" s="3" t="s">
        <v>50</v>
      </c>
      <c r="B4227" s="3" t="s">
        <v>1106</v>
      </c>
      <c r="C4227" s="3" t="s">
        <v>1107</v>
      </c>
      <c r="D4227" s="5">
        <v>45662</v>
      </c>
      <c r="E4227" s="4">
        <v>0.69505297453703696</v>
      </c>
      <c r="F4227" s="4">
        <v>0.23163472222222223</v>
      </c>
      <c r="G4227" s="3" t="s">
        <v>1219</v>
      </c>
      <c r="H4227" s="3" t="s">
        <v>1263</v>
      </c>
      <c r="I4227" s="3" t="s">
        <v>1221</v>
      </c>
    </row>
    <row r="4228" spans="1:9" s="3" customFormat="1" x14ac:dyDescent="0.25">
      <c r="A4228" s="3" t="s">
        <v>50</v>
      </c>
      <c r="B4228" s="3" t="s">
        <v>1106</v>
      </c>
      <c r="C4228" s="3" t="s">
        <v>1107</v>
      </c>
      <c r="D4228" s="5">
        <v>45662</v>
      </c>
      <c r="E4228" s="4">
        <v>0.46341825231481476</v>
      </c>
      <c r="F4228" s="4">
        <v>5.733783564814815E-2</v>
      </c>
      <c r="G4228" s="3" t="s">
        <v>1219</v>
      </c>
      <c r="H4228" s="3" t="s">
        <v>1263</v>
      </c>
      <c r="I4228" s="3" t="s">
        <v>1221</v>
      </c>
    </row>
    <row r="4229" spans="1:9" s="3" customFormat="1" x14ac:dyDescent="0.25">
      <c r="A4229" s="3" t="s">
        <v>50</v>
      </c>
      <c r="B4229" s="3" t="s">
        <v>1106</v>
      </c>
      <c r="C4229" s="3" t="s">
        <v>1107</v>
      </c>
      <c r="D4229" s="5">
        <v>45662</v>
      </c>
      <c r="E4229" s="4">
        <v>0.40608041666666667</v>
      </c>
      <c r="F4229" s="4">
        <v>4.6067141203703706E-2</v>
      </c>
      <c r="G4229" s="3" t="s">
        <v>1219</v>
      </c>
      <c r="H4229" s="3" t="s">
        <v>1263</v>
      </c>
      <c r="I4229" s="3" t="s">
        <v>1221</v>
      </c>
    </row>
    <row r="4230" spans="1:9" s="3" customFormat="1" x14ac:dyDescent="0.25">
      <c r="A4230" s="3" t="s">
        <v>50</v>
      </c>
      <c r="B4230" s="3" t="s">
        <v>1106</v>
      </c>
      <c r="C4230" s="3" t="s">
        <v>1107</v>
      </c>
      <c r="D4230" s="5">
        <v>45662</v>
      </c>
      <c r="E4230" s="4">
        <v>0.36001326388888888</v>
      </c>
      <c r="F4230" s="4">
        <v>0</v>
      </c>
      <c r="G4230" s="3" t="s">
        <v>1219</v>
      </c>
      <c r="H4230" s="3" t="s">
        <v>1263</v>
      </c>
      <c r="I4230" s="3" t="s">
        <v>1221</v>
      </c>
    </row>
    <row r="4231" spans="1:9" s="3" customFormat="1" x14ac:dyDescent="0.25">
      <c r="A4231" s="3" t="s">
        <v>166</v>
      </c>
      <c r="B4231" s="3" t="s">
        <v>1108</v>
      </c>
      <c r="C4231" s="3" t="s">
        <v>1109</v>
      </c>
      <c r="D4231" s="5">
        <v>45662</v>
      </c>
      <c r="E4231" s="4">
        <v>0.7483925578703704</v>
      </c>
      <c r="F4231" s="4">
        <v>0.20440821759259262</v>
      </c>
      <c r="G4231" s="3" t="s">
        <v>1219</v>
      </c>
      <c r="H4231" s="3" t="s">
        <v>1623</v>
      </c>
      <c r="I4231" s="3" t="s">
        <v>1231</v>
      </c>
    </row>
    <row r="4232" spans="1:9" s="3" customFormat="1" x14ac:dyDescent="0.25">
      <c r="A4232" s="3" t="s">
        <v>166</v>
      </c>
      <c r="B4232" s="3" t="s">
        <v>1108</v>
      </c>
      <c r="C4232" s="3" t="s">
        <v>1109</v>
      </c>
      <c r="D4232" s="5">
        <v>45662</v>
      </c>
      <c r="E4232" s="4">
        <v>0.54398434027777776</v>
      </c>
      <c r="F4232" s="4">
        <v>7.750684027777778E-2</v>
      </c>
      <c r="G4232" s="3" t="s">
        <v>1219</v>
      </c>
      <c r="H4232" s="3" t="s">
        <v>1623</v>
      </c>
      <c r="I4232" s="3" t="s">
        <v>1231</v>
      </c>
    </row>
    <row r="4233" spans="1:9" s="3" customFormat="1" x14ac:dyDescent="0.25">
      <c r="A4233" s="3" t="s">
        <v>166</v>
      </c>
      <c r="B4233" s="3" t="s">
        <v>1108</v>
      </c>
      <c r="C4233" s="3" t="s">
        <v>1109</v>
      </c>
      <c r="D4233" s="5">
        <v>45662</v>
      </c>
      <c r="E4233" s="4">
        <v>0.46647750000000004</v>
      </c>
      <c r="F4233" s="4">
        <v>2.7183645833333336E-2</v>
      </c>
      <c r="G4233" s="3" t="s">
        <v>1219</v>
      </c>
      <c r="H4233" s="3" t="s">
        <v>1623</v>
      </c>
      <c r="I4233" s="3" t="s">
        <v>1231</v>
      </c>
    </row>
    <row r="4234" spans="1:9" s="3" customFormat="1" x14ac:dyDescent="0.25">
      <c r="A4234" s="3" t="s">
        <v>166</v>
      </c>
      <c r="B4234" s="3" t="s">
        <v>1108</v>
      </c>
      <c r="C4234" s="3" t="s">
        <v>1109</v>
      </c>
      <c r="D4234" s="5">
        <v>45662</v>
      </c>
      <c r="E4234" s="4">
        <v>0.43929385416666666</v>
      </c>
      <c r="F4234" s="4">
        <v>4.5110543981481482E-2</v>
      </c>
      <c r="G4234" s="3" t="s">
        <v>1219</v>
      </c>
      <c r="H4234" s="3" t="s">
        <v>1623</v>
      </c>
      <c r="I4234" s="3" t="s">
        <v>1231</v>
      </c>
    </row>
    <row r="4235" spans="1:9" s="3" customFormat="1" x14ac:dyDescent="0.25">
      <c r="A4235" s="3" t="s">
        <v>166</v>
      </c>
      <c r="B4235" s="3" t="s">
        <v>1108</v>
      </c>
      <c r="C4235" s="3" t="s">
        <v>1109</v>
      </c>
      <c r="D4235" s="5">
        <v>45662</v>
      </c>
      <c r="E4235" s="4">
        <v>0.39418329861111112</v>
      </c>
      <c r="F4235" s="4">
        <v>1.9066701388888888E-2</v>
      </c>
      <c r="G4235" s="3" t="s">
        <v>1219</v>
      </c>
      <c r="H4235" s="3" t="s">
        <v>1623</v>
      </c>
      <c r="I4235" s="3" t="s">
        <v>1231</v>
      </c>
    </row>
    <row r="4236" spans="1:9" s="3" customFormat="1" x14ac:dyDescent="0.25">
      <c r="A4236" s="3" t="s">
        <v>166</v>
      </c>
      <c r="B4236" s="3" t="s">
        <v>1108</v>
      </c>
      <c r="C4236" s="3" t="s">
        <v>1109</v>
      </c>
      <c r="D4236" s="5">
        <v>45662</v>
      </c>
      <c r="E4236" s="4">
        <v>0.37511659722222218</v>
      </c>
      <c r="F4236" s="4">
        <v>0</v>
      </c>
      <c r="G4236" s="3" t="s">
        <v>1219</v>
      </c>
      <c r="H4236" s="3" t="s">
        <v>1623</v>
      </c>
      <c r="I4236" s="3" t="s">
        <v>1231</v>
      </c>
    </row>
    <row r="4237" spans="1:9" s="3" customFormat="1" x14ac:dyDescent="0.25">
      <c r="A4237" s="3" t="s">
        <v>64</v>
      </c>
      <c r="B4237" s="3" t="s">
        <v>1110</v>
      </c>
      <c r="C4237" s="3" t="s">
        <v>1111</v>
      </c>
      <c r="D4237" s="5">
        <v>45662</v>
      </c>
      <c r="E4237" s="4">
        <v>0.74388168981481473</v>
      </c>
      <c r="F4237" s="4">
        <v>1.0416030092592591E-2</v>
      </c>
      <c r="G4237" s="3" t="s">
        <v>1274</v>
      </c>
      <c r="H4237" s="3" t="s">
        <v>1275</v>
      </c>
      <c r="I4237" s="3" t="s">
        <v>1265</v>
      </c>
    </row>
    <row r="4238" spans="1:9" s="3" customFormat="1" x14ac:dyDescent="0.25">
      <c r="A4238" s="3" t="s">
        <v>64</v>
      </c>
      <c r="B4238" s="3" t="s">
        <v>1110</v>
      </c>
      <c r="C4238" s="3" t="s">
        <v>1111</v>
      </c>
      <c r="D4238" s="5">
        <v>45662</v>
      </c>
      <c r="E4238" s="4">
        <v>0.73346564814814819</v>
      </c>
      <c r="F4238" s="4">
        <v>7.1187500000000001E-2</v>
      </c>
      <c r="G4238" s="3" t="s">
        <v>1274</v>
      </c>
      <c r="H4238" s="3" t="s">
        <v>1275</v>
      </c>
      <c r="I4238" s="3" t="s">
        <v>1265</v>
      </c>
    </row>
    <row r="4239" spans="1:9" s="3" customFormat="1" x14ac:dyDescent="0.25">
      <c r="A4239" s="3" t="s">
        <v>64</v>
      </c>
      <c r="B4239" s="3" t="s">
        <v>1110</v>
      </c>
      <c r="C4239" s="3" t="s">
        <v>1111</v>
      </c>
      <c r="D4239" s="5">
        <v>45662</v>
      </c>
      <c r="E4239" s="4">
        <v>0.66227814814814812</v>
      </c>
      <c r="F4239" s="4">
        <v>4.7997789351851859E-2</v>
      </c>
      <c r="G4239" s="3" t="s">
        <v>1274</v>
      </c>
      <c r="H4239" s="3" t="s">
        <v>1275</v>
      </c>
      <c r="I4239" s="3" t="s">
        <v>1265</v>
      </c>
    </row>
    <row r="4240" spans="1:9" s="3" customFormat="1" x14ac:dyDescent="0.25">
      <c r="A4240" s="3" t="s">
        <v>64</v>
      </c>
      <c r="B4240" s="3" t="s">
        <v>1110</v>
      </c>
      <c r="C4240" s="3" t="s">
        <v>1111</v>
      </c>
      <c r="D4240" s="5">
        <v>45662</v>
      </c>
      <c r="E4240" s="4">
        <v>0.61428035879629628</v>
      </c>
      <c r="F4240" s="4">
        <v>3.6267372685185185E-2</v>
      </c>
      <c r="G4240" s="3" t="s">
        <v>1274</v>
      </c>
      <c r="H4240" s="3" t="s">
        <v>1275</v>
      </c>
      <c r="I4240" s="3" t="s">
        <v>1265</v>
      </c>
    </row>
    <row r="4241" spans="1:9" s="3" customFormat="1" x14ac:dyDescent="0.25">
      <c r="A4241" s="3" t="s">
        <v>64</v>
      </c>
      <c r="B4241" s="3" t="s">
        <v>1110</v>
      </c>
      <c r="C4241" s="3" t="s">
        <v>1111</v>
      </c>
      <c r="D4241" s="5">
        <v>45662</v>
      </c>
      <c r="E4241" s="4">
        <v>0.57801298611111107</v>
      </c>
      <c r="F4241" s="4">
        <v>5.7809016203703704E-2</v>
      </c>
      <c r="G4241" s="3" t="s">
        <v>1274</v>
      </c>
      <c r="H4241" s="3" t="s">
        <v>1275</v>
      </c>
      <c r="I4241" s="3" t="s">
        <v>1265</v>
      </c>
    </row>
    <row r="4242" spans="1:9" s="3" customFormat="1" x14ac:dyDescent="0.25">
      <c r="A4242" s="3" t="s">
        <v>64</v>
      </c>
      <c r="B4242" s="3" t="s">
        <v>1110</v>
      </c>
      <c r="C4242" s="3" t="s">
        <v>1111</v>
      </c>
      <c r="D4242" s="5">
        <v>45662</v>
      </c>
      <c r="E4242" s="4">
        <v>0.52020396990740736</v>
      </c>
      <c r="F4242" s="4">
        <v>0.12731210648148147</v>
      </c>
      <c r="G4242" s="3" t="s">
        <v>1274</v>
      </c>
      <c r="H4242" s="3" t="s">
        <v>1275</v>
      </c>
      <c r="I4242" s="3" t="s">
        <v>1265</v>
      </c>
    </row>
    <row r="4243" spans="1:9" s="3" customFormat="1" x14ac:dyDescent="0.25">
      <c r="A4243" s="3" t="s">
        <v>64</v>
      </c>
      <c r="B4243" s="3" t="s">
        <v>1110</v>
      </c>
      <c r="C4243" s="3" t="s">
        <v>1111</v>
      </c>
      <c r="D4243" s="5">
        <v>45662</v>
      </c>
      <c r="E4243" s="4">
        <v>0.39289186342592591</v>
      </c>
      <c r="F4243" s="4">
        <v>9.6097222222222211E-4</v>
      </c>
      <c r="G4243" s="3" t="s">
        <v>1274</v>
      </c>
      <c r="H4243" s="3" t="s">
        <v>1275</v>
      </c>
      <c r="I4243" s="3" t="s">
        <v>1265</v>
      </c>
    </row>
    <row r="4244" spans="1:9" s="3" customFormat="1" x14ac:dyDescent="0.25">
      <c r="A4244" s="3" t="s">
        <v>64</v>
      </c>
      <c r="B4244" s="3" t="s">
        <v>1110</v>
      </c>
      <c r="C4244" s="3" t="s">
        <v>1111</v>
      </c>
      <c r="D4244" s="5">
        <v>45662</v>
      </c>
      <c r="E4244" s="4">
        <v>0.39193089120370367</v>
      </c>
      <c r="F4244" s="4">
        <v>0</v>
      </c>
      <c r="G4244" s="3" t="s">
        <v>1274</v>
      </c>
      <c r="H4244" s="3" t="s">
        <v>1275</v>
      </c>
      <c r="I4244" s="3" t="s">
        <v>1265</v>
      </c>
    </row>
    <row r="4245" spans="1:9" s="3" customFormat="1" x14ac:dyDescent="0.25">
      <c r="A4245" s="3" t="s">
        <v>9</v>
      </c>
      <c r="B4245" s="3" t="s">
        <v>1112</v>
      </c>
      <c r="C4245" s="3" t="s">
        <v>1113</v>
      </c>
      <c r="D4245" s="5">
        <v>45662</v>
      </c>
      <c r="E4245" s="4">
        <v>0.74712597222222221</v>
      </c>
      <c r="F4245" s="4">
        <v>0.30827223379629631</v>
      </c>
      <c r="G4245" s="3" t="s">
        <v>1239</v>
      </c>
      <c r="H4245" s="3" t="s">
        <v>1341</v>
      </c>
      <c r="I4245" s="3" t="s">
        <v>1241</v>
      </c>
    </row>
    <row r="4246" spans="1:9" s="3" customFormat="1" x14ac:dyDescent="0.25">
      <c r="A4246" s="3" t="s">
        <v>9</v>
      </c>
      <c r="B4246" s="3" t="s">
        <v>1112</v>
      </c>
      <c r="C4246" s="3" t="s">
        <v>1113</v>
      </c>
      <c r="D4246" s="5">
        <v>45662</v>
      </c>
      <c r="E4246" s="4">
        <v>0.4388537384259259</v>
      </c>
      <c r="F4246" s="4">
        <v>3.3474224537037037E-2</v>
      </c>
      <c r="G4246" s="3" t="s">
        <v>1239</v>
      </c>
      <c r="H4246" s="3" t="s">
        <v>1341</v>
      </c>
      <c r="I4246" s="3" t="s">
        <v>1241</v>
      </c>
    </row>
    <row r="4247" spans="1:9" s="3" customFormat="1" x14ac:dyDescent="0.25">
      <c r="A4247" s="3" t="s">
        <v>9</v>
      </c>
      <c r="B4247" s="3" t="s">
        <v>1112</v>
      </c>
      <c r="C4247" s="3" t="s">
        <v>1113</v>
      </c>
      <c r="D4247" s="5">
        <v>45662</v>
      </c>
      <c r="E4247" s="4">
        <v>0.40537951388888888</v>
      </c>
      <c r="F4247" s="4">
        <v>3.7413310185185185E-2</v>
      </c>
      <c r="G4247" s="3" t="s">
        <v>1239</v>
      </c>
      <c r="H4247" s="3" t="s">
        <v>1341</v>
      </c>
      <c r="I4247" s="3" t="s">
        <v>1241</v>
      </c>
    </row>
    <row r="4248" spans="1:9" s="3" customFormat="1" x14ac:dyDescent="0.25">
      <c r="A4248" s="3" t="s">
        <v>9</v>
      </c>
      <c r="B4248" s="3" t="s">
        <v>1112</v>
      </c>
      <c r="C4248" s="3" t="s">
        <v>1113</v>
      </c>
      <c r="D4248" s="5">
        <v>45662</v>
      </c>
      <c r="E4248" s="4">
        <v>0.3679662037037037</v>
      </c>
      <c r="F4248" s="4">
        <v>0</v>
      </c>
      <c r="G4248" s="3" t="s">
        <v>1239</v>
      </c>
      <c r="H4248" s="3" t="s">
        <v>1341</v>
      </c>
      <c r="I4248" s="3" t="s">
        <v>1241</v>
      </c>
    </row>
    <row r="4249" spans="1:9" s="3" customFormat="1" x14ac:dyDescent="0.25">
      <c r="A4249" s="3" t="s">
        <v>9</v>
      </c>
      <c r="B4249" s="3" t="s">
        <v>1114</v>
      </c>
      <c r="C4249" s="3" t="s">
        <v>1115</v>
      </c>
      <c r="D4249" s="5">
        <v>45662</v>
      </c>
      <c r="E4249" s="4">
        <v>0.74029233796296301</v>
      </c>
      <c r="F4249" s="4">
        <v>0.28378591435185185</v>
      </c>
      <c r="G4249" s="3" t="s">
        <v>1224</v>
      </c>
      <c r="H4249" s="3" t="s">
        <v>1624</v>
      </c>
      <c r="I4249" s="3" t="s">
        <v>1221</v>
      </c>
    </row>
    <row r="4250" spans="1:9" s="3" customFormat="1" x14ac:dyDescent="0.25">
      <c r="A4250" s="3" t="s">
        <v>9</v>
      </c>
      <c r="B4250" s="3" t="s">
        <v>1114</v>
      </c>
      <c r="C4250" s="3" t="s">
        <v>1115</v>
      </c>
      <c r="D4250" s="5">
        <v>45662</v>
      </c>
      <c r="E4250" s="4">
        <v>0.4565064236111111</v>
      </c>
      <c r="F4250" s="4">
        <v>9.1493402777777771E-3</v>
      </c>
      <c r="G4250" s="3" t="s">
        <v>1224</v>
      </c>
      <c r="H4250" s="3" t="s">
        <v>1624</v>
      </c>
      <c r="I4250" s="3" t="s">
        <v>1221</v>
      </c>
    </row>
    <row r="4251" spans="1:9" s="3" customFormat="1" x14ac:dyDescent="0.25">
      <c r="A4251" s="3" t="s">
        <v>9</v>
      </c>
      <c r="B4251" s="3" t="s">
        <v>1114</v>
      </c>
      <c r="C4251" s="3" t="s">
        <v>1115</v>
      </c>
      <c r="D4251" s="5">
        <v>45662</v>
      </c>
      <c r="E4251" s="4">
        <v>0.44735708333333335</v>
      </c>
      <c r="F4251" s="4">
        <v>8.5116666666666656E-3</v>
      </c>
      <c r="G4251" s="3" t="s">
        <v>1224</v>
      </c>
      <c r="H4251" s="3" t="s">
        <v>1624</v>
      </c>
      <c r="I4251" s="3" t="s">
        <v>1221</v>
      </c>
    </row>
    <row r="4252" spans="1:9" s="3" customFormat="1" x14ac:dyDescent="0.25">
      <c r="A4252" s="3" t="s">
        <v>9</v>
      </c>
      <c r="B4252" s="3" t="s">
        <v>1114</v>
      </c>
      <c r="C4252" s="3" t="s">
        <v>1115</v>
      </c>
      <c r="D4252" s="5">
        <v>45662</v>
      </c>
      <c r="E4252" s="4">
        <v>0.43884540509259257</v>
      </c>
      <c r="F4252" s="4">
        <v>3.3689872685185182E-2</v>
      </c>
      <c r="G4252" s="3" t="s">
        <v>1224</v>
      </c>
      <c r="H4252" s="3" t="s">
        <v>1624</v>
      </c>
      <c r="I4252" s="3" t="s">
        <v>1221</v>
      </c>
    </row>
    <row r="4253" spans="1:9" s="3" customFormat="1" x14ac:dyDescent="0.25">
      <c r="A4253" s="3" t="s">
        <v>9</v>
      </c>
      <c r="B4253" s="3" t="s">
        <v>1114</v>
      </c>
      <c r="C4253" s="3" t="s">
        <v>1115</v>
      </c>
      <c r="D4253" s="5">
        <v>45662</v>
      </c>
      <c r="E4253" s="4">
        <v>0.40515553240740743</v>
      </c>
      <c r="F4253" s="4">
        <v>3.1855300925925929E-2</v>
      </c>
      <c r="G4253" s="3" t="s">
        <v>1224</v>
      </c>
      <c r="H4253" s="3" t="s">
        <v>1624</v>
      </c>
      <c r="I4253" s="3" t="s">
        <v>1221</v>
      </c>
    </row>
    <row r="4254" spans="1:9" s="3" customFormat="1" x14ac:dyDescent="0.25">
      <c r="A4254" s="3" t="s">
        <v>9</v>
      </c>
      <c r="B4254" s="3" t="s">
        <v>1114</v>
      </c>
      <c r="C4254" s="3" t="s">
        <v>1115</v>
      </c>
      <c r="D4254" s="5">
        <v>45662</v>
      </c>
      <c r="E4254" s="4">
        <v>0.3733002314814815</v>
      </c>
      <c r="F4254" s="4">
        <v>0</v>
      </c>
      <c r="G4254" s="3" t="s">
        <v>1224</v>
      </c>
      <c r="H4254" s="3" t="s">
        <v>1624</v>
      </c>
      <c r="I4254" s="3" t="s">
        <v>1221</v>
      </c>
    </row>
    <row r="4255" spans="1:9" s="3" customFormat="1" x14ac:dyDescent="0.25">
      <c r="A4255" s="3" t="s">
        <v>9</v>
      </c>
      <c r="B4255" s="3" t="s">
        <v>1116</v>
      </c>
      <c r="C4255" s="3" t="s">
        <v>1117</v>
      </c>
      <c r="D4255" s="5">
        <v>45662</v>
      </c>
      <c r="E4255" s="4">
        <v>0.51943974537037041</v>
      </c>
      <c r="F4255" s="4">
        <v>2.9987962962962966E-2</v>
      </c>
      <c r="G4255" s="3" t="s">
        <v>1234</v>
      </c>
      <c r="H4255" s="3" t="s">
        <v>1474</v>
      </c>
      <c r="I4255" s="3" t="s">
        <v>1475</v>
      </c>
    </row>
    <row r="4256" spans="1:9" s="3" customFormat="1" x14ac:dyDescent="0.25">
      <c r="A4256" s="3" t="s">
        <v>9</v>
      </c>
      <c r="B4256" s="3" t="s">
        <v>1116</v>
      </c>
      <c r="C4256" s="3" t="s">
        <v>1117</v>
      </c>
      <c r="D4256" s="5">
        <v>45662</v>
      </c>
      <c r="E4256" s="4">
        <v>0.4894517708333333</v>
      </c>
      <c r="F4256" s="4">
        <v>3.0019398148148149E-2</v>
      </c>
      <c r="G4256" s="3" t="s">
        <v>1234</v>
      </c>
      <c r="H4256" s="3" t="s">
        <v>1474</v>
      </c>
      <c r="I4256" s="3" t="s">
        <v>1475</v>
      </c>
    </row>
    <row r="4257" spans="1:9" s="3" customFormat="1" x14ac:dyDescent="0.25">
      <c r="A4257" s="3" t="s">
        <v>9</v>
      </c>
      <c r="B4257" s="3" t="s">
        <v>1116</v>
      </c>
      <c r="C4257" s="3" t="s">
        <v>1117</v>
      </c>
      <c r="D4257" s="5">
        <v>45662</v>
      </c>
      <c r="E4257" s="4">
        <v>0.45943237268518522</v>
      </c>
      <c r="F4257" s="4">
        <v>0</v>
      </c>
      <c r="G4257" s="3" t="s">
        <v>1234</v>
      </c>
      <c r="H4257" s="3" t="s">
        <v>1474</v>
      </c>
      <c r="I4257" s="3" t="s">
        <v>1475</v>
      </c>
    </row>
    <row r="4258" spans="1:9" s="3" customFormat="1" x14ac:dyDescent="0.25">
      <c r="A4258" s="3" t="s">
        <v>9</v>
      </c>
      <c r="B4258" s="3" t="s">
        <v>1116</v>
      </c>
      <c r="C4258" s="3" t="s">
        <v>1117</v>
      </c>
      <c r="D4258" s="5">
        <v>45662</v>
      </c>
      <c r="E4258" s="4">
        <v>0.72753766203703707</v>
      </c>
      <c r="F4258" s="4">
        <v>2.7326979166666668E-2</v>
      </c>
      <c r="G4258" s="3" t="s">
        <v>1234</v>
      </c>
      <c r="H4258" s="3" t="s">
        <v>1474</v>
      </c>
      <c r="I4258" s="3" t="s">
        <v>1475</v>
      </c>
    </row>
    <row r="4259" spans="1:9" s="3" customFormat="1" x14ac:dyDescent="0.25">
      <c r="A4259" s="3" t="s">
        <v>9</v>
      </c>
      <c r="B4259" s="3" t="s">
        <v>1116</v>
      </c>
      <c r="C4259" s="3" t="s">
        <v>1117</v>
      </c>
      <c r="D4259" s="5">
        <v>45662</v>
      </c>
      <c r="E4259" s="4">
        <v>0.70021068287037036</v>
      </c>
      <c r="F4259" s="4">
        <v>0.1290184837962963</v>
      </c>
      <c r="G4259" s="3" t="s">
        <v>1234</v>
      </c>
      <c r="H4259" s="3" t="s">
        <v>1474</v>
      </c>
      <c r="I4259" s="3" t="s">
        <v>1475</v>
      </c>
    </row>
    <row r="4260" spans="1:9" s="3" customFormat="1" x14ac:dyDescent="0.25">
      <c r="A4260" s="3" t="s">
        <v>9</v>
      </c>
      <c r="B4260" s="3" t="s">
        <v>1116</v>
      </c>
      <c r="C4260" s="3" t="s">
        <v>1117</v>
      </c>
      <c r="D4260" s="5">
        <v>45662</v>
      </c>
      <c r="E4260" s="4">
        <v>0.57119219907407415</v>
      </c>
      <c r="F4260" s="4">
        <v>6.4712500000000004E-3</v>
      </c>
      <c r="G4260" s="3" t="s">
        <v>1234</v>
      </c>
      <c r="H4260" s="3" t="s">
        <v>1474</v>
      </c>
      <c r="I4260" s="3" t="s">
        <v>1475</v>
      </c>
    </row>
    <row r="4261" spans="1:9" s="3" customFormat="1" x14ac:dyDescent="0.25">
      <c r="A4261" s="3" t="s">
        <v>9</v>
      </c>
      <c r="B4261" s="3" t="s">
        <v>1116</v>
      </c>
      <c r="C4261" s="3" t="s">
        <v>1117</v>
      </c>
      <c r="D4261" s="5">
        <v>45662</v>
      </c>
      <c r="E4261" s="4">
        <v>0.56472094907407411</v>
      </c>
      <c r="F4261" s="4">
        <v>6.8736689814814823E-3</v>
      </c>
      <c r="G4261" s="3" t="s">
        <v>1234</v>
      </c>
      <c r="H4261" s="3" t="s">
        <v>1474</v>
      </c>
      <c r="I4261" s="3" t="s">
        <v>1475</v>
      </c>
    </row>
    <row r="4262" spans="1:9" s="3" customFormat="1" x14ac:dyDescent="0.25">
      <c r="A4262" s="3" t="s">
        <v>9</v>
      </c>
      <c r="B4262" s="3" t="s">
        <v>1116</v>
      </c>
      <c r="C4262" s="3" t="s">
        <v>1117</v>
      </c>
      <c r="D4262" s="5">
        <v>45662</v>
      </c>
      <c r="E4262" s="4">
        <v>0.55784726851851851</v>
      </c>
      <c r="F4262" s="4">
        <v>2.6962511574074075E-2</v>
      </c>
      <c r="G4262" s="3" t="s">
        <v>1234</v>
      </c>
      <c r="H4262" s="3" t="s">
        <v>1474</v>
      </c>
      <c r="I4262" s="3" t="s">
        <v>1475</v>
      </c>
    </row>
    <row r="4263" spans="1:9" s="3" customFormat="1" x14ac:dyDescent="0.25">
      <c r="A4263" s="3" t="s">
        <v>9</v>
      </c>
      <c r="B4263" s="3" t="s">
        <v>1116</v>
      </c>
      <c r="C4263" s="3" t="s">
        <v>1117</v>
      </c>
      <c r="D4263" s="5">
        <v>45662</v>
      </c>
      <c r="E4263" s="4">
        <v>0.53088475694444448</v>
      </c>
      <c r="F4263" s="4">
        <v>1.1445023148148147E-2</v>
      </c>
      <c r="G4263" s="3" t="s">
        <v>1234</v>
      </c>
      <c r="H4263" s="3" t="s">
        <v>1474</v>
      </c>
      <c r="I4263" s="3" t="s">
        <v>1475</v>
      </c>
    </row>
    <row r="4264" spans="1:9" s="3" customFormat="1" x14ac:dyDescent="0.25">
      <c r="A4264" s="3" t="s">
        <v>50</v>
      </c>
      <c r="B4264" s="3" t="s">
        <v>1118</v>
      </c>
      <c r="C4264" s="3" t="s">
        <v>1119</v>
      </c>
      <c r="D4264" s="5">
        <v>45662</v>
      </c>
      <c r="E4264" s="4">
        <v>0.79348900462962968</v>
      </c>
      <c r="F4264" s="4">
        <v>9.6963321759259258E-2</v>
      </c>
      <c r="G4264" s="3" t="s">
        <v>1216</v>
      </c>
      <c r="H4264" s="3" t="s">
        <v>1592</v>
      </c>
      <c r="I4264" s="3" t="s">
        <v>1625</v>
      </c>
    </row>
    <row r="4265" spans="1:9" s="3" customFormat="1" x14ac:dyDescent="0.25">
      <c r="A4265" s="3" t="s">
        <v>50</v>
      </c>
      <c r="B4265" s="3" t="s">
        <v>1118</v>
      </c>
      <c r="C4265" s="3" t="s">
        <v>1119</v>
      </c>
      <c r="D4265" s="5">
        <v>45662</v>
      </c>
      <c r="E4265" s="4">
        <v>0.69652568287037031</v>
      </c>
      <c r="F4265" s="4">
        <v>7.1066226851851849E-2</v>
      </c>
      <c r="G4265" s="3" t="s">
        <v>1216</v>
      </c>
      <c r="H4265" s="3" t="s">
        <v>1592</v>
      </c>
      <c r="I4265" s="3" t="s">
        <v>1625</v>
      </c>
    </row>
    <row r="4266" spans="1:9" s="3" customFormat="1" x14ac:dyDescent="0.25">
      <c r="A4266" s="3" t="s">
        <v>50</v>
      </c>
      <c r="B4266" s="3" t="s">
        <v>1118</v>
      </c>
      <c r="C4266" s="3" t="s">
        <v>1119</v>
      </c>
      <c r="D4266" s="5">
        <v>45662</v>
      </c>
      <c r="E4266" s="4">
        <v>0.62545945601851849</v>
      </c>
      <c r="F4266" s="4">
        <v>5.4101805555555556E-2</v>
      </c>
      <c r="G4266" s="3" t="s">
        <v>1216</v>
      </c>
      <c r="H4266" s="3" t="s">
        <v>1592</v>
      </c>
      <c r="I4266" s="3" t="s">
        <v>1625</v>
      </c>
    </row>
    <row r="4267" spans="1:9" s="3" customFormat="1" x14ac:dyDescent="0.25">
      <c r="A4267" s="3" t="s">
        <v>50</v>
      </c>
      <c r="B4267" s="3" t="s">
        <v>1118</v>
      </c>
      <c r="C4267" s="3" t="s">
        <v>1119</v>
      </c>
      <c r="D4267" s="5">
        <v>45662</v>
      </c>
      <c r="E4267" s="4">
        <v>0.57135766203703697</v>
      </c>
      <c r="F4267" s="4">
        <v>0.13600773148148149</v>
      </c>
      <c r="G4267" s="3" t="s">
        <v>1216</v>
      </c>
      <c r="H4267" s="3" t="s">
        <v>1592</v>
      </c>
      <c r="I4267" s="3" t="s">
        <v>1625</v>
      </c>
    </row>
    <row r="4268" spans="1:9" s="3" customFormat="1" x14ac:dyDescent="0.25">
      <c r="A4268" s="3" t="s">
        <v>50</v>
      </c>
      <c r="B4268" s="3" t="s">
        <v>1118</v>
      </c>
      <c r="C4268" s="3" t="s">
        <v>1119</v>
      </c>
      <c r="D4268" s="5">
        <v>45662</v>
      </c>
      <c r="E4268" s="4">
        <v>0.43534993055555554</v>
      </c>
      <c r="F4268" s="4">
        <v>6.4555011574074075E-2</v>
      </c>
      <c r="G4268" s="3" t="s">
        <v>1216</v>
      </c>
      <c r="H4268" s="3" t="s">
        <v>1592</v>
      </c>
      <c r="I4268" s="3" t="s">
        <v>1625</v>
      </c>
    </row>
    <row r="4269" spans="1:9" s="3" customFormat="1" x14ac:dyDescent="0.25">
      <c r="A4269" s="3" t="s">
        <v>50</v>
      </c>
      <c r="B4269" s="3" t="s">
        <v>1118</v>
      </c>
      <c r="C4269" s="3" t="s">
        <v>1119</v>
      </c>
      <c r="D4269" s="5">
        <v>45662</v>
      </c>
      <c r="E4269" s="4">
        <v>0.37079491898148148</v>
      </c>
      <c r="F4269" s="4">
        <v>0</v>
      </c>
      <c r="G4269" s="3" t="s">
        <v>1216</v>
      </c>
      <c r="H4269" s="3" t="s">
        <v>1592</v>
      </c>
      <c r="I4269" s="3" t="s">
        <v>1625</v>
      </c>
    </row>
    <row r="4270" spans="1:9" s="3" customFormat="1" x14ac:dyDescent="0.25">
      <c r="A4270" s="3" t="s">
        <v>166</v>
      </c>
      <c r="B4270" s="3" t="s">
        <v>1120</v>
      </c>
      <c r="C4270" s="3" t="s">
        <v>1121</v>
      </c>
      <c r="D4270" s="5">
        <v>45662</v>
      </c>
      <c r="E4270" s="4">
        <v>0.84763695601851852</v>
      </c>
      <c r="F4270" s="4">
        <v>9.8639502314814817E-2</v>
      </c>
      <c r="G4270" s="3" t="s">
        <v>1274</v>
      </c>
      <c r="H4270" s="3" t="s">
        <v>1275</v>
      </c>
      <c r="I4270" s="3" t="s">
        <v>1265</v>
      </c>
    </row>
    <row r="4271" spans="1:9" s="3" customFormat="1" x14ac:dyDescent="0.25">
      <c r="A4271" s="3" t="s">
        <v>166</v>
      </c>
      <c r="B4271" s="3" t="s">
        <v>1120</v>
      </c>
      <c r="C4271" s="3" t="s">
        <v>1121</v>
      </c>
      <c r="D4271" s="5">
        <v>45662</v>
      </c>
      <c r="E4271" s="4">
        <v>0.7489974421296296</v>
      </c>
      <c r="F4271" s="4">
        <v>0.10409785879629629</v>
      </c>
      <c r="G4271" s="3" t="s">
        <v>1274</v>
      </c>
      <c r="H4271" s="3" t="s">
        <v>1275</v>
      </c>
      <c r="I4271" s="3" t="s">
        <v>1265</v>
      </c>
    </row>
    <row r="4272" spans="1:9" s="3" customFormat="1" x14ac:dyDescent="0.25">
      <c r="A4272" s="3" t="s">
        <v>166</v>
      </c>
      <c r="B4272" s="3" t="s">
        <v>1120</v>
      </c>
      <c r="C4272" s="3" t="s">
        <v>1121</v>
      </c>
      <c r="D4272" s="5">
        <v>45662</v>
      </c>
      <c r="E4272" s="4">
        <v>0.6448995833333333</v>
      </c>
      <c r="F4272" s="4">
        <v>2.185185185185185E-4</v>
      </c>
      <c r="G4272" s="3" t="s">
        <v>1222</v>
      </c>
      <c r="H4272" s="3" t="s">
        <v>1409</v>
      </c>
      <c r="I4272" s="3" t="s">
        <v>1370</v>
      </c>
    </row>
    <row r="4273" spans="1:9" s="3" customFormat="1" x14ac:dyDescent="0.25">
      <c r="A4273" s="3" t="s">
        <v>166</v>
      </c>
      <c r="B4273" s="3" t="s">
        <v>1120</v>
      </c>
      <c r="C4273" s="3" t="s">
        <v>1121</v>
      </c>
      <c r="D4273" s="5">
        <v>45662</v>
      </c>
      <c r="E4273" s="4">
        <v>0.6446810648148148</v>
      </c>
      <c r="F4273" s="4">
        <v>6.3693287037037039E-4</v>
      </c>
      <c r="G4273" s="3" t="s">
        <v>1222</v>
      </c>
      <c r="H4273" s="3" t="s">
        <v>1409</v>
      </c>
      <c r="I4273" s="3" t="s">
        <v>1370</v>
      </c>
    </row>
    <row r="4274" spans="1:9" s="3" customFormat="1" x14ac:dyDescent="0.25">
      <c r="A4274" s="3" t="s">
        <v>166</v>
      </c>
      <c r="B4274" s="3" t="s">
        <v>1120</v>
      </c>
      <c r="C4274" s="3" t="s">
        <v>1121</v>
      </c>
      <c r="D4274" s="5">
        <v>45662</v>
      </c>
      <c r="E4274" s="4">
        <v>0.64404413194444443</v>
      </c>
      <c r="F4274" s="4">
        <v>4.5513761574074073E-2</v>
      </c>
      <c r="G4274" s="3" t="s">
        <v>1274</v>
      </c>
      <c r="H4274" s="3" t="s">
        <v>1275</v>
      </c>
      <c r="I4274" s="3" t="s">
        <v>1265</v>
      </c>
    </row>
    <row r="4275" spans="1:9" s="3" customFormat="1" x14ac:dyDescent="0.25">
      <c r="A4275" s="3" t="s">
        <v>166</v>
      </c>
      <c r="B4275" s="3" t="s">
        <v>1120</v>
      </c>
      <c r="C4275" s="3" t="s">
        <v>1121</v>
      </c>
      <c r="D4275" s="5">
        <v>45662</v>
      </c>
      <c r="E4275" s="4">
        <v>0.59853037037037038</v>
      </c>
      <c r="F4275" s="4">
        <v>1.1561307870370368E-2</v>
      </c>
      <c r="G4275" s="3" t="s">
        <v>1274</v>
      </c>
      <c r="H4275" s="3" t="s">
        <v>1275</v>
      </c>
      <c r="I4275" s="3" t="s">
        <v>1265</v>
      </c>
    </row>
    <row r="4276" spans="1:9" s="3" customFormat="1" x14ac:dyDescent="0.25">
      <c r="A4276" s="3" t="s">
        <v>166</v>
      </c>
      <c r="B4276" s="3" t="s">
        <v>1120</v>
      </c>
      <c r="C4276" s="3" t="s">
        <v>1121</v>
      </c>
      <c r="D4276" s="5">
        <v>45662</v>
      </c>
      <c r="E4276" s="4">
        <v>0.58696906250000003</v>
      </c>
      <c r="F4276" s="4">
        <v>3.3750659722222222E-2</v>
      </c>
      <c r="G4276" s="3" t="s">
        <v>1274</v>
      </c>
      <c r="H4276" s="3" t="s">
        <v>1275</v>
      </c>
      <c r="I4276" s="3" t="s">
        <v>1265</v>
      </c>
    </row>
    <row r="4277" spans="1:9" s="3" customFormat="1" x14ac:dyDescent="0.25">
      <c r="A4277" s="3" t="s">
        <v>166</v>
      </c>
      <c r="B4277" s="3" t="s">
        <v>1120</v>
      </c>
      <c r="C4277" s="3" t="s">
        <v>1121</v>
      </c>
      <c r="D4277" s="5">
        <v>45662</v>
      </c>
      <c r="E4277" s="4">
        <v>0.55321840277777778</v>
      </c>
      <c r="F4277" s="4">
        <v>4.9632997685185178E-2</v>
      </c>
      <c r="G4277" s="3" t="s">
        <v>1274</v>
      </c>
      <c r="H4277" s="3" t="s">
        <v>1275</v>
      </c>
      <c r="I4277" s="3" t="s">
        <v>1265</v>
      </c>
    </row>
    <row r="4278" spans="1:9" s="3" customFormat="1" x14ac:dyDescent="0.25">
      <c r="A4278" s="3" t="s">
        <v>166</v>
      </c>
      <c r="B4278" s="3" t="s">
        <v>1120</v>
      </c>
      <c r="C4278" s="3" t="s">
        <v>1121</v>
      </c>
      <c r="D4278" s="5">
        <v>45662</v>
      </c>
      <c r="E4278" s="4">
        <v>0.50358540509259264</v>
      </c>
      <c r="F4278" s="4">
        <v>2.4314953703703707E-2</v>
      </c>
      <c r="G4278" s="3" t="s">
        <v>1274</v>
      </c>
      <c r="H4278" s="3" t="s">
        <v>1275</v>
      </c>
      <c r="I4278" s="3" t="s">
        <v>1265</v>
      </c>
    </row>
    <row r="4279" spans="1:9" s="3" customFormat="1" x14ac:dyDescent="0.25">
      <c r="A4279" s="3" t="s">
        <v>166</v>
      </c>
      <c r="B4279" s="3" t="s">
        <v>1120</v>
      </c>
      <c r="C4279" s="3" t="s">
        <v>1121</v>
      </c>
      <c r="D4279" s="5">
        <v>45662</v>
      </c>
      <c r="E4279" s="4">
        <v>0.47927045138888885</v>
      </c>
      <c r="F4279" s="4">
        <v>4.1187037037037036E-2</v>
      </c>
      <c r="G4279" s="3" t="s">
        <v>1274</v>
      </c>
      <c r="H4279" s="3" t="s">
        <v>1275</v>
      </c>
      <c r="I4279" s="3" t="s">
        <v>1265</v>
      </c>
    </row>
    <row r="4280" spans="1:9" s="3" customFormat="1" x14ac:dyDescent="0.25">
      <c r="A4280" s="3" t="s">
        <v>166</v>
      </c>
      <c r="B4280" s="3" t="s">
        <v>1120</v>
      </c>
      <c r="C4280" s="3" t="s">
        <v>1121</v>
      </c>
      <c r="D4280" s="5">
        <v>45662</v>
      </c>
      <c r="E4280" s="4">
        <v>0.43808341435185189</v>
      </c>
      <c r="F4280" s="4">
        <v>6.5486724537037036E-2</v>
      </c>
      <c r="G4280" s="3" t="s">
        <v>1274</v>
      </c>
      <c r="H4280" s="3" t="s">
        <v>1275</v>
      </c>
      <c r="I4280" s="3" t="s">
        <v>1265</v>
      </c>
    </row>
    <row r="4281" spans="1:9" s="3" customFormat="1" x14ac:dyDescent="0.25">
      <c r="A4281" s="3" t="s">
        <v>166</v>
      </c>
      <c r="B4281" s="3" t="s">
        <v>1120</v>
      </c>
      <c r="C4281" s="3" t="s">
        <v>1121</v>
      </c>
      <c r="D4281" s="5">
        <v>45662</v>
      </c>
      <c r="E4281" s="4">
        <v>0.37259668981481481</v>
      </c>
      <c r="F4281" s="4">
        <v>2.6722800925925924E-3</v>
      </c>
      <c r="G4281" s="3" t="s">
        <v>1274</v>
      </c>
      <c r="H4281" s="3" t="s">
        <v>1275</v>
      </c>
      <c r="I4281" s="3" t="s">
        <v>1265</v>
      </c>
    </row>
    <row r="4282" spans="1:9" s="3" customFormat="1" x14ac:dyDescent="0.25">
      <c r="A4282" s="3" t="s">
        <v>166</v>
      </c>
      <c r="B4282" s="3" t="s">
        <v>1120</v>
      </c>
      <c r="C4282" s="3" t="s">
        <v>1121</v>
      </c>
      <c r="D4282" s="5">
        <v>45662</v>
      </c>
      <c r="E4282" s="4">
        <v>0.36992442129629627</v>
      </c>
      <c r="F4282" s="4">
        <v>0</v>
      </c>
      <c r="G4282" s="3" t="s">
        <v>1274</v>
      </c>
      <c r="H4282" s="3" t="s">
        <v>1275</v>
      </c>
      <c r="I4282" s="3" t="s">
        <v>1265</v>
      </c>
    </row>
    <row r="4283" spans="1:9" s="3" customFormat="1" x14ac:dyDescent="0.25">
      <c r="A4283" s="3" t="s">
        <v>166</v>
      </c>
      <c r="B4283" s="3" t="s">
        <v>1122</v>
      </c>
      <c r="C4283" s="3" t="s">
        <v>1123</v>
      </c>
      <c r="D4283" s="5">
        <v>45662</v>
      </c>
      <c r="E4283" s="4">
        <v>0.86104503472222227</v>
      </c>
      <c r="F4283" s="4">
        <v>0.12193435185185186</v>
      </c>
      <c r="G4283" s="3" t="s">
        <v>1222</v>
      </c>
      <c r="H4283" s="3" t="s">
        <v>1409</v>
      </c>
      <c r="I4283" s="3" t="s">
        <v>1370</v>
      </c>
    </row>
    <row r="4284" spans="1:9" s="3" customFormat="1" x14ac:dyDescent="0.25">
      <c r="A4284" s="3" t="s">
        <v>166</v>
      </c>
      <c r="B4284" s="3" t="s">
        <v>1122</v>
      </c>
      <c r="C4284" s="3" t="s">
        <v>1123</v>
      </c>
      <c r="D4284" s="5">
        <v>45662</v>
      </c>
      <c r="E4284" s="4">
        <v>0.73911068287037029</v>
      </c>
      <c r="F4284" s="4">
        <v>2.9803240740740739E-4</v>
      </c>
      <c r="G4284" s="3" t="s">
        <v>1222</v>
      </c>
      <c r="H4284" s="3" t="s">
        <v>1409</v>
      </c>
      <c r="I4284" s="3" t="s">
        <v>1370</v>
      </c>
    </row>
    <row r="4285" spans="1:9" s="3" customFormat="1" x14ac:dyDescent="0.25">
      <c r="A4285" s="3" t="s">
        <v>166</v>
      </c>
      <c r="B4285" s="3" t="s">
        <v>1122</v>
      </c>
      <c r="C4285" s="3" t="s">
        <v>1123</v>
      </c>
      <c r="D4285" s="5">
        <v>45662</v>
      </c>
      <c r="E4285" s="4">
        <v>0.73881265046296296</v>
      </c>
      <c r="F4285" s="4">
        <v>9.5268402777777775E-2</v>
      </c>
      <c r="G4285" s="3" t="s">
        <v>1222</v>
      </c>
      <c r="H4285" s="3" t="s">
        <v>1409</v>
      </c>
      <c r="I4285" s="3" t="s">
        <v>1370</v>
      </c>
    </row>
    <row r="4286" spans="1:9" s="3" customFormat="1" x14ac:dyDescent="0.25">
      <c r="A4286" s="3" t="s">
        <v>166</v>
      </c>
      <c r="B4286" s="3" t="s">
        <v>1122</v>
      </c>
      <c r="C4286" s="3" t="s">
        <v>1123</v>
      </c>
      <c r="D4286" s="5">
        <v>45662</v>
      </c>
      <c r="E4286" s="4">
        <v>0.64354425925925929</v>
      </c>
      <c r="F4286" s="4">
        <v>0.10212590277777778</v>
      </c>
      <c r="G4286" s="3" t="s">
        <v>1222</v>
      </c>
      <c r="H4286" s="3" t="s">
        <v>1409</v>
      </c>
      <c r="I4286" s="3" t="s">
        <v>1370</v>
      </c>
    </row>
    <row r="4287" spans="1:9" s="3" customFormat="1" x14ac:dyDescent="0.25">
      <c r="A4287" s="3" t="s">
        <v>166</v>
      </c>
      <c r="B4287" s="3" t="s">
        <v>1122</v>
      </c>
      <c r="C4287" s="3" t="s">
        <v>1123</v>
      </c>
      <c r="D4287" s="5">
        <v>45662</v>
      </c>
      <c r="E4287" s="4">
        <v>0.54141834490740737</v>
      </c>
      <c r="F4287" s="4">
        <v>4.4417627314814821E-2</v>
      </c>
      <c r="G4287" s="3" t="s">
        <v>1222</v>
      </c>
      <c r="H4287" s="3" t="s">
        <v>1409</v>
      </c>
      <c r="I4287" s="3" t="s">
        <v>1370</v>
      </c>
    </row>
    <row r="4288" spans="1:9" s="3" customFormat="1" x14ac:dyDescent="0.25">
      <c r="A4288" s="3" t="s">
        <v>166</v>
      </c>
      <c r="B4288" s="3" t="s">
        <v>1122</v>
      </c>
      <c r="C4288" s="3" t="s">
        <v>1123</v>
      </c>
      <c r="D4288" s="5">
        <v>45662</v>
      </c>
      <c r="E4288" s="4">
        <v>0.49700071759259257</v>
      </c>
      <c r="F4288" s="4">
        <v>5.574074074074074E-4</v>
      </c>
      <c r="G4288" s="3" t="s">
        <v>1222</v>
      </c>
      <c r="H4288" s="3" t="s">
        <v>1409</v>
      </c>
      <c r="I4288" s="3" t="s">
        <v>1370</v>
      </c>
    </row>
    <row r="4289" spans="1:9" s="3" customFormat="1" x14ac:dyDescent="0.25">
      <c r="A4289" s="3" t="s">
        <v>166</v>
      </c>
      <c r="B4289" s="3" t="s">
        <v>1122</v>
      </c>
      <c r="C4289" s="3" t="s">
        <v>1123</v>
      </c>
      <c r="D4289" s="5">
        <v>45662</v>
      </c>
      <c r="E4289" s="4">
        <v>0.49644332175925926</v>
      </c>
      <c r="F4289" s="4">
        <v>3.0026296296296297E-2</v>
      </c>
      <c r="G4289" s="3" t="s">
        <v>1222</v>
      </c>
      <c r="H4289" s="3" t="s">
        <v>1409</v>
      </c>
      <c r="I4289" s="3" t="s">
        <v>1370</v>
      </c>
    </row>
    <row r="4290" spans="1:9" s="3" customFormat="1" x14ac:dyDescent="0.25">
      <c r="A4290" s="3" t="s">
        <v>166</v>
      </c>
      <c r="B4290" s="3" t="s">
        <v>1122</v>
      </c>
      <c r="C4290" s="3" t="s">
        <v>1123</v>
      </c>
      <c r="D4290" s="5">
        <v>45662</v>
      </c>
      <c r="E4290" s="4">
        <v>0.46641702546296293</v>
      </c>
      <c r="F4290" s="4">
        <v>1.3031747685185184E-2</v>
      </c>
      <c r="G4290" s="3" t="s">
        <v>1222</v>
      </c>
      <c r="H4290" s="3" t="s">
        <v>1409</v>
      </c>
      <c r="I4290" s="3" t="s">
        <v>1370</v>
      </c>
    </row>
    <row r="4291" spans="1:9" s="3" customFormat="1" x14ac:dyDescent="0.25">
      <c r="A4291" s="3" t="s">
        <v>166</v>
      </c>
      <c r="B4291" s="3" t="s">
        <v>1122</v>
      </c>
      <c r="C4291" s="3" t="s">
        <v>1123</v>
      </c>
      <c r="D4291" s="5">
        <v>45662</v>
      </c>
      <c r="E4291" s="4">
        <v>0.45338527777777776</v>
      </c>
      <c r="F4291" s="4">
        <v>3.8869733796296296E-2</v>
      </c>
      <c r="G4291" s="3" t="s">
        <v>1222</v>
      </c>
      <c r="H4291" s="3" t="s">
        <v>1409</v>
      </c>
      <c r="I4291" s="3" t="s">
        <v>1370</v>
      </c>
    </row>
    <row r="4292" spans="1:9" s="3" customFormat="1" x14ac:dyDescent="0.25">
      <c r="A4292" s="3" t="s">
        <v>166</v>
      </c>
      <c r="B4292" s="3" t="s">
        <v>1122</v>
      </c>
      <c r="C4292" s="3" t="s">
        <v>1123</v>
      </c>
      <c r="D4292" s="5">
        <v>45662</v>
      </c>
      <c r="E4292" s="4">
        <v>0.41451554398148144</v>
      </c>
      <c r="F4292" s="4">
        <v>6.145057870370371E-3</v>
      </c>
      <c r="G4292" s="3" t="s">
        <v>1222</v>
      </c>
      <c r="H4292" s="3" t="s">
        <v>1409</v>
      </c>
      <c r="I4292" s="3" t="s">
        <v>1370</v>
      </c>
    </row>
    <row r="4293" spans="1:9" s="3" customFormat="1" x14ac:dyDescent="0.25">
      <c r="A4293" s="3" t="s">
        <v>166</v>
      </c>
      <c r="B4293" s="3" t="s">
        <v>1122</v>
      </c>
      <c r="C4293" s="3" t="s">
        <v>1123</v>
      </c>
      <c r="D4293" s="5">
        <v>45662</v>
      </c>
      <c r="E4293" s="4">
        <v>0.40837049768518519</v>
      </c>
      <c r="F4293" s="4">
        <v>3.9043854166666662E-2</v>
      </c>
      <c r="G4293" s="3" t="s">
        <v>1222</v>
      </c>
      <c r="H4293" s="3" t="s">
        <v>1409</v>
      </c>
      <c r="I4293" s="3" t="s">
        <v>1370</v>
      </c>
    </row>
    <row r="4294" spans="1:9" s="3" customFormat="1" x14ac:dyDescent="0.25">
      <c r="A4294" s="3" t="s">
        <v>166</v>
      </c>
      <c r="B4294" s="3" t="s">
        <v>1122</v>
      </c>
      <c r="C4294" s="3" t="s">
        <v>1123</v>
      </c>
      <c r="D4294" s="5">
        <v>45662</v>
      </c>
      <c r="E4294" s="4">
        <v>0.36932663194444443</v>
      </c>
      <c r="F4294" s="4">
        <v>0</v>
      </c>
      <c r="G4294" s="3" t="s">
        <v>1222</v>
      </c>
      <c r="H4294" s="3" t="s">
        <v>1409</v>
      </c>
      <c r="I4294" s="3" t="s">
        <v>1370</v>
      </c>
    </row>
    <row r="4295" spans="1:9" s="3" customFormat="1" x14ac:dyDescent="0.25">
      <c r="A4295" s="3" t="s">
        <v>50</v>
      </c>
      <c r="B4295" s="3" t="s">
        <v>1124</v>
      </c>
      <c r="C4295" s="3" t="s">
        <v>1125</v>
      </c>
      <c r="D4295" s="5">
        <v>45662</v>
      </c>
      <c r="E4295" s="4">
        <v>0.90106525462962972</v>
      </c>
      <c r="F4295" s="4">
        <v>0.16889525462962962</v>
      </c>
      <c r="G4295" s="3" t="s">
        <v>1247</v>
      </c>
      <c r="H4295" s="3" t="s">
        <v>1626</v>
      </c>
      <c r="I4295" s="3" t="s">
        <v>1627</v>
      </c>
    </row>
    <row r="4296" spans="1:9" s="3" customFormat="1" x14ac:dyDescent="0.25">
      <c r="A4296" s="3" t="s">
        <v>50</v>
      </c>
      <c r="B4296" s="3" t="s">
        <v>1124</v>
      </c>
      <c r="C4296" s="3" t="s">
        <v>1125</v>
      </c>
      <c r="D4296" s="5">
        <v>45662</v>
      </c>
      <c r="E4296" s="4">
        <v>0.73216999999999999</v>
      </c>
      <c r="F4296" s="4">
        <v>0.30020347222222221</v>
      </c>
      <c r="G4296" s="3" t="s">
        <v>1247</v>
      </c>
      <c r="H4296" s="3" t="s">
        <v>1626</v>
      </c>
      <c r="I4296" s="3" t="s">
        <v>1627</v>
      </c>
    </row>
    <row r="4297" spans="1:9" s="3" customFormat="1" x14ac:dyDescent="0.25">
      <c r="A4297" s="3" t="s">
        <v>50</v>
      </c>
      <c r="B4297" s="3" t="s">
        <v>1124</v>
      </c>
      <c r="C4297" s="3" t="s">
        <v>1125</v>
      </c>
      <c r="D4297" s="5">
        <v>45662</v>
      </c>
      <c r="E4297" s="4">
        <v>0.43196653935185186</v>
      </c>
      <c r="F4297" s="4">
        <v>6.2537465277777773E-2</v>
      </c>
      <c r="G4297" s="3" t="s">
        <v>1247</v>
      </c>
      <c r="H4297" s="3" t="s">
        <v>1626</v>
      </c>
      <c r="I4297" s="3" t="s">
        <v>1627</v>
      </c>
    </row>
    <row r="4298" spans="1:9" s="3" customFormat="1" x14ac:dyDescent="0.25">
      <c r="A4298" s="3" t="s">
        <v>50</v>
      </c>
      <c r="B4298" s="3" t="s">
        <v>1124</v>
      </c>
      <c r="C4298" s="3" t="s">
        <v>1125</v>
      </c>
      <c r="D4298" s="5">
        <v>45662</v>
      </c>
      <c r="E4298" s="4">
        <v>0.36942907407407405</v>
      </c>
      <c r="F4298" s="4">
        <v>0</v>
      </c>
      <c r="G4298" s="3" t="s">
        <v>1247</v>
      </c>
      <c r="H4298" s="3" t="s">
        <v>1626</v>
      </c>
      <c r="I4298" s="3" t="s">
        <v>1627</v>
      </c>
    </row>
    <row r="4299" spans="1:9" s="3" customFormat="1" x14ac:dyDescent="0.25">
      <c r="A4299" s="3" t="s">
        <v>50</v>
      </c>
      <c r="B4299" s="3" t="s">
        <v>1126</v>
      </c>
      <c r="C4299" s="3" t="s">
        <v>1127</v>
      </c>
      <c r="D4299" s="5">
        <v>45662</v>
      </c>
      <c r="E4299" s="4">
        <v>0.79035034722222219</v>
      </c>
      <c r="F4299" s="4">
        <v>0.10146538194444445</v>
      </c>
      <c r="G4299" s="3" t="s">
        <v>1274</v>
      </c>
      <c r="H4299" s="3" t="s">
        <v>1375</v>
      </c>
      <c r="I4299" s="3" t="s">
        <v>1231</v>
      </c>
    </row>
    <row r="4300" spans="1:9" s="3" customFormat="1" x14ac:dyDescent="0.25">
      <c r="A4300" s="3" t="s">
        <v>50</v>
      </c>
      <c r="B4300" s="3" t="s">
        <v>1126</v>
      </c>
      <c r="C4300" s="3" t="s">
        <v>1127</v>
      </c>
      <c r="D4300" s="5">
        <v>45662</v>
      </c>
      <c r="E4300" s="4">
        <v>0.68888496527777787</v>
      </c>
      <c r="F4300" s="4">
        <v>0.25523677083333335</v>
      </c>
      <c r="G4300" s="3" t="s">
        <v>1274</v>
      </c>
      <c r="H4300" s="3" t="s">
        <v>1375</v>
      </c>
      <c r="I4300" s="3" t="s">
        <v>1231</v>
      </c>
    </row>
    <row r="4301" spans="1:9" s="3" customFormat="1" x14ac:dyDescent="0.25">
      <c r="A4301" s="3" t="s">
        <v>50</v>
      </c>
      <c r="B4301" s="3" t="s">
        <v>1126</v>
      </c>
      <c r="C4301" s="3" t="s">
        <v>1127</v>
      </c>
      <c r="D4301" s="5">
        <v>45662</v>
      </c>
      <c r="E4301" s="4">
        <v>0.43364818287037038</v>
      </c>
      <c r="F4301" s="4">
        <v>6.5674756944444454E-2</v>
      </c>
      <c r="G4301" s="3" t="s">
        <v>1274</v>
      </c>
      <c r="H4301" s="3" t="s">
        <v>1375</v>
      </c>
      <c r="I4301" s="3" t="s">
        <v>1231</v>
      </c>
    </row>
    <row r="4302" spans="1:9" s="3" customFormat="1" x14ac:dyDescent="0.25">
      <c r="A4302" s="3" t="s">
        <v>50</v>
      </c>
      <c r="B4302" s="3" t="s">
        <v>1126</v>
      </c>
      <c r="C4302" s="3" t="s">
        <v>1127</v>
      </c>
      <c r="D4302" s="5">
        <v>45662</v>
      </c>
      <c r="E4302" s="4">
        <v>0.36797343749999994</v>
      </c>
      <c r="F4302" s="4">
        <v>0</v>
      </c>
      <c r="G4302" s="3" t="s">
        <v>1274</v>
      </c>
      <c r="H4302" s="3" t="s">
        <v>1375</v>
      </c>
      <c r="I4302" s="3" t="s">
        <v>1231</v>
      </c>
    </row>
    <row r="4303" spans="1:9" s="3" customFormat="1" x14ac:dyDescent="0.25">
      <c r="A4303" s="3" t="s">
        <v>50</v>
      </c>
      <c r="B4303" s="3" t="s">
        <v>1128</v>
      </c>
      <c r="C4303" s="3" t="s">
        <v>1129</v>
      </c>
      <c r="D4303" s="5">
        <v>45662</v>
      </c>
      <c r="E4303" s="4">
        <v>0.37076935185185184</v>
      </c>
      <c r="F4303" s="4">
        <v>0</v>
      </c>
      <c r="G4303" s="3" t="s">
        <v>1216</v>
      </c>
      <c r="H4303" s="3" t="s">
        <v>1628</v>
      </c>
      <c r="I4303" s="3" t="s">
        <v>1293</v>
      </c>
    </row>
    <row r="4304" spans="1:9" s="3" customFormat="1" x14ac:dyDescent="0.25">
      <c r="A4304" s="3" t="s">
        <v>50</v>
      </c>
      <c r="B4304" s="3" t="s">
        <v>1128</v>
      </c>
      <c r="C4304" s="3" t="s">
        <v>1129</v>
      </c>
      <c r="D4304" s="5">
        <v>45662</v>
      </c>
      <c r="E4304" s="4">
        <v>0.77833943287037044</v>
      </c>
      <c r="F4304" s="4">
        <v>0.10786422453703703</v>
      </c>
      <c r="G4304" s="3" t="s">
        <v>1216</v>
      </c>
      <c r="H4304" s="3" t="s">
        <v>1628</v>
      </c>
      <c r="I4304" s="3" t="s">
        <v>1293</v>
      </c>
    </row>
    <row r="4305" spans="1:9" s="3" customFormat="1" x14ac:dyDescent="0.25">
      <c r="A4305" s="3" t="s">
        <v>50</v>
      </c>
      <c r="B4305" s="3" t="s">
        <v>1128</v>
      </c>
      <c r="C4305" s="3" t="s">
        <v>1129</v>
      </c>
      <c r="D4305" s="5">
        <v>45662</v>
      </c>
      <c r="E4305" s="4">
        <v>0.67047520833333341</v>
      </c>
      <c r="F4305" s="4">
        <v>9.6644305555555546E-2</v>
      </c>
      <c r="G4305" s="3" t="s">
        <v>1216</v>
      </c>
      <c r="H4305" s="3" t="s">
        <v>1628</v>
      </c>
      <c r="I4305" s="3" t="s">
        <v>1293</v>
      </c>
    </row>
    <row r="4306" spans="1:9" s="3" customFormat="1" x14ac:dyDescent="0.25">
      <c r="A4306" s="3" t="s">
        <v>50</v>
      </c>
      <c r="B4306" s="3" t="s">
        <v>1128</v>
      </c>
      <c r="C4306" s="3" t="s">
        <v>1129</v>
      </c>
      <c r="D4306" s="5">
        <v>45662</v>
      </c>
      <c r="E4306" s="4">
        <v>0.57383090277777782</v>
      </c>
      <c r="F4306" s="4">
        <v>0.12829152777777778</v>
      </c>
      <c r="G4306" s="3" t="s">
        <v>1216</v>
      </c>
      <c r="H4306" s="3" t="s">
        <v>1628</v>
      </c>
      <c r="I4306" s="3" t="s">
        <v>1293</v>
      </c>
    </row>
    <row r="4307" spans="1:9" s="3" customFormat="1" x14ac:dyDescent="0.25">
      <c r="A4307" s="3" t="s">
        <v>50</v>
      </c>
      <c r="B4307" s="3" t="s">
        <v>1128</v>
      </c>
      <c r="C4307" s="3" t="s">
        <v>1129</v>
      </c>
      <c r="D4307" s="5">
        <v>45662</v>
      </c>
      <c r="E4307" s="4">
        <v>0.44553938657407405</v>
      </c>
      <c r="F4307" s="4">
        <v>7.4770034722222226E-2</v>
      </c>
      <c r="G4307" s="3" t="s">
        <v>1216</v>
      </c>
      <c r="H4307" s="3" t="s">
        <v>1628</v>
      </c>
      <c r="I4307" s="3" t="s">
        <v>1293</v>
      </c>
    </row>
    <row r="4308" spans="1:9" s="3" customFormat="1" x14ac:dyDescent="0.25">
      <c r="A4308" s="3" t="s">
        <v>50</v>
      </c>
      <c r="B4308" s="3" t="s">
        <v>1130</v>
      </c>
      <c r="C4308" s="3" t="s">
        <v>560</v>
      </c>
      <c r="D4308" s="5">
        <v>45662</v>
      </c>
      <c r="E4308" s="4">
        <v>0.67681501157407409</v>
      </c>
      <c r="F4308" s="4">
        <v>0</v>
      </c>
      <c r="G4308" s="3" t="s">
        <v>1216</v>
      </c>
      <c r="H4308" s="3" t="s">
        <v>1628</v>
      </c>
      <c r="I4308" s="3" t="s">
        <v>1293</v>
      </c>
    </row>
    <row r="4309" spans="1:9" s="3" customFormat="1" x14ac:dyDescent="0.25">
      <c r="A4309" s="3" t="s">
        <v>166</v>
      </c>
      <c r="B4309" s="3" t="s">
        <v>1131</v>
      </c>
      <c r="C4309" s="3" t="s">
        <v>1132</v>
      </c>
      <c r="D4309" s="5">
        <v>45662</v>
      </c>
      <c r="E4309" s="4">
        <v>0.7651785532407408</v>
      </c>
      <c r="F4309" s="4">
        <v>0.23707226851851851</v>
      </c>
      <c r="G4309" s="3" t="s">
        <v>1222</v>
      </c>
      <c r="H4309" s="3" t="s">
        <v>1495</v>
      </c>
      <c r="I4309" s="3" t="s">
        <v>1431</v>
      </c>
    </row>
    <row r="4310" spans="1:9" s="3" customFormat="1" x14ac:dyDescent="0.25">
      <c r="A4310" s="3" t="s">
        <v>166</v>
      </c>
      <c r="B4310" s="3" t="s">
        <v>1131</v>
      </c>
      <c r="C4310" s="3" t="s">
        <v>1132</v>
      </c>
      <c r="D4310" s="5">
        <v>45662</v>
      </c>
      <c r="E4310" s="4">
        <v>0.52810628472222221</v>
      </c>
      <c r="F4310" s="4">
        <v>7.5898842592592589E-3</v>
      </c>
      <c r="G4310" s="3" t="s">
        <v>1222</v>
      </c>
      <c r="H4310" s="3" t="s">
        <v>1495</v>
      </c>
      <c r="I4310" s="3" t="s">
        <v>1431</v>
      </c>
    </row>
    <row r="4311" spans="1:9" s="3" customFormat="1" x14ac:dyDescent="0.25">
      <c r="A4311" s="3" t="s">
        <v>166</v>
      </c>
      <c r="B4311" s="3" t="s">
        <v>1131</v>
      </c>
      <c r="C4311" s="3" t="s">
        <v>1132</v>
      </c>
      <c r="D4311" s="5">
        <v>45662</v>
      </c>
      <c r="E4311" s="4">
        <v>0.52051640046296299</v>
      </c>
      <c r="F4311" s="4">
        <v>5.0158877314814811E-2</v>
      </c>
      <c r="G4311" s="3" t="s">
        <v>1213</v>
      </c>
      <c r="H4311" s="3" t="s">
        <v>1629</v>
      </c>
      <c r="I4311" s="3" t="s">
        <v>1257</v>
      </c>
    </row>
    <row r="4312" spans="1:9" s="3" customFormat="1" x14ac:dyDescent="0.25">
      <c r="A4312" s="3" t="s">
        <v>166</v>
      </c>
      <c r="B4312" s="3" t="s">
        <v>1131</v>
      </c>
      <c r="C4312" s="3" t="s">
        <v>1132</v>
      </c>
      <c r="D4312" s="5">
        <v>45662</v>
      </c>
      <c r="E4312" s="4">
        <v>0.4703575231481481</v>
      </c>
      <c r="F4312" s="4">
        <v>0</v>
      </c>
      <c r="G4312" s="3" t="s">
        <v>1222</v>
      </c>
      <c r="H4312" s="3" t="s">
        <v>1495</v>
      </c>
      <c r="I4312" s="3" t="s">
        <v>1431</v>
      </c>
    </row>
    <row r="4313" spans="1:9" s="3" customFormat="1" x14ac:dyDescent="0.25">
      <c r="A4313" s="3" t="s">
        <v>64</v>
      </c>
      <c r="B4313" s="3" t="s">
        <v>1133</v>
      </c>
      <c r="C4313" s="3" t="s">
        <v>1134</v>
      </c>
      <c r="D4313" s="5">
        <v>45662</v>
      </c>
      <c r="E4313" s="4">
        <v>0.87347351851851851</v>
      </c>
      <c r="F4313" s="4">
        <v>0.10111733796296296</v>
      </c>
      <c r="G4313" s="3" t="s">
        <v>1210</v>
      </c>
      <c r="H4313" s="3" t="s">
        <v>1323</v>
      </c>
      <c r="I4313" s="3" t="s">
        <v>1221</v>
      </c>
    </row>
    <row r="4314" spans="1:9" s="3" customFormat="1" x14ac:dyDescent="0.25">
      <c r="A4314" s="3" t="s">
        <v>64</v>
      </c>
      <c r="B4314" s="3" t="s">
        <v>1133</v>
      </c>
      <c r="C4314" s="3" t="s">
        <v>1134</v>
      </c>
      <c r="D4314" s="5">
        <v>45662</v>
      </c>
      <c r="E4314" s="4">
        <v>0.77235619212962969</v>
      </c>
      <c r="F4314" s="4">
        <v>0.12026457175925925</v>
      </c>
      <c r="G4314" s="3" t="s">
        <v>1210</v>
      </c>
      <c r="H4314" s="3" t="s">
        <v>1323</v>
      </c>
      <c r="I4314" s="3" t="s">
        <v>1221</v>
      </c>
    </row>
    <row r="4315" spans="1:9" s="3" customFormat="1" x14ac:dyDescent="0.25">
      <c r="A4315" s="3" t="s">
        <v>64</v>
      </c>
      <c r="B4315" s="3" t="s">
        <v>1133</v>
      </c>
      <c r="C4315" s="3" t="s">
        <v>1134</v>
      </c>
      <c r="D4315" s="5">
        <v>45662</v>
      </c>
      <c r="E4315" s="4">
        <v>0.65209162037037038</v>
      </c>
      <c r="F4315" s="4">
        <v>4.1934525462962967E-2</v>
      </c>
      <c r="G4315" s="3" t="s">
        <v>1210</v>
      </c>
      <c r="H4315" s="3" t="s">
        <v>1323</v>
      </c>
      <c r="I4315" s="3" t="s">
        <v>1221</v>
      </c>
    </row>
    <row r="4316" spans="1:9" s="3" customFormat="1" x14ac:dyDescent="0.25">
      <c r="A4316" s="3" t="s">
        <v>64</v>
      </c>
      <c r="B4316" s="3" t="s">
        <v>1133</v>
      </c>
      <c r="C4316" s="3" t="s">
        <v>1134</v>
      </c>
      <c r="D4316" s="5">
        <v>45662</v>
      </c>
      <c r="E4316" s="4">
        <v>0.61015708333333329</v>
      </c>
      <c r="F4316" s="4">
        <v>2.0556331018518517E-2</v>
      </c>
      <c r="G4316" s="3" t="s">
        <v>1210</v>
      </c>
      <c r="H4316" s="3" t="s">
        <v>1323</v>
      </c>
      <c r="I4316" s="3" t="s">
        <v>1221</v>
      </c>
    </row>
    <row r="4317" spans="1:9" s="3" customFormat="1" x14ac:dyDescent="0.25">
      <c r="A4317" s="3" t="s">
        <v>64</v>
      </c>
      <c r="B4317" s="3" t="s">
        <v>1133</v>
      </c>
      <c r="C4317" s="3" t="s">
        <v>1134</v>
      </c>
      <c r="D4317" s="5">
        <v>45662</v>
      </c>
      <c r="E4317" s="4">
        <v>0.58960076388888882</v>
      </c>
      <c r="F4317" s="4">
        <v>6.4885763888888892E-3</v>
      </c>
      <c r="G4317" s="3" t="s">
        <v>1210</v>
      </c>
      <c r="H4317" s="3" t="s">
        <v>1323</v>
      </c>
      <c r="I4317" s="3" t="s">
        <v>1221</v>
      </c>
    </row>
    <row r="4318" spans="1:9" s="3" customFormat="1" x14ac:dyDescent="0.25">
      <c r="A4318" s="3" t="s">
        <v>64</v>
      </c>
      <c r="B4318" s="3" t="s">
        <v>1133</v>
      </c>
      <c r="C4318" s="3" t="s">
        <v>1134</v>
      </c>
      <c r="D4318" s="5">
        <v>45662</v>
      </c>
      <c r="E4318" s="4">
        <v>0.5831121759259259</v>
      </c>
      <c r="F4318" s="4">
        <v>3.5535289351851851E-2</v>
      </c>
      <c r="G4318" s="3" t="s">
        <v>1210</v>
      </c>
      <c r="H4318" s="3" t="s">
        <v>1323</v>
      </c>
      <c r="I4318" s="3" t="s">
        <v>1221</v>
      </c>
    </row>
    <row r="4319" spans="1:9" s="3" customFormat="1" x14ac:dyDescent="0.25">
      <c r="A4319" s="3" t="s">
        <v>64</v>
      </c>
      <c r="B4319" s="3" t="s">
        <v>1133</v>
      </c>
      <c r="C4319" s="3" t="s">
        <v>1134</v>
      </c>
      <c r="D4319" s="5">
        <v>45662</v>
      </c>
      <c r="E4319" s="4">
        <v>0.54757688657407411</v>
      </c>
      <c r="F4319" s="4">
        <v>2.7992708333333335E-2</v>
      </c>
      <c r="G4319" s="3" t="s">
        <v>1210</v>
      </c>
      <c r="H4319" s="3" t="s">
        <v>1323</v>
      </c>
      <c r="I4319" s="3" t="s">
        <v>1221</v>
      </c>
    </row>
    <row r="4320" spans="1:9" s="3" customFormat="1" x14ac:dyDescent="0.25">
      <c r="A4320" s="3" t="s">
        <v>64</v>
      </c>
      <c r="B4320" s="3" t="s">
        <v>1133</v>
      </c>
      <c r="C4320" s="3" t="s">
        <v>1134</v>
      </c>
      <c r="D4320" s="5">
        <v>45662</v>
      </c>
      <c r="E4320" s="4">
        <v>0.51958417824074077</v>
      </c>
      <c r="F4320" s="4">
        <v>5.1487372685185183E-2</v>
      </c>
      <c r="G4320" s="3" t="s">
        <v>1210</v>
      </c>
      <c r="H4320" s="3" t="s">
        <v>1323</v>
      </c>
      <c r="I4320" s="3" t="s">
        <v>1221</v>
      </c>
    </row>
    <row r="4321" spans="1:9" s="3" customFormat="1" x14ac:dyDescent="0.25">
      <c r="A4321" s="3" t="s">
        <v>64</v>
      </c>
      <c r="B4321" s="3" t="s">
        <v>1133</v>
      </c>
      <c r="C4321" s="3" t="s">
        <v>1134</v>
      </c>
      <c r="D4321" s="5">
        <v>45662</v>
      </c>
      <c r="E4321" s="4">
        <v>0.46809680555555561</v>
      </c>
      <c r="F4321" s="4">
        <v>4.5254363425925925E-2</v>
      </c>
      <c r="G4321" s="3" t="s">
        <v>1210</v>
      </c>
      <c r="H4321" s="3" t="s">
        <v>1323</v>
      </c>
      <c r="I4321" s="3" t="s">
        <v>1221</v>
      </c>
    </row>
    <row r="4322" spans="1:9" s="3" customFormat="1" x14ac:dyDescent="0.25">
      <c r="A4322" s="3" t="s">
        <v>64</v>
      </c>
      <c r="B4322" s="3" t="s">
        <v>1133</v>
      </c>
      <c r="C4322" s="3" t="s">
        <v>1134</v>
      </c>
      <c r="D4322" s="5">
        <v>45662</v>
      </c>
      <c r="E4322" s="4">
        <v>0.42284245370370371</v>
      </c>
      <c r="F4322" s="4">
        <v>5.230043981481481E-2</v>
      </c>
      <c r="G4322" s="3" t="s">
        <v>1210</v>
      </c>
      <c r="H4322" s="3" t="s">
        <v>1323</v>
      </c>
      <c r="I4322" s="3" t="s">
        <v>1221</v>
      </c>
    </row>
    <row r="4323" spans="1:9" s="3" customFormat="1" x14ac:dyDescent="0.25">
      <c r="A4323" s="3" t="s">
        <v>64</v>
      </c>
      <c r="B4323" s="3" t="s">
        <v>1133</v>
      </c>
      <c r="C4323" s="3" t="s">
        <v>1134</v>
      </c>
      <c r="D4323" s="5">
        <v>45662</v>
      </c>
      <c r="E4323" s="4">
        <v>0.37054201388888885</v>
      </c>
      <c r="F4323" s="4">
        <v>0</v>
      </c>
      <c r="G4323" s="3" t="s">
        <v>1210</v>
      </c>
      <c r="H4323" s="3" t="s">
        <v>1323</v>
      </c>
      <c r="I4323" s="3" t="s">
        <v>1221</v>
      </c>
    </row>
    <row r="4324" spans="1:9" s="3" customFormat="1" x14ac:dyDescent="0.25">
      <c r="A4324" s="3" t="s">
        <v>64</v>
      </c>
      <c r="B4324" s="3" t="s">
        <v>1135</v>
      </c>
      <c r="C4324" s="3" t="s">
        <v>1136</v>
      </c>
      <c r="D4324" s="5">
        <v>45662</v>
      </c>
      <c r="E4324" s="4">
        <v>0.80949461805555556</v>
      </c>
      <c r="F4324" s="4">
        <v>0.12342905092592593</v>
      </c>
      <c r="G4324" s="3" t="s">
        <v>1216</v>
      </c>
      <c r="H4324" s="3" t="s">
        <v>1271</v>
      </c>
      <c r="I4324" s="3" t="s">
        <v>1272</v>
      </c>
    </row>
    <row r="4325" spans="1:9" s="3" customFormat="1" x14ac:dyDescent="0.25">
      <c r="A4325" s="3" t="s">
        <v>64</v>
      </c>
      <c r="B4325" s="3" t="s">
        <v>1135</v>
      </c>
      <c r="C4325" s="3" t="s">
        <v>1136</v>
      </c>
      <c r="D4325" s="5">
        <v>45662</v>
      </c>
      <c r="E4325" s="4">
        <v>0.68606557870370377</v>
      </c>
      <c r="F4325" s="4">
        <v>0.11466645833333333</v>
      </c>
      <c r="G4325" s="3" t="s">
        <v>1216</v>
      </c>
      <c r="H4325" s="3" t="s">
        <v>1271</v>
      </c>
      <c r="I4325" s="3" t="s">
        <v>1272</v>
      </c>
    </row>
    <row r="4326" spans="1:9" s="3" customFormat="1" x14ac:dyDescent="0.25">
      <c r="A4326" s="3" t="s">
        <v>64</v>
      </c>
      <c r="B4326" s="3" t="s">
        <v>1135</v>
      </c>
      <c r="C4326" s="3" t="s">
        <v>1136</v>
      </c>
      <c r="D4326" s="5">
        <v>45662</v>
      </c>
      <c r="E4326" s="4">
        <v>0.57139912037037044</v>
      </c>
      <c r="F4326" s="4">
        <v>0.12422806712962964</v>
      </c>
      <c r="G4326" s="3" t="s">
        <v>1216</v>
      </c>
      <c r="H4326" s="3" t="s">
        <v>1271</v>
      </c>
      <c r="I4326" s="3" t="s">
        <v>1272</v>
      </c>
    </row>
    <row r="4327" spans="1:9" s="3" customFormat="1" x14ac:dyDescent="0.25">
      <c r="A4327" s="3" t="s">
        <v>64</v>
      </c>
      <c r="B4327" s="3" t="s">
        <v>1135</v>
      </c>
      <c r="C4327" s="3" t="s">
        <v>1136</v>
      </c>
      <c r="D4327" s="5">
        <v>45662</v>
      </c>
      <c r="E4327" s="4">
        <v>0.44717105324074075</v>
      </c>
      <c r="F4327" s="4">
        <v>8.1049722222222217E-2</v>
      </c>
      <c r="G4327" s="3" t="s">
        <v>1216</v>
      </c>
      <c r="H4327" s="3" t="s">
        <v>1271</v>
      </c>
      <c r="I4327" s="3" t="s">
        <v>1272</v>
      </c>
    </row>
    <row r="4328" spans="1:9" s="3" customFormat="1" x14ac:dyDescent="0.25">
      <c r="A4328" s="3" t="s">
        <v>64</v>
      </c>
      <c r="B4328" s="3" t="s">
        <v>1135</v>
      </c>
      <c r="C4328" s="3" t="s">
        <v>1136</v>
      </c>
      <c r="D4328" s="5">
        <v>45662</v>
      </c>
      <c r="E4328" s="4">
        <v>0.36612133101851851</v>
      </c>
      <c r="F4328" s="4">
        <v>0</v>
      </c>
      <c r="G4328" s="3" t="s">
        <v>1216</v>
      </c>
      <c r="H4328" s="3" t="s">
        <v>1271</v>
      </c>
      <c r="I4328" s="3" t="s">
        <v>1272</v>
      </c>
    </row>
    <row r="4329" spans="1:9" s="3" customFormat="1" x14ac:dyDescent="0.25">
      <c r="A4329" s="3" t="s">
        <v>64</v>
      </c>
      <c r="B4329" s="3" t="s">
        <v>1137</v>
      </c>
      <c r="C4329" s="3" t="s">
        <v>1138</v>
      </c>
      <c r="D4329" s="5">
        <v>45662</v>
      </c>
      <c r="E4329" s="4">
        <v>0.62237956018518525</v>
      </c>
      <c r="F4329" s="4">
        <v>2.1070821759259256E-2</v>
      </c>
      <c r="G4329" s="3" t="s">
        <v>1210</v>
      </c>
      <c r="H4329" s="3" t="s">
        <v>1532</v>
      </c>
      <c r="I4329" s="3" t="s">
        <v>1403</v>
      </c>
    </row>
    <row r="4330" spans="1:9" s="3" customFormat="1" x14ac:dyDescent="0.25">
      <c r="A4330" s="3" t="s">
        <v>64</v>
      </c>
      <c r="B4330" s="3" t="s">
        <v>1137</v>
      </c>
      <c r="C4330" s="3" t="s">
        <v>1138</v>
      </c>
      <c r="D4330" s="5">
        <v>45662</v>
      </c>
      <c r="E4330" s="4">
        <v>0.60130873842592591</v>
      </c>
      <c r="F4330" s="4">
        <v>5.2299513888888892E-2</v>
      </c>
      <c r="G4330" s="3" t="s">
        <v>1210</v>
      </c>
      <c r="H4330" s="3" t="s">
        <v>1532</v>
      </c>
      <c r="I4330" s="3" t="s">
        <v>1403</v>
      </c>
    </row>
    <row r="4331" spans="1:9" s="3" customFormat="1" x14ac:dyDescent="0.25">
      <c r="A4331" s="3" t="s">
        <v>64</v>
      </c>
      <c r="B4331" s="3" t="s">
        <v>1137</v>
      </c>
      <c r="C4331" s="3" t="s">
        <v>1138</v>
      </c>
      <c r="D4331" s="5">
        <v>45662</v>
      </c>
      <c r="E4331" s="4">
        <v>0.54900922453703704</v>
      </c>
      <c r="F4331" s="4">
        <v>1.7879513888888891E-3</v>
      </c>
      <c r="G4331" s="3" t="s">
        <v>1210</v>
      </c>
      <c r="H4331" s="3" t="s">
        <v>1532</v>
      </c>
      <c r="I4331" s="3" t="s">
        <v>1403</v>
      </c>
    </row>
    <row r="4332" spans="1:9" s="3" customFormat="1" x14ac:dyDescent="0.25">
      <c r="A4332" s="3" t="s">
        <v>64</v>
      </c>
      <c r="B4332" s="3" t="s">
        <v>1137</v>
      </c>
      <c r="C4332" s="3" t="s">
        <v>1138</v>
      </c>
      <c r="D4332" s="5">
        <v>45662</v>
      </c>
      <c r="E4332" s="4">
        <v>0.5472212847222222</v>
      </c>
      <c r="F4332" s="4">
        <v>1.6324363425925924E-2</v>
      </c>
      <c r="G4332" s="3" t="s">
        <v>1210</v>
      </c>
      <c r="H4332" s="3" t="s">
        <v>1532</v>
      </c>
      <c r="I4332" s="3" t="s">
        <v>1403</v>
      </c>
    </row>
    <row r="4333" spans="1:9" s="3" customFormat="1" x14ac:dyDescent="0.25">
      <c r="A4333" s="3" t="s">
        <v>64</v>
      </c>
      <c r="B4333" s="3" t="s">
        <v>1137</v>
      </c>
      <c r="C4333" s="3" t="s">
        <v>1138</v>
      </c>
      <c r="D4333" s="5">
        <v>45662</v>
      </c>
      <c r="E4333" s="4">
        <v>0.53089690972222225</v>
      </c>
      <c r="F4333" s="4">
        <v>4.2525243055555557E-2</v>
      </c>
      <c r="G4333" s="3" t="s">
        <v>1210</v>
      </c>
      <c r="H4333" s="3" t="s">
        <v>1532</v>
      </c>
      <c r="I4333" s="3" t="s">
        <v>1403</v>
      </c>
    </row>
    <row r="4334" spans="1:9" s="3" customFormat="1" x14ac:dyDescent="0.25">
      <c r="A4334" s="3" t="s">
        <v>64</v>
      </c>
      <c r="B4334" s="3" t="s">
        <v>1137</v>
      </c>
      <c r="C4334" s="3" t="s">
        <v>1138</v>
      </c>
      <c r="D4334" s="5">
        <v>45662</v>
      </c>
      <c r="E4334" s="4">
        <v>0.48837166666666665</v>
      </c>
      <c r="F4334" s="4">
        <v>7.6449074074074067E-3</v>
      </c>
      <c r="G4334" s="3" t="s">
        <v>1210</v>
      </c>
      <c r="H4334" s="3" t="s">
        <v>1532</v>
      </c>
      <c r="I4334" s="3" t="s">
        <v>1403</v>
      </c>
    </row>
    <row r="4335" spans="1:9" s="3" customFormat="1" x14ac:dyDescent="0.25">
      <c r="A4335" s="3" t="s">
        <v>64</v>
      </c>
      <c r="B4335" s="3" t="s">
        <v>1137</v>
      </c>
      <c r="C4335" s="3" t="s">
        <v>1138</v>
      </c>
      <c r="D4335" s="5">
        <v>45662</v>
      </c>
      <c r="E4335" s="4">
        <v>0.48072677083333332</v>
      </c>
      <c r="F4335" s="4">
        <v>3.830368055555556E-2</v>
      </c>
      <c r="G4335" s="3" t="s">
        <v>1210</v>
      </c>
      <c r="H4335" s="3" t="s">
        <v>1532</v>
      </c>
      <c r="I4335" s="3" t="s">
        <v>1403</v>
      </c>
    </row>
    <row r="4336" spans="1:9" s="3" customFormat="1" x14ac:dyDescent="0.25">
      <c r="A4336" s="3" t="s">
        <v>64</v>
      </c>
      <c r="B4336" s="3" t="s">
        <v>1137</v>
      </c>
      <c r="C4336" s="3" t="s">
        <v>1138</v>
      </c>
      <c r="D4336" s="5">
        <v>45662</v>
      </c>
      <c r="E4336" s="4">
        <v>0.44242309027777776</v>
      </c>
      <c r="F4336" s="4">
        <v>7.0043449074074074E-2</v>
      </c>
      <c r="G4336" s="3" t="s">
        <v>1210</v>
      </c>
      <c r="H4336" s="3" t="s">
        <v>1532</v>
      </c>
      <c r="I4336" s="3" t="s">
        <v>1403</v>
      </c>
    </row>
    <row r="4337" spans="1:9" s="3" customFormat="1" x14ac:dyDescent="0.25">
      <c r="A4337" s="3" t="s">
        <v>64</v>
      </c>
      <c r="B4337" s="3" t="s">
        <v>1137</v>
      </c>
      <c r="C4337" s="3" t="s">
        <v>1138</v>
      </c>
      <c r="D4337" s="5">
        <v>45662</v>
      </c>
      <c r="E4337" s="4">
        <v>0.3723796412037037</v>
      </c>
      <c r="F4337" s="4">
        <v>2.3701620370370369E-3</v>
      </c>
      <c r="G4337" s="3" t="s">
        <v>1210</v>
      </c>
      <c r="H4337" s="3" t="s">
        <v>1532</v>
      </c>
      <c r="I4337" s="3" t="s">
        <v>1403</v>
      </c>
    </row>
    <row r="4338" spans="1:9" s="3" customFormat="1" x14ac:dyDescent="0.25">
      <c r="A4338" s="3" t="s">
        <v>64</v>
      </c>
      <c r="B4338" s="3" t="s">
        <v>1137</v>
      </c>
      <c r="C4338" s="3" t="s">
        <v>1138</v>
      </c>
      <c r="D4338" s="5">
        <v>45662</v>
      </c>
      <c r="E4338" s="4">
        <v>0.37000947916666665</v>
      </c>
      <c r="F4338" s="4">
        <v>0</v>
      </c>
      <c r="G4338" s="3" t="s">
        <v>1210</v>
      </c>
      <c r="H4338" s="3" t="s">
        <v>1532</v>
      </c>
      <c r="I4338" s="3" t="s">
        <v>1403</v>
      </c>
    </row>
    <row r="4339" spans="1:9" s="3" customFormat="1" x14ac:dyDescent="0.25">
      <c r="A4339" s="3" t="s">
        <v>64</v>
      </c>
      <c r="B4339" s="3" t="s">
        <v>1137</v>
      </c>
      <c r="C4339" s="3" t="s">
        <v>1138</v>
      </c>
      <c r="D4339" s="5">
        <v>45662</v>
      </c>
      <c r="E4339" s="4">
        <v>0.75331496527777775</v>
      </c>
      <c r="F4339" s="4">
        <v>6.9101736111111109E-3</v>
      </c>
      <c r="G4339" s="3" t="s">
        <v>1210</v>
      </c>
      <c r="H4339" s="3" t="s">
        <v>1532</v>
      </c>
      <c r="I4339" s="3" t="s">
        <v>1403</v>
      </c>
    </row>
    <row r="4340" spans="1:9" s="3" customFormat="1" x14ac:dyDescent="0.25">
      <c r="A4340" s="3" t="s">
        <v>64</v>
      </c>
      <c r="B4340" s="3" t="s">
        <v>1137</v>
      </c>
      <c r="C4340" s="3" t="s">
        <v>1138</v>
      </c>
      <c r="D4340" s="5">
        <v>45662</v>
      </c>
      <c r="E4340" s="4">
        <v>0.74640479166666662</v>
      </c>
      <c r="F4340" s="4">
        <v>0.12402523148148148</v>
      </c>
      <c r="G4340" s="3" t="s">
        <v>1210</v>
      </c>
      <c r="H4340" s="3" t="s">
        <v>1532</v>
      </c>
      <c r="I4340" s="3" t="s">
        <v>1403</v>
      </c>
    </row>
    <row r="4341" spans="1:9" s="3" customFormat="1" x14ac:dyDescent="0.25">
      <c r="A4341" s="3" t="s">
        <v>64</v>
      </c>
      <c r="B4341" s="3" t="s">
        <v>1139</v>
      </c>
      <c r="C4341" s="3" t="s">
        <v>1140</v>
      </c>
      <c r="D4341" s="5">
        <v>45662</v>
      </c>
      <c r="E4341" s="4">
        <v>0.75031741898148141</v>
      </c>
      <c r="F4341" s="4">
        <v>0.14915787037037037</v>
      </c>
      <c r="G4341" s="3" t="s">
        <v>1216</v>
      </c>
      <c r="H4341" s="3" t="s">
        <v>1304</v>
      </c>
      <c r="I4341" s="3" t="s">
        <v>1221</v>
      </c>
    </row>
    <row r="4342" spans="1:9" s="3" customFormat="1" x14ac:dyDescent="0.25">
      <c r="A4342" s="3" t="s">
        <v>64</v>
      </c>
      <c r="B4342" s="3" t="s">
        <v>1139</v>
      </c>
      <c r="C4342" s="3" t="s">
        <v>1140</v>
      </c>
      <c r="D4342" s="5">
        <v>45662</v>
      </c>
      <c r="E4342" s="4">
        <v>0.60115953703703706</v>
      </c>
      <c r="F4342" s="4">
        <v>3.3670196759259259E-2</v>
      </c>
      <c r="G4342" s="3" t="s">
        <v>1216</v>
      </c>
      <c r="H4342" s="3" t="s">
        <v>1304</v>
      </c>
      <c r="I4342" s="3" t="s">
        <v>1221</v>
      </c>
    </row>
    <row r="4343" spans="1:9" s="3" customFormat="1" x14ac:dyDescent="0.25">
      <c r="A4343" s="3" t="s">
        <v>64</v>
      </c>
      <c r="B4343" s="3" t="s">
        <v>1139</v>
      </c>
      <c r="C4343" s="3" t="s">
        <v>1140</v>
      </c>
      <c r="D4343" s="5">
        <v>45662</v>
      </c>
      <c r="E4343" s="4">
        <v>0.5674893518518519</v>
      </c>
      <c r="F4343" s="4">
        <v>2.5920405092592594E-2</v>
      </c>
      <c r="G4343" s="3" t="s">
        <v>1216</v>
      </c>
      <c r="H4343" s="3" t="s">
        <v>1304</v>
      </c>
      <c r="I4343" s="3" t="s">
        <v>1221</v>
      </c>
    </row>
    <row r="4344" spans="1:9" s="3" customFormat="1" x14ac:dyDescent="0.25">
      <c r="A4344" s="3" t="s">
        <v>64</v>
      </c>
      <c r="B4344" s="3" t="s">
        <v>1139</v>
      </c>
      <c r="C4344" s="3" t="s">
        <v>1140</v>
      </c>
      <c r="D4344" s="5">
        <v>45662</v>
      </c>
      <c r="E4344" s="4">
        <v>0.54156894675925926</v>
      </c>
      <c r="F4344" s="4">
        <v>1.133863425925926E-2</v>
      </c>
      <c r="G4344" s="3" t="s">
        <v>1216</v>
      </c>
      <c r="H4344" s="3" t="s">
        <v>1304</v>
      </c>
      <c r="I4344" s="3" t="s">
        <v>1221</v>
      </c>
    </row>
    <row r="4345" spans="1:9" s="3" customFormat="1" x14ac:dyDescent="0.25">
      <c r="A4345" s="3" t="s">
        <v>64</v>
      </c>
      <c r="B4345" s="3" t="s">
        <v>1139</v>
      </c>
      <c r="C4345" s="3" t="s">
        <v>1140</v>
      </c>
      <c r="D4345" s="5">
        <v>45662</v>
      </c>
      <c r="E4345" s="4">
        <v>0.53023030092592593</v>
      </c>
      <c r="F4345" s="4">
        <v>2.4406041666666666E-2</v>
      </c>
      <c r="G4345" s="3" t="s">
        <v>1216</v>
      </c>
      <c r="H4345" s="3" t="s">
        <v>1304</v>
      </c>
      <c r="I4345" s="3" t="s">
        <v>1221</v>
      </c>
    </row>
    <row r="4346" spans="1:9" s="3" customFormat="1" x14ac:dyDescent="0.25">
      <c r="A4346" s="3" t="s">
        <v>64</v>
      </c>
      <c r="B4346" s="3" t="s">
        <v>1139</v>
      </c>
      <c r="C4346" s="3" t="s">
        <v>1140</v>
      </c>
      <c r="D4346" s="5">
        <v>45662</v>
      </c>
      <c r="E4346" s="4">
        <v>0.50582425925925922</v>
      </c>
      <c r="F4346" s="4">
        <v>5.9831585648148146E-2</v>
      </c>
      <c r="G4346" s="3" t="s">
        <v>1216</v>
      </c>
      <c r="H4346" s="3" t="s">
        <v>1304</v>
      </c>
      <c r="I4346" s="3" t="s">
        <v>1221</v>
      </c>
    </row>
    <row r="4347" spans="1:9" s="3" customFormat="1" x14ac:dyDescent="0.25">
      <c r="A4347" s="3" t="s">
        <v>64</v>
      </c>
      <c r="B4347" s="3" t="s">
        <v>1139</v>
      </c>
      <c r="C4347" s="3" t="s">
        <v>1140</v>
      </c>
      <c r="D4347" s="5">
        <v>45662</v>
      </c>
      <c r="E4347" s="4">
        <v>0.4459926851851852</v>
      </c>
      <c r="F4347" s="4">
        <v>8.5861145833333333E-2</v>
      </c>
      <c r="G4347" s="3" t="s">
        <v>1216</v>
      </c>
      <c r="H4347" s="3" t="s">
        <v>1304</v>
      </c>
      <c r="I4347" s="3" t="s">
        <v>1221</v>
      </c>
    </row>
    <row r="4348" spans="1:9" s="3" customFormat="1" x14ac:dyDescent="0.25">
      <c r="A4348" s="3" t="s">
        <v>64</v>
      </c>
      <c r="B4348" s="3" t="s">
        <v>1139</v>
      </c>
      <c r="C4348" s="3" t="s">
        <v>1140</v>
      </c>
      <c r="D4348" s="5">
        <v>45662</v>
      </c>
      <c r="E4348" s="4">
        <v>0.36013153935185183</v>
      </c>
      <c r="F4348" s="4">
        <v>0</v>
      </c>
      <c r="G4348" s="3" t="s">
        <v>1216</v>
      </c>
      <c r="H4348" s="3" t="s">
        <v>1304</v>
      </c>
      <c r="I4348" s="3" t="s">
        <v>1221</v>
      </c>
    </row>
    <row r="4349" spans="1:9" s="3" customFormat="1" x14ac:dyDescent="0.25">
      <c r="A4349" s="3" t="s">
        <v>64</v>
      </c>
      <c r="B4349" s="3" t="s">
        <v>1141</v>
      </c>
      <c r="C4349" s="3" t="s">
        <v>1142</v>
      </c>
      <c r="D4349" s="5">
        <v>45662</v>
      </c>
      <c r="E4349" s="4">
        <v>0.38592851851851856</v>
      </c>
      <c r="F4349" s="4">
        <v>0</v>
      </c>
      <c r="G4349" s="3" t="s">
        <v>1216</v>
      </c>
      <c r="H4349" s="3" t="s">
        <v>1304</v>
      </c>
      <c r="I4349" s="3" t="s">
        <v>1221</v>
      </c>
    </row>
    <row r="4350" spans="1:9" s="3" customFormat="1" x14ac:dyDescent="0.25">
      <c r="A4350" s="3" t="s">
        <v>166</v>
      </c>
      <c r="B4350" s="3" t="s">
        <v>1143</v>
      </c>
      <c r="C4350" s="3" t="s">
        <v>1144</v>
      </c>
      <c r="D4350" s="5">
        <v>45662</v>
      </c>
      <c r="E4350" s="4">
        <v>0.74772738425925933</v>
      </c>
      <c r="F4350" s="4">
        <v>3.6753090277777782E-2</v>
      </c>
      <c r="G4350" s="3" t="s">
        <v>1274</v>
      </c>
      <c r="H4350" s="3" t="s">
        <v>1300</v>
      </c>
      <c r="I4350" s="3" t="s">
        <v>1301</v>
      </c>
    </row>
    <row r="4351" spans="1:9" s="3" customFormat="1" x14ac:dyDescent="0.25">
      <c r="A4351" s="3" t="s">
        <v>166</v>
      </c>
      <c r="B4351" s="3" t="s">
        <v>1143</v>
      </c>
      <c r="C4351" s="3" t="s">
        <v>1144</v>
      </c>
      <c r="D4351" s="5">
        <v>45662</v>
      </c>
      <c r="E4351" s="4">
        <v>0.71097429398148149</v>
      </c>
      <c r="F4351" s="4">
        <v>0.31398144675925926</v>
      </c>
      <c r="G4351" s="3" t="s">
        <v>1274</v>
      </c>
      <c r="H4351" s="3" t="s">
        <v>1300</v>
      </c>
      <c r="I4351" s="3" t="s">
        <v>1301</v>
      </c>
    </row>
    <row r="4352" spans="1:9" s="3" customFormat="1" x14ac:dyDescent="0.25">
      <c r="A4352" s="3" t="s">
        <v>166</v>
      </c>
      <c r="B4352" s="3" t="s">
        <v>1143</v>
      </c>
      <c r="C4352" s="3" t="s">
        <v>1144</v>
      </c>
      <c r="D4352" s="5">
        <v>45662</v>
      </c>
      <c r="E4352" s="4">
        <v>0.39699284722222222</v>
      </c>
      <c r="F4352" s="4">
        <v>0</v>
      </c>
      <c r="G4352" s="3" t="s">
        <v>1274</v>
      </c>
      <c r="H4352" s="3" t="s">
        <v>1300</v>
      </c>
      <c r="I4352" s="3" t="s">
        <v>1301</v>
      </c>
    </row>
    <row r="4353" spans="1:9" s="3" customFormat="1" x14ac:dyDescent="0.25">
      <c r="A4353" s="3" t="s">
        <v>166</v>
      </c>
      <c r="B4353" s="3" t="s">
        <v>1145</v>
      </c>
      <c r="C4353" s="3" t="s">
        <v>1146</v>
      </c>
      <c r="D4353" s="5">
        <v>45662</v>
      </c>
      <c r="E4353" s="4">
        <v>0.8479013310185185</v>
      </c>
      <c r="F4353" s="4">
        <v>0.11023891203703705</v>
      </c>
      <c r="G4353" s="3" t="s">
        <v>1224</v>
      </c>
      <c r="H4353" s="3" t="s">
        <v>1480</v>
      </c>
      <c r="I4353" s="3" t="s">
        <v>1231</v>
      </c>
    </row>
    <row r="4354" spans="1:9" s="3" customFormat="1" x14ac:dyDescent="0.25">
      <c r="A4354" s="3" t="s">
        <v>166</v>
      </c>
      <c r="B4354" s="3" t="s">
        <v>1145</v>
      </c>
      <c r="C4354" s="3" t="s">
        <v>1146</v>
      </c>
      <c r="D4354" s="5">
        <v>45662</v>
      </c>
      <c r="E4354" s="4">
        <v>0.73766241898148144</v>
      </c>
      <c r="F4354" s="4">
        <v>0.12804956018518518</v>
      </c>
      <c r="G4354" s="3" t="s">
        <v>1224</v>
      </c>
      <c r="H4354" s="3" t="s">
        <v>1480</v>
      </c>
      <c r="I4354" s="3" t="s">
        <v>1231</v>
      </c>
    </row>
    <row r="4355" spans="1:9" s="3" customFormat="1" x14ac:dyDescent="0.25">
      <c r="A4355" s="3" t="s">
        <v>166</v>
      </c>
      <c r="B4355" s="3" t="s">
        <v>1145</v>
      </c>
      <c r="C4355" s="3" t="s">
        <v>1146</v>
      </c>
      <c r="D4355" s="5">
        <v>45662</v>
      </c>
      <c r="E4355" s="4">
        <v>0.60961287037037037</v>
      </c>
      <c r="F4355" s="4">
        <v>0.19576791666666668</v>
      </c>
      <c r="G4355" s="3" t="s">
        <v>1224</v>
      </c>
      <c r="H4355" s="3" t="s">
        <v>1480</v>
      </c>
      <c r="I4355" s="3" t="s">
        <v>1231</v>
      </c>
    </row>
    <row r="4356" spans="1:9" s="3" customFormat="1" x14ac:dyDescent="0.25">
      <c r="A4356" s="3" t="s">
        <v>166</v>
      </c>
      <c r="B4356" s="3" t="s">
        <v>1145</v>
      </c>
      <c r="C4356" s="3" t="s">
        <v>1146</v>
      </c>
      <c r="D4356" s="5">
        <v>45662</v>
      </c>
      <c r="E4356" s="4">
        <v>0.41384495370370372</v>
      </c>
      <c r="F4356" s="4">
        <v>4.0163576388888886E-2</v>
      </c>
      <c r="G4356" s="3" t="s">
        <v>1224</v>
      </c>
      <c r="H4356" s="3" t="s">
        <v>1480</v>
      </c>
      <c r="I4356" s="3" t="s">
        <v>1231</v>
      </c>
    </row>
    <row r="4357" spans="1:9" s="3" customFormat="1" x14ac:dyDescent="0.25">
      <c r="A4357" s="3" t="s">
        <v>166</v>
      </c>
      <c r="B4357" s="3" t="s">
        <v>1145</v>
      </c>
      <c r="C4357" s="3" t="s">
        <v>1146</v>
      </c>
      <c r="D4357" s="5">
        <v>45662</v>
      </c>
      <c r="E4357" s="4">
        <v>0.37368137731481482</v>
      </c>
      <c r="F4357" s="4">
        <v>0</v>
      </c>
      <c r="G4357" s="3" t="s">
        <v>1224</v>
      </c>
      <c r="H4357" s="3" t="s">
        <v>1480</v>
      </c>
      <c r="I4357" s="3" t="s">
        <v>1231</v>
      </c>
    </row>
    <row r="4358" spans="1:9" s="3" customFormat="1" x14ac:dyDescent="0.25">
      <c r="A4358" s="3" t="s">
        <v>55</v>
      </c>
      <c r="B4358" s="3" t="s">
        <v>1147</v>
      </c>
      <c r="C4358" s="3" t="s">
        <v>1148</v>
      </c>
      <c r="D4358" s="5">
        <v>45662</v>
      </c>
      <c r="E4358" s="4">
        <v>0.7537041898148148</v>
      </c>
      <c r="F4358" s="4">
        <v>0.10537553240740742</v>
      </c>
      <c r="G4358" s="3" t="s">
        <v>1222</v>
      </c>
      <c r="H4358" s="3" t="s">
        <v>1311</v>
      </c>
      <c r="I4358" s="3" t="s">
        <v>1257</v>
      </c>
    </row>
    <row r="4359" spans="1:9" s="3" customFormat="1" x14ac:dyDescent="0.25">
      <c r="A4359" s="3" t="s">
        <v>55</v>
      </c>
      <c r="B4359" s="3" t="s">
        <v>1147</v>
      </c>
      <c r="C4359" s="3" t="s">
        <v>1148</v>
      </c>
      <c r="D4359" s="5">
        <v>45662</v>
      </c>
      <c r="E4359" s="4">
        <v>0.64832866898148145</v>
      </c>
      <c r="F4359" s="4">
        <v>2.7360439814814817E-2</v>
      </c>
      <c r="G4359" s="3" t="s">
        <v>1222</v>
      </c>
      <c r="H4359" s="3" t="s">
        <v>1311</v>
      </c>
      <c r="I4359" s="3" t="s">
        <v>1257</v>
      </c>
    </row>
    <row r="4360" spans="1:9" s="3" customFormat="1" x14ac:dyDescent="0.25">
      <c r="A4360" s="3" t="s">
        <v>55</v>
      </c>
      <c r="B4360" s="3" t="s">
        <v>1147</v>
      </c>
      <c r="C4360" s="3" t="s">
        <v>1148</v>
      </c>
      <c r="D4360" s="5">
        <v>45662</v>
      </c>
      <c r="E4360" s="4">
        <v>0.62096822916666661</v>
      </c>
      <c r="F4360" s="4">
        <v>3.373175925925926E-2</v>
      </c>
      <c r="G4360" s="3" t="s">
        <v>1222</v>
      </c>
      <c r="H4360" s="3" t="s">
        <v>1311</v>
      </c>
      <c r="I4360" s="3" t="s">
        <v>1257</v>
      </c>
    </row>
    <row r="4361" spans="1:9" s="3" customFormat="1" x14ac:dyDescent="0.25">
      <c r="A4361" s="3" t="s">
        <v>55</v>
      </c>
      <c r="B4361" s="3" t="s">
        <v>1147</v>
      </c>
      <c r="C4361" s="3" t="s">
        <v>1148</v>
      </c>
      <c r="D4361" s="5">
        <v>45662</v>
      </c>
      <c r="E4361" s="4">
        <v>0.58723646990740741</v>
      </c>
      <c r="F4361" s="4">
        <v>2.1424074074074071E-2</v>
      </c>
      <c r="G4361" s="3" t="s">
        <v>1222</v>
      </c>
      <c r="H4361" s="3" t="s">
        <v>1311</v>
      </c>
      <c r="I4361" s="3" t="s">
        <v>1257</v>
      </c>
    </row>
    <row r="4362" spans="1:9" s="3" customFormat="1" x14ac:dyDescent="0.25">
      <c r="A4362" s="3" t="s">
        <v>55</v>
      </c>
      <c r="B4362" s="3" t="s">
        <v>1147</v>
      </c>
      <c r="C4362" s="3" t="s">
        <v>1148</v>
      </c>
      <c r="D4362" s="5">
        <v>45662</v>
      </c>
      <c r="E4362" s="4">
        <v>0.56581239583333331</v>
      </c>
      <c r="F4362" s="4">
        <v>2.4122604166666669E-2</v>
      </c>
      <c r="G4362" s="3" t="s">
        <v>1222</v>
      </c>
      <c r="H4362" s="3" t="s">
        <v>1311</v>
      </c>
      <c r="I4362" s="3" t="s">
        <v>1257</v>
      </c>
    </row>
    <row r="4363" spans="1:9" s="3" customFormat="1" x14ac:dyDescent="0.25">
      <c r="A4363" s="3" t="s">
        <v>55</v>
      </c>
      <c r="B4363" s="3" t="s">
        <v>1147</v>
      </c>
      <c r="C4363" s="3" t="s">
        <v>1148</v>
      </c>
      <c r="D4363" s="5">
        <v>45662</v>
      </c>
      <c r="E4363" s="4">
        <v>0.54168979166666664</v>
      </c>
      <c r="F4363" s="4">
        <v>3.1180208333333338E-3</v>
      </c>
      <c r="G4363" s="3" t="s">
        <v>1222</v>
      </c>
      <c r="H4363" s="3" t="s">
        <v>1311</v>
      </c>
      <c r="I4363" s="3" t="s">
        <v>1257</v>
      </c>
    </row>
    <row r="4364" spans="1:9" s="3" customFormat="1" x14ac:dyDescent="0.25">
      <c r="A4364" s="3" t="s">
        <v>55</v>
      </c>
      <c r="B4364" s="3" t="s">
        <v>1147</v>
      </c>
      <c r="C4364" s="3" t="s">
        <v>1148</v>
      </c>
      <c r="D4364" s="5">
        <v>45662</v>
      </c>
      <c r="E4364" s="4">
        <v>0.5385717708333333</v>
      </c>
      <c r="F4364" s="4">
        <v>2.0043182870370369E-2</v>
      </c>
      <c r="G4364" s="3" t="s">
        <v>1222</v>
      </c>
      <c r="H4364" s="3" t="s">
        <v>1311</v>
      </c>
      <c r="I4364" s="3" t="s">
        <v>1257</v>
      </c>
    </row>
    <row r="4365" spans="1:9" s="3" customFormat="1" x14ac:dyDescent="0.25">
      <c r="A4365" s="3" t="s">
        <v>55</v>
      </c>
      <c r="B4365" s="3" t="s">
        <v>1147</v>
      </c>
      <c r="C4365" s="3" t="s">
        <v>1148</v>
      </c>
      <c r="D4365" s="5">
        <v>45662</v>
      </c>
      <c r="E4365" s="4">
        <v>0.51852858796296297</v>
      </c>
      <c r="F4365" s="4">
        <v>3.4483564814814811E-3</v>
      </c>
      <c r="G4365" s="3" t="s">
        <v>1222</v>
      </c>
      <c r="H4365" s="3" t="s">
        <v>1311</v>
      </c>
      <c r="I4365" s="3" t="s">
        <v>1257</v>
      </c>
    </row>
    <row r="4366" spans="1:9" s="3" customFormat="1" x14ac:dyDescent="0.25">
      <c r="A4366" s="3" t="s">
        <v>55</v>
      </c>
      <c r="B4366" s="3" t="s">
        <v>1147</v>
      </c>
      <c r="C4366" s="3" t="s">
        <v>1148</v>
      </c>
      <c r="D4366" s="5">
        <v>45662</v>
      </c>
      <c r="E4366" s="4">
        <v>0.51508023148148141</v>
      </c>
      <c r="F4366" s="4">
        <v>2.4838958333333331E-2</v>
      </c>
      <c r="G4366" s="3" t="s">
        <v>1222</v>
      </c>
      <c r="H4366" s="3" t="s">
        <v>1311</v>
      </c>
      <c r="I4366" s="3" t="s">
        <v>1257</v>
      </c>
    </row>
    <row r="4367" spans="1:9" s="3" customFormat="1" x14ac:dyDescent="0.25">
      <c r="A4367" s="3" t="s">
        <v>55</v>
      </c>
      <c r="B4367" s="3" t="s">
        <v>1147</v>
      </c>
      <c r="C4367" s="3" t="s">
        <v>1148</v>
      </c>
      <c r="D4367" s="5">
        <v>45662</v>
      </c>
      <c r="E4367" s="4">
        <v>0.49024127314814819</v>
      </c>
      <c r="F4367" s="4">
        <v>2.3044641203703701E-2</v>
      </c>
      <c r="G4367" s="3" t="s">
        <v>1222</v>
      </c>
      <c r="H4367" s="3" t="s">
        <v>1311</v>
      </c>
      <c r="I4367" s="3" t="s">
        <v>1257</v>
      </c>
    </row>
    <row r="4368" spans="1:9" s="3" customFormat="1" x14ac:dyDescent="0.25">
      <c r="A4368" s="3" t="s">
        <v>55</v>
      </c>
      <c r="B4368" s="3" t="s">
        <v>1147</v>
      </c>
      <c r="C4368" s="3" t="s">
        <v>1148</v>
      </c>
      <c r="D4368" s="5">
        <v>45662</v>
      </c>
      <c r="E4368" s="4">
        <v>0.46719663194444444</v>
      </c>
      <c r="F4368" s="4">
        <v>1.0034201388888888E-2</v>
      </c>
      <c r="G4368" s="3" t="s">
        <v>1222</v>
      </c>
      <c r="H4368" s="3" t="s">
        <v>1311</v>
      </c>
      <c r="I4368" s="3" t="s">
        <v>1257</v>
      </c>
    </row>
    <row r="4369" spans="1:9" s="3" customFormat="1" x14ac:dyDescent="0.25">
      <c r="A4369" s="3" t="s">
        <v>55</v>
      </c>
      <c r="B4369" s="3" t="s">
        <v>1147</v>
      </c>
      <c r="C4369" s="3" t="s">
        <v>1148</v>
      </c>
      <c r="D4369" s="5">
        <v>45662</v>
      </c>
      <c r="E4369" s="4">
        <v>0.45716243055555555</v>
      </c>
      <c r="F4369" s="4">
        <v>7.5971701388888882E-2</v>
      </c>
      <c r="G4369" s="3" t="s">
        <v>1222</v>
      </c>
      <c r="H4369" s="3" t="s">
        <v>1311</v>
      </c>
      <c r="I4369" s="3" t="s">
        <v>1257</v>
      </c>
    </row>
    <row r="4370" spans="1:9" s="3" customFormat="1" x14ac:dyDescent="0.25">
      <c r="A4370" s="3" t="s">
        <v>55</v>
      </c>
      <c r="B4370" s="3" t="s">
        <v>1147</v>
      </c>
      <c r="C4370" s="3" t="s">
        <v>1148</v>
      </c>
      <c r="D4370" s="5">
        <v>45662</v>
      </c>
      <c r="E4370" s="4">
        <v>0.38119072916666669</v>
      </c>
      <c r="F4370" s="4">
        <v>0</v>
      </c>
      <c r="G4370" s="3" t="s">
        <v>1222</v>
      </c>
      <c r="H4370" s="3" t="s">
        <v>1311</v>
      </c>
      <c r="I4370" s="3" t="s">
        <v>1257</v>
      </c>
    </row>
    <row r="4371" spans="1:9" s="3" customFormat="1" x14ac:dyDescent="0.25">
      <c r="A4371" s="3" t="s">
        <v>55</v>
      </c>
      <c r="B4371" s="3" t="s">
        <v>1149</v>
      </c>
      <c r="C4371" s="3" t="s">
        <v>1150</v>
      </c>
      <c r="D4371" s="5">
        <v>45662</v>
      </c>
      <c r="E4371" s="4">
        <v>0.53825550925925925</v>
      </c>
      <c r="F4371" s="4">
        <v>0.13510255787037037</v>
      </c>
      <c r="G4371" s="3" t="s">
        <v>1222</v>
      </c>
      <c r="H4371" s="3" t="s">
        <v>1311</v>
      </c>
      <c r="I4371" s="3" t="s">
        <v>1257</v>
      </c>
    </row>
    <row r="4372" spans="1:9" s="3" customFormat="1" x14ac:dyDescent="0.25">
      <c r="A4372" s="3" t="s">
        <v>55</v>
      </c>
      <c r="B4372" s="3" t="s">
        <v>1149</v>
      </c>
      <c r="C4372" s="3" t="s">
        <v>1150</v>
      </c>
      <c r="D4372" s="5">
        <v>45662</v>
      </c>
      <c r="E4372" s="4">
        <v>0.4031529513888889</v>
      </c>
      <c r="F4372" s="4">
        <v>3.6222407407407405E-2</v>
      </c>
      <c r="G4372" s="3" t="s">
        <v>1219</v>
      </c>
      <c r="H4372" s="3" t="s">
        <v>1290</v>
      </c>
      <c r="I4372" s="3" t="s">
        <v>1238</v>
      </c>
    </row>
    <row r="4373" spans="1:9" s="3" customFormat="1" x14ac:dyDescent="0.25">
      <c r="A4373" s="3" t="s">
        <v>55</v>
      </c>
      <c r="B4373" s="3" t="s">
        <v>1149</v>
      </c>
      <c r="C4373" s="3" t="s">
        <v>1150</v>
      </c>
      <c r="D4373" s="5">
        <v>45662</v>
      </c>
      <c r="E4373" s="4">
        <v>0.36693054398148145</v>
      </c>
      <c r="F4373" s="4">
        <v>0</v>
      </c>
      <c r="G4373" s="3" t="s">
        <v>1219</v>
      </c>
      <c r="H4373" s="3" t="s">
        <v>1290</v>
      </c>
      <c r="I4373" s="3" t="s">
        <v>1238</v>
      </c>
    </row>
    <row r="4374" spans="1:9" s="3" customFormat="1" x14ac:dyDescent="0.25">
      <c r="A4374" s="3" t="s">
        <v>55</v>
      </c>
      <c r="B4374" s="3" t="s">
        <v>1151</v>
      </c>
      <c r="C4374" s="3" t="s">
        <v>1152</v>
      </c>
      <c r="D4374" s="5">
        <v>45662</v>
      </c>
      <c r="E4374" s="4">
        <v>0.74533789351851853</v>
      </c>
      <c r="F4374" s="4">
        <v>0.13736781249999999</v>
      </c>
      <c r="G4374" s="3" t="s">
        <v>1210</v>
      </c>
      <c r="H4374" s="3" t="s">
        <v>1630</v>
      </c>
      <c r="I4374" s="3" t="s">
        <v>1231</v>
      </c>
    </row>
    <row r="4375" spans="1:9" s="3" customFormat="1" x14ac:dyDescent="0.25">
      <c r="A4375" s="3" t="s">
        <v>55</v>
      </c>
      <c r="B4375" s="3" t="s">
        <v>1151</v>
      </c>
      <c r="C4375" s="3" t="s">
        <v>1152</v>
      </c>
      <c r="D4375" s="5">
        <v>45662</v>
      </c>
      <c r="E4375" s="4">
        <v>0.60797008101851857</v>
      </c>
      <c r="F4375" s="4">
        <v>0.15882045138888889</v>
      </c>
      <c r="G4375" s="3" t="s">
        <v>1210</v>
      </c>
      <c r="H4375" s="3" t="s">
        <v>1630</v>
      </c>
      <c r="I4375" s="3" t="s">
        <v>1231</v>
      </c>
    </row>
    <row r="4376" spans="1:9" s="3" customFormat="1" x14ac:dyDescent="0.25">
      <c r="A4376" s="3" t="s">
        <v>55</v>
      </c>
      <c r="B4376" s="3" t="s">
        <v>1151</v>
      </c>
      <c r="C4376" s="3" t="s">
        <v>1152</v>
      </c>
      <c r="D4376" s="5">
        <v>45662</v>
      </c>
      <c r="E4376" s="4">
        <v>0.44914962962962962</v>
      </c>
      <c r="F4376" s="4">
        <v>7.4889652777777774E-2</v>
      </c>
      <c r="G4376" s="3" t="s">
        <v>1210</v>
      </c>
      <c r="H4376" s="3" t="s">
        <v>1630</v>
      </c>
      <c r="I4376" s="3" t="s">
        <v>1231</v>
      </c>
    </row>
    <row r="4377" spans="1:9" s="3" customFormat="1" x14ac:dyDescent="0.25">
      <c r="A4377" s="3" t="s">
        <v>55</v>
      </c>
      <c r="B4377" s="3" t="s">
        <v>1151</v>
      </c>
      <c r="C4377" s="3" t="s">
        <v>1152</v>
      </c>
      <c r="D4377" s="5">
        <v>45662</v>
      </c>
      <c r="E4377" s="4">
        <v>0.37425997685185181</v>
      </c>
      <c r="F4377" s="4">
        <v>0</v>
      </c>
      <c r="G4377" s="3" t="s">
        <v>1210</v>
      </c>
      <c r="H4377" s="3" t="s">
        <v>1630</v>
      </c>
      <c r="I4377" s="3" t="s">
        <v>1231</v>
      </c>
    </row>
    <row r="4378" spans="1:9" s="3" customFormat="1" x14ac:dyDescent="0.25">
      <c r="A4378" s="3" t="s">
        <v>55</v>
      </c>
      <c r="B4378" s="3" t="s">
        <v>1153</v>
      </c>
      <c r="C4378" s="3" t="s">
        <v>1154</v>
      </c>
      <c r="D4378" s="5">
        <v>45662</v>
      </c>
      <c r="E4378" s="4">
        <v>0.77101928240740747</v>
      </c>
      <c r="F4378" s="4">
        <v>5.3361053240740745E-2</v>
      </c>
      <c r="G4378" s="3" t="s">
        <v>1222</v>
      </c>
      <c r="H4378" s="3" t="s">
        <v>1415</v>
      </c>
      <c r="I4378" s="3" t="s">
        <v>1231</v>
      </c>
    </row>
    <row r="4379" spans="1:9" s="3" customFormat="1" x14ac:dyDescent="0.25">
      <c r="A4379" s="3" t="s">
        <v>55</v>
      </c>
      <c r="B4379" s="3" t="s">
        <v>1153</v>
      </c>
      <c r="C4379" s="3" t="s">
        <v>1154</v>
      </c>
      <c r="D4379" s="5">
        <v>45662</v>
      </c>
      <c r="E4379" s="4">
        <v>0.71765822916666666</v>
      </c>
      <c r="F4379" s="4">
        <v>0.14407640046296297</v>
      </c>
      <c r="G4379" s="3" t="s">
        <v>1210</v>
      </c>
      <c r="H4379" s="3" t="s">
        <v>1630</v>
      </c>
      <c r="I4379" s="3" t="s">
        <v>1231</v>
      </c>
    </row>
    <row r="4380" spans="1:9" s="3" customFormat="1" x14ac:dyDescent="0.25">
      <c r="A4380" s="3" t="s">
        <v>55</v>
      </c>
      <c r="B4380" s="3" t="s">
        <v>1153</v>
      </c>
      <c r="C4380" s="3" t="s">
        <v>1154</v>
      </c>
      <c r="D4380" s="5">
        <v>45662</v>
      </c>
      <c r="E4380" s="4">
        <v>0.57358182870370367</v>
      </c>
      <c r="F4380" s="4">
        <v>1.289528935185185E-2</v>
      </c>
      <c r="G4380" s="3" t="s">
        <v>1222</v>
      </c>
      <c r="H4380" s="3" t="s">
        <v>1415</v>
      </c>
      <c r="I4380" s="3" t="s">
        <v>1231</v>
      </c>
    </row>
    <row r="4381" spans="1:9" s="3" customFormat="1" x14ac:dyDescent="0.25">
      <c r="A4381" s="3" t="s">
        <v>55</v>
      </c>
      <c r="B4381" s="3" t="s">
        <v>1153</v>
      </c>
      <c r="C4381" s="3" t="s">
        <v>1154</v>
      </c>
      <c r="D4381" s="5">
        <v>45662</v>
      </c>
      <c r="E4381" s="4">
        <v>0.56068653935185186</v>
      </c>
      <c r="F4381" s="4">
        <v>1.1351111111111112E-2</v>
      </c>
      <c r="G4381" s="3" t="s">
        <v>1222</v>
      </c>
      <c r="H4381" s="3" t="s">
        <v>1415</v>
      </c>
      <c r="I4381" s="3" t="s">
        <v>1231</v>
      </c>
    </row>
    <row r="4382" spans="1:9" s="3" customFormat="1" x14ac:dyDescent="0.25">
      <c r="A4382" s="3" t="s">
        <v>55</v>
      </c>
      <c r="B4382" s="3" t="s">
        <v>1153</v>
      </c>
      <c r="C4382" s="3" t="s">
        <v>1154</v>
      </c>
      <c r="D4382" s="5">
        <v>45662</v>
      </c>
      <c r="E4382" s="4">
        <v>0.54933542824074078</v>
      </c>
      <c r="F4382" s="4">
        <v>1.5806134259259261E-3</v>
      </c>
      <c r="G4382" s="3" t="s">
        <v>1222</v>
      </c>
      <c r="H4382" s="3" t="s">
        <v>1415</v>
      </c>
      <c r="I4382" s="3" t="s">
        <v>1231</v>
      </c>
    </row>
    <row r="4383" spans="1:9" s="3" customFormat="1" x14ac:dyDescent="0.25">
      <c r="A4383" s="3" t="s">
        <v>55</v>
      </c>
      <c r="B4383" s="3" t="s">
        <v>1153</v>
      </c>
      <c r="C4383" s="3" t="s">
        <v>1154</v>
      </c>
      <c r="D4383" s="5">
        <v>45662</v>
      </c>
      <c r="E4383" s="4">
        <v>0.54775480324074077</v>
      </c>
      <c r="F4383" s="4">
        <v>3.2945138888888885E-3</v>
      </c>
      <c r="G4383" s="3" t="s">
        <v>1222</v>
      </c>
      <c r="H4383" s="3" t="s">
        <v>1415</v>
      </c>
      <c r="I4383" s="3" t="s">
        <v>1231</v>
      </c>
    </row>
    <row r="4384" spans="1:9" s="3" customFormat="1" x14ac:dyDescent="0.25">
      <c r="A4384" s="3" t="s">
        <v>55</v>
      </c>
      <c r="B4384" s="3" t="s">
        <v>1153</v>
      </c>
      <c r="C4384" s="3" t="s">
        <v>1154</v>
      </c>
      <c r="D4384" s="5">
        <v>45662</v>
      </c>
      <c r="E4384" s="4">
        <v>0.54446028935185187</v>
      </c>
      <c r="F4384" s="4">
        <v>2.0483969907407407E-2</v>
      </c>
      <c r="G4384" s="3" t="s">
        <v>1222</v>
      </c>
      <c r="H4384" s="3" t="s">
        <v>1415</v>
      </c>
      <c r="I4384" s="3" t="s">
        <v>1231</v>
      </c>
    </row>
    <row r="4385" spans="1:9" s="3" customFormat="1" x14ac:dyDescent="0.25">
      <c r="A4385" s="3" t="s">
        <v>55</v>
      </c>
      <c r="B4385" s="3" t="s">
        <v>1153</v>
      </c>
      <c r="C4385" s="3" t="s">
        <v>1154</v>
      </c>
      <c r="D4385" s="5">
        <v>45662</v>
      </c>
      <c r="E4385" s="4">
        <v>0.52397631944444445</v>
      </c>
      <c r="F4385" s="4">
        <v>1.3536759259259261E-2</v>
      </c>
      <c r="G4385" s="3" t="s">
        <v>1222</v>
      </c>
      <c r="H4385" s="3" t="s">
        <v>1415</v>
      </c>
      <c r="I4385" s="3" t="s">
        <v>1231</v>
      </c>
    </row>
    <row r="4386" spans="1:9" s="3" customFormat="1" x14ac:dyDescent="0.25">
      <c r="A4386" s="3" t="s">
        <v>55</v>
      </c>
      <c r="B4386" s="3" t="s">
        <v>1153</v>
      </c>
      <c r="C4386" s="3" t="s">
        <v>1154</v>
      </c>
      <c r="D4386" s="5">
        <v>45662</v>
      </c>
      <c r="E4386" s="4">
        <v>0.51043956018518521</v>
      </c>
      <c r="F4386" s="4">
        <v>7.9172685185185197E-3</v>
      </c>
      <c r="G4386" s="3" t="s">
        <v>1222</v>
      </c>
      <c r="H4386" s="3" t="s">
        <v>1415</v>
      </c>
      <c r="I4386" s="3" t="s">
        <v>1231</v>
      </c>
    </row>
    <row r="4387" spans="1:9" s="3" customFormat="1" x14ac:dyDescent="0.25">
      <c r="A4387" s="3" t="s">
        <v>55</v>
      </c>
      <c r="B4387" s="3" t="s">
        <v>1153</v>
      </c>
      <c r="C4387" s="3" t="s">
        <v>1154</v>
      </c>
      <c r="D4387" s="5">
        <v>45662</v>
      </c>
      <c r="E4387" s="4">
        <v>0.50252229166666662</v>
      </c>
      <c r="F4387" s="4">
        <v>4.8276620370370374E-3</v>
      </c>
      <c r="G4387" s="3" t="s">
        <v>1222</v>
      </c>
      <c r="H4387" s="3" t="s">
        <v>1415</v>
      </c>
      <c r="I4387" s="3" t="s">
        <v>1231</v>
      </c>
    </row>
    <row r="4388" spans="1:9" s="3" customFormat="1" x14ac:dyDescent="0.25">
      <c r="A4388" s="3" t="s">
        <v>55</v>
      </c>
      <c r="B4388" s="3" t="s">
        <v>1153</v>
      </c>
      <c r="C4388" s="3" t="s">
        <v>1154</v>
      </c>
      <c r="D4388" s="5">
        <v>45662</v>
      </c>
      <c r="E4388" s="4">
        <v>0.49769464120370371</v>
      </c>
      <c r="F4388" s="4">
        <v>9.4013773148148138E-3</v>
      </c>
      <c r="G4388" s="3" t="s">
        <v>1222</v>
      </c>
      <c r="H4388" s="3" t="s">
        <v>1415</v>
      </c>
      <c r="I4388" s="3" t="s">
        <v>1231</v>
      </c>
    </row>
    <row r="4389" spans="1:9" s="3" customFormat="1" x14ac:dyDescent="0.25">
      <c r="A4389" s="3" t="s">
        <v>55</v>
      </c>
      <c r="B4389" s="3" t="s">
        <v>1153</v>
      </c>
      <c r="C4389" s="3" t="s">
        <v>1154</v>
      </c>
      <c r="D4389" s="5">
        <v>45662</v>
      </c>
      <c r="E4389" s="4">
        <v>0.48829326388888888</v>
      </c>
      <c r="F4389" s="4">
        <v>5.1819212962962964E-3</v>
      </c>
      <c r="G4389" s="3" t="s">
        <v>1222</v>
      </c>
      <c r="H4389" s="3" t="s">
        <v>1415</v>
      </c>
      <c r="I4389" s="3" t="s">
        <v>1231</v>
      </c>
    </row>
    <row r="4390" spans="1:9" s="3" customFormat="1" x14ac:dyDescent="0.25">
      <c r="A4390" s="3" t="s">
        <v>55</v>
      </c>
      <c r="B4390" s="3" t="s">
        <v>1153</v>
      </c>
      <c r="C4390" s="3" t="s">
        <v>1154</v>
      </c>
      <c r="D4390" s="5">
        <v>45662</v>
      </c>
      <c r="E4390" s="4">
        <v>0.48311134259259259</v>
      </c>
      <c r="F4390" s="4">
        <v>1.2156018518518518E-3</v>
      </c>
      <c r="G4390" s="3" t="s">
        <v>1222</v>
      </c>
      <c r="H4390" s="3" t="s">
        <v>1415</v>
      </c>
      <c r="I4390" s="3" t="s">
        <v>1231</v>
      </c>
    </row>
    <row r="4391" spans="1:9" s="3" customFormat="1" x14ac:dyDescent="0.25">
      <c r="A4391" s="3" t="s">
        <v>55</v>
      </c>
      <c r="B4391" s="3" t="s">
        <v>1153</v>
      </c>
      <c r="C4391" s="3" t="s">
        <v>1154</v>
      </c>
      <c r="D4391" s="5">
        <v>45662</v>
      </c>
      <c r="E4391" s="4">
        <v>0.48189574074074071</v>
      </c>
      <c r="F4391" s="4">
        <v>4.2271990740740741E-4</v>
      </c>
      <c r="G4391" s="3" t="s">
        <v>1222</v>
      </c>
      <c r="H4391" s="3" t="s">
        <v>1415</v>
      </c>
      <c r="I4391" s="3" t="s">
        <v>1231</v>
      </c>
    </row>
    <row r="4392" spans="1:9" s="3" customFormat="1" x14ac:dyDescent="0.25">
      <c r="A4392" s="3" t="s">
        <v>55</v>
      </c>
      <c r="B4392" s="3" t="s">
        <v>1153</v>
      </c>
      <c r="C4392" s="3" t="s">
        <v>1154</v>
      </c>
      <c r="D4392" s="5">
        <v>45662</v>
      </c>
      <c r="E4392" s="4">
        <v>0.48147302083333332</v>
      </c>
      <c r="F4392" s="4">
        <v>7.56517824074074E-2</v>
      </c>
      <c r="G4392" s="3" t="s">
        <v>1222</v>
      </c>
      <c r="H4392" s="3" t="s">
        <v>1415</v>
      </c>
      <c r="I4392" s="3" t="s">
        <v>1231</v>
      </c>
    </row>
    <row r="4393" spans="1:9" s="3" customFormat="1" x14ac:dyDescent="0.25">
      <c r="A4393" s="3" t="s">
        <v>55</v>
      </c>
      <c r="B4393" s="3" t="s">
        <v>1153</v>
      </c>
      <c r="C4393" s="3" t="s">
        <v>1154</v>
      </c>
      <c r="D4393" s="5">
        <v>45662</v>
      </c>
      <c r="E4393" s="4">
        <v>0.40582123842592593</v>
      </c>
      <c r="F4393" s="4">
        <v>8.3564699074074062E-3</v>
      </c>
      <c r="G4393" s="3" t="s">
        <v>1222</v>
      </c>
      <c r="H4393" s="3" t="s">
        <v>1415</v>
      </c>
      <c r="I4393" s="3" t="s">
        <v>1231</v>
      </c>
    </row>
    <row r="4394" spans="1:9" s="3" customFormat="1" x14ac:dyDescent="0.25">
      <c r="A4394" s="3" t="s">
        <v>55</v>
      </c>
      <c r="B4394" s="3" t="s">
        <v>1153</v>
      </c>
      <c r="C4394" s="3" t="s">
        <v>1154</v>
      </c>
      <c r="D4394" s="5">
        <v>45662</v>
      </c>
      <c r="E4394" s="4">
        <v>0.39746476851851847</v>
      </c>
      <c r="F4394" s="4">
        <v>0</v>
      </c>
      <c r="G4394" s="3" t="s">
        <v>1210</v>
      </c>
      <c r="H4394" s="3" t="s">
        <v>1630</v>
      </c>
      <c r="I4394" s="3" t="s">
        <v>1231</v>
      </c>
    </row>
    <row r="4395" spans="1:9" s="3" customFormat="1" x14ac:dyDescent="0.25">
      <c r="A4395" s="3" t="s">
        <v>9</v>
      </c>
      <c r="B4395" s="3" t="s">
        <v>1155</v>
      </c>
      <c r="C4395" s="3" t="s">
        <v>1156</v>
      </c>
      <c r="D4395" s="5">
        <v>45662</v>
      </c>
      <c r="E4395" s="4">
        <v>0.78511258101851855</v>
      </c>
      <c r="F4395" s="4">
        <v>5.6504282407407415E-3</v>
      </c>
      <c r="G4395" s="3" t="s">
        <v>1210</v>
      </c>
      <c r="H4395" s="3" t="s">
        <v>1400</v>
      </c>
      <c r="I4395" s="3" t="s">
        <v>1257</v>
      </c>
    </row>
    <row r="4396" spans="1:9" s="3" customFormat="1" x14ac:dyDescent="0.25">
      <c r="A4396" s="3" t="s">
        <v>9</v>
      </c>
      <c r="B4396" s="3" t="s">
        <v>1155</v>
      </c>
      <c r="C4396" s="3" t="s">
        <v>1156</v>
      </c>
      <c r="D4396" s="5">
        <v>45662</v>
      </c>
      <c r="E4396" s="4">
        <v>0.77946214120370361</v>
      </c>
      <c r="F4396" s="4">
        <v>0.32161635416666667</v>
      </c>
      <c r="G4396" s="3" t="s">
        <v>1210</v>
      </c>
      <c r="H4396" s="3" t="s">
        <v>1400</v>
      </c>
      <c r="I4396" s="3" t="s">
        <v>1257</v>
      </c>
    </row>
    <row r="4397" spans="1:9" s="3" customFormat="1" x14ac:dyDescent="0.25">
      <c r="A4397" s="3" t="s">
        <v>9</v>
      </c>
      <c r="B4397" s="3" t="s">
        <v>1155</v>
      </c>
      <c r="C4397" s="3" t="s">
        <v>1156</v>
      </c>
      <c r="D4397" s="5">
        <v>45662</v>
      </c>
      <c r="E4397" s="4">
        <v>0.45784578703703699</v>
      </c>
      <c r="F4397" s="4">
        <v>4.9634317129629631E-2</v>
      </c>
      <c r="G4397" s="3" t="s">
        <v>1210</v>
      </c>
      <c r="H4397" s="3" t="s">
        <v>1400</v>
      </c>
      <c r="I4397" s="3" t="s">
        <v>1257</v>
      </c>
    </row>
    <row r="4398" spans="1:9" s="3" customFormat="1" x14ac:dyDescent="0.25">
      <c r="A4398" s="3" t="s">
        <v>9</v>
      </c>
      <c r="B4398" s="3" t="s">
        <v>1155</v>
      </c>
      <c r="C4398" s="3" t="s">
        <v>1156</v>
      </c>
      <c r="D4398" s="5">
        <v>45662</v>
      </c>
      <c r="E4398" s="4">
        <v>0.40821146990740736</v>
      </c>
      <c r="F4398" s="4">
        <v>3.8679155092592593E-2</v>
      </c>
      <c r="G4398" s="3" t="s">
        <v>1210</v>
      </c>
      <c r="H4398" s="3" t="s">
        <v>1400</v>
      </c>
      <c r="I4398" s="3" t="s">
        <v>1257</v>
      </c>
    </row>
    <row r="4399" spans="1:9" s="3" customFormat="1" x14ac:dyDescent="0.25">
      <c r="A4399" s="3" t="s">
        <v>9</v>
      </c>
      <c r="B4399" s="3" t="s">
        <v>1155</v>
      </c>
      <c r="C4399" s="3" t="s">
        <v>1156</v>
      </c>
      <c r="D4399" s="5">
        <v>45662</v>
      </c>
      <c r="E4399" s="4">
        <v>0.3695323148148148</v>
      </c>
      <c r="F4399" s="4">
        <v>0</v>
      </c>
      <c r="G4399" s="3" t="s">
        <v>1210</v>
      </c>
      <c r="H4399" s="3" t="s">
        <v>1400</v>
      </c>
      <c r="I4399" s="3" t="s">
        <v>1257</v>
      </c>
    </row>
    <row r="4400" spans="1:9" s="3" customFormat="1" x14ac:dyDescent="0.25">
      <c r="A4400" s="3" t="s">
        <v>9</v>
      </c>
      <c r="B4400" s="3" t="s">
        <v>1157</v>
      </c>
      <c r="C4400" s="3" t="s">
        <v>1158</v>
      </c>
      <c r="D4400" s="5">
        <v>45662</v>
      </c>
      <c r="E4400" s="4">
        <v>0.75914730324074065</v>
      </c>
      <c r="F4400" s="4">
        <v>0.35166144675925931</v>
      </c>
      <c r="G4400" s="3" t="s">
        <v>1359</v>
      </c>
      <c r="H4400" s="3" t="s">
        <v>1631</v>
      </c>
      <c r="I4400" s="3" t="s">
        <v>1254</v>
      </c>
    </row>
    <row r="4401" spans="1:9" s="3" customFormat="1" x14ac:dyDescent="0.25">
      <c r="A4401" s="3" t="s">
        <v>9</v>
      </c>
      <c r="B4401" s="3" t="s">
        <v>1157</v>
      </c>
      <c r="C4401" s="3" t="s">
        <v>1158</v>
      </c>
      <c r="D4401" s="5">
        <v>45662</v>
      </c>
      <c r="E4401" s="4">
        <v>0.40748585648148145</v>
      </c>
      <c r="F4401" s="4">
        <v>3.8360763888888892E-2</v>
      </c>
      <c r="G4401" s="3" t="s">
        <v>1359</v>
      </c>
      <c r="H4401" s="3" t="s">
        <v>1631</v>
      </c>
      <c r="I4401" s="3" t="s">
        <v>1254</v>
      </c>
    </row>
    <row r="4402" spans="1:9" s="3" customFormat="1" x14ac:dyDescent="0.25">
      <c r="A4402" s="3" t="s">
        <v>9</v>
      </c>
      <c r="B4402" s="3" t="s">
        <v>1157</v>
      </c>
      <c r="C4402" s="3" t="s">
        <v>1158</v>
      </c>
      <c r="D4402" s="5">
        <v>45662</v>
      </c>
      <c r="E4402" s="4">
        <v>0.36912509259259257</v>
      </c>
      <c r="F4402" s="4">
        <v>0</v>
      </c>
      <c r="G4402" s="3" t="s">
        <v>1359</v>
      </c>
      <c r="H4402" s="3" t="s">
        <v>1631</v>
      </c>
      <c r="I4402" s="3" t="s">
        <v>1254</v>
      </c>
    </row>
    <row r="4403" spans="1:9" s="3" customFormat="1" x14ac:dyDescent="0.25">
      <c r="A4403" s="3" t="s">
        <v>9</v>
      </c>
      <c r="B4403" s="3" t="s">
        <v>1159</v>
      </c>
      <c r="C4403" s="3" t="s">
        <v>1160</v>
      </c>
      <c r="D4403" s="5">
        <v>45662</v>
      </c>
      <c r="E4403" s="4">
        <v>0.83518085648148155</v>
      </c>
      <c r="F4403" s="4">
        <v>5.8575555555555554E-2</v>
      </c>
      <c r="G4403" s="3" t="s">
        <v>1274</v>
      </c>
      <c r="H4403" s="3" t="s">
        <v>1405</v>
      </c>
      <c r="I4403" s="3" t="s">
        <v>1406</v>
      </c>
    </row>
    <row r="4404" spans="1:9" s="3" customFormat="1" x14ac:dyDescent="0.25">
      <c r="A4404" s="3" t="s">
        <v>9</v>
      </c>
      <c r="B4404" s="3" t="s">
        <v>1159</v>
      </c>
      <c r="C4404" s="3" t="s">
        <v>1160</v>
      </c>
      <c r="D4404" s="5">
        <v>45662</v>
      </c>
      <c r="E4404" s="4">
        <v>0.7766052893518518</v>
      </c>
      <c r="F4404" s="4">
        <v>8.2482650462962964E-2</v>
      </c>
      <c r="G4404" s="3" t="s">
        <v>1274</v>
      </c>
      <c r="H4404" s="3" t="s">
        <v>1405</v>
      </c>
      <c r="I4404" s="3" t="s">
        <v>1406</v>
      </c>
    </row>
    <row r="4405" spans="1:9" s="3" customFormat="1" x14ac:dyDescent="0.25">
      <c r="A4405" s="3" t="s">
        <v>9</v>
      </c>
      <c r="B4405" s="3" t="s">
        <v>1159</v>
      </c>
      <c r="C4405" s="3" t="s">
        <v>1160</v>
      </c>
      <c r="D4405" s="5">
        <v>45662</v>
      </c>
      <c r="E4405" s="4">
        <v>0.69412265046296306</v>
      </c>
      <c r="F4405" s="4">
        <v>5.6255289351851846E-2</v>
      </c>
      <c r="G4405" s="3" t="s">
        <v>1274</v>
      </c>
      <c r="H4405" s="3" t="s">
        <v>1405</v>
      </c>
      <c r="I4405" s="3" t="s">
        <v>1406</v>
      </c>
    </row>
    <row r="4406" spans="1:9" s="3" customFormat="1" x14ac:dyDescent="0.25">
      <c r="A4406" s="3" t="s">
        <v>9</v>
      </c>
      <c r="B4406" s="3" t="s">
        <v>1159</v>
      </c>
      <c r="C4406" s="3" t="s">
        <v>1160</v>
      </c>
      <c r="D4406" s="5">
        <v>45662</v>
      </c>
      <c r="E4406" s="4">
        <v>0.63786736111111109</v>
      </c>
      <c r="F4406" s="4">
        <v>8.2538854166666661E-2</v>
      </c>
      <c r="G4406" s="3" t="s">
        <v>1210</v>
      </c>
      <c r="H4406" s="3" t="s">
        <v>1632</v>
      </c>
      <c r="I4406" s="3" t="s">
        <v>1309</v>
      </c>
    </row>
    <row r="4407" spans="1:9" s="3" customFormat="1" x14ac:dyDescent="0.25">
      <c r="A4407" s="3" t="s">
        <v>9</v>
      </c>
      <c r="B4407" s="3" t="s">
        <v>1159</v>
      </c>
      <c r="C4407" s="3" t="s">
        <v>1160</v>
      </c>
      <c r="D4407" s="5">
        <v>45662</v>
      </c>
      <c r="E4407" s="4">
        <v>0.55532850694444447</v>
      </c>
      <c r="F4407" s="4">
        <v>9.178315972222223E-2</v>
      </c>
      <c r="G4407" s="3" t="s">
        <v>1210</v>
      </c>
      <c r="H4407" s="3" t="s">
        <v>1632</v>
      </c>
      <c r="I4407" s="3" t="s">
        <v>1309</v>
      </c>
    </row>
    <row r="4408" spans="1:9" s="3" customFormat="1" x14ac:dyDescent="0.25">
      <c r="A4408" s="3" t="s">
        <v>9</v>
      </c>
      <c r="B4408" s="3" t="s">
        <v>1159</v>
      </c>
      <c r="C4408" s="3" t="s">
        <v>1160</v>
      </c>
      <c r="D4408" s="5">
        <v>45662</v>
      </c>
      <c r="E4408" s="4">
        <v>0.46354534722222224</v>
      </c>
      <c r="F4408" s="4">
        <v>0</v>
      </c>
      <c r="G4408" s="3" t="s">
        <v>1210</v>
      </c>
      <c r="H4408" s="3" t="s">
        <v>1632</v>
      </c>
      <c r="I4408" s="3" t="s">
        <v>1309</v>
      </c>
    </row>
    <row r="4409" spans="1:9" s="3" customFormat="1" x14ac:dyDescent="0.25">
      <c r="A4409" s="3" t="s">
        <v>9</v>
      </c>
      <c r="B4409" s="3" t="s">
        <v>1161</v>
      </c>
      <c r="C4409" s="3" t="s">
        <v>1162</v>
      </c>
      <c r="D4409" s="5">
        <v>45662</v>
      </c>
      <c r="E4409" s="4">
        <v>0.61285172453703707</v>
      </c>
      <c r="F4409" s="4">
        <v>9.8493321759259247E-2</v>
      </c>
      <c r="G4409" s="3" t="s">
        <v>1222</v>
      </c>
      <c r="H4409" s="3" t="s">
        <v>1561</v>
      </c>
      <c r="I4409" s="3" t="s">
        <v>1257</v>
      </c>
    </row>
    <row r="4410" spans="1:9" s="3" customFormat="1" x14ac:dyDescent="0.25">
      <c r="A4410" s="3" t="s">
        <v>9</v>
      </c>
      <c r="B4410" s="3" t="s">
        <v>1161</v>
      </c>
      <c r="C4410" s="3" t="s">
        <v>1162</v>
      </c>
      <c r="D4410" s="5">
        <v>45662</v>
      </c>
      <c r="E4410" s="4">
        <v>0.51435839120370364</v>
      </c>
      <c r="F4410" s="4">
        <v>9.6667129629629638E-3</v>
      </c>
      <c r="G4410" s="3" t="s">
        <v>1222</v>
      </c>
      <c r="H4410" s="3" t="s">
        <v>1561</v>
      </c>
      <c r="I4410" s="3" t="s">
        <v>1257</v>
      </c>
    </row>
    <row r="4411" spans="1:9" s="3" customFormat="1" x14ac:dyDescent="0.25">
      <c r="A4411" s="3" t="s">
        <v>9</v>
      </c>
      <c r="B4411" s="3" t="s">
        <v>1161</v>
      </c>
      <c r="C4411" s="3" t="s">
        <v>1162</v>
      </c>
      <c r="D4411" s="5">
        <v>45662</v>
      </c>
      <c r="E4411" s="4">
        <v>0.50469168981481483</v>
      </c>
      <c r="F4411" s="4">
        <v>7.4635995370370368E-3</v>
      </c>
      <c r="G4411" s="3" t="s">
        <v>1222</v>
      </c>
      <c r="H4411" s="3" t="s">
        <v>1561</v>
      </c>
      <c r="I4411" s="3" t="s">
        <v>1257</v>
      </c>
    </row>
    <row r="4412" spans="1:9" s="3" customFormat="1" x14ac:dyDescent="0.25">
      <c r="A4412" s="3" t="s">
        <v>9</v>
      </c>
      <c r="B4412" s="3" t="s">
        <v>1161</v>
      </c>
      <c r="C4412" s="3" t="s">
        <v>1162</v>
      </c>
      <c r="D4412" s="5">
        <v>45662</v>
      </c>
      <c r="E4412" s="4">
        <v>0.49722809027777776</v>
      </c>
      <c r="F4412" s="4">
        <v>1.8474594907407407E-2</v>
      </c>
      <c r="G4412" s="3" t="s">
        <v>1222</v>
      </c>
      <c r="H4412" s="3" t="s">
        <v>1561</v>
      </c>
      <c r="I4412" s="3" t="s">
        <v>1257</v>
      </c>
    </row>
    <row r="4413" spans="1:9" s="3" customFormat="1" x14ac:dyDescent="0.25">
      <c r="A4413" s="3" t="s">
        <v>9</v>
      </c>
      <c r="B4413" s="3" t="s">
        <v>1161</v>
      </c>
      <c r="C4413" s="3" t="s">
        <v>1162</v>
      </c>
      <c r="D4413" s="5">
        <v>45662</v>
      </c>
      <c r="E4413" s="4">
        <v>0.47875349537037032</v>
      </c>
      <c r="F4413" s="4">
        <v>1.5359027777777779E-2</v>
      </c>
      <c r="G4413" s="3" t="s">
        <v>1222</v>
      </c>
      <c r="H4413" s="3" t="s">
        <v>1561</v>
      </c>
      <c r="I4413" s="3" t="s">
        <v>1257</v>
      </c>
    </row>
    <row r="4414" spans="1:9" s="3" customFormat="1" x14ac:dyDescent="0.25">
      <c r="A4414" s="3" t="s">
        <v>9</v>
      </c>
      <c r="B4414" s="3" t="s">
        <v>1161</v>
      </c>
      <c r="C4414" s="3" t="s">
        <v>1162</v>
      </c>
      <c r="D4414" s="5">
        <v>45662</v>
      </c>
      <c r="E4414" s="4">
        <v>0.46339446759259256</v>
      </c>
      <c r="F4414" s="4">
        <v>2.482210648148148E-2</v>
      </c>
      <c r="G4414" s="3" t="s">
        <v>1222</v>
      </c>
      <c r="H4414" s="3" t="s">
        <v>1561</v>
      </c>
      <c r="I4414" s="3" t="s">
        <v>1257</v>
      </c>
    </row>
    <row r="4415" spans="1:9" s="3" customFormat="1" x14ac:dyDescent="0.25">
      <c r="A4415" s="3" t="s">
        <v>9</v>
      </c>
      <c r="B4415" s="3" t="s">
        <v>1161</v>
      </c>
      <c r="C4415" s="3" t="s">
        <v>1162</v>
      </c>
      <c r="D4415" s="5">
        <v>45662</v>
      </c>
      <c r="E4415" s="4">
        <v>0.43857236111111114</v>
      </c>
      <c r="F4415" s="4">
        <v>2.8497337962962964E-3</v>
      </c>
      <c r="G4415" s="3" t="s">
        <v>1222</v>
      </c>
      <c r="H4415" s="3" t="s">
        <v>1561</v>
      </c>
      <c r="I4415" s="3" t="s">
        <v>1257</v>
      </c>
    </row>
    <row r="4416" spans="1:9" s="3" customFormat="1" x14ac:dyDescent="0.25">
      <c r="A4416" s="3" t="s">
        <v>9</v>
      </c>
      <c r="B4416" s="3" t="s">
        <v>1161</v>
      </c>
      <c r="C4416" s="3" t="s">
        <v>1162</v>
      </c>
      <c r="D4416" s="5">
        <v>45662</v>
      </c>
      <c r="E4416" s="4">
        <v>0.43572261574074073</v>
      </c>
      <c r="F4416" s="4">
        <v>5.5436331018518518E-2</v>
      </c>
      <c r="G4416" s="3" t="s">
        <v>1216</v>
      </c>
      <c r="H4416" s="3" t="s">
        <v>1633</v>
      </c>
      <c r="I4416" s="3" t="s">
        <v>1272</v>
      </c>
    </row>
    <row r="4417" spans="1:9" s="3" customFormat="1" x14ac:dyDescent="0.25">
      <c r="A4417" s="3" t="s">
        <v>9</v>
      </c>
      <c r="B4417" s="3" t="s">
        <v>1161</v>
      </c>
      <c r="C4417" s="3" t="s">
        <v>1162</v>
      </c>
      <c r="D4417" s="5">
        <v>45662</v>
      </c>
      <c r="E4417" s="4">
        <v>0.38028629629629629</v>
      </c>
      <c r="F4417" s="4">
        <v>1.0220381944444445E-2</v>
      </c>
      <c r="G4417" s="3" t="s">
        <v>1222</v>
      </c>
      <c r="H4417" s="3" t="s">
        <v>1561</v>
      </c>
      <c r="I4417" s="3" t="s">
        <v>1257</v>
      </c>
    </row>
    <row r="4418" spans="1:9" s="3" customFormat="1" x14ac:dyDescent="0.25">
      <c r="A4418" s="3" t="s">
        <v>9</v>
      </c>
      <c r="B4418" s="3" t="s">
        <v>1161</v>
      </c>
      <c r="C4418" s="3" t="s">
        <v>1162</v>
      </c>
      <c r="D4418" s="5">
        <v>45662</v>
      </c>
      <c r="E4418" s="4">
        <v>0.37006590277777779</v>
      </c>
      <c r="F4418" s="4">
        <v>5.1939351851851851E-3</v>
      </c>
      <c r="G4418" s="3" t="s">
        <v>1222</v>
      </c>
      <c r="H4418" s="3" t="s">
        <v>1561</v>
      </c>
      <c r="I4418" s="3" t="s">
        <v>1257</v>
      </c>
    </row>
    <row r="4419" spans="1:9" s="3" customFormat="1" x14ac:dyDescent="0.25">
      <c r="A4419" s="3" t="s">
        <v>9</v>
      </c>
      <c r="B4419" s="3" t="s">
        <v>1161</v>
      </c>
      <c r="C4419" s="3" t="s">
        <v>1162</v>
      </c>
      <c r="D4419" s="5">
        <v>45662</v>
      </c>
      <c r="E4419" s="4">
        <v>0.36487196759259261</v>
      </c>
      <c r="F4419" s="4">
        <v>0</v>
      </c>
      <c r="G4419" s="3" t="s">
        <v>1216</v>
      </c>
      <c r="H4419" s="3" t="s">
        <v>1633</v>
      </c>
      <c r="I4419" s="3" t="s">
        <v>1272</v>
      </c>
    </row>
    <row r="4420" spans="1:9" s="3" customFormat="1" x14ac:dyDescent="0.25">
      <c r="A4420" s="3" t="s">
        <v>9</v>
      </c>
      <c r="B4420" s="3" t="s">
        <v>1161</v>
      </c>
      <c r="C4420" s="3" t="s">
        <v>1162</v>
      </c>
      <c r="D4420" s="5">
        <v>45662</v>
      </c>
      <c r="E4420" s="4">
        <v>0.8476231481481481</v>
      </c>
      <c r="F4420" s="4">
        <v>0.23291690972222223</v>
      </c>
      <c r="G4420" s="3" t="s">
        <v>1222</v>
      </c>
      <c r="H4420" s="3" t="s">
        <v>1561</v>
      </c>
      <c r="I4420" s="3" t="s">
        <v>1257</v>
      </c>
    </row>
    <row r="4421" spans="1:9" s="3" customFormat="1" x14ac:dyDescent="0.25">
      <c r="A4421" s="3" t="s">
        <v>9</v>
      </c>
      <c r="B4421" s="3" t="s">
        <v>1161</v>
      </c>
      <c r="C4421" s="3" t="s">
        <v>1162</v>
      </c>
      <c r="D4421" s="5">
        <v>45662</v>
      </c>
      <c r="E4421" s="4">
        <v>0.61470623842592598</v>
      </c>
      <c r="F4421" s="4">
        <v>1.8545138888888891E-3</v>
      </c>
      <c r="G4421" s="3" t="s">
        <v>1222</v>
      </c>
      <c r="H4421" s="3" t="s">
        <v>1561</v>
      </c>
      <c r="I4421" s="3" t="s">
        <v>1257</v>
      </c>
    </row>
    <row r="4422" spans="1:9" s="3" customFormat="1" x14ac:dyDescent="0.25">
      <c r="A4422" s="3" t="s">
        <v>9</v>
      </c>
      <c r="B4422" s="3" t="s">
        <v>1163</v>
      </c>
      <c r="C4422" s="3" t="s">
        <v>1164</v>
      </c>
      <c r="D4422" s="5">
        <v>45662</v>
      </c>
      <c r="E4422" s="4">
        <v>0.96602824074074078</v>
      </c>
      <c r="F4422" s="4">
        <v>3.8295937499999995E-2</v>
      </c>
      <c r="G4422" s="3" t="s">
        <v>1274</v>
      </c>
      <c r="H4422" s="3" t="s">
        <v>1332</v>
      </c>
      <c r="I4422" s="3" t="s">
        <v>1226</v>
      </c>
    </row>
    <row r="4423" spans="1:9" s="3" customFormat="1" x14ac:dyDescent="0.25">
      <c r="A4423" s="3" t="s">
        <v>9</v>
      </c>
      <c r="B4423" s="3" t="s">
        <v>1163</v>
      </c>
      <c r="C4423" s="3" t="s">
        <v>1164</v>
      </c>
      <c r="D4423" s="5">
        <v>45662</v>
      </c>
      <c r="E4423" s="4">
        <v>0.92773230324074074</v>
      </c>
      <c r="F4423" s="4">
        <v>0.31480141203703704</v>
      </c>
      <c r="G4423" s="3" t="s">
        <v>1274</v>
      </c>
      <c r="H4423" s="3" t="s">
        <v>1332</v>
      </c>
      <c r="I4423" s="3" t="s">
        <v>1226</v>
      </c>
    </row>
    <row r="4424" spans="1:9" s="3" customFormat="1" x14ac:dyDescent="0.25">
      <c r="A4424" s="3" t="s">
        <v>9</v>
      </c>
      <c r="B4424" s="3" t="s">
        <v>1163</v>
      </c>
      <c r="C4424" s="3" t="s">
        <v>1164</v>
      </c>
      <c r="D4424" s="5">
        <v>45662</v>
      </c>
      <c r="E4424" s="4">
        <v>0.6129308912037037</v>
      </c>
      <c r="F4424" s="4">
        <v>0.23707299768518519</v>
      </c>
      <c r="G4424" s="3" t="s">
        <v>1274</v>
      </c>
      <c r="H4424" s="3" t="s">
        <v>1332</v>
      </c>
      <c r="I4424" s="3" t="s">
        <v>1226</v>
      </c>
    </row>
    <row r="4425" spans="1:9" s="3" customFormat="1" x14ac:dyDescent="0.25">
      <c r="A4425" s="3" t="s">
        <v>9</v>
      </c>
      <c r="B4425" s="3" t="s">
        <v>1163</v>
      </c>
      <c r="C4425" s="3" t="s">
        <v>1164</v>
      </c>
      <c r="D4425" s="5">
        <v>45662</v>
      </c>
      <c r="E4425" s="4">
        <v>0.37585788194444447</v>
      </c>
      <c r="F4425" s="4">
        <v>0</v>
      </c>
      <c r="G4425" s="3" t="s">
        <v>1274</v>
      </c>
      <c r="H4425" s="3" t="s">
        <v>1332</v>
      </c>
      <c r="I4425" s="3" t="s">
        <v>1226</v>
      </c>
    </row>
    <row r="4426" spans="1:9" s="3" customFormat="1" x14ac:dyDescent="0.25">
      <c r="A4426" s="3" t="s">
        <v>9</v>
      </c>
      <c r="B4426" s="3" t="s">
        <v>1165</v>
      </c>
      <c r="C4426" s="3" t="s">
        <v>1166</v>
      </c>
      <c r="D4426" s="5">
        <v>45662</v>
      </c>
      <c r="E4426" s="4">
        <v>0.90359618055555557</v>
      </c>
      <c r="F4426" s="4">
        <v>5.3047106481481478E-3</v>
      </c>
      <c r="G4426" s="3" t="s">
        <v>1274</v>
      </c>
      <c r="H4426" s="3" t="s">
        <v>1388</v>
      </c>
      <c r="I4426" s="3" t="s">
        <v>1265</v>
      </c>
    </row>
    <row r="4427" spans="1:9" s="3" customFormat="1" x14ac:dyDescent="0.25">
      <c r="A4427" s="3" t="s">
        <v>9</v>
      </c>
      <c r="B4427" s="3" t="s">
        <v>1165</v>
      </c>
      <c r="C4427" s="3" t="s">
        <v>1166</v>
      </c>
      <c r="D4427" s="5">
        <v>45662</v>
      </c>
      <c r="E4427" s="4">
        <v>0.89829146990740749</v>
      </c>
      <c r="F4427" s="4">
        <v>3.6108587962962964E-2</v>
      </c>
      <c r="G4427" s="3" t="s">
        <v>1274</v>
      </c>
      <c r="H4427" s="3" t="s">
        <v>1388</v>
      </c>
      <c r="I4427" s="3" t="s">
        <v>1265</v>
      </c>
    </row>
    <row r="4428" spans="1:9" s="3" customFormat="1" x14ac:dyDescent="0.25">
      <c r="A4428" s="3" t="s">
        <v>9</v>
      </c>
      <c r="B4428" s="3" t="s">
        <v>1165</v>
      </c>
      <c r="C4428" s="3" t="s">
        <v>1166</v>
      </c>
      <c r="D4428" s="5">
        <v>45662</v>
      </c>
      <c r="E4428" s="4">
        <v>0.86218288194444437</v>
      </c>
      <c r="F4428" s="4">
        <v>6.0409733796296293E-2</v>
      </c>
      <c r="G4428" s="3" t="s">
        <v>1274</v>
      </c>
      <c r="H4428" s="3" t="s">
        <v>1388</v>
      </c>
      <c r="I4428" s="3" t="s">
        <v>1265</v>
      </c>
    </row>
    <row r="4429" spans="1:9" s="3" customFormat="1" x14ac:dyDescent="0.25">
      <c r="A4429" s="3" t="s">
        <v>9</v>
      </c>
      <c r="B4429" s="3" t="s">
        <v>1165</v>
      </c>
      <c r="C4429" s="3" t="s">
        <v>1166</v>
      </c>
      <c r="D4429" s="5">
        <v>45662</v>
      </c>
      <c r="E4429" s="4">
        <v>0.80177314814814815</v>
      </c>
      <c r="F4429" s="4">
        <v>1.9358101851851854E-3</v>
      </c>
      <c r="G4429" s="3" t="s">
        <v>1274</v>
      </c>
      <c r="H4429" s="3" t="s">
        <v>1388</v>
      </c>
      <c r="I4429" s="3" t="s">
        <v>1265</v>
      </c>
    </row>
    <row r="4430" spans="1:9" s="3" customFormat="1" x14ac:dyDescent="0.25">
      <c r="A4430" s="3" t="s">
        <v>9</v>
      </c>
      <c r="B4430" s="3" t="s">
        <v>1165</v>
      </c>
      <c r="C4430" s="3" t="s">
        <v>1166</v>
      </c>
      <c r="D4430" s="5">
        <v>45662</v>
      </c>
      <c r="E4430" s="4">
        <v>0.79983733796296297</v>
      </c>
      <c r="F4430" s="4">
        <v>2.5788078703703706E-3</v>
      </c>
      <c r="G4430" s="3" t="s">
        <v>1274</v>
      </c>
      <c r="H4430" s="3" t="s">
        <v>1388</v>
      </c>
      <c r="I4430" s="3" t="s">
        <v>1265</v>
      </c>
    </row>
    <row r="4431" spans="1:9" s="3" customFormat="1" x14ac:dyDescent="0.25">
      <c r="A4431" s="3" t="s">
        <v>9</v>
      </c>
      <c r="B4431" s="3" t="s">
        <v>1165</v>
      </c>
      <c r="C4431" s="3" t="s">
        <v>1166</v>
      </c>
      <c r="D4431" s="5">
        <v>45662</v>
      </c>
      <c r="E4431" s="4">
        <v>0.79725854166666676</v>
      </c>
      <c r="F4431" s="4">
        <v>0.18428349537037036</v>
      </c>
      <c r="G4431" s="3" t="s">
        <v>1274</v>
      </c>
      <c r="H4431" s="3" t="s">
        <v>1388</v>
      </c>
      <c r="I4431" s="3" t="s">
        <v>1265</v>
      </c>
    </row>
    <row r="4432" spans="1:9" s="3" customFormat="1" x14ac:dyDescent="0.25">
      <c r="A4432" s="3" t="s">
        <v>9</v>
      </c>
      <c r="B4432" s="3" t="s">
        <v>1165</v>
      </c>
      <c r="C4432" s="3" t="s">
        <v>1166</v>
      </c>
      <c r="D4432" s="5">
        <v>45662</v>
      </c>
      <c r="E4432" s="4">
        <v>0.61297504629629629</v>
      </c>
      <c r="F4432" s="4">
        <v>0.22968531250000002</v>
      </c>
      <c r="G4432" s="3" t="s">
        <v>1274</v>
      </c>
      <c r="H4432" s="3" t="s">
        <v>1388</v>
      </c>
      <c r="I4432" s="3" t="s">
        <v>1265</v>
      </c>
    </row>
    <row r="4433" spans="1:9" s="3" customFormat="1" x14ac:dyDescent="0.25">
      <c r="A4433" s="3" t="s">
        <v>9</v>
      </c>
      <c r="B4433" s="3" t="s">
        <v>1165</v>
      </c>
      <c r="C4433" s="3" t="s">
        <v>1166</v>
      </c>
      <c r="D4433" s="5">
        <v>45662</v>
      </c>
      <c r="E4433" s="4">
        <v>0.38328973379629633</v>
      </c>
      <c r="F4433" s="4">
        <v>1.3112372685185184E-2</v>
      </c>
      <c r="G4433" s="3" t="s">
        <v>1274</v>
      </c>
      <c r="H4433" s="3" t="s">
        <v>1388</v>
      </c>
      <c r="I4433" s="3" t="s">
        <v>1265</v>
      </c>
    </row>
    <row r="4434" spans="1:9" s="3" customFormat="1" x14ac:dyDescent="0.25">
      <c r="A4434" s="3" t="s">
        <v>9</v>
      </c>
      <c r="B4434" s="3" t="s">
        <v>1165</v>
      </c>
      <c r="C4434" s="3" t="s">
        <v>1166</v>
      </c>
      <c r="D4434" s="5">
        <v>45662</v>
      </c>
      <c r="E4434" s="4">
        <v>0.37017736111111116</v>
      </c>
      <c r="F4434" s="4">
        <v>0</v>
      </c>
      <c r="G4434" s="3" t="s">
        <v>1274</v>
      </c>
      <c r="H4434" s="3" t="s">
        <v>1388</v>
      </c>
      <c r="I4434" s="3" t="s">
        <v>1265</v>
      </c>
    </row>
    <row r="4435" spans="1:9" s="3" customFormat="1" x14ac:dyDescent="0.25">
      <c r="A4435" s="3" t="s">
        <v>9</v>
      </c>
      <c r="B4435" s="3" t="s">
        <v>1167</v>
      </c>
      <c r="C4435" s="3" t="s">
        <v>1168</v>
      </c>
      <c r="D4435" s="5">
        <v>45662</v>
      </c>
      <c r="E4435" s="4">
        <v>0.74499947916666664</v>
      </c>
      <c r="F4435" s="4">
        <v>2.5186446759259264E-2</v>
      </c>
      <c r="G4435" s="3" t="s">
        <v>1216</v>
      </c>
      <c r="H4435" s="3" t="s">
        <v>1634</v>
      </c>
      <c r="I4435" s="3" t="s">
        <v>1254</v>
      </c>
    </row>
    <row r="4436" spans="1:9" s="3" customFormat="1" x14ac:dyDescent="0.25">
      <c r="A4436" s="3" t="s">
        <v>9</v>
      </c>
      <c r="B4436" s="3" t="s">
        <v>1167</v>
      </c>
      <c r="C4436" s="3" t="s">
        <v>1168</v>
      </c>
      <c r="D4436" s="5">
        <v>45662</v>
      </c>
      <c r="E4436" s="4">
        <v>0.71981303240740735</v>
      </c>
      <c r="F4436" s="4">
        <v>0.33667810185185187</v>
      </c>
      <c r="G4436" s="3" t="s">
        <v>1216</v>
      </c>
      <c r="H4436" s="3" t="s">
        <v>1634</v>
      </c>
      <c r="I4436" s="3" t="s">
        <v>1254</v>
      </c>
    </row>
    <row r="4437" spans="1:9" s="3" customFormat="1" x14ac:dyDescent="0.25">
      <c r="A4437" s="3" t="s">
        <v>9</v>
      </c>
      <c r="B4437" s="3" t="s">
        <v>1167</v>
      </c>
      <c r="C4437" s="3" t="s">
        <v>1168</v>
      </c>
      <c r="D4437" s="5">
        <v>45662</v>
      </c>
      <c r="E4437" s="4">
        <v>0.38313493055555559</v>
      </c>
      <c r="F4437" s="4">
        <v>1.6698043981481482E-2</v>
      </c>
      <c r="G4437" s="3" t="s">
        <v>1216</v>
      </c>
      <c r="H4437" s="3" t="s">
        <v>1634</v>
      </c>
      <c r="I4437" s="3" t="s">
        <v>1254</v>
      </c>
    </row>
    <row r="4438" spans="1:9" s="3" customFormat="1" x14ac:dyDescent="0.25">
      <c r="A4438" s="3" t="s">
        <v>9</v>
      </c>
      <c r="B4438" s="3" t="s">
        <v>1167</v>
      </c>
      <c r="C4438" s="3" t="s">
        <v>1168</v>
      </c>
      <c r="D4438" s="5">
        <v>45662</v>
      </c>
      <c r="E4438" s="4">
        <v>0.36643689814814812</v>
      </c>
      <c r="F4438" s="4">
        <v>0</v>
      </c>
      <c r="G4438" s="3" t="s">
        <v>1216</v>
      </c>
      <c r="H4438" s="3" t="s">
        <v>1634</v>
      </c>
      <c r="I4438" s="3" t="s">
        <v>1254</v>
      </c>
    </row>
    <row r="4439" spans="1:9" s="3" customFormat="1" x14ac:dyDescent="0.25">
      <c r="A4439" s="3" t="s">
        <v>9</v>
      </c>
      <c r="B4439" s="3" t="s">
        <v>1169</v>
      </c>
      <c r="C4439" s="3" t="s">
        <v>1170</v>
      </c>
      <c r="D4439" s="5">
        <v>45662</v>
      </c>
      <c r="E4439" s="4">
        <v>0.72613577546296293</v>
      </c>
      <c r="F4439" s="4">
        <v>0.14600218750000002</v>
      </c>
      <c r="G4439" s="3" t="s">
        <v>1213</v>
      </c>
      <c r="H4439" s="3" t="s">
        <v>1635</v>
      </c>
      <c r="I4439" s="3" t="s">
        <v>1226</v>
      </c>
    </row>
    <row r="4440" spans="1:9" s="3" customFormat="1" x14ac:dyDescent="0.25">
      <c r="A4440" s="3" t="s">
        <v>9</v>
      </c>
      <c r="B4440" s="3" t="s">
        <v>1169</v>
      </c>
      <c r="C4440" s="3" t="s">
        <v>1170</v>
      </c>
      <c r="D4440" s="5">
        <v>45662</v>
      </c>
      <c r="E4440" s="4">
        <v>0.58013358796296299</v>
      </c>
      <c r="F4440" s="4">
        <v>5.9378078703703707E-2</v>
      </c>
      <c r="G4440" s="3" t="s">
        <v>1213</v>
      </c>
      <c r="H4440" s="3" t="s">
        <v>1635</v>
      </c>
      <c r="I4440" s="3" t="s">
        <v>1226</v>
      </c>
    </row>
    <row r="4441" spans="1:9" s="3" customFormat="1" x14ac:dyDescent="0.25">
      <c r="A4441" s="3" t="s">
        <v>9</v>
      </c>
      <c r="B4441" s="3" t="s">
        <v>1169</v>
      </c>
      <c r="C4441" s="3" t="s">
        <v>1170</v>
      </c>
      <c r="D4441" s="5">
        <v>45662</v>
      </c>
      <c r="E4441" s="4">
        <v>0.52075550925925929</v>
      </c>
      <c r="F4441" s="4">
        <v>1.4296342592592595E-2</v>
      </c>
      <c r="G4441" s="3" t="s">
        <v>1213</v>
      </c>
      <c r="H4441" s="3" t="s">
        <v>1635</v>
      </c>
      <c r="I4441" s="3" t="s">
        <v>1226</v>
      </c>
    </row>
    <row r="4442" spans="1:9" s="3" customFormat="1" x14ac:dyDescent="0.25">
      <c r="A4442" s="3" t="s">
        <v>9</v>
      </c>
      <c r="B4442" s="3" t="s">
        <v>1169</v>
      </c>
      <c r="C4442" s="3" t="s">
        <v>1170</v>
      </c>
      <c r="D4442" s="5">
        <v>45662</v>
      </c>
      <c r="E4442" s="4">
        <v>0.50645916666666668</v>
      </c>
      <c r="F4442" s="4">
        <v>7.8528217592592597E-2</v>
      </c>
      <c r="G4442" s="3" t="s">
        <v>1213</v>
      </c>
      <c r="H4442" s="3" t="s">
        <v>1635</v>
      </c>
      <c r="I4442" s="3" t="s">
        <v>1226</v>
      </c>
    </row>
    <row r="4443" spans="1:9" s="3" customFormat="1" x14ac:dyDescent="0.25">
      <c r="A4443" s="3" t="s">
        <v>9</v>
      </c>
      <c r="B4443" s="3" t="s">
        <v>1169</v>
      </c>
      <c r="C4443" s="3" t="s">
        <v>1170</v>
      </c>
      <c r="D4443" s="5">
        <v>45662</v>
      </c>
      <c r="E4443" s="4">
        <v>0.42793094907407409</v>
      </c>
      <c r="F4443" s="4">
        <v>0</v>
      </c>
      <c r="G4443" s="3" t="s">
        <v>1213</v>
      </c>
      <c r="H4443" s="3" t="s">
        <v>1635</v>
      </c>
      <c r="I4443" s="3" t="s">
        <v>1226</v>
      </c>
    </row>
    <row r="4444" spans="1:9" s="3" customFormat="1" x14ac:dyDescent="0.25">
      <c r="A4444" s="3" t="s">
        <v>9</v>
      </c>
      <c r="B4444" s="3" t="s">
        <v>1171</v>
      </c>
      <c r="C4444" s="3" t="s">
        <v>1172</v>
      </c>
      <c r="D4444" s="5">
        <v>45662</v>
      </c>
      <c r="E4444" s="4">
        <v>0.75197524305555552</v>
      </c>
      <c r="F4444" s="4">
        <v>0.1707307060185185</v>
      </c>
      <c r="G4444" s="3" t="s">
        <v>1274</v>
      </c>
      <c r="H4444" s="3" t="s">
        <v>1636</v>
      </c>
      <c r="I4444" s="3" t="s">
        <v>1231</v>
      </c>
    </row>
    <row r="4445" spans="1:9" s="3" customFormat="1" x14ac:dyDescent="0.25">
      <c r="A4445" s="3" t="s">
        <v>9</v>
      </c>
      <c r="B4445" s="3" t="s">
        <v>1171</v>
      </c>
      <c r="C4445" s="3" t="s">
        <v>1172</v>
      </c>
      <c r="D4445" s="5">
        <v>45662</v>
      </c>
      <c r="E4445" s="4">
        <v>0.58124453703703705</v>
      </c>
      <c r="F4445" s="4">
        <v>0.17959686342592593</v>
      </c>
      <c r="G4445" s="3" t="s">
        <v>1274</v>
      </c>
      <c r="H4445" s="3" t="s">
        <v>1636</v>
      </c>
      <c r="I4445" s="3" t="s">
        <v>1231</v>
      </c>
    </row>
    <row r="4446" spans="1:9" s="3" customFormat="1" x14ac:dyDescent="0.25">
      <c r="A4446" s="3" t="s">
        <v>9</v>
      </c>
      <c r="B4446" s="3" t="s">
        <v>1171</v>
      </c>
      <c r="C4446" s="3" t="s">
        <v>1172</v>
      </c>
      <c r="D4446" s="5">
        <v>45662</v>
      </c>
      <c r="E4446" s="4">
        <v>0.40164767361111114</v>
      </c>
      <c r="F4446" s="4">
        <v>4.6816840277777778E-2</v>
      </c>
      <c r="G4446" s="3" t="s">
        <v>1274</v>
      </c>
      <c r="H4446" s="3" t="s">
        <v>1636</v>
      </c>
      <c r="I4446" s="3" t="s">
        <v>1231</v>
      </c>
    </row>
    <row r="4447" spans="1:9" s="3" customFormat="1" x14ac:dyDescent="0.25">
      <c r="A4447" s="3" t="s">
        <v>9</v>
      </c>
      <c r="B4447" s="3" t="s">
        <v>1171</v>
      </c>
      <c r="C4447" s="3" t="s">
        <v>1172</v>
      </c>
      <c r="D4447" s="5">
        <v>45662</v>
      </c>
      <c r="E4447" s="4">
        <v>0.35483083333333337</v>
      </c>
      <c r="F4447" s="4">
        <v>0</v>
      </c>
      <c r="G4447" s="3" t="s">
        <v>1274</v>
      </c>
      <c r="H4447" s="3" t="s">
        <v>1636</v>
      </c>
      <c r="I4447" s="3" t="s">
        <v>1231</v>
      </c>
    </row>
    <row r="4448" spans="1:9" s="3" customFormat="1" x14ac:dyDescent="0.25">
      <c r="A4448" s="3" t="s">
        <v>9</v>
      </c>
      <c r="B4448" s="3" t="s">
        <v>1173</v>
      </c>
      <c r="C4448" s="3" t="s">
        <v>1174</v>
      </c>
      <c r="D4448" s="5">
        <v>45662</v>
      </c>
      <c r="E4448" s="4">
        <v>0.71967658564814807</v>
      </c>
      <c r="F4448" s="4">
        <v>0.13882560185185186</v>
      </c>
      <c r="G4448" s="3" t="s">
        <v>1274</v>
      </c>
      <c r="H4448" s="3" t="s">
        <v>1637</v>
      </c>
      <c r="I4448" s="3" t="s">
        <v>1638</v>
      </c>
    </row>
    <row r="4449" spans="1:9" s="3" customFormat="1" x14ac:dyDescent="0.25">
      <c r="A4449" s="3" t="s">
        <v>9</v>
      </c>
      <c r="B4449" s="3" t="s">
        <v>1173</v>
      </c>
      <c r="C4449" s="3" t="s">
        <v>1174</v>
      </c>
      <c r="D4449" s="5">
        <v>45662</v>
      </c>
      <c r="E4449" s="4">
        <v>0.58085098379629629</v>
      </c>
      <c r="F4449" s="4">
        <v>0.14907774305555557</v>
      </c>
      <c r="G4449" s="3" t="s">
        <v>1274</v>
      </c>
      <c r="H4449" s="3" t="s">
        <v>1637</v>
      </c>
      <c r="I4449" s="3" t="s">
        <v>1638</v>
      </c>
    </row>
    <row r="4450" spans="1:9" s="3" customFormat="1" x14ac:dyDescent="0.25">
      <c r="A4450" s="3" t="s">
        <v>9</v>
      </c>
      <c r="B4450" s="3" t="s">
        <v>1173</v>
      </c>
      <c r="C4450" s="3" t="s">
        <v>1174</v>
      </c>
      <c r="D4450" s="5">
        <v>45662</v>
      </c>
      <c r="E4450" s="4">
        <v>0.43177324074074069</v>
      </c>
      <c r="F4450" s="4">
        <v>2.5660717592592596E-2</v>
      </c>
      <c r="G4450" s="3" t="s">
        <v>1274</v>
      </c>
      <c r="H4450" s="3" t="s">
        <v>1637</v>
      </c>
      <c r="I4450" s="3" t="s">
        <v>1638</v>
      </c>
    </row>
    <row r="4451" spans="1:9" s="3" customFormat="1" x14ac:dyDescent="0.25">
      <c r="A4451" s="3" t="s">
        <v>9</v>
      </c>
      <c r="B4451" s="3" t="s">
        <v>1173</v>
      </c>
      <c r="C4451" s="3" t="s">
        <v>1174</v>
      </c>
      <c r="D4451" s="5">
        <v>45662</v>
      </c>
      <c r="E4451" s="4">
        <v>0.40611253472222225</v>
      </c>
      <c r="F4451" s="4">
        <v>3.4163217592592596E-2</v>
      </c>
      <c r="G4451" s="3" t="s">
        <v>1274</v>
      </c>
      <c r="H4451" s="3" t="s">
        <v>1637</v>
      </c>
      <c r="I4451" s="3" t="s">
        <v>1638</v>
      </c>
    </row>
    <row r="4452" spans="1:9" s="3" customFormat="1" x14ac:dyDescent="0.25">
      <c r="A4452" s="3" t="s">
        <v>9</v>
      </c>
      <c r="B4452" s="3" t="s">
        <v>1173</v>
      </c>
      <c r="C4452" s="3" t="s">
        <v>1174</v>
      </c>
      <c r="D4452" s="5">
        <v>45662</v>
      </c>
      <c r="E4452" s="4">
        <v>0.37194931712962959</v>
      </c>
      <c r="F4452" s="4">
        <v>0</v>
      </c>
      <c r="G4452" s="3" t="s">
        <v>1274</v>
      </c>
      <c r="H4452" s="3" t="s">
        <v>1637</v>
      </c>
      <c r="I4452" s="3" t="s">
        <v>1638</v>
      </c>
    </row>
    <row r="4453" spans="1:9" s="3" customFormat="1" x14ac:dyDescent="0.25">
      <c r="A4453" s="3" t="s">
        <v>166</v>
      </c>
      <c r="B4453" s="3" t="s">
        <v>1175</v>
      </c>
      <c r="C4453" s="3" t="s">
        <v>1176</v>
      </c>
      <c r="D4453" s="5">
        <v>45662</v>
      </c>
      <c r="E4453" s="4">
        <v>0.82613259259259264</v>
      </c>
      <c r="F4453" s="4">
        <v>0.13411909722222223</v>
      </c>
      <c r="G4453" s="3" t="s">
        <v>1274</v>
      </c>
      <c r="H4453" s="3" t="s">
        <v>1405</v>
      </c>
      <c r="I4453" s="3" t="s">
        <v>1406</v>
      </c>
    </row>
    <row r="4454" spans="1:9" s="3" customFormat="1" x14ac:dyDescent="0.25">
      <c r="A4454" s="3" t="s">
        <v>166</v>
      </c>
      <c r="B4454" s="3" t="s">
        <v>1175</v>
      </c>
      <c r="C4454" s="3" t="s">
        <v>1176</v>
      </c>
      <c r="D4454" s="5">
        <v>45662</v>
      </c>
      <c r="E4454" s="4">
        <v>0.69201349537037038</v>
      </c>
      <c r="F4454" s="4">
        <v>0.21614311342592593</v>
      </c>
      <c r="G4454" s="3" t="s">
        <v>1274</v>
      </c>
      <c r="H4454" s="3" t="s">
        <v>1405</v>
      </c>
      <c r="I4454" s="3" t="s">
        <v>1406</v>
      </c>
    </row>
    <row r="4455" spans="1:9" s="3" customFormat="1" x14ac:dyDescent="0.25">
      <c r="A4455" s="3" t="s">
        <v>166</v>
      </c>
      <c r="B4455" s="3" t="s">
        <v>1175</v>
      </c>
      <c r="C4455" s="3" t="s">
        <v>1176</v>
      </c>
      <c r="D4455" s="5">
        <v>45662</v>
      </c>
      <c r="E4455" s="4">
        <v>0.47587038194444448</v>
      </c>
      <c r="F4455" s="4">
        <v>0.10351568287037037</v>
      </c>
      <c r="G4455" s="3" t="s">
        <v>1274</v>
      </c>
      <c r="H4455" s="3" t="s">
        <v>1405</v>
      </c>
      <c r="I4455" s="3" t="s">
        <v>1406</v>
      </c>
    </row>
    <row r="4456" spans="1:9" s="3" customFormat="1" x14ac:dyDescent="0.25">
      <c r="A4456" s="3" t="s">
        <v>166</v>
      </c>
      <c r="B4456" s="3" t="s">
        <v>1175</v>
      </c>
      <c r="C4456" s="3" t="s">
        <v>1176</v>
      </c>
      <c r="D4456" s="5">
        <v>45662</v>
      </c>
      <c r="E4456" s="4">
        <v>0.37235469907407409</v>
      </c>
      <c r="F4456" s="4">
        <v>0</v>
      </c>
      <c r="G4456" s="3" t="s">
        <v>1274</v>
      </c>
      <c r="H4456" s="3" t="s">
        <v>1405</v>
      </c>
      <c r="I4456" s="3" t="s">
        <v>1406</v>
      </c>
    </row>
    <row r="4457" spans="1:9" s="3" customFormat="1" x14ac:dyDescent="0.25">
      <c r="A4457" s="3" t="s">
        <v>166</v>
      </c>
      <c r="B4457" s="3" t="s">
        <v>1177</v>
      </c>
      <c r="C4457" s="3" t="s">
        <v>1178</v>
      </c>
      <c r="D4457" s="5">
        <v>45662</v>
      </c>
      <c r="E4457" s="4">
        <v>0.86484878472222215</v>
      </c>
      <c r="F4457" s="4">
        <v>8.4507407407407406E-2</v>
      </c>
      <c r="G4457" s="3" t="s">
        <v>1274</v>
      </c>
      <c r="H4457" s="3" t="s">
        <v>1639</v>
      </c>
      <c r="I4457" s="3" t="s">
        <v>1231</v>
      </c>
    </row>
    <row r="4458" spans="1:9" s="3" customFormat="1" x14ac:dyDescent="0.25">
      <c r="A4458" s="3" t="s">
        <v>166</v>
      </c>
      <c r="B4458" s="3" t="s">
        <v>1177</v>
      </c>
      <c r="C4458" s="3" t="s">
        <v>1178</v>
      </c>
      <c r="D4458" s="5">
        <v>45662</v>
      </c>
      <c r="E4458" s="4">
        <v>0.78034137731481479</v>
      </c>
      <c r="F4458" s="4">
        <v>0.10374646990740739</v>
      </c>
      <c r="G4458" s="3" t="s">
        <v>1274</v>
      </c>
      <c r="H4458" s="3" t="s">
        <v>1639</v>
      </c>
      <c r="I4458" s="3" t="s">
        <v>1231</v>
      </c>
    </row>
    <row r="4459" spans="1:9" s="3" customFormat="1" x14ac:dyDescent="0.25">
      <c r="A4459" s="3" t="s">
        <v>166</v>
      </c>
      <c r="B4459" s="3" t="s">
        <v>1177</v>
      </c>
      <c r="C4459" s="3" t="s">
        <v>1178</v>
      </c>
      <c r="D4459" s="5">
        <v>45662</v>
      </c>
      <c r="E4459" s="4">
        <v>0.67659490740740746</v>
      </c>
      <c r="F4459" s="4">
        <v>4.978548611111111E-2</v>
      </c>
      <c r="G4459" s="3" t="s">
        <v>1274</v>
      </c>
      <c r="H4459" s="3" t="s">
        <v>1639</v>
      </c>
      <c r="I4459" s="3" t="s">
        <v>1231</v>
      </c>
    </row>
    <row r="4460" spans="1:9" s="3" customFormat="1" x14ac:dyDescent="0.25">
      <c r="A4460" s="3" t="s">
        <v>166</v>
      </c>
      <c r="B4460" s="3" t="s">
        <v>1177</v>
      </c>
      <c r="C4460" s="3" t="s">
        <v>1178</v>
      </c>
      <c r="D4460" s="5">
        <v>45662</v>
      </c>
      <c r="E4460" s="4">
        <v>0.62680942129629635</v>
      </c>
      <c r="F4460" s="4">
        <v>0.11584626157407407</v>
      </c>
      <c r="G4460" s="3" t="s">
        <v>1274</v>
      </c>
      <c r="H4460" s="3" t="s">
        <v>1639</v>
      </c>
      <c r="I4460" s="3" t="s">
        <v>1231</v>
      </c>
    </row>
    <row r="4461" spans="1:9" s="3" customFormat="1" x14ac:dyDescent="0.25">
      <c r="A4461" s="3" t="s">
        <v>166</v>
      </c>
      <c r="B4461" s="3" t="s">
        <v>1177</v>
      </c>
      <c r="C4461" s="3" t="s">
        <v>1178</v>
      </c>
      <c r="D4461" s="5">
        <v>45662</v>
      </c>
      <c r="E4461" s="4">
        <v>0.51096315972222228</v>
      </c>
      <c r="F4461" s="4">
        <v>0.13872451388888887</v>
      </c>
      <c r="G4461" s="3" t="s">
        <v>1274</v>
      </c>
      <c r="H4461" s="3" t="s">
        <v>1639</v>
      </c>
      <c r="I4461" s="3" t="s">
        <v>1231</v>
      </c>
    </row>
    <row r="4462" spans="1:9" s="3" customFormat="1" x14ac:dyDescent="0.25">
      <c r="A4462" s="3" t="s">
        <v>166</v>
      </c>
      <c r="B4462" s="3" t="s">
        <v>1177</v>
      </c>
      <c r="C4462" s="3" t="s">
        <v>1178</v>
      </c>
      <c r="D4462" s="5">
        <v>45662</v>
      </c>
      <c r="E4462" s="4">
        <v>0.37223864583333333</v>
      </c>
      <c r="F4462" s="4">
        <v>0</v>
      </c>
      <c r="G4462" s="3" t="s">
        <v>1274</v>
      </c>
      <c r="H4462" s="3" t="s">
        <v>1639</v>
      </c>
      <c r="I4462" s="3" t="s">
        <v>1231</v>
      </c>
    </row>
    <row r="4463" spans="1:9" s="3" customFormat="1" x14ac:dyDescent="0.25">
      <c r="A4463" s="3" t="s">
        <v>166</v>
      </c>
      <c r="B4463" s="3" t="s">
        <v>1179</v>
      </c>
      <c r="C4463" s="3" t="s">
        <v>1180</v>
      </c>
      <c r="D4463" s="5">
        <v>45662</v>
      </c>
      <c r="E4463" s="4">
        <v>0.90542267361111106</v>
      </c>
      <c r="F4463" s="4">
        <v>6.6283657407407409E-2</v>
      </c>
      <c r="G4463" s="3" t="s">
        <v>1210</v>
      </c>
      <c r="H4463" s="3" t="s">
        <v>1280</v>
      </c>
      <c r="I4463" s="3" t="s">
        <v>1272</v>
      </c>
    </row>
    <row r="4464" spans="1:9" s="3" customFormat="1" x14ac:dyDescent="0.25">
      <c r="A4464" s="3" t="s">
        <v>166</v>
      </c>
      <c r="B4464" s="3" t="s">
        <v>1179</v>
      </c>
      <c r="C4464" s="3" t="s">
        <v>1180</v>
      </c>
      <c r="D4464" s="5">
        <v>45662</v>
      </c>
      <c r="E4464" s="4">
        <v>0.83913900462962954</v>
      </c>
      <c r="F4464" s="4">
        <v>9.3106689814814805E-2</v>
      </c>
      <c r="G4464" s="3" t="s">
        <v>1210</v>
      </c>
      <c r="H4464" s="3" t="s">
        <v>1280</v>
      </c>
      <c r="I4464" s="3" t="s">
        <v>1272</v>
      </c>
    </row>
    <row r="4465" spans="1:9" s="3" customFormat="1" x14ac:dyDescent="0.25">
      <c r="A4465" s="3" t="s">
        <v>166</v>
      </c>
      <c r="B4465" s="3" t="s">
        <v>1179</v>
      </c>
      <c r="C4465" s="3" t="s">
        <v>1180</v>
      </c>
      <c r="D4465" s="5">
        <v>45662</v>
      </c>
      <c r="E4465" s="4">
        <v>0.7460323148148148</v>
      </c>
      <c r="F4465" s="4">
        <v>9.3019444444444446E-2</v>
      </c>
      <c r="G4465" s="3" t="s">
        <v>1210</v>
      </c>
      <c r="H4465" s="3" t="s">
        <v>1280</v>
      </c>
      <c r="I4465" s="3" t="s">
        <v>1272</v>
      </c>
    </row>
    <row r="4466" spans="1:9" s="3" customFormat="1" x14ac:dyDescent="0.25">
      <c r="A4466" s="3" t="s">
        <v>166</v>
      </c>
      <c r="B4466" s="3" t="s">
        <v>1179</v>
      </c>
      <c r="C4466" s="3" t="s">
        <v>1180</v>
      </c>
      <c r="D4466" s="5">
        <v>45662</v>
      </c>
      <c r="E4466" s="4">
        <v>0.65301287037037037</v>
      </c>
      <c r="F4466" s="4">
        <v>0.15974017361111112</v>
      </c>
      <c r="G4466" s="3" t="s">
        <v>1210</v>
      </c>
      <c r="H4466" s="3" t="s">
        <v>1280</v>
      </c>
      <c r="I4466" s="3" t="s">
        <v>1272</v>
      </c>
    </row>
    <row r="4467" spans="1:9" s="3" customFormat="1" x14ac:dyDescent="0.25">
      <c r="A4467" s="3" t="s">
        <v>166</v>
      </c>
      <c r="B4467" s="3" t="s">
        <v>1179</v>
      </c>
      <c r="C4467" s="3" t="s">
        <v>1180</v>
      </c>
      <c r="D4467" s="5">
        <v>45662</v>
      </c>
      <c r="E4467" s="4">
        <v>0.49327269675925928</v>
      </c>
      <c r="F4467" s="4">
        <v>0.12080936342592592</v>
      </c>
      <c r="G4467" s="3" t="s">
        <v>1210</v>
      </c>
      <c r="H4467" s="3" t="s">
        <v>1280</v>
      </c>
      <c r="I4467" s="3" t="s">
        <v>1272</v>
      </c>
    </row>
    <row r="4468" spans="1:9" s="3" customFormat="1" x14ac:dyDescent="0.25">
      <c r="A4468" s="3" t="s">
        <v>166</v>
      </c>
      <c r="B4468" s="3" t="s">
        <v>1179</v>
      </c>
      <c r="C4468" s="3" t="s">
        <v>1180</v>
      </c>
      <c r="D4468" s="5">
        <v>45662</v>
      </c>
      <c r="E4468" s="4">
        <v>0.37246334490740746</v>
      </c>
      <c r="F4468" s="4">
        <v>0</v>
      </c>
      <c r="G4468" s="3" t="s">
        <v>1210</v>
      </c>
      <c r="H4468" s="3" t="s">
        <v>1280</v>
      </c>
      <c r="I4468" s="3" t="s">
        <v>1272</v>
      </c>
    </row>
    <row r="4469" spans="1:9" s="3" customFormat="1" x14ac:dyDescent="0.25">
      <c r="A4469" s="3" t="s">
        <v>87</v>
      </c>
      <c r="B4469" s="3" t="s">
        <v>1181</v>
      </c>
      <c r="C4469" s="3" t="s">
        <v>1182</v>
      </c>
      <c r="D4469" s="5">
        <v>45662</v>
      </c>
      <c r="E4469" s="4">
        <v>0.8617772569444444</v>
      </c>
      <c r="F4469" s="4">
        <v>0.21242847222222225</v>
      </c>
      <c r="G4469" s="3" t="s">
        <v>1222</v>
      </c>
      <c r="H4469" s="3" t="s">
        <v>1416</v>
      </c>
      <c r="I4469" s="3" t="s">
        <v>1226</v>
      </c>
    </row>
    <row r="4470" spans="1:9" s="3" customFormat="1" x14ac:dyDescent="0.25">
      <c r="A4470" s="3" t="s">
        <v>87</v>
      </c>
      <c r="B4470" s="3" t="s">
        <v>1181</v>
      </c>
      <c r="C4470" s="3" t="s">
        <v>1182</v>
      </c>
      <c r="D4470" s="5">
        <v>45662</v>
      </c>
      <c r="E4470" s="4">
        <v>0.6493487731481481</v>
      </c>
      <c r="F4470" s="4">
        <v>0.18156692129629629</v>
      </c>
      <c r="G4470" s="3" t="s">
        <v>1222</v>
      </c>
      <c r="H4470" s="3" t="s">
        <v>1416</v>
      </c>
      <c r="I4470" s="3" t="s">
        <v>1226</v>
      </c>
    </row>
    <row r="4471" spans="1:9" s="3" customFormat="1" x14ac:dyDescent="0.25">
      <c r="A4471" s="3" t="s">
        <v>87</v>
      </c>
      <c r="B4471" s="3" t="s">
        <v>1181</v>
      </c>
      <c r="C4471" s="3" t="s">
        <v>1182</v>
      </c>
      <c r="D4471" s="5">
        <v>45662</v>
      </c>
      <c r="E4471" s="4">
        <v>0.46778185185185189</v>
      </c>
      <c r="F4471" s="4">
        <v>4.865049768518518E-2</v>
      </c>
      <c r="G4471" s="3" t="s">
        <v>1222</v>
      </c>
      <c r="H4471" s="3" t="s">
        <v>1416</v>
      </c>
      <c r="I4471" s="3" t="s">
        <v>1226</v>
      </c>
    </row>
    <row r="4472" spans="1:9" s="3" customFormat="1" x14ac:dyDescent="0.25">
      <c r="A4472" s="3" t="s">
        <v>87</v>
      </c>
      <c r="B4472" s="3" t="s">
        <v>1181</v>
      </c>
      <c r="C4472" s="3" t="s">
        <v>1182</v>
      </c>
      <c r="D4472" s="5">
        <v>45662</v>
      </c>
      <c r="E4472" s="4">
        <v>0.41913135416666664</v>
      </c>
      <c r="F4472" s="4">
        <v>4.3433217592592589E-2</v>
      </c>
      <c r="G4472" s="3" t="s">
        <v>1222</v>
      </c>
      <c r="H4472" s="3" t="s">
        <v>1416</v>
      </c>
      <c r="I4472" s="3" t="s">
        <v>1226</v>
      </c>
    </row>
    <row r="4473" spans="1:9" s="3" customFormat="1" x14ac:dyDescent="0.25">
      <c r="A4473" s="3" t="s">
        <v>87</v>
      </c>
      <c r="B4473" s="3" t="s">
        <v>1181</v>
      </c>
      <c r="C4473" s="3" t="s">
        <v>1182</v>
      </c>
      <c r="D4473" s="5">
        <v>45662</v>
      </c>
      <c r="E4473" s="4">
        <v>0.37569813657407408</v>
      </c>
      <c r="F4473" s="4">
        <v>0</v>
      </c>
      <c r="G4473" s="3" t="s">
        <v>1222</v>
      </c>
      <c r="H4473" s="3" t="s">
        <v>1416</v>
      </c>
      <c r="I4473" s="3" t="s">
        <v>1226</v>
      </c>
    </row>
    <row r="4474" spans="1:9" s="3" customFormat="1" x14ac:dyDescent="0.25">
      <c r="A4474" s="3" t="s">
        <v>87</v>
      </c>
      <c r="B4474" s="3" t="s">
        <v>1183</v>
      </c>
      <c r="C4474" s="3" t="s">
        <v>1184</v>
      </c>
      <c r="D4474" s="5">
        <v>45662</v>
      </c>
      <c r="E4474" s="4">
        <v>0.78493013888888896</v>
      </c>
      <c r="F4474" s="4">
        <v>0.12757409722222221</v>
      </c>
      <c r="G4474" s="3" t="s">
        <v>1210</v>
      </c>
      <c r="H4474" s="3" t="s">
        <v>1640</v>
      </c>
      <c r="I4474" s="3" t="s">
        <v>1309</v>
      </c>
    </row>
    <row r="4475" spans="1:9" s="3" customFormat="1" x14ac:dyDescent="0.25">
      <c r="A4475" s="3" t="s">
        <v>87</v>
      </c>
      <c r="B4475" s="3" t="s">
        <v>1183</v>
      </c>
      <c r="C4475" s="3" t="s">
        <v>1184</v>
      </c>
      <c r="D4475" s="5">
        <v>45662</v>
      </c>
      <c r="E4475" s="4">
        <v>0.65735604166666672</v>
      </c>
      <c r="F4475" s="4">
        <v>3.0327418981481485E-2</v>
      </c>
      <c r="G4475" s="3" t="s">
        <v>1210</v>
      </c>
      <c r="H4475" s="3" t="s">
        <v>1640</v>
      </c>
      <c r="I4475" s="3" t="s">
        <v>1309</v>
      </c>
    </row>
    <row r="4476" spans="1:9" s="3" customFormat="1" x14ac:dyDescent="0.25">
      <c r="A4476" s="3" t="s">
        <v>87</v>
      </c>
      <c r="B4476" s="3" t="s">
        <v>1183</v>
      </c>
      <c r="C4476" s="3" t="s">
        <v>1184</v>
      </c>
      <c r="D4476" s="5">
        <v>45662</v>
      </c>
      <c r="E4476" s="4">
        <v>0.62702862268518522</v>
      </c>
      <c r="F4476" s="4">
        <v>3.4169074074074074E-2</v>
      </c>
      <c r="G4476" s="3" t="s">
        <v>1210</v>
      </c>
      <c r="H4476" s="3" t="s">
        <v>1640</v>
      </c>
      <c r="I4476" s="3" t="s">
        <v>1309</v>
      </c>
    </row>
    <row r="4477" spans="1:9" s="3" customFormat="1" x14ac:dyDescent="0.25">
      <c r="A4477" s="3" t="s">
        <v>87</v>
      </c>
      <c r="B4477" s="3" t="s">
        <v>1183</v>
      </c>
      <c r="C4477" s="3" t="s">
        <v>1184</v>
      </c>
      <c r="D4477" s="5">
        <v>45662</v>
      </c>
      <c r="E4477" s="4">
        <v>0.59285953703703698</v>
      </c>
      <c r="F4477" s="4">
        <v>0.17122818287037037</v>
      </c>
      <c r="G4477" s="3" t="s">
        <v>1210</v>
      </c>
      <c r="H4477" s="3" t="s">
        <v>1640</v>
      </c>
      <c r="I4477" s="3" t="s">
        <v>1309</v>
      </c>
    </row>
    <row r="4478" spans="1:9" s="3" customFormat="1" x14ac:dyDescent="0.25">
      <c r="A4478" s="3" t="s">
        <v>87</v>
      </c>
      <c r="B4478" s="3" t="s">
        <v>1183</v>
      </c>
      <c r="C4478" s="3" t="s">
        <v>1184</v>
      </c>
      <c r="D4478" s="5">
        <v>45662</v>
      </c>
      <c r="E4478" s="4">
        <v>0.42163135416666669</v>
      </c>
      <c r="F4478" s="4">
        <v>2.4408020833333335E-2</v>
      </c>
      <c r="G4478" s="3" t="s">
        <v>1210</v>
      </c>
      <c r="H4478" s="3" t="s">
        <v>1640</v>
      </c>
      <c r="I4478" s="3" t="s">
        <v>1309</v>
      </c>
    </row>
    <row r="4479" spans="1:9" s="3" customFormat="1" x14ac:dyDescent="0.25">
      <c r="A4479" s="3" t="s">
        <v>87</v>
      </c>
      <c r="B4479" s="3" t="s">
        <v>1183</v>
      </c>
      <c r="C4479" s="3" t="s">
        <v>1184</v>
      </c>
      <c r="D4479" s="5">
        <v>45662</v>
      </c>
      <c r="E4479" s="4">
        <v>0.39722333333333332</v>
      </c>
      <c r="F4479" s="4">
        <v>2.7279618055555552E-2</v>
      </c>
      <c r="G4479" s="3" t="s">
        <v>1210</v>
      </c>
      <c r="H4479" s="3" t="s">
        <v>1640</v>
      </c>
      <c r="I4479" s="3" t="s">
        <v>1309</v>
      </c>
    </row>
    <row r="4480" spans="1:9" s="3" customFormat="1" x14ac:dyDescent="0.25">
      <c r="A4480" s="3" t="s">
        <v>87</v>
      </c>
      <c r="B4480" s="3" t="s">
        <v>1183</v>
      </c>
      <c r="C4480" s="3" t="s">
        <v>1184</v>
      </c>
      <c r="D4480" s="5">
        <v>45662</v>
      </c>
      <c r="E4480" s="4">
        <v>0.36994371527777781</v>
      </c>
      <c r="F4480" s="4">
        <v>0</v>
      </c>
      <c r="G4480" s="3" t="s">
        <v>1210</v>
      </c>
      <c r="H4480" s="3" t="s">
        <v>1640</v>
      </c>
      <c r="I4480" s="3" t="s">
        <v>1309</v>
      </c>
    </row>
    <row r="4481" spans="1:9" s="3" customFormat="1" x14ac:dyDescent="0.25">
      <c r="A4481" s="3" t="s">
        <v>64</v>
      </c>
      <c r="B4481" s="3" t="s">
        <v>1185</v>
      </c>
      <c r="C4481" s="3" t="s">
        <v>1186</v>
      </c>
      <c r="D4481" s="5">
        <v>45662</v>
      </c>
      <c r="E4481" s="4">
        <v>0.3760971296296296</v>
      </c>
      <c r="F4481" s="4">
        <v>0</v>
      </c>
      <c r="G4481" s="3" t="s">
        <v>1611</v>
      </c>
      <c r="H4481" s="3" t="s">
        <v>1641</v>
      </c>
      <c r="I4481" s="3" t="s">
        <v>1642</v>
      </c>
    </row>
    <row r="4482" spans="1:9" s="3" customFormat="1" x14ac:dyDescent="0.25">
      <c r="A4482" s="3" t="s">
        <v>64</v>
      </c>
      <c r="B4482" s="3" t="s">
        <v>1185</v>
      </c>
      <c r="C4482" s="3" t="s">
        <v>1186</v>
      </c>
      <c r="D4482" s="5">
        <v>45662</v>
      </c>
      <c r="E4482" s="4">
        <v>0.9364768171296296</v>
      </c>
      <c r="F4482" s="4">
        <v>0.2290301388888889</v>
      </c>
      <c r="G4482" s="3" t="s">
        <v>1611</v>
      </c>
      <c r="H4482" s="3" t="s">
        <v>1641</v>
      </c>
      <c r="I4482" s="3" t="s">
        <v>1642</v>
      </c>
    </row>
    <row r="4483" spans="1:9" s="3" customFormat="1" x14ac:dyDescent="0.25">
      <c r="A4483" s="3" t="s">
        <v>64</v>
      </c>
      <c r="B4483" s="3" t="s">
        <v>1185</v>
      </c>
      <c r="C4483" s="3" t="s">
        <v>1186</v>
      </c>
      <c r="D4483" s="5">
        <v>45662</v>
      </c>
      <c r="E4483" s="4">
        <v>0.70744667824074081</v>
      </c>
      <c r="F4483" s="4">
        <v>5.1276666666666665E-2</v>
      </c>
      <c r="G4483" s="3" t="s">
        <v>1611</v>
      </c>
      <c r="H4483" s="3" t="s">
        <v>1641</v>
      </c>
      <c r="I4483" s="3" t="s">
        <v>1642</v>
      </c>
    </row>
    <row r="4484" spans="1:9" s="3" customFormat="1" x14ac:dyDescent="0.25">
      <c r="A4484" s="3" t="s">
        <v>64</v>
      </c>
      <c r="B4484" s="3" t="s">
        <v>1185</v>
      </c>
      <c r="C4484" s="3" t="s">
        <v>1186</v>
      </c>
      <c r="D4484" s="5">
        <v>45662</v>
      </c>
      <c r="E4484" s="4">
        <v>0.65617001157407406</v>
      </c>
      <c r="F4484" s="4">
        <v>3.6180833333333336E-2</v>
      </c>
      <c r="G4484" s="3" t="s">
        <v>1611</v>
      </c>
      <c r="H4484" s="3" t="s">
        <v>1641</v>
      </c>
      <c r="I4484" s="3" t="s">
        <v>1642</v>
      </c>
    </row>
    <row r="4485" spans="1:9" s="3" customFormat="1" x14ac:dyDescent="0.25">
      <c r="A4485" s="3" t="s">
        <v>64</v>
      </c>
      <c r="B4485" s="3" t="s">
        <v>1185</v>
      </c>
      <c r="C4485" s="3" t="s">
        <v>1186</v>
      </c>
      <c r="D4485" s="5">
        <v>45662</v>
      </c>
      <c r="E4485" s="4">
        <v>0.61998917824074073</v>
      </c>
      <c r="F4485" s="4">
        <v>6.3225011574074078E-2</v>
      </c>
      <c r="G4485" s="3" t="s">
        <v>1611</v>
      </c>
      <c r="H4485" s="3" t="s">
        <v>1641</v>
      </c>
      <c r="I4485" s="3" t="s">
        <v>1642</v>
      </c>
    </row>
    <row r="4486" spans="1:9" s="3" customFormat="1" x14ac:dyDescent="0.25">
      <c r="A4486" s="3" t="s">
        <v>64</v>
      </c>
      <c r="B4486" s="3" t="s">
        <v>1185</v>
      </c>
      <c r="C4486" s="3" t="s">
        <v>1186</v>
      </c>
      <c r="D4486" s="5">
        <v>45662</v>
      </c>
      <c r="E4486" s="4">
        <v>0.55676416666666662</v>
      </c>
      <c r="F4486" s="4">
        <v>9.5852581018518512E-2</v>
      </c>
      <c r="G4486" s="3" t="s">
        <v>1611</v>
      </c>
      <c r="H4486" s="3" t="s">
        <v>1641</v>
      </c>
      <c r="I4486" s="3" t="s">
        <v>1642</v>
      </c>
    </row>
    <row r="4487" spans="1:9" s="3" customFormat="1" x14ac:dyDescent="0.25">
      <c r="A4487" s="3" t="s">
        <v>64</v>
      </c>
      <c r="B4487" s="3" t="s">
        <v>1185</v>
      </c>
      <c r="C4487" s="3" t="s">
        <v>1186</v>
      </c>
      <c r="D4487" s="5">
        <v>45662</v>
      </c>
      <c r="E4487" s="4">
        <v>0.4609115856481481</v>
      </c>
      <c r="F4487" s="4">
        <v>8.4814456018518516E-2</v>
      </c>
      <c r="G4487" s="3" t="s">
        <v>1611</v>
      </c>
      <c r="H4487" s="3" t="s">
        <v>1641</v>
      </c>
      <c r="I4487" s="3" t="s">
        <v>1642</v>
      </c>
    </row>
    <row r="4488" spans="1:9" s="3" customFormat="1" x14ac:dyDescent="0.25">
      <c r="A4488" s="3" t="s">
        <v>9</v>
      </c>
      <c r="B4488" s="3" t="s">
        <v>1187</v>
      </c>
      <c r="C4488" s="3" t="s">
        <v>1188</v>
      </c>
      <c r="D4488" s="5">
        <v>45662</v>
      </c>
      <c r="E4488" s="4">
        <v>0.75980219907407409</v>
      </c>
      <c r="F4488" s="4">
        <v>3.3533564814814814E-4</v>
      </c>
      <c r="G4488" s="3" t="s">
        <v>1210</v>
      </c>
      <c r="H4488" s="3" t="s">
        <v>1381</v>
      </c>
      <c r="I4488" s="3" t="s">
        <v>1229</v>
      </c>
    </row>
    <row r="4489" spans="1:9" s="3" customFormat="1" x14ac:dyDescent="0.25">
      <c r="A4489" s="3" t="s">
        <v>9</v>
      </c>
      <c r="B4489" s="3" t="s">
        <v>1187</v>
      </c>
      <c r="C4489" s="3" t="s">
        <v>1188</v>
      </c>
      <c r="D4489" s="5">
        <v>45662</v>
      </c>
      <c r="E4489" s="4">
        <v>0.75946686342592595</v>
      </c>
      <c r="F4489" s="4">
        <v>5.3281990740740741E-2</v>
      </c>
      <c r="G4489" s="3" t="s">
        <v>1210</v>
      </c>
      <c r="H4489" s="3" t="s">
        <v>1381</v>
      </c>
      <c r="I4489" s="3" t="s">
        <v>1229</v>
      </c>
    </row>
    <row r="4490" spans="1:9" s="3" customFormat="1" x14ac:dyDescent="0.25">
      <c r="A4490" s="3" t="s">
        <v>9</v>
      </c>
      <c r="B4490" s="3" t="s">
        <v>1187</v>
      </c>
      <c r="C4490" s="3" t="s">
        <v>1188</v>
      </c>
      <c r="D4490" s="5">
        <v>45662</v>
      </c>
      <c r="E4490" s="4">
        <v>0.70618487268518526</v>
      </c>
      <c r="F4490" s="4">
        <v>2.5682418981481481E-2</v>
      </c>
      <c r="G4490" s="3" t="s">
        <v>1210</v>
      </c>
      <c r="H4490" s="3" t="s">
        <v>1381</v>
      </c>
      <c r="I4490" s="3" t="s">
        <v>1229</v>
      </c>
    </row>
    <row r="4491" spans="1:9" s="3" customFormat="1" x14ac:dyDescent="0.25">
      <c r="A4491" s="3" t="s">
        <v>9</v>
      </c>
      <c r="B4491" s="3" t="s">
        <v>1187</v>
      </c>
      <c r="C4491" s="3" t="s">
        <v>1188</v>
      </c>
      <c r="D4491" s="5">
        <v>45662</v>
      </c>
      <c r="E4491" s="4">
        <v>0.68050245370370366</v>
      </c>
      <c r="F4491" s="4">
        <v>0.11547908564814814</v>
      </c>
      <c r="G4491" s="3" t="s">
        <v>1210</v>
      </c>
      <c r="H4491" s="3" t="s">
        <v>1381</v>
      </c>
      <c r="I4491" s="3" t="s">
        <v>1229</v>
      </c>
    </row>
    <row r="4492" spans="1:9" s="3" customFormat="1" x14ac:dyDescent="0.25">
      <c r="A4492" s="3" t="s">
        <v>9</v>
      </c>
      <c r="B4492" s="3" t="s">
        <v>1187</v>
      </c>
      <c r="C4492" s="3" t="s">
        <v>1188</v>
      </c>
      <c r="D4492" s="5">
        <v>45662</v>
      </c>
      <c r="E4492" s="4">
        <v>0.56502336805555553</v>
      </c>
      <c r="F4492" s="4">
        <v>1.8515405092592595E-2</v>
      </c>
      <c r="G4492" s="3" t="s">
        <v>1210</v>
      </c>
      <c r="H4492" s="3" t="s">
        <v>1381</v>
      </c>
      <c r="I4492" s="3" t="s">
        <v>1229</v>
      </c>
    </row>
    <row r="4493" spans="1:9" s="3" customFormat="1" x14ac:dyDescent="0.25">
      <c r="A4493" s="3" t="s">
        <v>9</v>
      </c>
      <c r="B4493" s="3" t="s">
        <v>1187</v>
      </c>
      <c r="C4493" s="3" t="s">
        <v>1188</v>
      </c>
      <c r="D4493" s="5">
        <v>45662</v>
      </c>
      <c r="E4493" s="4">
        <v>0.54650796296296289</v>
      </c>
      <c r="F4493" s="4">
        <v>1.6345358796296294E-2</v>
      </c>
      <c r="G4493" s="3" t="s">
        <v>1210</v>
      </c>
      <c r="H4493" s="3" t="s">
        <v>1381</v>
      </c>
      <c r="I4493" s="3" t="s">
        <v>1229</v>
      </c>
    </row>
    <row r="4494" spans="1:9" s="3" customFormat="1" x14ac:dyDescent="0.25">
      <c r="A4494" s="3" t="s">
        <v>9</v>
      </c>
      <c r="B4494" s="3" t="s">
        <v>1187</v>
      </c>
      <c r="C4494" s="3" t="s">
        <v>1188</v>
      </c>
      <c r="D4494" s="5">
        <v>45662</v>
      </c>
      <c r="E4494" s="4">
        <v>0.53016260416666661</v>
      </c>
      <c r="F4494" s="4">
        <v>0.10762335648148147</v>
      </c>
      <c r="G4494" s="3" t="s">
        <v>1210</v>
      </c>
      <c r="H4494" s="3" t="s">
        <v>1381</v>
      </c>
      <c r="I4494" s="3" t="s">
        <v>1229</v>
      </c>
    </row>
    <row r="4495" spans="1:9" s="3" customFormat="1" x14ac:dyDescent="0.25">
      <c r="A4495" s="3" t="s">
        <v>9</v>
      </c>
      <c r="B4495" s="3" t="s">
        <v>1187</v>
      </c>
      <c r="C4495" s="3" t="s">
        <v>1188</v>
      </c>
      <c r="D4495" s="5">
        <v>45662</v>
      </c>
      <c r="E4495" s="4">
        <v>0.42253924768518519</v>
      </c>
      <c r="F4495" s="4">
        <v>3.7118020833333334E-2</v>
      </c>
      <c r="G4495" s="3" t="s">
        <v>1210</v>
      </c>
      <c r="H4495" s="3" t="s">
        <v>1381</v>
      </c>
      <c r="I4495" s="3" t="s">
        <v>1229</v>
      </c>
    </row>
    <row r="4496" spans="1:9" s="3" customFormat="1" x14ac:dyDescent="0.25">
      <c r="A4496" s="3" t="s">
        <v>9</v>
      </c>
      <c r="B4496" s="3" t="s">
        <v>1187</v>
      </c>
      <c r="C4496" s="3" t="s">
        <v>1188</v>
      </c>
      <c r="D4496" s="5">
        <v>45662</v>
      </c>
      <c r="E4496" s="4">
        <v>0.38542122685185182</v>
      </c>
      <c r="F4496" s="4">
        <v>1.8901643518518519E-2</v>
      </c>
      <c r="G4496" s="3" t="s">
        <v>1210</v>
      </c>
      <c r="H4496" s="3" t="s">
        <v>1381</v>
      </c>
      <c r="I4496" s="3" t="s">
        <v>1229</v>
      </c>
    </row>
    <row r="4497" spans="1:9" s="3" customFormat="1" x14ac:dyDescent="0.25">
      <c r="A4497" s="3" t="s">
        <v>9</v>
      </c>
      <c r="B4497" s="3" t="s">
        <v>1187</v>
      </c>
      <c r="C4497" s="3" t="s">
        <v>1188</v>
      </c>
      <c r="D4497" s="5">
        <v>45662</v>
      </c>
      <c r="E4497" s="4">
        <v>0.36651958333333329</v>
      </c>
      <c r="F4497" s="4">
        <v>0</v>
      </c>
      <c r="G4497" s="3" t="s">
        <v>1210</v>
      </c>
      <c r="H4497" s="3" t="s">
        <v>1381</v>
      </c>
      <c r="I4497" s="3" t="s">
        <v>1229</v>
      </c>
    </row>
    <row r="4498" spans="1:9" s="3" customFormat="1" x14ac:dyDescent="0.25">
      <c r="A4498" s="3" t="s">
        <v>9</v>
      </c>
      <c r="B4498" s="3" t="s">
        <v>1189</v>
      </c>
      <c r="C4498" s="3" t="s">
        <v>1190</v>
      </c>
      <c r="D4498" s="5">
        <v>45662</v>
      </c>
      <c r="E4498" s="4">
        <v>0.81711206018518512</v>
      </c>
      <c r="F4498" s="4">
        <v>7.7221678240740735E-2</v>
      </c>
      <c r="G4498" s="3" t="s">
        <v>1210</v>
      </c>
      <c r="H4498" s="3" t="s">
        <v>1412</v>
      </c>
      <c r="I4498" s="3" t="s">
        <v>1309</v>
      </c>
    </row>
    <row r="4499" spans="1:9" s="3" customFormat="1" x14ac:dyDescent="0.25">
      <c r="A4499" s="3" t="s">
        <v>9</v>
      </c>
      <c r="B4499" s="3" t="s">
        <v>1189</v>
      </c>
      <c r="C4499" s="3" t="s">
        <v>1190</v>
      </c>
      <c r="D4499" s="5">
        <v>45662</v>
      </c>
      <c r="E4499" s="4">
        <v>0.73989038194444445</v>
      </c>
      <c r="F4499" s="4">
        <v>5.1959351851851854E-2</v>
      </c>
      <c r="G4499" s="3" t="s">
        <v>1210</v>
      </c>
      <c r="H4499" s="3" t="s">
        <v>1412</v>
      </c>
      <c r="I4499" s="3" t="s">
        <v>1309</v>
      </c>
    </row>
    <row r="4500" spans="1:9" s="3" customFormat="1" x14ac:dyDescent="0.25">
      <c r="A4500" s="3" t="s">
        <v>9</v>
      </c>
      <c r="B4500" s="3" t="s">
        <v>1189</v>
      </c>
      <c r="C4500" s="3" t="s">
        <v>1190</v>
      </c>
      <c r="D4500" s="5">
        <v>45662</v>
      </c>
      <c r="E4500" s="4">
        <v>0.6879310300925926</v>
      </c>
      <c r="F4500" s="4">
        <v>0.16714857638888889</v>
      </c>
      <c r="G4500" s="3" t="s">
        <v>1210</v>
      </c>
      <c r="H4500" s="3" t="s">
        <v>1412</v>
      </c>
      <c r="I4500" s="3" t="s">
        <v>1309</v>
      </c>
    </row>
    <row r="4501" spans="1:9" s="3" customFormat="1" x14ac:dyDescent="0.25">
      <c r="A4501" s="3" t="s">
        <v>9</v>
      </c>
      <c r="B4501" s="3" t="s">
        <v>1189</v>
      </c>
      <c r="C4501" s="3" t="s">
        <v>1190</v>
      </c>
      <c r="D4501" s="5">
        <v>45662</v>
      </c>
      <c r="E4501" s="4">
        <v>0.52078246527777783</v>
      </c>
      <c r="F4501" s="4">
        <v>7.5922928240740747E-2</v>
      </c>
      <c r="G4501" s="3" t="s">
        <v>1210</v>
      </c>
      <c r="H4501" s="3" t="s">
        <v>1412</v>
      </c>
      <c r="I4501" s="3" t="s">
        <v>1309</v>
      </c>
    </row>
    <row r="4502" spans="1:9" s="3" customFormat="1" x14ac:dyDescent="0.25">
      <c r="A4502" s="3" t="s">
        <v>9</v>
      </c>
      <c r="B4502" s="3" t="s">
        <v>1189</v>
      </c>
      <c r="C4502" s="3" t="s">
        <v>1190</v>
      </c>
      <c r="D4502" s="5">
        <v>45662</v>
      </c>
      <c r="E4502" s="4">
        <v>0.44485953703703701</v>
      </c>
      <c r="F4502" s="4">
        <v>5.4219016203703702E-2</v>
      </c>
      <c r="G4502" s="3" t="s">
        <v>1210</v>
      </c>
      <c r="H4502" s="3" t="s">
        <v>1412</v>
      </c>
      <c r="I4502" s="3" t="s">
        <v>1309</v>
      </c>
    </row>
    <row r="4503" spans="1:9" s="3" customFormat="1" x14ac:dyDescent="0.25">
      <c r="A4503" s="3" t="s">
        <v>9</v>
      </c>
      <c r="B4503" s="3" t="s">
        <v>1189</v>
      </c>
      <c r="C4503" s="3" t="s">
        <v>1190</v>
      </c>
      <c r="D4503" s="5">
        <v>45662</v>
      </c>
      <c r="E4503" s="4">
        <v>0.39064052083333328</v>
      </c>
      <c r="F4503" s="4">
        <v>0</v>
      </c>
      <c r="G4503" s="3" t="s">
        <v>1210</v>
      </c>
      <c r="H4503" s="3" t="s">
        <v>1412</v>
      </c>
      <c r="I4503" s="3" t="s">
        <v>1309</v>
      </c>
    </row>
    <row r="4504" spans="1:9" s="3" customFormat="1" x14ac:dyDescent="0.25">
      <c r="A4504" s="3" t="s">
        <v>55</v>
      </c>
      <c r="B4504" s="3" t="s">
        <v>1191</v>
      </c>
      <c r="C4504" s="3" t="s">
        <v>1192</v>
      </c>
      <c r="D4504" s="5">
        <v>45662</v>
      </c>
      <c r="E4504" s="4">
        <v>0.36590287037037039</v>
      </c>
      <c r="F4504" s="4">
        <v>0</v>
      </c>
      <c r="G4504" s="3" t="s">
        <v>1222</v>
      </c>
      <c r="H4504" s="3" t="s">
        <v>1277</v>
      </c>
      <c r="I4504" s="3" t="s">
        <v>1257</v>
      </c>
    </row>
    <row r="4505" spans="1:9" s="3" customFormat="1" x14ac:dyDescent="0.25">
      <c r="A4505" s="3" t="s">
        <v>55</v>
      </c>
      <c r="B4505" s="3" t="s">
        <v>1191</v>
      </c>
      <c r="C4505" s="3" t="s">
        <v>1192</v>
      </c>
      <c r="D4505" s="5">
        <v>45662</v>
      </c>
      <c r="E4505" s="4">
        <v>0.88956339120370365</v>
      </c>
      <c r="F4505" s="4">
        <v>7.8219722222222218E-2</v>
      </c>
      <c r="G4505" s="3" t="s">
        <v>1222</v>
      </c>
      <c r="H4505" s="3" t="s">
        <v>1277</v>
      </c>
      <c r="I4505" s="3" t="s">
        <v>1257</v>
      </c>
    </row>
    <row r="4506" spans="1:9" s="3" customFormat="1" x14ac:dyDescent="0.25">
      <c r="A4506" s="3" t="s">
        <v>55</v>
      </c>
      <c r="B4506" s="3" t="s">
        <v>1191</v>
      </c>
      <c r="C4506" s="3" t="s">
        <v>1192</v>
      </c>
      <c r="D4506" s="5">
        <v>45662</v>
      </c>
      <c r="E4506" s="4">
        <v>0.81134366898148158</v>
      </c>
      <c r="F4506" s="4">
        <v>3.3555949074074075E-2</v>
      </c>
      <c r="G4506" s="3" t="s">
        <v>1222</v>
      </c>
      <c r="H4506" s="3" t="s">
        <v>1277</v>
      </c>
      <c r="I4506" s="3" t="s">
        <v>1257</v>
      </c>
    </row>
    <row r="4507" spans="1:9" s="3" customFormat="1" x14ac:dyDescent="0.25">
      <c r="A4507" s="3" t="s">
        <v>55</v>
      </c>
      <c r="B4507" s="3" t="s">
        <v>1191</v>
      </c>
      <c r="C4507" s="3" t="s">
        <v>1192</v>
      </c>
      <c r="D4507" s="5">
        <v>45662</v>
      </c>
      <c r="E4507" s="4">
        <v>0.77778771990740747</v>
      </c>
      <c r="F4507" s="4">
        <v>1.9340393518518517E-3</v>
      </c>
      <c r="G4507" s="3" t="s">
        <v>1222</v>
      </c>
      <c r="H4507" s="3" t="s">
        <v>1277</v>
      </c>
      <c r="I4507" s="3" t="s">
        <v>1257</v>
      </c>
    </row>
    <row r="4508" spans="1:9" s="3" customFormat="1" x14ac:dyDescent="0.25">
      <c r="A4508" s="3" t="s">
        <v>55</v>
      </c>
      <c r="B4508" s="3" t="s">
        <v>1191</v>
      </c>
      <c r="C4508" s="3" t="s">
        <v>1192</v>
      </c>
      <c r="D4508" s="5">
        <v>45662</v>
      </c>
      <c r="E4508" s="4">
        <v>0.77585368055555559</v>
      </c>
      <c r="F4508" s="4">
        <v>4.1170405092592594E-2</v>
      </c>
      <c r="G4508" s="3" t="s">
        <v>1222</v>
      </c>
      <c r="H4508" s="3" t="s">
        <v>1277</v>
      </c>
      <c r="I4508" s="3" t="s">
        <v>1257</v>
      </c>
    </row>
    <row r="4509" spans="1:9" s="3" customFormat="1" x14ac:dyDescent="0.25">
      <c r="A4509" s="3" t="s">
        <v>55</v>
      </c>
      <c r="B4509" s="3" t="s">
        <v>1191</v>
      </c>
      <c r="C4509" s="3" t="s">
        <v>1192</v>
      </c>
      <c r="D4509" s="5">
        <v>45662</v>
      </c>
      <c r="E4509" s="4">
        <v>0.73468328703703711</v>
      </c>
      <c r="F4509" s="4">
        <v>0.15324143518518518</v>
      </c>
      <c r="G4509" s="3" t="s">
        <v>1222</v>
      </c>
      <c r="H4509" s="3" t="s">
        <v>1277</v>
      </c>
      <c r="I4509" s="3" t="s">
        <v>1257</v>
      </c>
    </row>
    <row r="4510" spans="1:9" s="3" customFormat="1" x14ac:dyDescent="0.25">
      <c r="A4510" s="3" t="s">
        <v>55</v>
      </c>
      <c r="B4510" s="3" t="s">
        <v>1191</v>
      </c>
      <c r="C4510" s="3" t="s">
        <v>1192</v>
      </c>
      <c r="D4510" s="5">
        <v>45662</v>
      </c>
      <c r="E4510" s="4">
        <v>0.58144185185185182</v>
      </c>
      <c r="F4510" s="4">
        <v>4.7293599537037039E-2</v>
      </c>
      <c r="G4510" s="3" t="s">
        <v>1222</v>
      </c>
      <c r="H4510" s="3" t="s">
        <v>1277</v>
      </c>
      <c r="I4510" s="3" t="s">
        <v>1257</v>
      </c>
    </row>
    <row r="4511" spans="1:9" s="3" customFormat="1" x14ac:dyDescent="0.25">
      <c r="A4511" s="3" t="s">
        <v>55</v>
      </c>
      <c r="B4511" s="3" t="s">
        <v>1191</v>
      </c>
      <c r="C4511" s="3" t="s">
        <v>1192</v>
      </c>
      <c r="D4511" s="5">
        <v>45662</v>
      </c>
      <c r="E4511" s="4">
        <v>0.53414825231481478</v>
      </c>
      <c r="F4511" s="4">
        <v>6.0190972222222217E-3</v>
      </c>
      <c r="G4511" s="3" t="s">
        <v>1222</v>
      </c>
      <c r="H4511" s="3" t="s">
        <v>1277</v>
      </c>
      <c r="I4511" s="3" t="s">
        <v>1257</v>
      </c>
    </row>
    <row r="4512" spans="1:9" s="3" customFormat="1" x14ac:dyDescent="0.25">
      <c r="A4512" s="3" t="s">
        <v>55</v>
      </c>
      <c r="B4512" s="3" t="s">
        <v>1191</v>
      </c>
      <c r="C4512" s="3" t="s">
        <v>1192</v>
      </c>
      <c r="D4512" s="5">
        <v>45662</v>
      </c>
      <c r="E4512" s="4">
        <v>0.52812915509259262</v>
      </c>
      <c r="F4512" s="4">
        <v>9.7367592592592592E-3</v>
      </c>
      <c r="G4512" s="3" t="s">
        <v>1222</v>
      </c>
      <c r="H4512" s="3" t="s">
        <v>1277</v>
      </c>
      <c r="I4512" s="3" t="s">
        <v>1257</v>
      </c>
    </row>
    <row r="4513" spans="1:9" s="3" customFormat="1" x14ac:dyDescent="0.25">
      <c r="A4513" s="3" t="s">
        <v>55</v>
      </c>
      <c r="B4513" s="3" t="s">
        <v>1191</v>
      </c>
      <c r="C4513" s="3" t="s">
        <v>1192</v>
      </c>
      <c r="D4513" s="5">
        <v>45662</v>
      </c>
      <c r="E4513" s="4">
        <v>0.51839238425925926</v>
      </c>
      <c r="F4513" s="4">
        <v>5.0460648148148149E-3</v>
      </c>
      <c r="G4513" s="3" t="s">
        <v>1222</v>
      </c>
      <c r="H4513" s="3" t="s">
        <v>1277</v>
      </c>
      <c r="I4513" s="3" t="s">
        <v>1257</v>
      </c>
    </row>
    <row r="4514" spans="1:9" s="3" customFormat="1" x14ac:dyDescent="0.25">
      <c r="A4514" s="3" t="s">
        <v>55</v>
      </c>
      <c r="B4514" s="3" t="s">
        <v>1191</v>
      </c>
      <c r="C4514" s="3" t="s">
        <v>1192</v>
      </c>
      <c r="D4514" s="5">
        <v>45662</v>
      </c>
      <c r="E4514" s="4">
        <v>0.51334633101851856</v>
      </c>
      <c r="F4514" s="4">
        <v>1.4295636574074073E-2</v>
      </c>
      <c r="G4514" s="3" t="s">
        <v>1222</v>
      </c>
      <c r="H4514" s="3" t="s">
        <v>1277</v>
      </c>
      <c r="I4514" s="3" t="s">
        <v>1257</v>
      </c>
    </row>
    <row r="4515" spans="1:9" s="3" customFormat="1" x14ac:dyDescent="0.25">
      <c r="A4515" s="3" t="s">
        <v>55</v>
      </c>
      <c r="B4515" s="3" t="s">
        <v>1191</v>
      </c>
      <c r="C4515" s="3" t="s">
        <v>1192</v>
      </c>
      <c r="D4515" s="5">
        <v>45662</v>
      </c>
      <c r="E4515" s="4">
        <v>0.49905069444444444</v>
      </c>
      <c r="F4515" s="4">
        <v>2.8483703703703706E-2</v>
      </c>
      <c r="G4515" s="3" t="s">
        <v>1222</v>
      </c>
      <c r="H4515" s="3" t="s">
        <v>1277</v>
      </c>
      <c r="I4515" s="3" t="s">
        <v>1257</v>
      </c>
    </row>
    <row r="4516" spans="1:9" s="3" customFormat="1" x14ac:dyDescent="0.25">
      <c r="A4516" s="3" t="s">
        <v>55</v>
      </c>
      <c r="B4516" s="3" t="s">
        <v>1191</v>
      </c>
      <c r="C4516" s="3" t="s">
        <v>1192</v>
      </c>
      <c r="D4516" s="5">
        <v>45662</v>
      </c>
      <c r="E4516" s="4">
        <v>0.47056699074074076</v>
      </c>
      <c r="F4516" s="4">
        <v>3.5509328703703706E-2</v>
      </c>
      <c r="G4516" s="3" t="s">
        <v>1222</v>
      </c>
      <c r="H4516" s="3" t="s">
        <v>1277</v>
      </c>
      <c r="I4516" s="3" t="s">
        <v>1257</v>
      </c>
    </row>
    <row r="4517" spans="1:9" s="3" customFormat="1" x14ac:dyDescent="0.25">
      <c r="A4517" s="3" t="s">
        <v>55</v>
      </c>
      <c r="B4517" s="3" t="s">
        <v>1191</v>
      </c>
      <c r="C4517" s="3" t="s">
        <v>1192</v>
      </c>
      <c r="D4517" s="5">
        <v>45662</v>
      </c>
      <c r="E4517" s="4">
        <v>0.43505765046296291</v>
      </c>
      <c r="F4517" s="4">
        <v>1.7619953703703704E-2</v>
      </c>
      <c r="G4517" s="3" t="s">
        <v>1222</v>
      </c>
      <c r="H4517" s="3" t="s">
        <v>1277</v>
      </c>
      <c r="I4517" s="3" t="s">
        <v>1257</v>
      </c>
    </row>
    <row r="4518" spans="1:9" s="3" customFormat="1" x14ac:dyDescent="0.25">
      <c r="A4518" s="3" t="s">
        <v>55</v>
      </c>
      <c r="B4518" s="3" t="s">
        <v>1191</v>
      </c>
      <c r="C4518" s="3" t="s">
        <v>1192</v>
      </c>
      <c r="D4518" s="5">
        <v>45662</v>
      </c>
      <c r="E4518" s="4">
        <v>0.41743770833333332</v>
      </c>
      <c r="F4518" s="4">
        <v>4.632346064814815E-2</v>
      </c>
      <c r="G4518" s="3" t="s">
        <v>1222</v>
      </c>
      <c r="H4518" s="3" t="s">
        <v>1277</v>
      </c>
      <c r="I4518" s="3" t="s">
        <v>1257</v>
      </c>
    </row>
    <row r="4519" spans="1:9" s="3" customFormat="1" x14ac:dyDescent="0.25">
      <c r="A4519" s="3" t="s">
        <v>55</v>
      </c>
      <c r="B4519" s="3" t="s">
        <v>1191</v>
      </c>
      <c r="C4519" s="3" t="s">
        <v>1192</v>
      </c>
      <c r="D4519" s="5">
        <v>45662</v>
      </c>
      <c r="E4519" s="4">
        <v>0.37111424768518519</v>
      </c>
      <c r="F4519" s="4">
        <v>5.2113773148148154E-3</v>
      </c>
      <c r="G4519" s="3" t="s">
        <v>1222</v>
      </c>
      <c r="H4519" s="3" t="s">
        <v>1277</v>
      </c>
      <c r="I4519" s="3" t="s">
        <v>1257</v>
      </c>
    </row>
    <row r="4520" spans="1:9" s="3" customFormat="1" x14ac:dyDescent="0.25">
      <c r="A4520" s="3" t="s">
        <v>9</v>
      </c>
      <c r="B4520" s="3" t="s">
        <v>1193</v>
      </c>
      <c r="C4520" s="3" t="s">
        <v>1194</v>
      </c>
      <c r="D4520" s="5">
        <v>45662</v>
      </c>
      <c r="E4520" s="4">
        <v>0.51057706018518523</v>
      </c>
      <c r="F4520" s="4">
        <v>8.6938587962962957E-2</v>
      </c>
      <c r="G4520" s="3" t="s">
        <v>1260</v>
      </c>
      <c r="H4520" s="3" t="s">
        <v>1448</v>
      </c>
      <c r="I4520" s="3" t="s">
        <v>1449</v>
      </c>
    </row>
    <row r="4521" spans="1:9" s="3" customFormat="1" x14ac:dyDescent="0.25">
      <c r="A4521" s="3" t="s">
        <v>9</v>
      </c>
      <c r="B4521" s="3" t="s">
        <v>1193</v>
      </c>
      <c r="C4521" s="3" t="s">
        <v>1194</v>
      </c>
      <c r="D4521" s="5">
        <v>45662</v>
      </c>
      <c r="E4521" s="4">
        <v>0.42363848379629632</v>
      </c>
      <c r="F4521" s="4">
        <v>3.7443761574074072E-2</v>
      </c>
      <c r="G4521" s="3" t="s">
        <v>1260</v>
      </c>
      <c r="H4521" s="3" t="s">
        <v>1448</v>
      </c>
      <c r="I4521" s="3" t="s">
        <v>1449</v>
      </c>
    </row>
    <row r="4522" spans="1:9" s="3" customFormat="1" x14ac:dyDescent="0.25">
      <c r="A4522" s="3" t="s">
        <v>9</v>
      </c>
      <c r="B4522" s="3" t="s">
        <v>1193</v>
      </c>
      <c r="C4522" s="3" t="s">
        <v>1194</v>
      </c>
      <c r="D4522" s="5">
        <v>45662</v>
      </c>
      <c r="E4522" s="4">
        <v>0.38619472222222223</v>
      </c>
      <c r="F4522" s="4">
        <v>1.1087476851851852E-2</v>
      </c>
      <c r="G4522" s="3" t="s">
        <v>1260</v>
      </c>
      <c r="H4522" s="3" t="s">
        <v>1448</v>
      </c>
      <c r="I4522" s="3" t="s">
        <v>1449</v>
      </c>
    </row>
    <row r="4523" spans="1:9" s="3" customFormat="1" x14ac:dyDescent="0.25">
      <c r="A4523" s="3" t="s">
        <v>9</v>
      </c>
      <c r="B4523" s="3" t="s">
        <v>1193</v>
      </c>
      <c r="C4523" s="3" t="s">
        <v>1194</v>
      </c>
      <c r="D4523" s="5">
        <v>45662</v>
      </c>
      <c r="E4523" s="4">
        <v>0.37510724537037038</v>
      </c>
      <c r="F4523" s="4">
        <v>0</v>
      </c>
      <c r="G4523" s="3" t="s">
        <v>1260</v>
      </c>
      <c r="H4523" s="3" t="s">
        <v>1448</v>
      </c>
      <c r="I4523" s="3" t="s">
        <v>1449</v>
      </c>
    </row>
    <row r="4524" spans="1:9" s="3" customFormat="1" x14ac:dyDescent="0.25">
      <c r="A4524" s="3" t="s">
        <v>9</v>
      </c>
      <c r="B4524" s="3" t="s">
        <v>1195</v>
      </c>
      <c r="C4524" s="3" t="s">
        <v>1196</v>
      </c>
      <c r="D4524" s="5">
        <v>45662</v>
      </c>
      <c r="E4524" s="4">
        <v>0.56362482638888889</v>
      </c>
      <c r="F4524" s="4">
        <v>9.6213773148148152E-3</v>
      </c>
      <c r="G4524" s="3" t="s">
        <v>1224</v>
      </c>
      <c r="H4524" s="3" t="s">
        <v>1273</v>
      </c>
      <c r="I4524" s="3" t="s">
        <v>1233</v>
      </c>
    </row>
    <row r="4525" spans="1:9" s="3" customFormat="1" x14ac:dyDescent="0.25">
      <c r="A4525" s="3" t="s">
        <v>9</v>
      </c>
      <c r="B4525" s="3" t="s">
        <v>1195</v>
      </c>
      <c r="C4525" s="3" t="s">
        <v>1196</v>
      </c>
      <c r="D4525" s="5">
        <v>45662</v>
      </c>
      <c r="E4525" s="4">
        <v>0.55400343750000003</v>
      </c>
      <c r="F4525" s="4">
        <v>5.6921180555555553E-3</v>
      </c>
      <c r="G4525" s="3" t="s">
        <v>1224</v>
      </c>
      <c r="H4525" s="3" t="s">
        <v>1273</v>
      </c>
      <c r="I4525" s="3" t="s">
        <v>1233</v>
      </c>
    </row>
    <row r="4526" spans="1:9" s="3" customFormat="1" x14ac:dyDescent="0.25">
      <c r="A4526" s="3" t="s">
        <v>9</v>
      </c>
      <c r="B4526" s="3" t="s">
        <v>1195</v>
      </c>
      <c r="C4526" s="3" t="s">
        <v>1196</v>
      </c>
      <c r="D4526" s="5">
        <v>45662</v>
      </c>
      <c r="E4526" s="4">
        <v>0.54831133101851848</v>
      </c>
      <c r="F4526" s="4">
        <v>3.1336469907407405E-2</v>
      </c>
      <c r="G4526" s="3" t="s">
        <v>1224</v>
      </c>
      <c r="H4526" s="3" t="s">
        <v>1273</v>
      </c>
      <c r="I4526" s="3" t="s">
        <v>1233</v>
      </c>
    </row>
    <row r="4527" spans="1:9" s="3" customFormat="1" x14ac:dyDescent="0.25">
      <c r="A4527" s="3" t="s">
        <v>9</v>
      </c>
      <c r="B4527" s="3" t="s">
        <v>1195</v>
      </c>
      <c r="C4527" s="3" t="s">
        <v>1196</v>
      </c>
      <c r="D4527" s="5">
        <v>45662</v>
      </c>
      <c r="E4527" s="4">
        <v>0.51697486111111113</v>
      </c>
      <c r="F4527" s="4">
        <v>3.3703240740740738E-3</v>
      </c>
      <c r="G4527" s="3" t="s">
        <v>1224</v>
      </c>
      <c r="H4527" s="3" t="s">
        <v>1273</v>
      </c>
      <c r="I4527" s="3" t="s">
        <v>1233</v>
      </c>
    </row>
    <row r="4528" spans="1:9" s="3" customFormat="1" x14ac:dyDescent="0.25">
      <c r="A4528" s="3" t="s">
        <v>9</v>
      </c>
      <c r="B4528" s="3" t="s">
        <v>1195</v>
      </c>
      <c r="C4528" s="3" t="s">
        <v>1196</v>
      </c>
      <c r="D4528" s="5">
        <v>45662</v>
      </c>
      <c r="E4528" s="4">
        <v>0.51360453703703701</v>
      </c>
      <c r="F4528" s="4">
        <v>2.9523043981481478E-2</v>
      </c>
      <c r="G4528" s="3" t="s">
        <v>1224</v>
      </c>
      <c r="H4528" s="3" t="s">
        <v>1273</v>
      </c>
      <c r="I4528" s="3" t="s">
        <v>1233</v>
      </c>
    </row>
    <row r="4529" spans="1:9" s="3" customFormat="1" x14ac:dyDescent="0.25">
      <c r="A4529" s="3" t="s">
        <v>9</v>
      </c>
      <c r="B4529" s="3" t="s">
        <v>1195</v>
      </c>
      <c r="C4529" s="3" t="s">
        <v>1196</v>
      </c>
      <c r="D4529" s="5">
        <v>45662</v>
      </c>
      <c r="E4529" s="4">
        <v>0.48408149305555553</v>
      </c>
      <c r="F4529" s="4">
        <v>4.0058564814814818E-2</v>
      </c>
      <c r="G4529" s="3" t="s">
        <v>1224</v>
      </c>
      <c r="H4529" s="3" t="s">
        <v>1273</v>
      </c>
      <c r="I4529" s="3" t="s">
        <v>1233</v>
      </c>
    </row>
    <row r="4530" spans="1:9" s="3" customFormat="1" x14ac:dyDescent="0.25">
      <c r="A4530" s="3" t="s">
        <v>9</v>
      </c>
      <c r="B4530" s="3" t="s">
        <v>1195</v>
      </c>
      <c r="C4530" s="3" t="s">
        <v>1196</v>
      </c>
      <c r="D4530" s="5">
        <v>45662</v>
      </c>
      <c r="E4530" s="4">
        <v>0.44402292824074069</v>
      </c>
      <c r="F4530" s="4">
        <v>6.9079814814814816E-2</v>
      </c>
      <c r="G4530" s="3" t="s">
        <v>1224</v>
      </c>
      <c r="H4530" s="3" t="s">
        <v>1273</v>
      </c>
      <c r="I4530" s="3" t="s">
        <v>1233</v>
      </c>
    </row>
    <row r="4531" spans="1:9" s="3" customFormat="1" x14ac:dyDescent="0.25">
      <c r="A4531" s="3" t="s">
        <v>9</v>
      </c>
      <c r="B4531" s="3" t="s">
        <v>1195</v>
      </c>
      <c r="C4531" s="3" t="s">
        <v>1196</v>
      </c>
      <c r="D4531" s="5">
        <v>45662</v>
      </c>
      <c r="E4531" s="4">
        <v>0.37494311342592596</v>
      </c>
      <c r="F4531" s="4">
        <v>3.5677546296296295E-3</v>
      </c>
      <c r="G4531" s="3" t="s">
        <v>1224</v>
      </c>
      <c r="H4531" s="3" t="s">
        <v>1273</v>
      </c>
      <c r="I4531" s="3" t="s">
        <v>1233</v>
      </c>
    </row>
    <row r="4532" spans="1:9" s="3" customFormat="1" x14ac:dyDescent="0.25">
      <c r="A4532" s="3" t="s">
        <v>9</v>
      </c>
      <c r="B4532" s="3" t="s">
        <v>1195</v>
      </c>
      <c r="C4532" s="3" t="s">
        <v>1196</v>
      </c>
      <c r="D4532" s="5">
        <v>45662</v>
      </c>
      <c r="E4532" s="4">
        <v>0.3713753587962963</v>
      </c>
      <c r="F4532" s="4">
        <v>0</v>
      </c>
      <c r="G4532" s="3" t="s">
        <v>1224</v>
      </c>
      <c r="H4532" s="3" t="s">
        <v>1273</v>
      </c>
      <c r="I4532" s="3" t="s">
        <v>1233</v>
      </c>
    </row>
    <row r="4533" spans="1:9" s="3" customFormat="1" x14ac:dyDescent="0.25">
      <c r="A4533" s="3" t="s">
        <v>9</v>
      </c>
      <c r="B4533" s="3" t="s">
        <v>1197</v>
      </c>
      <c r="C4533" s="3" t="s">
        <v>1198</v>
      </c>
      <c r="D4533" s="5">
        <v>45662</v>
      </c>
      <c r="E4533" s="4">
        <v>0.76549870370370376</v>
      </c>
      <c r="F4533" s="4">
        <v>6.8437939814814816E-2</v>
      </c>
      <c r="G4533" s="3" t="s">
        <v>1213</v>
      </c>
      <c r="H4533" s="3" t="s">
        <v>1253</v>
      </c>
      <c r="I4533" s="3" t="s">
        <v>1254</v>
      </c>
    </row>
    <row r="4534" spans="1:9" s="3" customFormat="1" x14ac:dyDescent="0.25">
      <c r="A4534" s="3" t="s">
        <v>9</v>
      </c>
      <c r="B4534" s="3" t="s">
        <v>1197</v>
      </c>
      <c r="C4534" s="3" t="s">
        <v>1198</v>
      </c>
      <c r="D4534" s="5">
        <v>45662</v>
      </c>
      <c r="E4534" s="4">
        <v>0.69706076388888893</v>
      </c>
      <c r="F4534" s="4">
        <v>1.0355555555555556E-3</v>
      </c>
      <c r="G4534" s="3" t="s">
        <v>1213</v>
      </c>
      <c r="H4534" s="3" t="s">
        <v>1253</v>
      </c>
      <c r="I4534" s="3" t="s">
        <v>1254</v>
      </c>
    </row>
    <row r="4535" spans="1:9" s="3" customFormat="1" x14ac:dyDescent="0.25">
      <c r="A4535" s="3" t="s">
        <v>9</v>
      </c>
      <c r="B4535" s="3" t="s">
        <v>1197</v>
      </c>
      <c r="C4535" s="3" t="s">
        <v>1198</v>
      </c>
      <c r="D4535" s="5">
        <v>45662</v>
      </c>
      <c r="E4535" s="4">
        <v>0.69602520833333337</v>
      </c>
      <c r="F4535" s="4">
        <v>0.2001228125</v>
      </c>
      <c r="G4535" s="3" t="s">
        <v>1213</v>
      </c>
      <c r="H4535" s="3" t="s">
        <v>1253</v>
      </c>
      <c r="I4535" s="3" t="s">
        <v>1254</v>
      </c>
    </row>
    <row r="4536" spans="1:9" s="3" customFormat="1" x14ac:dyDescent="0.25">
      <c r="A4536" s="3" t="s">
        <v>9</v>
      </c>
      <c r="B4536" s="3" t="s">
        <v>1197</v>
      </c>
      <c r="C4536" s="3" t="s">
        <v>1198</v>
      </c>
      <c r="D4536" s="5">
        <v>45662</v>
      </c>
      <c r="E4536" s="4">
        <v>0.49590239583333334</v>
      </c>
      <c r="F4536" s="4">
        <v>9.9015740740740748E-3</v>
      </c>
      <c r="G4536" s="3" t="s">
        <v>1213</v>
      </c>
      <c r="H4536" s="3" t="s">
        <v>1253</v>
      </c>
      <c r="I4536" s="3" t="s">
        <v>1254</v>
      </c>
    </row>
    <row r="4537" spans="1:9" s="3" customFormat="1" x14ac:dyDescent="0.25">
      <c r="A4537" s="3" t="s">
        <v>9</v>
      </c>
      <c r="B4537" s="3" t="s">
        <v>1197</v>
      </c>
      <c r="C4537" s="3" t="s">
        <v>1198</v>
      </c>
      <c r="D4537" s="5">
        <v>45662</v>
      </c>
      <c r="E4537" s="4">
        <v>0.48600083333333338</v>
      </c>
      <c r="F4537" s="4">
        <v>3.5323263888888887E-3</v>
      </c>
      <c r="G4537" s="3" t="s">
        <v>1213</v>
      </c>
      <c r="H4537" s="3" t="s">
        <v>1253</v>
      </c>
      <c r="I4537" s="3" t="s">
        <v>1254</v>
      </c>
    </row>
    <row r="4538" spans="1:9" s="3" customFormat="1" x14ac:dyDescent="0.25">
      <c r="A4538" s="3" t="s">
        <v>9</v>
      </c>
      <c r="B4538" s="3" t="s">
        <v>1197</v>
      </c>
      <c r="C4538" s="3" t="s">
        <v>1198</v>
      </c>
      <c r="D4538" s="5">
        <v>45662</v>
      </c>
      <c r="E4538" s="4">
        <v>0.48246850694444449</v>
      </c>
      <c r="F4538" s="4">
        <v>7.8229513888888897E-3</v>
      </c>
      <c r="G4538" s="3" t="s">
        <v>1213</v>
      </c>
      <c r="H4538" s="3" t="s">
        <v>1253</v>
      </c>
      <c r="I4538" s="3" t="s">
        <v>1254</v>
      </c>
    </row>
    <row r="4539" spans="1:9" s="3" customFormat="1" x14ac:dyDescent="0.25">
      <c r="A4539" s="3" t="s">
        <v>9</v>
      </c>
      <c r="B4539" s="3" t="s">
        <v>1197</v>
      </c>
      <c r="C4539" s="3" t="s">
        <v>1198</v>
      </c>
      <c r="D4539" s="5">
        <v>45662</v>
      </c>
      <c r="E4539" s="4">
        <v>0.47464555555555554</v>
      </c>
      <c r="F4539" s="4">
        <v>3.4451215277777773E-2</v>
      </c>
      <c r="G4539" s="3" t="s">
        <v>1213</v>
      </c>
      <c r="H4539" s="3" t="s">
        <v>1253</v>
      </c>
      <c r="I4539" s="3" t="s">
        <v>1254</v>
      </c>
    </row>
    <row r="4540" spans="1:9" s="3" customFormat="1" x14ac:dyDescent="0.25">
      <c r="A4540" s="3" t="s">
        <v>9</v>
      </c>
      <c r="B4540" s="3" t="s">
        <v>1197</v>
      </c>
      <c r="C4540" s="3" t="s">
        <v>1198</v>
      </c>
      <c r="D4540" s="5">
        <v>45662</v>
      </c>
      <c r="E4540" s="4">
        <v>0.44019434027777776</v>
      </c>
      <c r="F4540" s="4">
        <v>1.4092789351851849E-2</v>
      </c>
      <c r="G4540" s="3" t="s">
        <v>1213</v>
      </c>
      <c r="H4540" s="3" t="s">
        <v>1253</v>
      </c>
      <c r="I4540" s="3" t="s">
        <v>1254</v>
      </c>
    </row>
    <row r="4541" spans="1:9" s="3" customFormat="1" x14ac:dyDescent="0.25">
      <c r="A4541" s="3" t="s">
        <v>9</v>
      </c>
      <c r="B4541" s="3" t="s">
        <v>1197</v>
      </c>
      <c r="C4541" s="3" t="s">
        <v>1198</v>
      </c>
      <c r="D4541" s="5">
        <v>45662</v>
      </c>
      <c r="E4541" s="4">
        <v>0.42610155092592589</v>
      </c>
      <c r="F4541" s="4">
        <v>2.5562476851851854E-2</v>
      </c>
      <c r="G4541" s="3" t="s">
        <v>1213</v>
      </c>
      <c r="H4541" s="3" t="s">
        <v>1253</v>
      </c>
      <c r="I4541" s="3" t="s">
        <v>1254</v>
      </c>
    </row>
    <row r="4542" spans="1:9" s="3" customFormat="1" x14ac:dyDescent="0.25">
      <c r="A4542" s="3" t="s">
        <v>9</v>
      </c>
      <c r="B4542" s="3" t="s">
        <v>1197</v>
      </c>
      <c r="C4542" s="3" t="s">
        <v>1198</v>
      </c>
      <c r="D4542" s="5">
        <v>45662</v>
      </c>
      <c r="E4542" s="4">
        <v>0.40053907407407402</v>
      </c>
      <c r="F4542" s="4">
        <v>6.5260300925925928E-3</v>
      </c>
      <c r="G4542" s="3" t="s">
        <v>1213</v>
      </c>
      <c r="H4542" s="3" t="s">
        <v>1253</v>
      </c>
      <c r="I4542" s="3" t="s">
        <v>1254</v>
      </c>
    </row>
    <row r="4543" spans="1:9" s="3" customFormat="1" x14ac:dyDescent="0.25">
      <c r="A4543" s="3" t="s">
        <v>9</v>
      </c>
      <c r="B4543" s="3" t="s">
        <v>1197</v>
      </c>
      <c r="C4543" s="3" t="s">
        <v>1198</v>
      </c>
      <c r="D4543" s="5">
        <v>45662</v>
      </c>
      <c r="E4543" s="4">
        <v>0.39401304398148151</v>
      </c>
      <c r="F4543" s="4">
        <v>0</v>
      </c>
      <c r="G4543" s="3" t="s">
        <v>1213</v>
      </c>
      <c r="H4543" s="3" t="s">
        <v>1253</v>
      </c>
      <c r="I4543" s="3" t="s">
        <v>1254</v>
      </c>
    </row>
    <row r="4544" spans="1:9" s="3" customFormat="1" x14ac:dyDescent="0.25">
      <c r="A4544" s="3" t="s">
        <v>9</v>
      </c>
      <c r="B4544" s="3" t="s">
        <v>1199</v>
      </c>
      <c r="C4544" s="3" t="s">
        <v>1200</v>
      </c>
      <c r="D4544" s="5">
        <v>45662</v>
      </c>
      <c r="E4544" s="4">
        <v>0.79302956018518511</v>
      </c>
      <c r="F4544" s="4">
        <v>0.16911892361111111</v>
      </c>
      <c r="G4544" s="3" t="s">
        <v>1224</v>
      </c>
      <c r="H4544" s="3" t="s">
        <v>1276</v>
      </c>
      <c r="I4544" s="3" t="s">
        <v>1238</v>
      </c>
    </row>
    <row r="4545" spans="1:9" s="3" customFormat="1" x14ac:dyDescent="0.25">
      <c r="A4545" s="3" t="s">
        <v>9</v>
      </c>
      <c r="B4545" s="3" t="s">
        <v>1199</v>
      </c>
      <c r="C4545" s="3" t="s">
        <v>1200</v>
      </c>
      <c r="D4545" s="5">
        <v>45662</v>
      </c>
      <c r="E4545" s="4">
        <v>0.62391063657407408</v>
      </c>
      <c r="F4545" s="4">
        <v>5.584203703703703E-2</v>
      </c>
      <c r="G4545" s="3" t="s">
        <v>1224</v>
      </c>
      <c r="H4545" s="3" t="s">
        <v>1276</v>
      </c>
      <c r="I4545" s="3" t="s">
        <v>1238</v>
      </c>
    </row>
    <row r="4546" spans="1:9" s="3" customFormat="1" x14ac:dyDescent="0.25">
      <c r="A4546" s="3" t="s">
        <v>9</v>
      </c>
      <c r="B4546" s="3" t="s">
        <v>1199</v>
      </c>
      <c r="C4546" s="3" t="s">
        <v>1200</v>
      </c>
      <c r="D4546" s="5">
        <v>45662</v>
      </c>
      <c r="E4546" s="4">
        <v>0.56806859953703703</v>
      </c>
      <c r="F4546" s="4">
        <v>4.2348101851851845E-2</v>
      </c>
      <c r="G4546" s="3" t="s">
        <v>1224</v>
      </c>
      <c r="H4546" s="3" t="s">
        <v>1276</v>
      </c>
      <c r="I4546" s="3" t="s">
        <v>1238</v>
      </c>
    </row>
    <row r="4547" spans="1:9" s="3" customFormat="1" x14ac:dyDescent="0.25">
      <c r="A4547" s="3" t="s">
        <v>9</v>
      </c>
      <c r="B4547" s="3" t="s">
        <v>1199</v>
      </c>
      <c r="C4547" s="3" t="s">
        <v>1200</v>
      </c>
      <c r="D4547" s="5">
        <v>45662</v>
      </c>
      <c r="E4547" s="4">
        <v>0.52572048611111111</v>
      </c>
      <c r="F4547" s="4">
        <v>0.11109780092592593</v>
      </c>
      <c r="G4547" s="3" t="s">
        <v>1224</v>
      </c>
      <c r="H4547" s="3" t="s">
        <v>1276</v>
      </c>
      <c r="I4547" s="3" t="s">
        <v>1238</v>
      </c>
    </row>
    <row r="4548" spans="1:9" s="3" customFormat="1" x14ac:dyDescent="0.25">
      <c r="A4548" s="3" t="s">
        <v>9</v>
      </c>
      <c r="B4548" s="3" t="s">
        <v>1199</v>
      </c>
      <c r="C4548" s="3" t="s">
        <v>1200</v>
      </c>
      <c r="D4548" s="5">
        <v>45662</v>
      </c>
      <c r="E4548" s="4">
        <v>0.41462268518518514</v>
      </c>
      <c r="F4548" s="4">
        <v>3.0171365740740742E-2</v>
      </c>
      <c r="G4548" s="3" t="s">
        <v>1224</v>
      </c>
      <c r="H4548" s="3" t="s">
        <v>1276</v>
      </c>
      <c r="I4548" s="3" t="s">
        <v>1238</v>
      </c>
    </row>
    <row r="4549" spans="1:9" s="3" customFormat="1" x14ac:dyDescent="0.25">
      <c r="A4549" s="3" t="s">
        <v>9</v>
      </c>
      <c r="B4549" s="3" t="s">
        <v>1199</v>
      </c>
      <c r="C4549" s="3" t="s">
        <v>1200</v>
      </c>
      <c r="D4549" s="5">
        <v>45662</v>
      </c>
      <c r="E4549" s="4">
        <v>0.38445131944444449</v>
      </c>
      <c r="F4549" s="4">
        <v>1.9311400462962963E-2</v>
      </c>
      <c r="G4549" s="3" t="s">
        <v>1224</v>
      </c>
      <c r="H4549" s="3" t="s">
        <v>1276</v>
      </c>
      <c r="I4549" s="3" t="s">
        <v>1238</v>
      </c>
    </row>
    <row r="4550" spans="1:9" s="3" customFormat="1" x14ac:dyDescent="0.25">
      <c r="A4550" s="3" t="s">
        <v>9</v>
      </c>
      <c r="B4550" s="3" t="s">
        <v>1199</v>
      </c>
      <c r="C4550" s="3" t="s">
        <v>1200</v>
      </c>
      <c r="D4550" s="5">
        <v>45662</v>
      </c>
      <c r="E4550" s="4">
        <v>0.36513991898148146</v>
      </c>
      <c r="F4550" s="4">
        <v>0</v>
      </c>
      <c r="G4550" s="3" t="s">
        <v>1224</v>
      </c>
      <c r="H4550" s="3" t="s">
        <v>1276</v>
      </c>
      <c r="I4550" s="3" t="s">
        <v>1238</v>
      </c>
    </row>
    <row r="4551" spans="1:9" s="3" customFormat="1" x14ac:dyDescent="0.25">
      <c r="A4551" s="3" t="s">
        <v>9</v>
      </c>
      <c r="B4551" s="3" t="s">
        <v>1201</v>
      </c>
      <c r="C4551" s="3" t="s">
        <v>1202</v>
      </c>
      <c r="D4551" s="5">
        <v>45662</v>
      </c>
      <c r="E4551" s="4">
        <v>0.81671734953703712</v>
      </c>
      <c r="F4551" s="4">
        <v>2.1358275462962966E-2</v>
      </c>
      <c r="G4551" s="3" t="s">
        <v>1210</v>
      </c>
      <c r="H4551" s="3" t="s">
        <v>1295</v>
      </c>
      <c r="I4551" s="3" t="s">
        <v>1221</v>
      </c>
    </row>
    <row r="4552" spans="1:9" s="3" customFormat="1" x14ac:dyDescent="0.25">
      <c r="A4552" s="3" t="s">
        <v>9</v>
      </c>
      <c r="B4552" s="3" t="s">
        <v>1201</v>
      </c>
      <c r="C4552" s="3" t="s">
        <v>1202</v>
      </c>
      <c r="D4552" s="5">
        <v>45662</v>
      </c>
      <c r="E4552" s="4">
        <v>0.79535907407407402</v>
      </c>
      <c r="F4552" s="4">
        <v>1.5948576388888889E-2</v>
      </c>
      <c r="G4552" s="3" t="s">
        <v>1210</v>
      </c>
      <c r="H4552" s="3" t="s">
        <v>1295</v>
      </c>
      <c r="I4552" s="3" t="s">
        <v>1221</v>
      </c>
    </row>
    <row r="4553" spans="1:9" s="3" customFormat="1" x14ac:dyDescent="0.25">
      <c r="A4553" s="3" t="s">
        <v>9</v>
      </c>
      <c r="B4553" s="3" t="s">
        <v>1201</v>
      </c>
      <c r="C4553" s="3" t="s">
        <v>1202</v>
      </c>
      <c r="D4553" s="5">
        <v>45662</v>
      </c>
      <c r="E4553" s="4">
        <v>0.77941049768518511</v>
      </c>
      <c r="F4553" s="4">
        <v>0.36469569444444444</v>
      </c>
      <c r="G4553" s="3" t="s">
        <v>1210</v>
      </c>
      <c r="H4553" s="3" t="s">
        <v>1295</v>
      </c>
      <c r="I4553" s="3" t="s">
        <v>1221</v>
      </c>
    </row>
    <row r="4554" spans="1:9" s="3" customFormat="1" x14ac:dyDescent="0.25">
      <c r="A4554" s="3" t="s">
        <v>9</v>
      </c>
      <c r="B4554" s="3" t="s">
        <v>1201</v>
      </c>
      <c r="C4554" s="3" t="s">
        <v>1202</v>
      </c>
      <c r="D4554" s="5">
        <v>45662</v>
      </c>
      <c r="E4554" s="4">
        <v>0.41471479166666669</v>
      </c>
      <c r="F4554" s="4">
        <v>3.2976365740740747E-2</v>
      </c>
      <c r="G4554" s="3" t="s">
        <v>1210</v>
      </c>
      <c r="H4554" s="3" t="s">
        <v>1295</v>
      </c>
      <c r="I4554" s="3" t="s">
        <v>1221</v>
      </c>
    </row>
    <row r="4555" spans="1:9" s="3" customFormat="1" x14ac:dyDescent="0.25">
      <c r="A4555" s="3" t="s">
        <v>9</v>
      </c>
      <c r="B4555" s="3" t="s">
        <v>1201</v>
      </c>
      <c r="C4555" s="3" t="s">
        <v>1202</v>
      </c>
      <c r="D4555" s="5">
        <v>45662</v>
      </c>
      <c r="E4555" s="4">
        <v>0.38173842592592594</v>
      </c>
      <c r="F4555" s="4">
        <v>9.167824074074075E-5</v>
      </c>
      <c r="G4555" s="3" t="s">
        <v>1210</v>
      </c>
      <c r="H4555" s="3" t="s">
        <v>1295</v>
      </c>
      <c r="I4555" s="3" t="s">
        <v>1221</v>
      </c>
    </row>
    <row r="4556" spans="1:9" s="3" customFormat="1" x14ac:dyDescent="0.25">
      <c r="A4556" s="3" t="s">
        <v>9</v>
      </c>
      <c r="B4556" s="3" t="s">
        <v>1201</v>
      </c>
      <c r="C4556" s="3" t="s">
        <v>1202</v>
      </c>
      <c r="D4556" s="5">
        <v>45662</v>
      </c>
      <c r="E4556" s="4">
        <v>0.38164674768518519</v>
      </c>
      <c r="F4556" s="4">
        <v>2.7773217592592592E-2</v>
      </c>
      <c r="G4556" s="3" t="s">
        <v>1210</v>
      </c>
      <c r="H4556" s="3" t="s">
        <v>1295</v>
      </c>
      <c r="I4556" s="3" t="s">
        <v>1221</v>
      </c>
    </row>
    <row r="4557" spans="1:9" s="3" customFormat="1" x14ac:dyDescent="0.25">
      <c r="A4557" s="3" t="s">
        <v>9</v>
      </c>
      <c r="B4557" s="3" t="s">
        <v>1201</v>
      </c>
      <c r="C4557" s="3" t="s">
        <v>1202</v>
      </c>
      <c r="D4557" s="5">
        <v>45662</v>
      </c>
      <c r="E4557" s="4">
        <v>0.35387353009259259</v>
      </c>
      <c r="F4557" s="4">
        <v>0</v>
      </c>
      <c r="G4557" s="3" t="s">
        <v>1213</v>
      </c>
      <c r="H4557" s="3" t="s">
        <v>1242</v>
      </c>
      <c r="I4557" s="3" t="s">
        <v>1243</v>
      </c>
    </row>
    <row r="4558" spans="1:9" s="3" customFormat="1" x14ac:dyDescent="0.25">
      <c r="A4558" s="3" t="s">
        <v>9</v>
      </c>
      <c r="B4558" s="3" t="s">
        <v>1203</v>
      </c>
      <c r="C4558" s="3" t="s">
        <v>1204</v>
      </c>
      <c r="D4558" s="5">
        <v>45662</v>
      </c>
      <c r="E4558" s="4">
        <v>0.87981097222222227</v>
      </c>
      <c r="F4558" s="4">
        <v>0.13177712962962965</v>
      </c>
      <c r="G4558" s="3" t="s">
        <v>1213</v>
      </c>
      <c r="H4558" s="3" t="s">
        <v>1643</v>
      </c>
      <c r="I4558" s="3" t="s">
        <v>1231</v>
      </c>
    </row>
    <row r="4559" spans="1:9" s="3" customFormat="1" x14ac:dyDescent="0.25">
      <c r="A4559" s="3" t="s">
        <v>9</v>
      </c>
      <c r="B4559" s="3" t="s">
        <v>1203</v>
      </c>
      <c r="C4559" s="3" t="s">
        <v>1204</v>
      </c>
      <c r="D4559" s="5">
        <v>45662</v>
      </c>
      <c r="E4559" s="4">
        <v>0.74803384259259253</v>
      </c>
      <c r="F4559" s="4">
        <v>0.33311107638888887</v>
      </c>
      <c r="G4559" s="3" t="s">
        <v>1213</v>
      </c>
      <c r="H4559" s="3" t="s">
        <v>1643</v>
      </c>
      <c r="I4559" s="3" t="s">
        <v>1231</v>
      </c>
    </row>
    <row r="4560" spans="1:9" s="3" customFormat="1" x14ac:dyDescent="0.25">
      <c r="A4560" s="3" t="s">
        <v>9</v>
      </c>
      <c r="B4560" s="3" t="s">
        <v>1203</v>
      </c>
      <c r="C4560" s="3" t="s">
        <v>1204</v>
      </c>
      <c r="D4560" s="5">
        <v>45662</v>
      </c>
      <c r="E4560" s="4">
        <v>0.41492276620370366</v>
      </c>
      <c r="F4560" s="4">
        <v>3.7532488425925922E-2</v>
      </c>
      <c r="G4560" s="3" t="s">
        <v>1213</v>
      </c>
      <c r="H4560" s="3" t="s">
        <v>1643</v>
      </c>
      <c r="I4560" s="3" t="s">
        <v>1231</v>
      </c>
    </row>
    <row r="4561" spans="1:9" s="3" customFormat="1" x14ac:dyDescent="0.25">
      <c r="A4561" s="3" t="s">
        <v>9</v>
      </c>
      <c r="B4561" s="3" t="s">
        <v>1203</v>
      </c>
      <c r="C4561" s="3" t="s">
        <v>1204</v>
      </c>
      <c r="D4561" s="5">
        <v>45662</v>
      </c>
      <c r="E4561" s="4">
        <v>0.37739027777777778</v>
      </c>
      <c r="F4561" s="4">
        <v>0</v>
      </c>
      <c r="G4561" s="3" t="s">
        <v>1213</v>
      </c>
      <c r="H4561" s="3" t="s">
        <v>1643</v>
      </c>
      <c r="I4561" s="3" t="s">
        <v>1231</v>
      </c>
    </row>
    <row r="4562" spans="1:9" s="3" customFormat="1" x14ac:dyDescent="0.25">
      <c r="E4562" s="4"/>
      <c r="F4562" s="4"/>
    </row>
  </sheetData>
  <conditionalFormatting sqref="A1:I1"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Soliman Ali</dc:creator>
  <cp:lastModifiedBy>USER</cp:lastModifiedBy>
  <dcterms:created xsi:type="dcterms:W3CDTF">2025-01-27T08:09:28Z</dcterms:created>
  <dcterms:modified xsi:type="dcterms:W3CDTF">2025-01-28T10:00:57Z</dcterms:modified>
</cp:coreProperties>
</file>