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 activeTab="5"/>
  </bookViews>
  <sheets>
    <sheet name="pivot 1" sheetId="2" r:id="rId1"/>
    <sheet name="pivot 2" sheetId="3" r:id="rId2"/>
    <sheet name="pivot 3" sheetId="4" r:id="rId3"/>
    <sheet name="pivot 4" sheetId="5" r:id="rId4"/>
    <sheet name="raw data" sheetId="1" r:id="rId5"/>
    <sheet name="dashboard" sheetId="6" r:id="rId6"/>
  </sheets>
  <definedNames>
    <definedName name="Slicer_City">#N/A</definedName>
    <definedName name="Slicer_Date">#N/A</definedName>
    <definedName name="Slicer_Brand">#N/A</definedName>
  </definedNames>
  <calcPr calcId="191029"/>
  <pivotCaches>
    <pivotCache cacheId="0" r:id="rId7"/>
  </pivotCaches>
  <extLst>
    <ext xmlns:x14="http://schemas.microsoft.com/office/spreadsheetml/2009/9/main" uri="{BBE1A952-AA13-448e-AADC-164F8A28A991}">
      <x14:slicerCaches>
        <x14:slicerCache r:id="rId10"/>
        <x14:slicerCache r:id="rId9"/>
        <x14:slicerCache r:id="rId8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<sst xmlns="http://schemas.openxmlformats.org/spreadsheetml/2006/main" count="490" uniqueCount="52">
  <si>
    <t>Mobile Model</t>
  </si>
  <si>
    <t>Sum of Units Sold</t>
  </si>
  <si>
    <t>Vivo v50</t>
  </si>
  <si>
    <t>Vivo v51</t>
  </si>
  <si>
    <t>Vivo v52</t>
  </si>
  <si>
    <t>Vivo v53</t>
  </si>
  <si>
    <t>Vivo X200</t>
  </si>
  <si>
    <t>Xiaomi15</t>
  </si>
  <si>
    <t>Grand Total</t>
  </si>
  <si>
    <t>Sum of total sale</t>
  </si>
  <si>
    <t>Sum of Customer Ratings</t>
  </si>
  <si>
    <t>Customer Ratings</t>
  </si>
  <si>
    <t>percentage of total sale</t>
  </si>
  <si>
    <t>Date</t>
  </si>
  <si>
    <t>Brand</t>
  </si>
  <si>
    <t>Units Sold</t>
  </si>
  <si>
    <t>Price Per Unit</t>
  </si>
  <si>
    <t>total sale</t>
  </si>
  <si>
    <t>City</t>
  </si>
  <si>
    <t>Xiaomi</t>
  </si>
  <si>
    <t>Xiaomi A3</t>
  </si>
  <si>
    <t>Ludhiana</t>
  </si>
  <si>
    <t>Vivo</t>
  </si>
  <si>
    <t>Delhi</t>
  </si>
  <si>
    <t>Mumbai</t>
  </si>
  <si>
    <t>Xiaomi 14</t>
  </si>
  <si>
    <t>OnePlus</t>
  </si>
  <si>
    <t>OnePlus nord</t>
  </si>
  <si>
    <t>Gorakhpur</t>
  </si>
  <si>
    <t>Samsung</t>
  </si>
  <si>
    <t xml:space="preserve"> samsung galaxy </t>
  </si>
  <si>
    <t>Jodhpur</t>
  </si>
  <si>
    <t>Apple</t>
  </si>
  <si>
    <t>Apple 14</t>
  </si>
  <si>
    <t>Vadodara</t>
  </si>
  <si>
    <t>Madurai</t>
  </si>
  <si>
    <t>Apple 16</t>
  </si>
  <si>
    <t>Hyderabad</t>
  </si>
  <si>
    <t>Chennai</t>
  </si>
  <si>
    <t>Coimbatore</t>
  </si>
  <si>
    <t>Kolkata</t>
  </si>
  <si>
    <t>samsung A17</t>
  </si>
  <si>
    <t>Rajkot</t>
  </si>
  <si>
    <t>Kanpur</t>
  </si>
  <si>
    <t>Bhopal</t>
  </si>
  <si>
    <t>Ranchi</t>
  </si>
  <si>
    <t>Lucknow</t>
  </si>
  <si>
    <t>Indore</t>
  </si>
  <si>
    <t>Patna</t>
  </si>
  <si>
    <t>Bangalore</t>
  </si>
  <si>
    <t>Apple16</t>
  </si>
  <si>
    <t>Xiaomi15x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</si>
</sst>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  <numFmt numFmtId="181" formatCode="dd\/mm\/yyyy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ont="1" applyFill="1" applyAlignment="1">
      <alignment horizontal="center" vertical="top"/>
    </xf>
    <xf numFmtId="180" fontId="0" fillId="0" borderId="0" xfId="0" applyNumberFormat="1" applyFont="1" applyFill="1" applyAlignment="1">
      <alignment horizontal="center" vertical="top"/>
    </xf>
    <xf numFmtId="181" fontId="0" fillId="0" borderId="0" xfId="0" applyNumberFormat="1" applyAlignment="1">
      <alignment vertical="center"/>
    </xf>
    <xf numFmtId="0" fontId="0" fillId="0" borderId="0" xfId="0" applyFont="1" applyFill="1" applyAlignment="1">
      <alignment vertical="top"/>
    </xf>
    <xf numFmtId="0" fontId="0" fillId="0" borderId="0" xfId="0" applyFont="1" applyFill="1" applyAlignment="1"/>
    <xf numFmtId="10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6">
    <dxf>
      <numFmt numFmtId="181" formatCode="dd\/mm\/yyyy"/>
    </dxf>
    <dxf>
      <font>
        <family val="2"/>
      </font>
      <fill>
        <patternFill patternType="none"/>
      </fill>
    </dxf>
    <dxf>
      <font>
        <family val="2"/>
      </font>
      <fill>
        <patternFill patternType="none"/>
      </fill>
    </dxf>
    <dxf>
      <font>
        <family val="2"/>
      </font>
      <fill>
        <patternFill patternType="none"/>
      </fill>
    </dxf>
    <dxf>
      <font>
        <family val="2"/>
      </font>
      <fill>
        <patternFill patternType="none"/>
      </fill>
    </dxf>
    <dxf>
      <font>
        <family val="2"/>
      </font>
      <fill>
        <patternFill patternType="none"/>
      </fill>
      <alignment vertical="top"/>
    </dxf>
    <dxf>
      <font>
        <family val="2"/>
      </font>
      <fill>
        <patternFill patternType="none"/>
      </fill>
    </dxf>
    <dxf>
      <font>
        <family val="2"/>
      </font>
      <fill>
        <patternFill patternType="none"/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ont>
        <name val="Calibri"/>
        <scheme val="minor"/>
        <b val="0"/>
        <i val="0"/>
        <u val="none"/>
        <sz val="11"/>
        <color theme="3" tint="-0.25"/>
      </font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3" defaultTableStyle="TableStylePreset3_Accent1" defaultPivotStyle="PivotStylePreset2_Accent1">
    <tableStyle name="TableStylePreset3_Accent1" pivot="0" count="7" xr9:uid="{59DB682C-5494-4EDE-A608-00C9E5F0F923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  <tableStyle name="Slicer Style 1" pivot="0" table="0" count="1" xr9:uid="{F12CEE51-EE9A-4047-9CAC-6D1066BB22E9}">
      <tableStyleElement type="wholeTable" dxfId="15"/>
    </tableStyle>
    <tableStyle name="PivotStylePreset2_Accent1" table="0" count="10" xr9:uid="{267968C8-6FFD-4C36-ACC1-9EA1FD1885CA}">
      <tableStyleElement type="headerRow" dxfId="25"/>
      <tableStyleElement type="totalRow" dxfId="24"/>
      <tableStyleElement type="firstRowStripe" dxfId="23"/>
      <tableStyleElement type="firstColumnStripe" dxfId="22"/>
      <tableStyleElement type="firstSubtotalRow" dxfId="21"/>
      <tableStyleElement type="secondSubtotalRow" dxfId="20"/>
      <tableStyleElement type="firstRowSubheading" dxfId="19"/>
      <tableStyleElement type="secondRowSubheading" dxfId="18"/>
      <tableStyleElement type="pageFieldLabels" dxfId="17"/>
      <tableStyleElement type="pageFieldValues" dxfId="16"/>
    </tableStyle>
  </tableStyles>
  <extLst>
    <ext xmlns:x14="http://schemas.microsoft.com/office/spreadsheetml/2009/9/main" uri="{EB79DEF2-80B8-43e5-95BD-54CBDDF9020C}">
      <x14:slicerStyles defaultSlicerStyle="SlicerStyleLight1">
        <x14:slicerStyle name="Slicer Style 1"/>
      </x14:slicerStyles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2.xml"/><Relationship Id="rId8" Type="http://schemas.microsoft.com/office/2007/relationships/slicerCache" Target="slicerCaches/slicerCache1.xml"/><Relationship Id="rId7" Type="http://schemas.openxmlformats.org/officeDocument/2006/relationships/pivotCacheDefinition" Target="pivotCache/pivotCacheDefinition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microsoft.com/office/2007/relationships/slicerCache" Target="slicerCaches/slicerCache3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[ms excel project for interview.xlsx]pivot 1!PivotTable1</c:name>
    <c:fmtId val="2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1'!$A$4:$A$10</c:f>
              <c:strCache>
                <c:ptCount val="6"/>
                <c:pt idx="0">
                  <c:v>Vivo v50</c:v>
                </c:pt>
                <c:pt idx="1">
                  <c:v>Vivo v51</c:v>
                </c:pt>
                <c:pt idx="2">
                  <c:v>Vivo v52</c:v>
                </c:pt>
                <c:pt idx="3">
                  <c:v>Vivo v53</c:v>
                </c:pt>
                <c:pt idx="4">
                  <c:v>Vivo X200</c:v>
                </c:pt>
                <c:pt idx="5">
                  <c:v>Xiaomi15</c:v>
                </c:pt>
              </c:strCache>
            </c:strRef>
          </c:cat>
          <c:val>
            <c:numRef>
              <c:f>'pivot 1'!$B$4:$B$10</c:f>
              <c:numCache>
                <c:formatCode>General</c:formatCode>
                <c:ptCount val="6"/>
                <c:pt idx="0">
                  <c:v>32</c:v>
                </c:pt>
                <c:pt idx="1">
                  <c:v>33</c:v>
                </c:pt>
                <c:pt idx="2">
                  <c:v>49</c:v>
                </c:pt>
                <c:pt idx="3">
                  <c:v>2</c:v>
                </c:pt>
                <c:pt idx="4">
                  <c:v>41</c:v>
                </c:pt>
                <c:pt idx="5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786400736"/>
        <c:axId val="456718157"/>
      </c:barChart>
      <c:catAx>
        <c:axId val="786400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6718157"/>
        <c:crosses val="autoZero"/>
        <c:auto val="1"/>
        <c:lblAlgn val="ctr"/>
        <c:lblOffset val="100"/>
        <c:noMultiLvlLbl val="0"/>
      </c:catAx>
      <c:valAx>
        <c:axId val="4567181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640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68b68ded-a341-4b25-9a67-658b7808d73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 excel project for interview.xlsx]pivot 3!PivotTable3</c:name>
    <c:fmtId val="0"/>
  </c:pivotSource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3'!$B$3:$B$4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3'!$A$5:$A$11</c:f>
              <c:strCache>
                <c:ptCount val="6"/>
                <c:pt idx="0">
                  <c:v>Vivo v50</c:v>
                </c:pt>
                <c:pt idx="1">
                  <c:v>Vivo v51</c:v>
                </c:pt>
                <c:pt idx="2">
                  <c:v>Vivo v52</c:v>
                </c:pt>
                <c:pt idx="3">
                  <c:v>Vivo v53</c:v>
                </c:pt>
                <c:pt idx="4">
                  <c:v>Vivo X200</c:v>
                </c:pt>
                <c:pt idx="5">
                  <c:v>Xiaomi15</c:v>
                </c:pt>
              </c:strCache>
            </c:strRef>
          </c:cat>
          <c:val>
            <c:numRef>
              <c:f>'pivot 3'!$B$5:$B$11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</c:numCache>
            </c:numRef>
          </c:val>
        </c:ser>
        <c:ser>
          <c:idx val="1"/>
          <c:order val="1"/>
          <c:tx>
            <c:strRef>
              <c:f>'pivot 3'!$C$3:$C$4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3'!$A$5:$A$11</c:f>
              <c:strCache>
                <c:ptCount val="6"/>
                <c:pt idx="0">
                  <c:v>Vivo v50</c:v>
                </c:pt>
                <c:pt idx="1">
                  <c:v>Vivo v51</c:v>
                </c:pt>
                <c:pt idx="2">
                  <c:v>Vivo v52</c:v>
                </c:pt>
                <c:pt idx="3">
                  <c:v>Vivo v53</c:v>
                </c:pt>
                <c:pt idx="4">
                  <c:v>Vivo X200</c:v>
                </c:pt>
                <c:pt idx="5">
                  <c:v>Xiaomi15</c:v>
                </c:pt>
              </c:strCache>
            </c:strRef>
          </c:cat>
          <c:val>
            <c:numRef>
              <c:f>'pivot 3'!$C$5:$C$11</c:f>
              <c:numCache>
                <c:formatCode>General</c:formatCode>
                <c:ptCount val="6"/>
                <c:pt idx="1">
                  <c:v>2</c:v>
                </c:pt>
                <c:pt idx="2">
                  <c:v>4</c:v>
                </c:pt>
              </c:numCache>
            </c:numRef>
          </c:val>
        </c:ser>
        <c:ser>
          <c:idx val="2"/>
          <c:order val="2"/>
          <c:tx>
            <c:strRef>
              <c:f>'pivot 3'!$D$3:$D$4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3'!$A$5:$A$11</c:f>
              <c:strCache>
                <c:ptCount val="6"/>
                <c:pt idx="0">
                  <c:v>Vivo v50</c:v>
                </c:pt>
                <c:pt idx="1">
                  <c:v>Vivo v51</c:v>
                </c:pt>
                <c:pt idx="2">
                  <c:v>Vivo v52</c:v>
                </c:pt>
                <c:pt idx="3">
                  <c:v>Vivo v53</c:v>
                </c:pt>
                <c:pt idx="4">
                  <c:v>Vivo X200</c:v>
                </c:pt>
                <c:pt idx="5">
                  <c:v>Xiaomi15</c:v>
                </c:pt>
              </c:strCache>
            </c:strRef>
          </c:cat>
          <c:val>
            <c:numRef>
              <c:f>'pivot 3'!$D$5:$D$11</c:f>
              <c:numCache>
                <c:formatCode>General</c:formatCode>
                <c:ptCount val="6"/>
                <c:pt idx="2">
                  <c:v>3</c:v>
                </c:pt>
              </c:numCache>
            </c:numRef>
          </c:val>
        </c:ser>
        <c:ser>
          <c:idx val="3"/>
          <c:order val="3"/>
          <c:tx>
            <c:strRef>
              <c:f>'pivot 3'!$E$3:$E$4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3'!$A$5:$A$11</c:f>
              <c:strCache>
                <c:ptCount val="6"/>
                <c:pt idx="0">
                  <c:v>Vivo v50</c:v>
                </c:pt>
                <c:pt idx="1">
                  <c:v>Vivo v51</c:v>
                </c:pt>
                <c:pt idx="2">
                  <c:v>Vivo v52</c:v>
                </c:pt>
                <c:pt idx="3">
                  <c:v>Vivo v53</c:v>
                </c:pt>
                <c:pt idx="4">
                  <c:v>Vivo X200</c:v>
                </c:pt>
                <c:pt idx="5">
                  <c:v>Xiaomi15</c:v>
                </c:pt>
              </c:strCache>
            </c:strRef>
          </c:cat>
          <c:val>
            <c:numRef>
              <c:f>'pivot 3'!$E$5:$E$11</c:f>
              <c:numCache>
                <c:formatCode>General</c:formatCode>
                <c:ptCount val="6"/>
                <c:pt idx="2">
                  <c:v>4</c:v>
                </c:pt>
              </c:numCache>
            </c:numRef>
          </c:val>
        </c:ser>
        <c:ser>
          <c:idx val="4"/>
          <c:order val="4"/>
          <c:tx>
            <c:strRef>
              <c:f>'pivot 3'!$F$3:$F$4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3'!$A$5:$A$11</c:f>
              <c:strCache>
                <c:ptCount val="6"/>
                <c:pt idx="0">
                  <c:v>Vivo v50</c:v>
                </c:pt>
                <c:pt idx="1">
                  <c:v>Vivo v51</c:v>
                </c:pt>
                <c:pt idx="2">
                  <c:v>Vivo v52</c:v>
                </c:pt>
                <c:pt idx="3">
                  <c:v>Vivo v53</c:v>
                </c:pt>
                <c:pt idx="4">
                  <c:v>Vivo X200</c:v>
                </c:pt>
                <c:pt idx="5">
                  <c:v>Xiaomi15</c:v>
                </c:pt>
              </c:strCache>
            </c:strRef>
          </c:cat>
          <c:val>
            <c:numRef>
              <c:f>'pivot 3'!$F$5:$F$11</c:f>
              <c:numCache>
                <c:formatCode>General</c:formatCode>
                <c:ptCount val="6"/>
                <c:pt idx="0">
                  <c:v>5</c:v>
                </c:pt>
                <c:pt idx="2">
                  <c:v>10</c:v>
                </c:pt>
                <c:pt idx="4">
                  <c:v>10</c:v>
                </c:pt>
                <c:pt idx="5">
                  <c:v>5</c:v>
                </c:pt>
              </c:numCache>
            </c:numRef>
          </c:val>
        </c:ser>
        <c:ser>
          <c:idx val="5"/>
          <c:order val="5"/>
          <c:tx>
            <c:strRef>
              <c:f>'pivot 3'!$G$3:$G$4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3'!$A$5:$A$11</c:f>
              <c:strCache>
                <c:ptCount val="6"/>
                <c:pt idx="0">
                  <c:v>Vivo v50</c:v>
                </c:pt>
                <c:pt idx="1">
                  <c:v>Vivo v51</c:v>
                </c:pt>
                <c:pt idx="2">
                  <c:v>Vivo v52</c:v>
                </c:pt>
                <c:pt idx="3">
                  <c:v>Vivo v53</c:v>
                </c:pt>
                <c:pt idx="4">
                  <c:v>Vivo X200</c:v>
                </c:pt>
                <c:pt idx="5">
                  <c:v>Xiaomi15</c:v>
                </c:pt>
              </c:strCache>
            </c:strRef>
          </c:cat>
          <c:val>
            <c:numRef>
              <c:f>'pivot 3'!$G$5:$G$11</c:f>
              <c:numCache>
                <c:formatCode>General</c:formatCode>
                <c:ptCount val="6"/>
                <c:pt idx="0">
                  <c:v>12</c:v>
                </c:pt>
                <c:pt idx="1">
                  <c:v>12</c:v>
                </c:pt>
                <c:pt idx="2">
                  <c:v>6</c:v>
                </c:pt>
                <c:pt idx="4">
                  <c:v>6</c:v>
                </c:pt>
              </c:numCache>
            </c:numRef>
          </c:val>
        </c:ser>
        <c:ser>
          <c:idx val="6"/>
          <c:order val="6"/>
          <c:tx>
            <c:strRef>
              <c:f>'pivot 3'!$H$3:$H$4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3'!$A$5:$A$11</c:f>
              <c:strCache>
                <c:ptCount val="6"/>
                <c:pt idx="0">
                  <c:v>Vivo v50</c:v>
                </c:pt>
                <c:pt idx="1">
                  <c:v>Vivo v51</c:v>
                </c:pt>
                <c:pt idx="2">
                  <c:v>Vivo v52</c:v>
                </c:pt>
                <c:pt idx="3">
                  <c:v>Vivo v53</c:v>
                </c:pt>
                <c:pt idx="4">
                  <c:v>Vivo X200</c:v>
                </c:pt>
                <c:pt idx="5">
                  <c:v>Xiaomi15</c:v>
                </c:pt>
              </c:strCache>
            </c:strRef>
          </c:cat>
          <c:val>
            <c:numRef>
              <c:f>'pivot 3'!$H$5:$H$11</c:f>
              <c:numCache>
                <c:formatCode>General</c:formatCode>
                <c:ptCount val="6"/>
                <c:pt idx="0">
                  <c:v>28</c:v>
                </c:pt>
                <c:pt idx="4">
                  <c:v>7</c:v>
                </c:pt>
              </c:numCache>
            </c:numRef>
          </c:val>
        </c:ser>
        <c:ser>
          <c:idx val="7"/>
          <c:order val="7"/>
          <c:tx>
            <c:strRef>
              <c:f>'pivot 3'!$I$3:$I$4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3'!$A$5:$A$11</c:f>
              <c:strCache>
                <c:ptCount val="6"/>
                <c:pt idx="0">
                  <c:v>Vivo v50</c:v>
                </c:pt>
                <c:pt idx="1">
                  <c:v>Vivo v51</c:v>
                </c:pt>
                <c:pt idx="2">
                  <c:v>Vivo v52</c:v>
                </c:pt>
                <c:pt idx="3">
                  <c:v>Vivo v53</c:v>
                </c:pt>
                <c:pt idx="4">
                  <c:v>Vivo X200</c:v>
                </c:pt>
                <c:pt idx="5">
                  <c:v>Xiaomi15</c:v>
                </c:pt>
              </c:strCache>
            </c:strRef>
          </c:cat>
          <c:val>
            <c:numRef>
              <c:f>'pivot 3'!$I$5:$I$11</c:f>
              <c:numCache>
                <c:formatCode>General</c:formatCode>
                <c:ptCount val="6"/>
                <c:pt idx="2">
                  <c:v>8</c:v>
                </c:pt>
                <c:pt idx="3">
                  <c:v>8</c:v>
                </c:pt>
                <c:pt idx="4">
                  <c:v>24</c:v>
                </c:pt>
              </c:numCache>
            </c:numRef>
          </c:val>
        </c:ser>
        <c:ser>
          <c:idx val="8"/>
          <c:order val="8"/>
          <c:tx>
            <c:strRef>
              <c:f>'pivot 3'!$J$3:$J$4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3'!$A$5:$A$11</c:f>
              <c:strCache>
                <c:ptCount val="6"/>
                <c:pt idx="0">
                  <c:v>Vivo v50</c:v>
                </c:pt>
                <c:pt idx="1">
                  <c:v>Vivo v51</c:v>
                </c:pt>
                <c:pt idx="2">
                  <c:v>Vivo v52</c:v>
                </c:pt>
                <c:pt idx="3">
                  <c:v>Vivo v53</c:v>
                </c:pt>
                <c:pt idx="4">
                  <c:v>Vivo X200</c:v>
                </c:pt>
                <c:pt idx="5">
                  <c:v>Xiaomi15</c:v>
                </c:pt>
              </c:strCache>
            </c:strRef>
          </c:cat>
          <c:val>
            <c:numRef>
              <c:f>'pivot 3'!$J$5:$J$11</c:f>
              <c:numCache>
                <c:formatCode>General</c:formatCode>
                <c:ptCount val="6"/>
                <c:pt idx="1">
                  <c:v>9</c:v>
                </c:pt>
                <c:pt idx="4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100"/>
        <c:axId val="686215118"/>
        <c:axId val="819630126"/>
      </c:barChart>
      <c:catAx>
        <c:axId val="68621511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9630126"/>
        <c:crosses val="autoZero"/>
        <c:auto val="1"/>
        <c:lblAlgn val="ctr"/>
        <c:lblOffset val="100"/>
        <c:noMultiLvlLbl val="0"/>
      </c:catAx>
      <c:valAx>
        <c:axId val="81963012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621511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6bc6d16e-d3a3-4b8d-a12e-8eda455b5e4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 excel project for interview.xlsx]pivot 2!PivotTable2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2'!$A$4:$A$10</c:f>
              <c:strCache>
                <c:ptCount val="6"/>
                <c:pt idx="0">
                  <c:v>Vivo v50</c:v>
                </c:pt>
                <c:pt idx="1">
                  <c:v>Vivo v51</c:v>
                </c:pt>
                <c:pt idx="2">
                  <c:v>Vivo v52</c:v>
                </c:pt>
                <c:pt idx="3">
                  <c:v>Vivo v53</c:v>
                </c:pt>
                <c:pt idx="4">
                  <c:v>Vivo X200</c:v>
                </c:pt>
                <c:pt idx="5">
                  <c:v>Xiaomi15</c:v>
                </c:pt>
              </c:strCache>
            </c:strRef>
          </c:cat>
          <c:val>
            <c:numRef>
              <c:f>'pivot 2'!$B$4:$B$10</c:f>
              <c:numCache>
                <c:formatCode>General</c:formatCode>
                <c:ptCount val="6"/>
                <c:pt idx="0">
                  <c:v>1171691.22</c:v>
                </c:pt>
                <c:pt idx="1">
                  <c:v>1436532.83</c:v>
                </c:pt>
                <c:pt idx="2">
                  <c:v>1308991.35</c:v>
                </c:pt>
                <c:pt idx="3">
                  <c:v>130539.52</c:v>
                </c:pt>
                <c:pt idx="4">
                  <c:v>1820404.77</c:v>
                </c:pt>
                <c:pt idx="5">
                  <c:v>195196.56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223958981"/>
        <c:axId val="324174899"/>
      </c:barChart>
      <c:catAx>
        <c:axId val="22395898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4174899"/>
        <c:crosses val="autoZero"/>
        <c:auto val="1"/>
        <c:lblAlgn val="ctr"/>
        <c:lblOffset val="100"/>
        <c:noMultiLvlLbl val="0"/>
      </c:catAx>
      <c:valAx>
        <c:axId val="3241748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395898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ae32ef8-47e0-456a-af0e-72cf920ebd3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 excel project for interview.xlsx]pivot 4!PivotTable4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174934210243978"/>
          <c:y val="0.103472221228811"/>
          <c:w val="0.389868421617307"/>
          <c:h val="0.6858796306230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4'!$B$3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4'!$A$4:$A$10</c:f>
              <c:strCache>
                <c:ptCount val="6"/>
                <c:pt idx="0">
                  <c:v>Vivo v50</c:v>
                </c:pt>
                <c:pt idx="1">
                  <c:v>Vivo v51</c:v>
                </c:pt>
                <c:pt idx="2">
                  <c:v>Vivo v52</c:v>
                </c:pt>
                <c:pt idx="3">
                  <c:v>Vivo v53</c:v>
                </c:pt>
                <c:pt idx="4">
                  <c:v>Vivo X200</c:v>
                </c:pt>
                <c:pt idx="5">
                  <c:v>Xiaomi15</c:v>
                </c:pt>
              </c:strCache>
            </c:strRef>
          </c:cat>
          <c:val>
            <c:numRef>
              <c:f>'pivot 4'!$B$4:$B$10</c:f>
              <c:numCache>
                <c:formatCode>0.00%</c:formatCode>
                <c:ptCount val="6"/>
                <c:pt idx="0">
                  <c:v>0.193241361993203</c:v>
                </c:pt>
                <c:pt idx="1">
                  <c:v>0.236920406911601</c:v>
                </c:pt>
                <c:pt idx="2">
                  <c:v>0.215885607908986</c:v>
                </c:pt>
                <c:pt idx="3">
                  <c:v>0.0215292512294655</c:v>
                </c:pt>
                <c:pt idx="4">
                  <c:v>0.300230548056615</c:v>
                </c:pt>
                <c:pt idx="5">
                  <c:v>0.0321928239001296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-40"/>
        <c:axId val="186771692"/>
        <c:axId val="416701804"/>
      </c:barChart>
      <c:catAx>
        <c:axId val="18677169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6701804"/>
        <c:crosses val="autoZero"/>
        <c:auto val="1"/>
        <c:lblAlgn val="ctr"/>
        <c:lblOffset val="100"/>
        <c:noMultiLvlLbl val="0"/>
      </c:catAx>
      <c:valAx>
        <c:axId val="41670180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67716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ea60cf61-aaaa-4944-ac27-0b657def0ae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1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50800</xdr:colOff>
      <xdr:row>0</xdr:row>
      <xdr:rowOff>9525</xdr:rowOff>
    </xdr:from>
    <xdr:to>
      <xdr:col>19</xdr:col>
      <xdr:colOff>12700</xdr:colOff>
      <xdr:row>3</xdr:row>
      <xdr:rowOff>119380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4" name="Brand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ran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800" y="9525"/>
              <a:ext cx="11544300" cy="6813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51435</xdr:colOff>
      <xdr:row>3</xdr:row>
      <xdr:rowOff>155575</xdr:rowOff>
    </xdr:from>
    <xdr:to>
      <xdr:col>3</xdr:col>
      <xdr:colOff>127000</xdr:colOff>
      <xdr:row>16</xdr:row>
      <xdr:rowOff>168275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Da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435" y="727075"/>
              <a:ext cx="1904365" cy="248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86995</xdr:colOff>
      <xdr:row>17</xdr:row>
      <xdr:rowOff>31750</xdr:rowOff>
    </xdr:from>
    <xdr:to>
      <xdr:col>3</xdr:col>
      <xdr:colOff>86995</xdr:colOff>
      <xdr:row>29</xdr:row>
      <xdr:rowOff>120650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Cit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t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995" y="3270250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3</xdr:col>
      <xdr:colOff>203200</xdr:colOff>
      <xdr:row>3</xdr:row>
      <xdr:rowOff>165100</xdr:rowOff>
    </xdr:from>
    <xdr:to>
      <xdr:col>10</xdr:col>
      <xdr:colOff>562610</xdr:colOff>
      <xdr:row>16</xdr:row>
      <xdr:rowOff>165100</xdr:rowOff>
    </xdr:to>
    <xdr:graphicFrame>
      <xdr:nvGraphicFramePr>
        <xdr:cNvPr id="7" name="Chart 6"/>
        <xdr:cNvGraphicFramePr/>
      </xdr:nvGraphicFramePr>
      <xdr:xfrm>
        <a:off x="2032000" y="736600"/>
        <a:ext cx="4626610" cy="2476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38735</xdr:colOff>
      <xdr:row>3</xdr:row>
      <xdr:rowOff>161925</xdr:rowOff>
    </xdr:from>
    <xdr:to>
      <xdr:col>18</xdr:col>
      <xdr:colOff>606425</xdr:colOff>
      <xdr:row>16</xdr:row>
      <xdr:rowOff>172085</xdr:rowOff>
    </xdr:to>
    <xdr:graphicFrame>
      <xdr:nvGraphicFramePr>
        <xdr:cNvPr id="8" name="Chart 7"/>
        <xdr:cNvGraphicFramePr/>
      </xdr:nvGraphicFramePr>
      <xdr:xfrm>
        <a:off x="6744335" y="733425"/>
        <a:ext cx="4834890" cy="24866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142875</xdr:colOff>
      <xdr:row>17</xdr:row>
      <xdr:rowOff>76200</xdr:rowOff>
    </xdr:from>
    <xdr:to>
      <xdr:col>10</xdr:col>
      <xdr:colOff>578485</xdr:colOff>
      <xdr:row>31</xdr:row>
      <xdr:rowOff>133350</xdr:rowOff>
    </xdr:to>
    <xdr:graphicFrame>
      <xdr:nvGraphicFramePr>
        <xdr:cNvPr id="9" name="Chart 8"/>
        <xdr:cNvGraphicFramePr/>
      </xdr:nvGraphicFramePr>
      <xdr:xfrm>
        <a:off x="1971675" y="3314700"/>
        <a:ext cx="4702810" cy="2724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38100</xdr:colOff>
      <xdr:row>17</xdr:row>
      <xdr:rowOff>38100</xdr:rowOff>
    </xdr:from>
    <xdr:to>
      <xdr:col>18</xdr:col>
      <xdr:colOff>596900</xdr:colOff>
      <xdr:row>31</xdr:row>
      <xdr:rowOff>114300</xdr:rowOff>
    </xdr:to>
    <xdr:graphicFrame>
      <xdr:nvGraphicFramePr>
        <xdr:cNvPr id="11" name="Chart 10"/>
        <xdr:cNvGraphicFramePr/>
      </xdr:nvGraphicFramePr>
      <xdr:xfrm>
        <a:off x="6743700" y="32766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44.8478935185" refreshedBy="DELL" recordCount="148">
  <cacheSource type="worksheet">
    <worksheetSource ref="B4:I152" sheet="raw data"/>
  </cacheSource>
  <cacheFields count="11">
    <cacheField name="Date" numFmtId="0">
      <sharedItems containsSemiMixedTypes="0" containsString="0" containsNonDate="0" containsDate="1" minDate="2025-07-07T00:00:00" maxDate="2025-12-01T00:00:00" count="148">
        <d v="2025-07-07T00:00:00"/>
        <d v="2025-07-08T00:00:00"/>
        <d v="2025-07-09T00:00:00"/>
        <d v="2025-07-10T00:00:00"/>
        <d v="2025-07-11T00:00:00"/>
        <d v="2025-07-12T00:00:00"/>
        <d v="2025-07-13T00:00:00"/>
        <d v="2025-07-14T00:00:00"/>
        <d v="2025-07-15T00:00:00"/>
        <d v="2025-07-16T00:00:00"/>
        <d v="2025-07-17T00:00:00"/>
        <d v="2025-07-18T00:00:00"/>
        <d v="2025-07-19T00:00:00"/>
        <d v="2025-07-20T00:00:00"/>
        <d v="2025-07-21T00:00:00"/>
        <d v="2025-07-22T00:00:00"/>
        <d v="2025-07-23T00:00:00"/>
        <d v="2025-07-24T00:00:00"/>
        <d v="2025-07-25T00:00:00"/>
        <d v="2025-07-26T00:00:00"/>
        <d v="2025-07-27T00:00:00"/>
        <d v="2025-07-28T00:00:00"/>
        <d v="2025-07-29T00:00:00"/>
        <d v="2025-07-30T00:00:00"/>
        <d v="2025-07-31T00:00:00"/>
        <d v="2025-08-01T00:00:00"/>
        <d v="2025-08-02T00:00:00"/>
        <d v="2025-08-03T00:00:00"/>
        <d v="2025-08-04T00:00:00"/>
        <d v="2025-08-05T00:00:00"/>
        <d v="2025-08-06T00:00:00"/>
        <d v="2025-08-07T00:00:00"/>
        <d v="2025-08-08T00:00:00"/>
        <d v="2025-08-09T00:00:00"/>
        <d v="2025-08-10T00:00:00"/>
        <d v="2025-08-11T00:00:00"/>
        <d v="2025-08-12T00:00:00"/>
        <d v="2025-08-13T00:00:00"/>
        <d v="2025-08-14T00:00:00"/>
        <d v="2025-08-15T00:00:00"/>
        <d v="2025-08-16T00:00:00"/>
        <d v="2025-08-17T00:00:00"/>
        <d v="2025-08-18T00:00:00"/>
        <d v="2025-08-19T00:00:00"/>
        <d v="2025-08-20T00:00:00"/>
        <d v="2025-08-21T00:00:00"/>
        <d v="2025-08-22T00:00:00"/>
        <d v="2025-08-23T00:00:00"/>
        <d v="2025-08-24T00:00:00"/>
        <d v="2025-08-25T00:00:00"/>
        <d v="2025-08-26T00:00:00"/>
        <d v="2025-08-27T00:00:00"/>
        <d v="2025-08-28T00:00:00"/>
        <d v="2025-08-29T00:00:00"/>
        <d v="2025-08-30T00:00:00"/>
        <d v="2025-08-31T00:00:00"/>
        <d v="2025-09-01T00:00:00"/>
        <d v="2025-09-02T00:00:00"/>
        <d v="2025-09-03T00:00:00"/>
        <d v="2025-09-04T00:00:00"/>
        <d v="2025-09-05T00:00:00"/>
        <d v="2025-09-06T00:00:00"/>
        <d v="2025-09-07T00:00:00"/>
        <d v="2025-09-08T00:00:00"/>
        <d v="2025-09-09T00:00:00"/>
        <d v="2025-09-10T00:00:00"/>
        <d v="2025-09-11T00:00:00"/>
        <d v="2025-09-12T00:00:00"/>
        <d v="2025-09-13T00:00:00"/>
        <d v="2025-09-14T00:00:00"/>
        <d v="2025-09-15T00:00:00"/>
        <d v="2025-09-16T00:00:00"/>
        <d v="2025-09-17T00:00:00"/>
        <d v="2025-09-18T00:00:00"/>
        <d v="2025-09-19T00:00:00"/>
        <d v="2025-09-20T00:00:00"/>
        <d v="2025-09-21T00:00:00"/>
        <d v="2025-09-22T00:00:00"/>
        <d v="2025-09-23T00:00:00"/>
        <d v="2025-09-24T00:00:00"/>
        <d v="2025-09-25T00:00:00"/>
        <d v="2025-09-26T00:00:00"/>
        <d v="2025-09-27T00:00:00"/>
        <d v="2025-09-28T00:00:00"/>
        <d v="2025-09-29T00:00:00"/>
        <d v="2025-09-30T00:00:00"/>
        <d v="2025-10-01T00:00:00"/>
        <d v="2025-10-02T00:00:00"/>
        <d v="2025-10-03T00:00:00"/>
        <d v="2025-10-04T00:00:00"/>
        <d v="2025-10-05T00:00:00"/>
        <d v="2025-10-06T00:00:00"/>
        <d v="2025-10-07T00:00:00"/>
        <d v="2025-10-08T00:00:00"/>
        <d v="2025-10-09T00:00:00"/>
        <d v="2025-10-10T00:00:00"/>
        <d v="2025-10-11T00:00:00"/>
        <d v="2025-10-12T00:00:00"/>
        <d v="2025-10-13T00:00:00"/>
        <d v="2025-10-14T00:00:00"/>
        <d v="2025-10-15T00:00:00"/>
        <d v="2025-10-16T00:00:00"/>
        <d v="2025-10-17T00:00:00"/>
        <d v="2025-10-18T00:00:00"/>
        <d v="2025-10-19T00:00:00"/>
        <d v="2025-10-20T00:00:00"/>
        <d v="2025-10-21T00:00:00"/>
        <d v="2025-10-22T00:00:00"/>
        <d v="2025-10-23T00:00:00"/>
        <d v="2025-10-24T00:00:00"/>
        <d v="2025-10-25T00:00:00"/>
        <d v="2025-10-26T00:00:00"/>
        <d v="2025-10-27T00:00:00"/>
        <d v="2025-10-28T00:00:00"/>
        <d v="2025-10-29T00:00:00"/>
        <d v="2025-10-30T00:00:00"/>
        <d v="2025-10-31T00:00:00"/>
        <d v="2025-11-01T00:00:00"/>
        <d v="2025-11-02T00:00:00"/>
        <d v="2025-11-03T00:00:00"/>
        <d v="2025-11-04T00:00:00"/>
        <d v="2025-11-05T00:00:00"/>
        <d v="2025-11-06T00:00:00"/>
        <d v="2025-11-07T00:00:00"/>
        <d v="2025-11-08T00:00:00"/>
        <d v="2025-11-09T00:00:00"/>
        <d v="2025-11-10T00:00:00"/>
        <d v="2025-11-11T00:00:00"/>
        <d v="2025-11-12T00:00:00"/>
        <d v="2025-11-13T00:00:00"/>
        <d v="2025-11-14T00:00:00"/>
        <d v="2025-11-15T00:00:00"/>
        <d v="2025-11-16T00:00:00"/>
        <d v="2025-11-17T00:00:00"/>
        <d v="2025-11-18T00:00:00"/>
        <d v="2025-11-19T00:00:00"/>
        <d v="2025-11-20T00:00:00"/>
        <d v="2025-11-21T00:00:00"/>
        <d v="2025-11-22T00:00:00"/>
        <d v="2025-11-23T00:00:00"/>
        <d v="2025-11-24T00:00:00"/>
        <d v="2025-11-25T00:00:00"/>
        <d v="2025-11-26T00:00:00"/>
        <d v="2025-11-27T00:00:00"/>
        <d v="2025-11-28T00:00:00"/>
        <d v="2025-11-29T00:00:00"/>
        <d v="2025-11-30T00:00:00"/>
        <d v="2025-12-01T00:00:00"/>
      </sharedItems>
    </cacheField>
    <cacheField name="Day Name" numFmtId="0">
      <sharedItems count="7">
        <s v="sat"/>
        <s v="sun"/>
        <s v="mon"/>
        <s v="tue"/>
        <s v="Wed"/>
        <s v="thu"/>
        <s v="fri"/>
      </sharedItems>
    </cacheField>
    <cacheField name="Brand" numFmtId="0">
      <sharedItems count="5">
        <s v="Xiaomi"/>
        <s v="Vivo"/>
        <s v="OnePlus"/>
        <s v="Samsung"/>
        <s v="Apple"/>
      </sharedItems>
    </cacheField>
    <cacheField name="Mobile Model" numFmtId="0">
      <sharedItems count="18">
        <s v="Xiaomi A3"/>
        <s v="Vivo X200"/>
        <s v="Xiaomi 14"/>
        <s v="OnePlus nord"/>
        <s v=" samsung galaxy "/>
        <s v="Apple 14"/>
        <s v="Apple 16"/>
        <s v="Xiaomi15"/>
        <s v="Vivo v50"/>
        <s v="samsung A17"/>
        <s v="Samsung"/>
        <s v="OnePlus"/>
        <s v="Xiaomi"/>
        <s v="Vivo v51"/>
        <s v="Vivo v52"/>
        <s v="Vivo v53"/>
        <s v="Apple16"/>
        <s v="Xiaomi15x"/>
      </sharedItems>
    </cacheField>
    <cacheField name="Units Sold" numFmtId="0">
      <sharedItems containsSemiMixedTypes="0" containsString="0" containsNumber="1" containsInteger="1" minValue="1" maxValue="9" count="9">
        <n v="6"/>
        <n v="8"/>
        <n v="5"/>
        <n v="3"/>
        <n v="2"/>
        <n v="7"/>
        <n v="9"/>
        <n v="1"/>
        <n v="4"/>
      </sharedItems>
    </cacheField>
    <cacheField name="Price Per Unit" numFmtId="0">
      <sharedItems containsSemiMixedTypes="0" containsString="0" containsNumber="1" minValue="10174.7" maxValue="69894.04" count="148">
        <n v="10174.7"/>
        <n v="10565.19"/>
        <n v="58527.58"/>
        <n v="25563.98"/>
        <n v="48168.02"/>
        <n v="37252.87"/>
        <n v="61805.8"/>
        <n v="65017.67"/>
        <n v="69808.46"/>
        <n v="19221.05"/>
        <n v="61777.84"/>
        <n v="25961.28"/>
        <n v="45448.95"/>
        <n v="40346.37"/>
        <n v="11079.29"/>
        <n v="65966.28"/>
        <n v="14699.62"/>
        <n v="51293.14"/>
        <n v="57100.41"/>
        <n v="57717.27"/>
        <n v="18129.67"/>
        <n v="36854.2"/>
        <n v="59765.73"/>
        <n v="28160.75"/>
        <n v="38064.92"/>
        <n v="26367.63"/>
        <n v="37813.09"/>
        <n v="63270.28"/>
        <n v="37307.45"/>
        <n v="43354.72"/>
        <n v="34238.58"/>
        <n v="37607.03"/>
        <n v="10910.45"/>
        <n v="27024.73"/>
        <n v="36194.9"/>
        <n v="48027.82"/>
        <n v="37003.12"/>
        <n v="30269.02"/>
        <n v="33285.92"/>
        <n v="24537.6"/>
        <n v="65469.66"/>
        <n v="41304.59"/>
        <n v="10804.57"/>
        <n v="11166.78"/>
        <n v="68377.7"/>
        <n v="23287.05"/>
        <n v="58336.5"/>
        <n v="13496.52"/>
        <n v="65269.76"/>
        <n v="62465.02"/>
        <n v="44265.59"/>
        <n v="10539.92"/>
        <n v="25468.65"/>
        <n v="34409.36"/>
        <n v="37603.85"/>
        <n v="27860.73"/>
        <n v="11976.87"/>
        <n v="45407.64"/>
        <n v="41449.28"/>
        <n v="26980.04"/>
        <n v="12278.56"/>
        <n v="69675.65"/>
        <n v="38919.17"/>
        <n v="55360.25"/>
        <n v="37138.84"/>
        <n v="12590.22"/>
        <n v="28576.04"/>
        <n v="29206.61"/>
        <n v="60301.17"/>
        <n v="49253.8"/>
        <n v="26525.79"/>
        <n v="68064.4"/>
        <n v="29292.51"/>
        <n v="69894.04"/>
        <n v="69769.82"/>
        <n v="21472.63"/>
        <n v="28764.47"/>
        <n v="39162.65"/>
        <n v="49846.04"/>
        <n v="41682.85"/>
        <n v="68166.49"/>
        <n v="53439.35"/>
        <n v="22722.69"/>
        <n v="16305.85"/>
        <n v="51304.08"/>
        <n v="19507.15"/>
        <n v="57260.61"/>
        <n v="28662.2"/>
        <n v="29613.6"/>
        <n v="10647.9"/>
        <n v="52060.68"/>
        <n v="16796.19"/>
        <n v="56372.83"/>
        <n v="39512.07"/>
        <n v="57056.79"/>
        <n v="45035.59"/>
        <n v="14946"/>
        <n v="55939.14"/>
        <n v="14187.97"/>
        <n v="38722.1"/>
        <n v="20340.95"/>
        <n v="55140.11"/>
        <n v="64695.47"/>
        <n v="43247.57"/>
        <n v="41628.84"/>
        <n v="55837.79"/>
        <n v="10304.73"/>
        <n v="65065.52"/>
        <n v="21846.93"/>
        <n v="69047.13"/>
        <n v="54175.24"/>
        <n v="56455.07"/>
        <n v="49372.18"/>
        <n v="38299.79"/>
        <n v="44297.66"/>
        <n v="12784.17"/>
        <n v="47437.57"/>
        <n v="47565.89"/>
        <n v="63472.05"/>
        <n v="40339.38"/>
        <n v="14628.66"/>
        <n v="28371.76"/>
        <n v="49337.76"/>
        <n v="24355.53"/>
        <n v="26831.67"/>
        <n v="59228.14"/>
        <n v="45059.18"/>
        <n v="40511.65"/>
        <n v="29107.12"/>
        <n v="53855.68"/>
        <n v="27263.11"/>
        <n v="54223.81"/>
        <n v="14206.09"/>
        <n v="61872.48"/>
        <n v="39973.99"/>
        <n v="36310.48"/>
        <n v="46661.4"/>
        <n v="47451.52"/>
        <n v="17922.11"/>
        <n v="55374.02"/>
        <n v="26555.7"/>
        <n v="64297.71"/>
        <n v="59071.04"/>
        <n v="30775.96"/>
        <n v="58464.36"/>
        <n v="31383.43"/>
        <n v="16056.86"/>
        <n v="67713.29"/>
      </sharedItems>
    </cacheField>
    <cacheField name="total sale" numFmtId="0">
      <sharedItems containsSemiMixedTypes="0" containsString="0" containsNumber="1" minValue="10539.92" maxValue="552377.04" count="148">
        <n v="61048.2"/>
        <n v="63391.14"/>
        <n v="468220.64"/>
        <n v="127819.9"/>
        <n v="144504.06"/>
        <n v="111758.61"/>
        <n v="370834.8"/>
        <n v="130035.34"/>
        <n v="418850.76"/>
        <n v="115326.3"/>
        <n v="494222.72"/>
        <n v="181728.96"/>
        <n v="363591.6"/>
        <n v="363117.33"/>
        <n v="66475.74"/>
        <n v="197898.84"/>
        <n v="44098.86"/>
        <n v="51293.14"/>
        <n v="285502.05"/>
        <n v="230869.08"/>
        <n v="163167.03"/>
        <n v="331687.8"/>
        <n v="298828.65"/>
        <n v="112643"/>
        <n v="266454.44"/>
        <n v="158205.78"/>
        <n v="151252.36"/>
        <n v="126540.56"/>
        <n v="37307.45"/>
        <n v="173418.88"/>
        <n v="136954.32"/>
        <n v="37607.03"/>
        <n v="65462.7"/>
        <n v="108098.92"/>
        <n v="36194.9"/>
        <n v="48027.82"/>
        <n v="37003.12"/>
        <n v="242152.16"/>
        <n v="266287.36"/>
        <n v="49075.2"/>
        <n v="458287.62"/>
        <n v="330436.72"/>
        <n v="86436.56"/>
        <n v="78167.46"/>
        <n v="341888.5"/>
        <n v="23287.05"/>
        <n v="525028.5"/>
        <n v="94475.64"/>
        <n v="130539.52"/>
        <n v="374790.12"/>
        <n v="88531.18"/>
        <n v="10539.92"/>
        <n v="178280.55"/>
        <n v="68818.72"/>
        <n v="75207.7"/>
        <n v="139303.65"/>
        <n v="59884.35"/>
        <n v="317853.48"/>
        <n v="41449.28"/>
        <n v="215840.32"/>
        <n v="36835.68"/>
        <n v="278702.6"/>
        <n v="350272.53"/>
        <n v="221441"/>
        <n v="185694.2"/>
        <n v="88131.54"/>
        <n v="114304.16"/>
        <n v="29206.61"/>
        <n v="542710.53"/>
        <n v="197015.2"/>
        <n v="238732.11"/>
        <n v="408386.4"/>
        <n v="29292.51"/>
        <n v="209682.12"/>
        <n v="139539.64"/>
        <n v="193253.67"/>
        <n v="28764.47"/>
        <n v="352463.85"/>
        <n v="448614.36"/>
        <n v="333462.8"/>
        <n v="545331.92"/>
        <n v="53439.35"/>
        <n v="181781.52"/>
        <n v="48917.55"/>
        <n v="359128.56"/>
        <n v="19507.15"/>
        <n v="57260.61"/>
        <n v="143311"/>
        <n v="148068"/>
        <n v="85183.2"/>
        <n v="364424.76"/>
        <n v="134369.52"/>
        <n v="338236.98"/>
        <n v="237072.42"/>
        <n v="114113.58"/>
        <n v="270213.54"/>
        <n v="74730"/>
        <n v="167817.42"/>
        <n v="85127.82"/>
        <n v="309776.8"/>
        <n v="183068.55"/>
        <n v="55140.11"/>
        <n v="194086.41"/>
        <n v="129742.71"/>
        <n v="333030.72"/>
        <n v="55837.79"/>
        <n v="51523.65"/>
        <n v="195196.56"/>
        <n v="43693.86"/>
        <n v="552377.04"/>
        <n v="162525.72"/>
        <n v="395185.49"/>
        <n v="49372.18"/>
        <n v="229798.74"/>
        <n v="132892.98"/>
        <n v="102273.36"/>
        <n v="284625.42"/>
        <n v="95131.78"/>
        <n v="380832.3"/>
        <n v="282375.66"/>
        <n v="73143.3"/>
        <n v="85115.28"/>
        <n v="197351.04"/>
        <n v="97422.12"/>
        <n v="160990.02"/>
        <n v="59228.14"/>
        <n v="180236.72"/>
        <n v="162046.6"/>
        <n v="29107.12"/>
        <n v="484701.12"/>
        <n v="109052.44"/>
        <n v="379566.67"/>
        <n v="42618.27"/>
        <n v="185617.44"/>
        <n v="319791.92"/>
        <n v="290483.84"/>
        <n v="46661.4"/>
        <n v="94903.04"/>
        <n v="143376.88"/>
        <n v="55374.02"/>
        <n v="212445.6"/>
        <n v="514381.68"/>
        <n v="118142.08"/>
        <n v="123103.84"/>
        <n v="350786.16"/>
        <n v="282450.87"/>
        <n v="128454.88"/>
        <n v="541706.32"/>
      </sharedItems>
    </cacheField>
    <cacheField name="City" numFmtId="0">
      <sharedItems count="19">
        <s v="Ludhiana"/>
        <s v="Delhi"/>
        <s v="Mumbai"/>
        <s v="Gorakhpur"/>
        <s v="Jodhpur"/>
        <s v="Vadodara"/>
        <s v="Madurai"/>
        <s v="Hyderabad"/>
        <s v="Chennai"/>
        <s v="Coimbatore"/>
        <s v="Kolkata"/>
        <s v="Rajkot"/>
        <s v="Kanpur"/>
        <s v="Bhopal"/>
        <s v="Ranchi"/>
        <s v="Lucknow"/>
        <s v="Indore"/>
        <s v="Patna"/>
        <s v="Bangalore"/>
      </sharedItems>
    </cacheField>
    <cacheField name="Payment Method" numFmtId="0">
      <sharedItems count="4">
        <s v="UPI"/>
        <s v="Credit Card"/>
        <s v="Cash"/>
        <s v="Debit Card"/>
      </sharedItems>
    </cacheField>
    <cacheField name="Customer Ratings" numFmtId="0">
      <sharedItems containsSemiMixedTypes="0" containsString="0" containsNumber="1" containsInteger="1" minValue="1" maxValue="9" count="9">
        <n v="7"/>
        <n v="5"/>
        <n v="8"/>
        <n v="6"/>
        <n v="9"/>
        <n v="2"/>
        <n v="1"/>
        <n v="3"/>
        <n v="4"/>
      </sharedItems>
    </cacheField>
    <cacheField name="performance" numFmtId="0">
      <sharedItems count="4">
        <s v="perfect"/>
        <s v="good"/>
        <s v="worst"/>
        <s v="ok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">
  <r>
    <x v="0"/>
    <x v="0"/>
    <x v="0"/>
    <x v="0"/>
    <x v="0"/>
    <x v="0"/>
    <x v="0"/>
    <x v="0"/>
    <x v="0"/>
    <x v="0"/>
    <x v="0"/>
  </r>
  <r>
    <x v="1"/>
    <x v="0"/>
    <x v="1"/>
    <x v="1"/>
    <x v="0"/>
    <x v="1"/>
    <x v="1"/>
    <x v="1"/>
    <x v="1"/>
    <x v="1"/>
    <x v="1"/>
  </r>
  <r>
    <x v="2"/>
    <x v="0"/>
    <x v="1"/>
    <x v="1"/>
    <x v="1"/>
    <x v="2"/>
    <x v="2"/>
    <x v="2"/>
    <x v="0"/>
    <x v="2"/>
    <x v="0"/>
  </r>
  <r>
    <x v="3"/>
    <x v="1"/>
    <x v="0"/>
    <x v="2"/>
    <x v="2"/>
    <x v="3"/>
    <x v="3"/>
    <x v="2"/>
    <x v="1"/>
    <x v="3"/>
    <x v="0"/>
  </r>
  <r>
    <x v="4"/>
    <x v="1"/>
    <x v="2"/>
    <x v="3"/>
    <x v="3"/>
    <x v="4"/>
    <x v="4"/>
    <x v="3"/>
    <x v="2"/>
    <x v="1"/>
    <x v="1"/>
  </r>
  <r>
    <x v="5"/>
    <x v="1"/>
    <x v="3"/>
    <x v="4"/>
    <x v="3"/>
    <x v="5"/>
    <x v="5"/>
    <x v="4"/>
    <x v="0"/>
    <x v="4"/>
    <x v="0"/>
  </r>
  <r>
    <x v="6"/>
    <x v="1"/>
    <x v="2"/>
    <x v="3"/>
    <x v="0"/>
    <x v="6"/>
    <x v="6"/>
    <x v="1"/>
    <x v="2"/>
    <x v="5"/>
    <x v="2"/>
  </r>
  <r>
    <x v="7"/>
    <x v="2"/>
    <x v="4"/>
    <x v="5"/>
    <x v="4"/>
    <x v="7"/>
    <x v="7"/>
    <x v="5"/>
    <x v="2"/>
    <x v="6"/>
    <x v="2"/>
  </r>
  <r>
    <x v="8"/>
    <x v="2"/>
    <x v="1"/>
    <x v="1"/>
    <x v="0"/>
    <x v="8"/>
    <x v="8"/>
    <x v="1"/>
    <x v="0"/>
    <x v="2"/>
    <x v="0"/>
  </r>
  <r>
    <x v="9"/>
    <x v="2"/>
    <x v="3"/>
    <x v="4"/>
    <x v="0"/>
    <x v="9"/>
    <x v="9"/>
    <x v="2"/>
    <x v="3"/>
    <x v="7"/>
    <x v="2"/>
  </r>
  <r>
    <x v="10"/>
    <x v="3"/>
    <x v="3"/>
    <x v="4"/>
    <x v="1"/>
    <x v="10"/>
    <x v="10"/>
    <x v="6"/>
    <x v="1"/>
    <x v="0"/>
    <x v="0"/>
  </r>
  <r>
    <x v="11"/>
    <x v="3"/>
    <x v="4"/>
    <x v="5"/>
    <x v="5"/>
    <x v="11"/>
    <x v="11"/>
    <x v="1"/>
    <x v="0"/>
    <x v="2"/>
    <x v="0"/>
  </r>
  <r>
    <x v="12"/>
    <x v="3"/>
    <x v="4"/>
    <x v="6"/>
    <x v="1"/>
    <x v="12"/>
    <x v="12"/>
    <x v="2"/>
    <x v="2"/>
    <x v="3"/>
    <x v="0"/>
  </r>
  <r>
    <x v="13"/>
    <x v="4"/>
    <x v="0"/>
    <x v="7"/>
    <x v="6"/>
    <x v="13"/>
    <x v="13"/>
    <x v="7"/>
    <x v="1"/>
    <x v="4"/>
    <x v="0"/>
  </r>
  <r>
    <x v="14"/>
    <x v="4"/>
    <x v="1"/>
    <x v="8"/>
    <x v="0"/>
    <x v="14"/>
    <x v="14"/>
    <x v="8"/>
    <x v="2"/>
    <x v="0"/>
    <x v="0"/>
  </r>
  <r>
    <x v="15"/>
    <x v="4"/>
    <x v="1"/>
    <x v="8"/>
    <x v="3"/>
    <x v="15"/>
    <x v="15"/>
    <x v="2"/>
    <x v="1"/>
    <x v="1"/>
    <x v="1"/>
  </r>
  <r>
    <x v="16"/>
    <x v="5"/>
    <x v="2"/>
    <x v="3"/>
    <x v="3"/>
    <x v="16"/>
    <x v="16"/>
    <x v="9"/>
    <x v="0"/>
    <x v="2"/>
    <x v="0"/>
  </r>
  <r>
    <x v="17"/>
    <x v="5"/>
    <x v="0"/>
    <x v="2"/>
    <x v="7"/>
    <x v="17"/>
    <x v="17"/>
    <x v="1"/>
    <x v="2"/>
    <x v="5"/>
    <x v="2"/>
  </r>
  <r>
    <x v="18"/>
    <x v="5"/>
    <x v="0"/>
    <x v="0"/>
    <x v="2"/>
    <x v="18"/>
    <x v="18"/>
    <x v="2"/>
    <x v="1"/>
    <x v="0"/>
    <x v="0"/>
  </r>
  <r>
    <x v="19"/>
    <x v="5"/>
    <x v="0"/>
    <x v="7"/>
    <x v="8"/>
    <x v="19"/>
    <x v="19"/>
    <x v="2"/>
    <x v="1"/>
    <x v="8"/>
    <x v="3"/>
  </r>
  <r>
    <x v="20"/>
    <x v="6"/>
    <x v="0"/>
    <x v="7"/>
    <x v="6"/>
    <x v="20"/>
    <x v="20"/>
    <x v="9"/>
    <x v="0"/>
    <x v="4"/>
    <x v="0"/>
  </r>
  <r>
    <x v="21"/>
    <x v="6"/>
    <x v="1"/>
    <x v="8"/>
    <x v="6"/>
    <x v="21"/>
    <x v="21"/>
    <x v="5"/>
    <x v="1"/>
    <x v="6"/>
    <x v="2"/>
  </r>
  <r>
    <x v="22"/>
    <x v="6"/>
    <x v="1"/>
    <x v="1"/>
    <x v="2"/>
    <x v="22"/>
    <x v="22"/>
    <x v="10"/>
    <x v="1"/>
    <x v="0"/>
    <x v="0"/>
  </r>
  <r>
    <x v="23"/>
    <x v="0"/>
    <x v="0"/>
    <x v="2"/>
    <x v="8"/>
    <x v="23"/>
    <x v="23"/>
    <x v="2"/>
    <x v="2"/>
    <x v="3"/>
    <x v="0"/>
  </r>
  <r>
    <x v="24"/>
    <x v="0"/>
    <x v="2"/>
    <x v="3"/>
    <x v="5"/>
    <x v="24"/>
    <x v="24"/>
    <x v="1"/>
    <x v="0"/>
    <x v="2"/>
    <x v="0"/>
  </r>
  <r>
    <x v="25"/>
    <x v="0"/>
    <x v="3"/>
    <x v="4"/>
    <x v="0"/>
    <x v="25"/>
    <x v="25"/>
    <x v="1"/>
    <x v="0"/>
    <x v="1"/>
    <x v="1"/>
  </r>
  <r>
    <x v="26"/>
    <x v="1"/>
    <x v="3"/>
    <x v="9"/>
    <x v="8"/>
    <x v="26"/>
    <x v="26"/>
    <x v="1"/>
    <x v="2"/>
    <x v="6"/>
    <x v="2"/>
  </r>
  <r>
    <x v="27"/>
    <x v="1"/>
    <x v="2"/>
    <x v="10"/>
    <x v="4"/>
    <x v="27"/>
    <x v="27"/>
    <x v="5"/>
    <x v="3"/>
    <x v="6"/>
    <x v="2"/>
  </r>
  <r>
    <x v="28"/>
    <x v="1"/>
    <x v="0"/>
    <x v="2"/>
    <x v="7"/>
    <x v="28"/>
    <x v="28"/>
    <x v="1"/>
    <x v="2"/>
    <x v="4"/>
    <x v="0"/>
  </r>
  <r>
    <x v="29"/>
    <x v="2"/>
    <x v="1"/>
    <x v="1"/>
    <x v="8"/>
    <x v="29"/>
    <x v="29"/>
    <x v="1"/>
    <x v="2"/>
    <x v="3"/>
    <x v="0"/>
  </r>
  <r>
    <x v="30"/>
    <x v="2"/>
    <x v="3"/>
    <x v="9"/>
    <x v="8"/>
    <x v="30"/>
    <x v="30"/>
    <x v="0"/>
    <x v="3"/>
    <x v="1"/>
    <x v="1"/>
  </r>
  <r>
    <x v="31"/>
    <x v="2"/>
    <x v="4"/>
    <x v="5"/>
    <x v="7"/>
    <x v="31"/>
    <x v="31"/>
    <x v="2"/>
    <x v="1"/>
    <x v="6"/>
    <x v="2"/>
  </r>
  <r>
    <x v="32"/>
    <x v="2"/>
    <x v="4"/>
    <x v="6"/>
    <x v="0"/>
    <x v="32"/>
    <x v="32"/>
    <x v="11"/>
    <x v="0"/>
    <x v="3"/>
    <x v="0"/>
  </r>
  <r>
    <x v="33"/>
    <x v="3"/>
    <x v="2"/>
    <x v="11"/>
    <x v="8"/>
    <x v="33"/>
    <x v="33"/>
    <x v="2"/>
    <x v="0"/>
    <x v="3"/>
    <x v="0"/>
  </r>
  <r>
    <x v="34"/>
    <x v="3"/>
    <x v="0"/>
    <x v="2"/>
    <x v="7"/>
    <x v="34"/>
    <x v="34"/>
    <x v="12"/>
    <x v="3"/>
    <x v="7"/>
    <x v="2"/>
  </r>
  <r>
    <x v="35"/>
    <x v="3"/>
    <x v="3"/>
    <x v="9"/>
    <x v="7"/>
    <x v="35"/>
    <x v="35"/>
    <x v="10"/>
    <x v="0"/>
    <x v="2"/>
    <x v="0"/>
  </r>
  <r>
    <x v="36"/>
    <x v="4"/>
    <x v="0"/>
    <x v="12"/>
    <x v="7"/>
    <x v="36"/>
    <x v="36"/>
    <x v="9"/>
    <x v="3"/>
    <x v="6"/>
    <x v="2"/>
  </r>
  <r>
    <x v="37"/>
    <x v="4"/>
    <x v="3"/>
    <x v="12"/>
    <x v="1"/>
    <x v="37"/>
    <x v="37"/>
    <x v="0"/>
    <x v="1"/>
    <x v="6"/>
    <x v="2"/>
  </r>
  <r>
    <x v="38"/>
    <x v="4"/>
    <x v="2"/>
    <x v="3"/>
    <x v="1"/>
    <x v="38"/>
    <x v="38"/>
    <x v="1"/>
    <x v="3"/>
    <x v="3"/>
    <x v="0"/>
  </r>
  <r>
    <x v="39"/>
    <x v="5"/>
    <x v="2"/>
    <x v="3"/>
    <x v="4"/>
    <x v="39"/>
    <x v="39"/>
    <x v="1"/>
    <x v="0"/>
    <x v="6"/>
    <x v="2"/>
  </r>
  <r>
    <x v="40"/>
    <x v="5"/>
    <x v="4"/>
    <x v="6"/>
    <x v="5"/>
    <x v="40"/>
    <x v="40"/>
    <x v="1"/>
    <x v="0"/>
    <x v="3"/>
    <x v="0"/>
  </r>
  <r>
    <x v="41"/>
    <x v="5"/>
    <x v="0"/>
    <x v="2"/>
    <x v="1"/>
    <x v="41"/>
    <x v="41"/>
    <x v="2"/>
    <x v="3"/>
    <x v="6"/>
    <x v="2"/>
  </r>
  <r>
    <x v="42"/>
    <x v="6"/>
    <x v="4"/>
    <x v="5"/>
    <x v="1"/>
    <x v="42"/>
    <x v="42"/>
    <x v="0"/>
    <x v="0"/>
    <x v="3"/>
    <x v="0"/>
  </r>
  <r>
    <x v="43"/>
    <x v="6"/>
    <x v="0"/>
    <x v="0"/>
    <x v="5"/>
    <x v="43"/>
    <x v="43"/>
    <x v="11"/>
    <x v="3"/>
    <x v="7"/>
    <x v="2"/>
  </r>
  <r>
    <x v="44"/>
    <x v="6"/>
    <x v="4"/>
    <x v="6"/>
    <x v="2"/>
    <x v="44"/>
    <x v="44"/>
    <x v="8"/>
    <x v="0"/>
    <x v="2"/>
    <x v="0"/>
  </r>
  <r>
    <x v="45"/>
    <x v="0"/>
    <x v="1"/>
    <x v="8"/>
    <x v="7"/>
    <x v="45"/>
    <x v="45"/>
    <x v="6"/>
    <x v="2"/>
    <x v="3"/>
    <x v="0"/>
  </r>
  <r>
    <x v="46"/>
    <x v="0"/>
    <x v="1"/>
    <x v="13"/>
    <x v="6"/>
    <x v="46"/>
    <x v="46"/>
    <x v="1"/>
    <x v="1"/>
    <x v="6"/>
    <x v="2"/>
  </r>
  <r>
    <x v="47"/>
    <x v="0"/>
    <x v="1"/>
    <x v="14"/>
    <x v="5"/>
    <x v="47"/>
    <x v="47"/>
    <x v="13"/>
    <x v="0"/>
    <x v="1"/>
    <x v="1"/>
  </r>
  <r>
    <x v="48"/>
    <x v="0"/>
    <x v="1"/>
    <x v="15"/>
    <x v="4"/>
    <x v="48"/>
    <x v="48"/>
    <x v="2"/>
    <x v="0"/>
    <x v="2"/>
    <x v="0"/>
  </r>
  <r>
    <x v="49"/>
    <x v="1"/>
    <x v="3"/>
    <x v="9"/>
    <x v="0"/>
    <x v="49"/>
    <x v="49"/>
    <x v="6"/>
    <x v="0"/>
    <x v="7"/>
    <x v="2"/>
  </r>
  <r>
    <x v="50"/>
    <x v="1"/>
    <x v="1"/>
    <x v="8"/>
    <x v="4"/>
    <x v="50"/>
    <x v="50"/>
    <x v="14"/>
    <x v="3"/>
    <x v="3"/>
    <x v="0"/>
  </r>
  <r>
    <x v="51"/>
    <x v="1"/>
    <x v="2"/>
    <x v="3"/>
    <x v="7"/>
    <x v="51"/>
    <x v="51"/>
    <x v="1"/>
    <x v="0"/>
    <x v="1"/>
    <x v="1"/>
  </r>
  <r>
    <x v="52"/>
    <x v="2"/>
    <x v="2"/>
    <x v="3"/>
    <x v="5"/>
    <x v="52"/>
    <x v="52"/>
    <x v="15"/>
    <x v="3"/>
    <x v="3"/>
    <x v="0"/>
  </r>
  <r>
    <x v="53"/>
    <x v="2"/>
    <x v="3"/>
    <x v="9"/>
    <x v="4"/>
    <x v="53"/>
    <x v="53"/>
    <x v="13"/>
    <x v="0"/>
    <x v="6"/>
    <x v="2"/>
  </r>
  <r>
    <x v="54"/>
    <x v="2"/>
    <x v="1"/>
    <x v="8"/>
    <x v="4"/>
    <x v="54"/>
    <x v="54"/>
    <x v="2"/>
    <x v="2"/>
    <x v="0"/>
    <x v="0"/>
  </r>
  <r>
    <x v="55"/>
    <x v="2"/>
    <x v="1"/>
    <x v="13"/>
    <x v="2"/>
    <x v="55"/>
    <x v="55"/>
    <x v="1"/>
    <x v="2"/>
    <x v="4"/>
    <x v="0"/>
  </r>
  <r>
    <x v="56"/>
    <x v="3"/>
    <x v="1"/>
    <x v="14"/>
    <x v="2"/>
    <x v="56"/>
    <x v="56"/>
    <x v="10"/>
    <x v="1"/>
    <x v="5"/>
    <x v="2"/>
  </r>
  <r>
    <x v="57"/>
    <x v="3"/>
    <x v="4"/>
    <x v="6"/>
    <x v="5"/>
    <x v="57"/>
    <x v="57"/>
    <x v="1"/>
    <x v="3"/>
    <x v="1"/>
    <x v="1"/>
  </r>
  <r>
    <x v="58"/>
    <x v="3"/>
    <x v="0"/>
    <x v="2"/>
    <x v="7"/>
    <x v="58"/>
    <x v="58"/>
    <x v="12"/>
    <x v="1"/>
    <x v="8"/>
    <x v="3"/>
  </r>
  <r>
    <x v="59"/>
    <x v="3"/>
    <x v="4"/>
    <x v="6"/>
    <x v="1"/>
    <x v="59"/>
    <x v="59"/>
    <x v="12"/>
    <x v="0"/>
    <x v="3"/>
    <x v="0"/>
  </r>
  <r>
    <x v="60"/>
    <x v="4"/>
    <x v="0"/>
    <x v="7"/>
    <x v="3"/>
    <x v="60"/>
    <x v="60"/>
    <x v="2"/>
    <x v="0"/>
    <x v="3"/>
    <x v="0"/>
  </r>
  <r>
    <x v="61"/>
    <x v="4"/>
    <x v="1"/>
    <x v="13"/>
    <x v="8"/>
    <x v="61"/>
    <x v="61"/>
    <x v="6"/>
    <x v="2"/>
    <x v="5"/>
    <x v="2"/>
  </r>
  <r>
    <x v="62"/>
    <x v="4"/>
    <x v="1"/>
    <x v="14"/>
    <x v="6"/>
    <x v="62"/>
    <x v="62"/>
    <x v="3"/>
    <x v="1"/>
    <x v="5"/>
    <x v="2"/>
  </r>
  <r>
    <x v="63"/>
    <x v="4"/>
    <x v="4"/>
    <x v="5"/>
    <x v="8"/>
    <x v="63"/>
    <x v="63"/>
    <x v="0"/>
    <x v="0"/>
    <x v="8"/>
    <x v="3"/>
  </r>
  <r>
    <x v="64"/>
    <x v="5"/>
    <x v="4"/>
    <x v="6"/>
    <x v="2"/>
    <x v="64"/>
    <x v="64"/>
    <x v="12"/>
    <x v="0"/>
    <x v="6"/>
    <x v="2"/>
  </r>
  <r>
    <x v="65"/>
    <x v="5"/>
    <x v="0"/>
    <x v="2"/>
    <x v="5"/>
    <x v="65"/>
    <x v="65"/>
    <x v="0"/>
    <x v="3"/>
    <x v="4"/>
    <x v="0"/>
  </r>
  <r>
    <x v="66"/>
    <x v="5"/>
    <x v="2"/>
    <x v="3"/>
    <x v="8"/>
    <x v="66"/>
    <x v="66"/>
    <x v="16"/>
    <x v="0"/>
    <x v="0"/>
    <x v="0"/>
  </r>
  <r>
    <x v="67"/>
    <x v="6"/>
    <x v="0"/>
    <x v="2"/>
    <x v="7"/>
    <x v="67"/>
    <x v="67"/>
    <x v="12"/>
    <x v="1"/>
    <x v="0"/>
    <x v="0"/>
  </r>
  <r>
    <x v="68"/>
    <x v="6"/>
    <x v="4"/>
    <x v="5"/>
    <x v="6"/>
    <x v="68"/>
    <x v="68"/>
    <x v="8"/>
    <x v="2"/>
    <x v="7"/>
    <x v="2"/>
  </r>
  <r>
    <x v="69"/>
    <x v="6"/>
    <x v="4"/>
    <x v="5"/>
    <x v="8"/>
    <x v="69"/>
    <x v="69"/>
    <x v="1"/>
    <x v="2"/>
    <x v="7"/>
    <x v="2"/>
  </r>
  <r>
    <x v="70"/>
    <x v="6"/>
    <x v="3"/>
    <x v="9"/>
    <x v="6"/>
    <x v="70"/>
    <x v="70"/>
    <x v="14"/>
    <x v="0"/>
    <x v="6"/>
    <x v="2"/>
  </r>
  <r>
    <x v="71"/>
    <x v="0"/>
    <x v="4"/>
    <x v="6"/>
    <x v="0"/>
    <x v="71"/>
    <x v="71"/>
    <x v="17"/>
    <x v="0"/>
    <x v="7"/>
    <x v="2"/>
  </r>
  <r>
    <x v="72"/>
    <x v="0"/>
    <x v="3"/>
    <x v="9"/>
    <x v="7"/>
    <x v="72"/>
    <x v="72"/>
    <x v="1"/>
    <x v="0"/>
    <x v="7"/>
    <x v="2"/>
  </r>
  <r>
    <x v="73"/>
    <x v="0"/>
    <x v="2"/>
    <x v="3"/>
    <x v="3"/>
    <x v="73"/>
    <x v="73"/>
    <x v="1"/>
    <x v="3"/>
    <x v="8"/>
    <x v="3"/>
  </r>
  <r>
    <x v="74"/>
    <x v="1"/>
    <x v="0"/>
    <x v="12"/>
    <x v="4"/>
    <x v="74"/>
    <x v="74"/>
    <x v="2"/>
    <x v="0"/>
    <x v="8"/>
    <x v="3"/>
  </r>
  <r>
    <x v="75"/>
    <x v="1"/>
    <x v="0"/>
    <x v="12"/>
    <x v="6"/>
    <x v="75"/>
    <x v="75"/>
    <x v="2"/>
    <x v="0"/>
    <x v="7"/>
    <x v="2"/>
  </r>
  <r>
    <x v="76"/>
    <x v="1"/>
    <x v="3"/>
    <x v="9"/>
    <x v="7"/>
    <x v="76"/>
    <x v="76"/>
    <x v="2"/>
    <x v="3"/>
    <x v="2"/>
    <x v="0"/>
  </r>
  <r>
    <x v="77"/>
    <x v="1"/>
    <x v="0"/>
    <x v="2"/>
    <x v="6"/>
    <x v="77"/>
    <x v="77"/>
    <x v="8"/>
    <x v="1"/>
    <x v="2"/>
    <x v="0"/>
  </r>
  <r>
    <x v="78"/>
    <x v="2"/>
    <x v="4"/>
    <x v="5"/>
    <x v="6"/>
    <x v="78"/>
    <x v="78"/>
    <x v="15"/>
    <x v="3"/>
    <x v="6"/>
    <x v="2"/>
  </r>
  <r>
    <x v="79"/>
    <x v="2"/>
    <x v="1"/>
    <x v="8"/>
    <x v="1"/>
    <x v="79"/>
    <x v="79"/>
    <x v="8"/>
    <x v="2"/>
    <x v="0"/>
    <x v="0"/>
  </r>
  <r>
    <x v="80"/>
    <x v="2"/>
    <x v="3"/>
    <x v="9"/>
    <x v="1"/>
    <x v="80"/>
    <x v="80"/>
    <x v="3"/>
    <x v="3"/>
    <x v="5"/>
    <x v="2"/>
  </r>
  <r>
    <x v="81"/>
    <x v="2"/>
    <x v="0"/>
    <x v="2"/>
    <x v="7"/>
    <x v="81"/>
    <x v="81"/>
    <x v="13"/>
    <x v="3"/>
    <x v="6"/>
    <x v="2"/>
  </r>
  <r>
    <x v="82"/>
    <x v="3"/>
    <x v="3"/>
    <x v="9"/>
    <x v="1"/>
    <x v="82"/>
    <x v="82"/>
    <x v="1"/>
    <x v="1"/>
    <x v="7"/>
    <x v="2"/>
  </r>
  <r>
    <x v="83"/>
    <x v="3"/>
    <x v="3"/>
    <x v="4"/>
    <x v="3"/>
    <x v="83"/>
    <x v="83"/>
    <x v="1"/>
    <x v="1"/>
    <x v="8"/>
    <x v="3"/>
  </r>
  <r>
    <x v="84"/>
    <x v="3"/>
    <x v="1"/>
    <x v="13"/>
    <x v="5"/>
    <x v="84"/>
    <x v="84"/>
    <x v="1"/>
    <x v="0"/>
    <x v="3"/>
    <x v="0"/>
  </r>
  <r>
    <x v="85"/>
    <x v="3"/>
    <x v="4"/>
    <x v="5"/>
    <x v="7"/>
    <x v="85"/>
    <x v="85"/>
    <x v="18"/>
    <x v="3"/>
    <x v="1"/>
    <x v="1"/>
  </r>
  <r>
    <x v="86"/>
    <x v="4"/>
    <x v="3"/>
    <x v="9"/>
    <x v="7"/>
    <x v="86"/>
    <x v="86"/>
    <x v="17"/>
    <x v="1"/>
    <x v="8"/>
    <x v="3"/>
  </r>
  <r>
    <x v="87"/>
    <x v="4"/>
    <x v="0"/>
    <x v="2"/>
    <x v="2"/>
    <x v="87"/>
    <x v="87"/>
    <x v="1"/>
    <x v="2"/>
    <x v="2"/>
    <x v="0"/>
  </r>
  <r>
    <x v="88"/>
    <x v="4"/>
    <x v="2"/>
    <x v="3"/>
    <x v="2"/>
    <x v="88"/>
    <x v="88"/>
    <x v="1"/>
    <x v="0"/>
    <x v="8"/>
    <x v="3"/>
  </r>
  <r>
    <x v="89"/>
    <x v="4"/>
    <x v="3"/>
    <x v="9"/>
    <x v="1"/>
    <x v="89"/>
    <x v="89"/>
    <x v="1"/>
    <x v="3"/>
    <x v="5"/>
    <x v="2"/>
  </r>
  <r>
    <x v="90"/>
    <x v="5"/>
    <x v="3"/>
    <x v="9"/>
    <x v="5"/>
    <x v="90"/>
    <x v="90"/>
    <x v="4"/>
    <x v="2"/>
    <x v="7"/>
    <x v="2"/>
  </r>
  <r>
    <x v="91"/>
    <x v="5"/>
    <x v="1"/>
    <x v="13"/>
    <x v="1"/>
    <x v="91"/>
    <x v="91"/>
    <x v="18"/>
    <x v="1"/>
    <x v="3"/>
    <x v="0"/>
  </r>
  <r>
    <x v="92"/>
    <x v="5"/>
    <x v="4"/>
    <x v="6"/>
    <x v="0"/>
    <x v="92"/>
    <x v="92"/>
    <x v="16"/>
    <x v="0"/>
    <x v="2"/>
    <x v="0"/>
  </r>
  <r>
    <x v="93"/>
    <x v="5"/>
    <x v="2"/>
    <x v="3"/>
    <x v="0"/>
    <x v="93"/>
    <x v="93"/>
    <x v="2"/>
    <x v="2"/>
    <x v="2"/>
    <x v="0"/>
  </r>
  <r>
    <x v="94"/>
    <x v="6"/>
    <x v="0"/>
    <x v="2"/>
    <x v="4"/>
    <x v="94"/>
    <x v="94"/>
    <x v="2"/>
    <x v="3"/>
    <x v="4"/>
    <x v="0"/>
  </r>
  <r>
    <x v="95"/>
    <x v="6"/>
    <x v="2"/>
    <x v="3"/>
    <x v="0"/>
    <x v="95"/>
    <x v="95"/>
    <x v="14"/>
    <x v="2"/>
    <x v="0"/>
    <x v="0"/>
  </r>
  <r>
    <x v="96"/>
    <x v="6"/>
    <x v="0"/>
    <x v="0"/>
    <x v="2"/>
    <x v="96"/>
    <x v="96"/>
    <x v="6"/>
    <x v="0"/>
    <x v="5"/>
    <x v="2"/>
  </r>
  <r>
    <x v="97"/>
    <x v="6"/>
    <x v="4"/>
    <x v="6"/>
    <x v="3"/>
    <x v="97"/>
    <x v="97"/>
    <x v="7"/>
    <x v="3"/>
    <x v="2"/>
    <x v="0"/>
  </r>
  <r>
    <x v="98"/>
    <x v="0"/>
    <x v="0"/>
    <x v="7"/>
    <x v="0"/>
    <x v="98"/>
    <x v="98"/>
    <x v="17"/>
    <x v="3"/>
    <x v="0"/>
    <x v="0"/>
  </r>
  <r>
    <x v="99"/>
    <x v="0"/>
    <x v="1"/>
    <x v="14"/>
    <x v="1"/>
    <x v="99"/>
    <x v="99"/>
    <x v="3"/>
    <x v="2"/>
    <x v="2"/>
    <x v="0"/>
  </r>
  <r>
    <x v="100"/>
    <x v="0"/>
    <x v="1"/>
    <x v="14"/>
    <x v="6"/>
    <x v="100"/>
    <x v="100"/>
    <x v="16"/>
    <x v="0"/>
    <x v="7"/>
    <x v="2"/>
  </r>
  <r>
    <x v="101"/>
    <x v="0"/>
    <x v="1"/>
    <x v="8"/>
    <x v="7"/>
    <x v="101"/>
    <x v="101"/>
    <x v="0"/>
    <x v="3"/>
    <x v="0"/>
    <x v="0"/>
  </r>
  <r>
    <x v="102"/>
    <x v="1"/>
    <x v="1"/>
    <x v="1"/>
    <x v="3"/>
    <x v="102"/>
    <x v="102"/>
    <x v="5"/>
    <x v="0"/>
    <x v="4"/>
    <x v="0"/>
  </r>
  <r>
    <x v="103"/>
    <x v="1"/>
    <x v="2"/>
    <x v="3"/>
    <x v="3"/>
    <x v="103"/>
    <x v="103"/>
    <x v="3"/>
    <x v="1"/>
    <x v="7"/>
    <x v="2"/>
  </r>
  <r>
    <x v="104"/>
    <x v="1"/>
    <x v="4"/>
    <x v="16"/>
    <x v="1"/>
    <x v="104"/>
    <x v="104"/>
    <x v="14"/>
    <x v="2"/>
    <x v="3"/>
    <x v="0"/>
  </r>
  <r>
    <x v="105"/>
    <x v="1"/>
    <x v="0"/>
    <x v="0"/>
    <x v="7"/>
    <x v="105"/>
    <x v="105"/>
    <x v="2"/>
    <x v="0"/>
    <x v="5"/>
    <x v="2"/>
  </r>
  <r>
    <x v="106"/>
    <x v="2"/>
    <x v="0"/>
    <x v="2"/>
    <x v="2"/>
    <x v="106"/>
    <x v="106"/>
    <x v="16"/>
    <x v="1"/>
    <x v="5"/>
    <x v="2"/>
  </r>
  <r>
    <x v="107"/>
    <x v="2"/>
    <x v="1"/>
    <x v="7"/>
    <x v="3"/>
    <x v="107"/>
    <x v="107"/>
    <x v="1"/>
    <x v="1"/>
    <x v="1"/>
    <x v="1"/>
  </r>
  <r>
    <x v="108"/>
    <x v="2"/>
    <x v="1"/>
    <x v="14"/>
    <x v="4"/>
    <x v="108"/>
    <x v="108"/>
    <x v="11"/>
    <x v="0"/>
    <x v="1"/>
    <x v="1"/>
  </r>
  <r>
    <x v="109"/>
    <x v="3"/>
    <x v="3"/>
    <x v="9"/>
    <x v="1"/>
    <x v="109"/>
    <x v="109"/>
    <x v="3"/>
    <x v="0"/>
    <x v="0"/>
    <x v="0"/>
  </r>
  <r>
    <x v="110"/>
    <x v="3"/>
    <x v="4"/>
    <x v="16"/>
    <x v="3"/>
    <x v="110"/>
    <x v="110"/>
    <x v="13"/>
    <x v="2"/>
    <x v="5"/>
    <x v="2"/>
  </r>
  <r>
    <x v="111"/>
    <x v="3"/>
    <x v="2"/>
    <x v="3"/>
    <x v="5"/>
    <x v="111"/>
    <x v="111"/>
    <x v="3"/>
    <x v="2"/>
    <x v="0"/>
    <x v="0"/>
  </r>
  <r>
    <x v="112"/>
    <x v="4"/>
    <x v="0"/>
    <x v="2"/>
    <x v="7"/>
    <x v="112"/>
    <x v="112"/>
    <x v="1"/>
    <x v="3"/>
    <x v="1"/>
    <x v="1"/>
  </r>
  <r>
    <x v="113"/>
    <x v="4"/>
    <x v="3"/>
    <x v="9"/>
    <x v="0"/>
    <x v="113"/>
    <x v="113"/>
    <x v="12"/>
    <x v="2"/>
    <x v="3"/>
    <x v="0"/>
  </r>
  <r>
    <x v="114"/>
    <x v="4"/>
    <x v="3"/>
    <x v="4"/>
    <x v="3"/>
    <x v="114"/>
    <x v="114"/>
    <x v="2"/>
    <x v="0"/>
    <x v="2"/>
    <x v="0"/>
  </r>
  <r>
    <x v="115"/>
    <x v="4"/>
    <x v="0"/>
    <x v="2"/>
    <x v="1"/>
    <x v="115"/>
    <x v="115"/>
    <x v="1"/>
    <x v="3"/>
    <x v="8"/>
    <x v="3"/>
  </r>
  <r>
    <x v="116"/>
    <x v="5"/>
    <x v="2"/>
    <x v="3"/>
    <x v="0"/>
    <x v="116"/>
    <x v="116"/>
    <x v="1"/>
    <x v="1"/>
    <x v="0"/>
    <x v="0"/>
  </r>
  <r>
    <x v="117"/>
    <x v="5"/>
    <x v="3"/>
    <x v="9"/>
    <x v="4"/>
    <x v="117"/>
    <x v="117"/>
    <x v="1"/>
    <x v="1"/>
    <x v="3"/>
    <x v="0"/>
  </r>
  <r>
    <x v="118"/>
    <x v="5"/>
    <x v="3"/>
    <x v="9"/>
    <x v="0"/>
    <x v="118"/>
    <x v="118"/>
    <x v="3"/>
    <x v="0"/>
    <x v="5"/>
    <x v="2"/>
  </r>
  <r>
    <x v="119"/>
    <x v="5"/>
    <x v="4"/>
    <x v="5"/>
    <x v="5"/>
    <x v="119"/>
    <x v="119"/>
    <x v="8"/>
    <x v="3"/>
    <x v="2"/>
    <x v="0"/>
  </r>
  <r>
    <x v="120"/>
    <x v="6"/>
    <x v="2"/>
    <x v="3"/>
    <x v="2"/>
    <x v="120"/>
    <x v="120"/>
    <x v="10"/>
    <x v="3"/>
    <x v="4"/>
    <x v="0"/>
  </r>
  <r>
    <x v="121"/>
    <x v="6"/>
    <x v="3"/>
    <x v="9"/>
    <x v="3"/>
    <x v="121"/>
    <x v="121"/>
    <x v="7"/>
    <x v="2"/>
    <x v="1"/>
    <x v="1"/>
  </r>
  <r>
    <x v="122"/>
    <x v="6"/>
    <x v="2"/>
    <x v="3"/>
    <x v="8"/>
    <x v="122"/>
    <x v="122"/>
    <x v="2"/>
    <x v="1"/>
    <x v="8"/>
    <x v="3"/>
  </r>
  <r>
    <x v="123"/>
    <x v="6"/>
    <x v="0"/>
    <x v="2"/>
    <x v="8"/>
    <x v="123"/>
    <x v="123"/>
    <x v="1"/>
    <x v="1"/>
    <x v="3"/>
    <x v="0"/>
  </r>
  <r>
    <x v="124"/>
    <x v="0"/>
    <x v="1"/>
    <x v="1"/>
    <x v="0"/>
    <x v="124"/>
    <x v="124"/>
    <x v="1"/>
    <x v="2"/>
    <x v="2"/>
    <x v="0"/>
  </r>
  <r>
    <x v="125"/>
    <x v="0"/>
    <x v="3"/>
    <x v="9"/>
    <x v="7"/>
    <x v="125"/>
    <x v="125"/>
    <x v="11"/>
    <x v="1"/>
    <x v="7"/>
    <x v="2"/>
  </r>
  <r>
    <x v="126"/>
    <x v="0"/>
    <x v="4"/>
    <x v="5"/>
    <x v="8"/>
    <x v="126"/>
    <x v="126"/>
    <x v="1"/>
    <x v="2"/>
    <x v="6"/>
    <x v="2"/>
  </r>
  <r>
    <x v="127"/>
    <x v="1"/>
    <x v="0"/>
    <x v="2"/>
    <x v="8"/>
    <x v="127"/>
    <x v="127"/>
    <x v="6"/>
    <x v="1"/>
    <x v="8"/>
    <x v="3"/>
  </r>
  <r>
    <x v="128"/>
    <x v="1"/>
    <x v="2"/>
    <x v="3"/>
    <x v="7"/>
    <x v="128"/>
    <x v="128"/>
    <x v="11"/>
    <x v="1"/>
    <x v="8"/>
    <x v="3"/>
  </r>
  <r>
    <x v="129"/>
    <x v="1"/>
    <x v="0"/>
    <x v="2"/>
    <x v="6"/>
    <x v="129"/>
    <x v="129"/>
    <x v="8"/>
    <x v="1"/>
    <x v="6"/>
    <x v="2"/>
  </r>
  <r>
    <x v="130"/>
    <x v="1"/>
    <x v="3"/>
    <x v="9"/>
    <x v="8"/>
    <x v="130"/>
    <x v="130"/>
    <x v="4"/>
    <x v="2"/>
    <x v="4"/>
    <x v="0"/>
  </r>
  <r>
    <x v="131"/>
    <x v="2"/>
    <x v="2"/>
    <x v="3"/>
    <x v="5"/>
    <x v="131"/>
    <x v="131"/>
    <x v="14"/>
    <x v="1"/>
    <x v="7"/>
    <x v="2"/>
  </r>
  <r>
    <x v="132"/>
    <x v="2"/>
    <x v="1"/>
    <x v="1"/>
    <x v="3"/>
    <x v="132"/>
    <x v="132"/>
    <x v="9"/>
    <x v="1"/>
    <x v="1"/>
    <x v="1"/>
  </r>
  <r>
    <x v="133"/>
    <x v="2"/>
    <x v="0"/>
    <x v="0"/>
    <x v="3"/>
    <x v="133"/>
    <x v="133"/>
    <x v="2"/>
    <x v="3"/>
    <x v="3"/>
    <x v="0"/>
  </r>
  <r>
    <x v="134"/>
    <x v="3"/>
    <x v="3"/>
    <x v="9"/>
    <x v="1"/>
    <x v="134"/>
    <x v="134"/>
    <x v="2"/>
    <x v="1"/>
    <x v="2"/>
    <x v="0"/>
  </r>
  <r>
    <x v="135"/>
    <x v="3"/>
    <x v="4"/>
    <x v="6"/>
    <x v="1"/>
    <x v="135"/>
    <x v="135"/>
    <x v="1"/>
    <x v="0"/>
    <x v="3"/>
    <x v="0"/>
  </r>
  <r>
    <x v="136"/>
    <x v="3"/>
    <x v="2"/>
    <x v="3"/>
    <x v="7"/>
    <x v="136"/>
    <x v="136"/>
    <x v="18"/>
    <x v="1"/>
    <x v="7"/>
    <x v="2"/>
  </r>
  <r>
    <x v="137"/>
    <x v="4"/>
    <x v="0"/>
    <x v="0"/>
    <x v="4"/>
    <x v="137"/>
    <x v="137"/>
    <x v="1"/>
    <x v="1"/>
    <x v="3"/>
    <x v="0"/>
  </r>
  <r>
    <x v="138"/>
    <x v="4"/>
    <x v="0"/>
    <x v="17"/>
    <x v="1"/>
    <x v="138"/>
    <x v="138"/>
    <x v="2"/>
    <x v="3"/>
    <x v="6"/>
    <x v="2"/>
  </r>
  <r>
    <x v="139"/>
    <x v="4"/>
    <x v="1"/>
    <x v="14"/>
    <x v="7"/>
    <x v="139"/>
    <x v="139"/>
    <x v="2"/>
    <x v="3"/>
    <x v="8"/>
    <x v="3"/>
  </r>
  <r>
    <x v="140"/>
    <x v="5"/>
    <x v="1"/>
    <x v="14"/>
    <x v="1"/>
    <x v="140"/>
    <x v="140"/>
    <x v="15"/>
    <x v="2"/>
    <x v="3"/>
    <x v="0"/>
  </r>
  <r>
    <x v="141"/>
    <x v="5"/>
    <x v="4"/>
    <x v="6"/>
    <x v="1"/>
    <x v="141"/>
    <x v="141"/>
    <x v="17"/>
    <x v="2"/>
    <x v="0"/>
    <x v="0"/>
  </r>
  <r>
    <x v="142"/>
    <x v="5"/>
    <x v="4"/>
    <x v="5"/>
    <x v="4"/>
    <x v="142"/>
    <x v="142"/>
    <x v="10"/>
    <x v="0"/>
    <x v="7"/>
    <x v="2"/>
  </r>
  <r>
    <x v="143"/>
    <x v="6"/>
    <x v="3"/>
    <x v="4"/>
    <x v="8"/>
    <x v="143"/>
    <x v="143"/>
    <x v="3"/>
    <x v="3"/>
    <x v="4"/>
    <x v="0"/>
  </r>
  <r>
    <x v="144"/>
    <x v="6"/>
    <x v="3"/>
    <x v="4"/>
    <x v="0"/>
    <x v="144"/>
    <x v="144"/>
    <x v="2"/>
    <x v="2"/>
    <x v="0"/>
    <x v="0"/>
  </r>
  <r>
    <x v="145"/>
    <x v="6"/>
    <x v="4"/>
    <x v="6"/>
    <x v="6"/>
    <x v="145"/>
    <x v="145"/>
    <x v="2"/>
    <x v="2"/>
    <x v="6"/>
    <x v="2"/>
  </r>
  <r>
    <x v="146"/>
    <x v="0"/>
    <x v="4"/>
    <x v="5"/>
    <x v="1"/>
    <x v="146"/>
    <x v="146"/>
    <x v="16"/>
    <x v="2"/>
    <x v="5"/>
    <x v="2"/>
  </r>
  <r>
    <x v="147"/>
    <x v="0"/>
    <x v="2"/>
    <x v="3"/>
    <x v="1"/>
    <x v="147"/>
    <x v="147"/>
    <x v="0"/>
    <x v="3"/>
    <x v="6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10" firstHeaderRow="1" firstDataRow="1" firstDataCol="1"/>
  <pivotFields count="11">
    <pivotField compact="0" numFmtId="181" showAll="0">
      <items count="1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t="default"/>
      </items>
    </pivotField>
    <pivotField compact="0" showAll="0">
      <items count="8">
        <item x="1"/>
        <item x="2"/>
        <item x="3"/>
        <item x="4"/>
        <item x="5"/>
        <item x="6"/>
        <item x="0"/>
        <item t="default"/>
      </items>
    </pivotField>
    <pivotField compact="0" showAll="0">
      <items count="6">
        <item h="1" x="4"/>
        <item h="1" x="2"/>
        <item h="1" x="3"/>
        <item x="1"/>
        <item h="1" x="0"/>
        <item t="default"/>
      </items>
    </pivotField>
    <pivotField axis="axisRow" compact="0" showAll="0">
      <items count="19">
        <item x="4"/>
        <item x="5"/>
        <item x="6"/>
        <item x="16"/>
        <item x="11"/>
        <item x="3"/>
        <item x="10"/>
        <item x="9"/>
        <item x="8"/>
        <item x="13"/>
        <item x="14"/>
        <item x="15"/>
        <item x="1"/>
        <item x="12"/>
        <item x="2"/>
        <item x="0"/>
        <item x="7"/>
        <item x="17"/>
        <item t="default"/>
      </items>
    </pivotField>
    <pivotField dataField="1" compact="0" showAll="0">
      <items count="10">
        <item x="7"/>
        <item x="4"/>
        <item x="3"/>
        <item x="8"/>
        <item x="2"/>
        <item x="0"/>
        <item x="5"/>
        <item x="1"/>
        <item x="6"/>
        <item t="default"/>
      </items>
    </pivotField>
    <pivotField compact="0" showAll="0">
      <items count="149">
        <item x="0"/>
        <item x="106"/>
        <item x="51"/>
        <item x="1"/>
        <item x="89"/>
        <item x="42"/>
        <item x="32"/>
        <item x="14"/>
        <item x="43"/>
        <item x="56"/>
        <item x="60"/>
        <item x="65"/>
        <item x="115"/>
        <item x="47"/>
        <item x="98"/>
        <item x="132"/>
        <item x="120"/>
        <item x="16"/>
        <item x="96"/>
        <item x="146"/>
        <item x="83"/>
        <item x="91"/>
        <item x="138"/>
        <item x="20"/>
        <item x="9"/>
        <item x="85"/>
        <item x="100"/>
        <item x="75"/>
        <item x="108"/>
        <item x="82"/>
        <item x="45"/>
        <item x="123"/>
        <item x="39"/>
        <item x="52"/>
        <item x="3"/>
        <item x="11"/>
        <item x="25"/>
        <item x="70"/>
        <item x="140"/>
        <item x="124"/>
        <item x="59"/>
        <item x="33"/>
        <item x="130"/>
        <item x="55"/>
        <item x="23"/>
        <item x="121"/>
        <item x="66"/>
        <item x="87"/>
        <item x="76"/>
        <item x="128"/>
        <item x="67"/>
        <item x="72"/>
        <item x="88"/>
        <item x="37"/>
        <item x="143"/>
        <item x="145"/>
        <item x="38"/>
        <item x="30"/>
        <item x="53"/>
        <item x="34"/>
        <item x="135"/>
        <item x="21"/>
        <item x="36"/>
        <item x="64"/>
        <item x="5"/>
        <item x="28"/>
        <item x="54"/>
        <item x="31"/>
        <item x="26"/>
        <item x="24"/>
        <item x="113"/>
        <item x="99"/>
        <item x="62"/>
        <item x="77"/>
        <item x="93"/>
        <item x="134"/>
        <item x="119"/>
        <item x="13"/>
        <item x="127"/>
        <item x="41"/>
        <item x="58"/>
        <item x="104"/>
        <item x="79"/>
        <item x="103"/>
        <item x="29"/>
        <item x="50"/>
        <item x="114"/>
        <item x="95"/>
        <item x="126"/>
        <item x="57"/>
        <item x="12"/>
        <item x="136"/>
        <item x="116"/>
        <item x="137"/>
        <item x="117"/>
        <item x="35"/>
        <item x="4"/>
        <item x="69"/>
        <item x="122"/>
        <item x="112"/>
        <item x="78"/>
        <item x="17"/>
        <item x="84"/>
        <item x="90"/>
        <item x="81"/>
        <item x="129"/>
        <item x="110"/>
        <item x="131"/>
        <item x="101"/>
        <item x="63"/>
        <item x="139"/>
        <item x="105"/>
        <item x="97"/>
        <item x="92"/>
        <item x="111"/>
        <item x="94"/>
        <item x="18"/>
        <item x="86"/>
        <item x="19"/>
        <item x="46"/>
        <item x="144"/>
        <item x="2"/>
        <item x="142"/>
        <item x="125"/>
        <item x="22"/>
        <item x="68"/>
        <item x="10"/>
        <item x="6"/>
        <item x="133"/>
        <item x="49"/>
        <item x="27"/>
        <item x="118"/>
        <item x="141"/>
        <item x="102"/>
        <item x="7"/>
        <item x="107"/>
        <item x="48"/>
        <item x="40"/>
        <item x="15"/>
        <item x="147"/>
        <item x="71"/>
        <item x="80"/>
        <item x="44"/>
        <item x="109"/>
        <item x="61"/>
        <item x="74"/>
        <item x="8"/>
        <item x="73"/>
        <item t="default"/>
      </items>
    </pivotField>
    <pivotField compact="0" showAll="0">
      <items count="149">
        <item x="51"/>
        <item x="85"/>
        <item x="45"/>
        <item x="76"/>
        <item x="128"/>
        <item x="67"/>
        <item x="72"/>
        <item x="34"/>
        <item x="60"/>
        <item x="36"/>
        <item x="28"/>
        <item x="31"/>
        <item x="58"/>
        <item x="132"/>
        <item x="108"/>
        <item x="16"/>
        <item x="136"/>
        <item x="35"/>
        <item x="83"/>
        <item x="39"/>
        <item x="112"/>
        <item x="17"/>
        <item x="106"/>
        <item x="81"/>
        <item x="101"/>
        <item x="139"/>
        <item x="105"/>
        <item x="86"/>
        <item x="125"/>
        <item x="56"/>
        <item x="0"/>
        <item x="1"/>
        <item x="32"/>
        <item x="14"/>
        <item x="53"/>
        <item x="120"/>
        <item x="96"/>
        <item x="54"/>
        <item x="43"/>
        <item x="121"/>
        <item x="98"/>
        <item x="89"/>
        <item x="42"/>
        <item x="65"/>
        <item x="50"/>
        <item x="47"/>
        <item x="137"/>
        <item x="117"/>
        <item x="123"/>
        <item x="115"/>
        <item x="33"/>
        <item x="130"/>
        <item x="5"/>
        <item x="23"/>
        <item x="94"/>
        <item x="66"/>
        <item x="9"/>
        <item x="142"/>
        <item x="143"/>
        <item x="27"/>
        <item x="3"/>
        <item x="146"/>
        <item x="103"/>
        <item x="7"/>
        <item x="48"/>
        <item x="114"/>
        <item x="91"/>
        <item x="30"/>
        <item x="55"/>
        <item x="74"/>
        <item x="87"/>
        <item x="138"/>
        <item x="4"/>
        <item x="88"/>
        <item x="26"/>
        <item x="25"/>
        <item x="124"/>
        <item x="127"/>
        <item x="110"/>
        <item x="20"/>
        <item x="97"/>
        <item x="29"/>
        <item x="52"/>
        <item x="126"/>
        <item x="11"/>
        <item x="82"/>
        <item x="100"/>
        <item x="133"/>
        <item x="64"/>
        <item x="75"/>
        <item x="102"/>
        <item x="107"/>
        <item x="69"/>
        <item x="122"/>
        <item x="15"/>
        <item x="73"/>
        <item x="140"/>
        <item x="59"/>
        <item x="63"/>
        <item x="113"/>
        <item x="19"/>
        <item x="93"/>
        <item x="70"/>
        <item x="37"/>
        <item x="38"/>
        <item x="24"/>
        <item x="95"/>
        <item x="61"/>
        <item x="119"/>
        <item x="145"/>
        <item x="116"/>
        <item x="18"/>
        <item x="135"/>
        <item x="22"/>
        <item x="99"/>
        <item x="57"/>
        <item x="134"/>
        <item x="41"/>
        <item x="21"/>
        <item x="104"/>
        <item x="79"/>
        <item x="92"/>
        <item x="44"/>
        <item x="62"/>
        <item x="144"/>
        <item x="77"/>
        <item x="84"/>
        <item x="13"/>
        <item x="12"/>
        <item x="90"/>
        <item x="6"/>
        <item x="49"/>
        <item x="131"/>
        <item x="118"/>
        <item x="111"/>
        <item x="71"/>
        <item x="8"/>
        <item x="78"/>
        <item x="40"/>
        <item x="2"/>
        <item x="129"/>
        <item x="10"/>
        <item x="141"/>
        <item x="46"/>
        <item x="147"/>
        <item x="68"/>
        <item x="80"/>
        <item x="109"/>
        <item t="default"/>
      </items>
    </pivotField>
    <pivotField compact="0" showAll="0">
      <items count="20">
        <item x="18"/>
        <item x="13"/>
        <item x="8"/>
        <item x="9"/>
        <item x="1"/>
        <item x="3"/>
        <item x="7"/>
        <item x="16"/>
        <item x="4"/>
        <item x="12"/>
        <item x="10"/>
        <item x="15"/>
        <item x="0"/>
        <item x="6"/>
        <item x="2"/>
        <item x="17"/>
        <item x="11"/>
        <item x="14"/>
        <item x="5"/>
        <item t="default"/>
      </items>
    </pivotField>
    <pivotField compact="0" showAll="0">
      <items count="5">
        <item x="2"/>
        <item x="1"/>
        <item x="3"/>
        <item x="0"/>
        <item t="default"/>
      </items>
    </pivotField>
    <pivotField compact="0" showAll="0">
      <items count="10">
        <item x="6"/>
        <item x="5"/>
        <item x="7"/>
        <item x="8"/>
        <item x="1"/>
        <item x="3"/>
        <item x="0"/>
        <item x="2"/>
        <item x="4"/>
        <item t="default"/>
      </items>
    </pivotField>
    <pivotField compact="0" showAll="0">
      <items count="5">
        <item x="1"/>
        <item x="3"/>
        <item x="0"/>
        <item x="2"/>
        <item t="default"/>
      </items>
    </pivotField>
  </pivotFields>
  <rowFields count="1">
    <field x="3"/>
  </rowFields>
  <rowItems count="7">
    <i>
      <x v="8"/>
    </i>
    <i>
      <x v="9"/>
    </i>
    <i>
      <x v="10"/>
    </i>
    <i>
      <x v="11"/>
    </i>
    <i>
      <x v="12"/>
    </i>
    <i>
      <x v="16"/>
    </i>
    <i t="grand">
      <x/>
    </i>
  </rowItems>
  <colItems count="1">
    <i/>
  </colItems>
  <dataFields count="1">
    <dataField name="Sum of Units Sold" fld="4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10" firstHeaderRow="1" firstDataRow="1" firstDataCol="1"/>
  <pivotFields count="11">
    <pivotField compact="0" numFmtId="181" showAll="0">
      <items count="1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t="default"/>
      </items>
    </pivotField>
    <pivotField compact="0" showAll="0">
      <items count="8">
        <item x="1"/>
        <item x="2"/>
        <item x="3"/>
        <item x="4"/>
        <item x="5"/>
        <item x="6"/>
        <item x="0"/>
        <item t="default"/>
      </items>
    </pivotField>
    <pivotField compact="0" showAll="0">
      <items count="6">
        <item h="1" x="4"/>
        <item h="1" x="2"/>
        <item h="1" x="3"/>
        <item x="1"/>
        <item h="1" x="0"/>
        <item t="default"/>
      </items>
    </pivotField>
    <pivotField axis="axisRow" compact="0" showAll="0">
      <items count="19">
        <item x="4"/>
        <item x="5"/>
        <item x="6"/>
        <item x="16"/>
        <item x="11"/>
        <item x="3"/>
        <item x="10"/>
        <item x="9"/>
        <item x="8"/>
        <item x="13"/>
        <item x="14"/>
        <item x="15"/>
        <item x="1"/>
        <item x="12"/>
        <item x="2"/>
        <item x="0"/>
        <item x="7"/>
        <item x="17"/>
        <item t="default"/>
      </items>
    </pivotField>
    <pivotField compact="0" showAll="0">
      <items count="10">
        <item x="7"/>
        <item x="4"/>
        <item x="3"/>
        <item x="8"/>
        <item x="2"/>
        <item x="0"/>
        <item x="5"/>
        <item x="1"/>
        <item x="6"/>
        <item t="default"/>
      </items>
    </pivotField>
    <pivotField compact="0" showAll="0">
      <items count="149">
        <item x="0"/>
        <item x="106"/>
        <item x="51"/>
        <item x="1"/>
        <item x="89"/>
        <item x="42"/>
        <item x="32"/>
        <item x="14"/>
        <item x="43"/>
        <item x="56"/>
        <item x="60"/>
        <item x="65"/>
        <item x="115"/>
        <item x="47"/>
        <item x="98"/>
        <item x="132"/>
        <item x="120"/>
        <item x="16"/>
        <item x="96"/>
        <item x="146"/>
        <item x="83"/>
        <item x="91"/>
        <item x="138"/>
        <item x="20"/>
        <item x="9"/>
        <item x="85"/>
        <item x="100"/>
        <item x="75"/>
        <item x="108"/>
        <item x="82"/>
        <item x="45"/>
        <item x="123"/>
        <item x="39"/>
        <item x="52"/>
        <item x="3"/>
        <item x="11"/>
        <item x="25"/>
        <item x="70"/>
        <item x="140"/>
        <item x="124"/>
        <item x="59"/>
        <item x="33"/>
        <item x="130"/>
        <item x="55"/>
        <item x="23"/>
        <item x="121"/>
        <item x="66"/>
        <item x="87"/>
        <item x="76"/>
        <item x="128"/>
        <item x="67"/>
        <item x="72"/>
        <item x="88"/>
        <item x="37"/>
        <item x="143"/>
        <item x="145"/>
        <item x="38"/>
        <item x="30"/>
        <item x="53"/>
        <item x="34"/>
        <item x="135"/>
        <item x="21"/>
        <item x="36"/>
        <item x="64"/>
        <item x="5"/>
        <item x="28"/>
        <item x="54"/>
        <item x="31"/>
        <item x="26"/>
        <item x="24"/>
        <item x="113"/>
        <item x="99"/>
        <item x="62"/>
        <item x="77"/>
        <item x="93"/>
        <item x="134"/>
        <item x="119"/>
        <item x="13"/>
        <item x="127"/>
        <item x="41"/>
        <item x="58"/>
        <item x="104"/>
        <item x="79"/>
        <item x="103"/>
        <item x="29"/>
        <item x="50"/>
        <item x="114"/>
        <item x="95"/>
        <item x="126"/>
        <item x="57"/>
        <item x="12"/>
        <item x="136"/>
        <item x="116"/>
        <item x="137"/>
        <item x="117"/>
        <item x="35"/>
        <item x="4"/>
        <item x="69"/>
        <item x="122"/>
        <item x="112"/>
        <item x="78"/>
        <item x="17"/>
        <item x="84"/>
        <item x="90"/>
        <item x="81"/>
        <item x="129"/>
        <item x="110"/>
        <item x="131"/>
        <item x="101"/>
        <item x="63"/>
        <item x="139"/>
        <item x="105"/>
        <item x="97"/>
        <item x="92"/>
        <item x="111"/>
        <item x="94"/>
        <item x="18"/>
        <item x="86"/>
        <item x="19"/>
        <item x="46"/>
        <item x="144"/>
        <item x="2"/>
        <item x="142"/>
        <item x="125"/>
        <item x="22"/>
        <item x="68"/>
        <item x="10"/>
        <item x="6"/>
        <item x="133"/>
        <item x="49"/>
        <item x="27"/>
        <item x="118"/>
        <item x="141"/>
        <item x="102"/>
        <item x="7"/>
        <item x="107"/>
        <item x="48"/>
        <item x="40"/>
        <item x="15"/>
        <item x="147"/>
        <item x="71"/>
        <item x="80"/>
        <item x="44"/>
        <item x="109"/>
        <item x="61"/>
        <item x="74"/>
        <item x="8"/>
        <item x="73"/>
        <item t="default"/>
      </items>
    </pivotField>
    <pivotField dataField="1" compact="0" showAll="0">
      <items count="149">
        <item x="51"/>
        <item x="85"/>
        <item x="45"/>
        <item x="76"/>
        <item x="128"/>
        <item x="67"/>
        <item x="72"/>
        <item x="34"/>
        <item x="60"/>
        <item x="36"/>
        <item x="28"/>
        <item x="31"/>
        <item x="58"/>
        <item x="132"/>
        <item x="108"/>
        <item x="16"/>
        <item x="136"/>
        <item x="35"/>
        <item x="83"/>
        <item x="39"/>
        <item x="112"/>
        <item x="17"/>
        <item x="106"/>
        <item x="81"/>
        <item x="101"/>
        <item x="139"/>
        <item x="105"/>
        <item x="86"/>
        <item x="125"/>
        <item x="56"/>
        <item x="0"/>
        <item x="1"/>
        <item x="32"/>
        <item x="14"/>
        <item x="53"/>
        <item x="120"/>
        <item x="96"/>
        <item x="54"/>
        <item x="43"/>
        <item x="121"/>
        <item x="98"/>
        <item x="89"/>
        <item x="42"/>
        <item x="65"/>
        <item x="50"/>
        <item x="47"/>
        <item x="137"/>
        <item x="117"/>
        <item x="123"/>
        <item x="115"/>
        <item x="33"/>
        <item x="130"/>
        <item x="5"/>
        <item x="23"/>
        <item x="94"/>
        <item x="66"/>
        <item x="9"/>
        <item x="142"/>
        <item x="143"/>
        <item x="27"/>
        <item x="3"/>
        <item x="146"/>
        <item x="103"/>
        <item x="7"/>
        <item x="48"/>
        <item x="114"/>
        <item x="91"/>
        <item x="30"/>
        <item x="55"/>
        <item x="74"/>
        <item x="87"/>
        <item x="138"/>
        <item x="4"/>
        <item x="88"/>
        <item x="26"/>
        <item x="25"/>
        <item x="124"/>
        <item x="127"/>
        <item x="110"/>
        <item x="20"/>
        <item x="97"/>
        <item x="29"/>
        <item x="52"/>
        <item x="126"/>
        <item x="11"/>
        <item x="82"/>
        <item x="100"/>
        <item x="133"/>
        <item x="64"/>
        <item x="75"/>
        <item x="102"/>
        <item x="107"/>
        <item x="69"/>
        <item x="122"/>
        <item x="15"/>
        <item x="73"/>
        <item x="140"/>
        <item x="59"/>
        <item x="63"/>
        <item x="113"/>
        <item x="19"/>
        <item x="93"/>
        <item x="70"/>
        <item x="37"/>
        <item x="38"/>
        <item x="24"/>
        <item x="95"/>
        <item x="61"/>
        <item x="119"/>
        <item x="145"/>
        <item x="116"/>
        <item x="18"/>
        <item x="135"/>
        <item x="22"/>
        <item x="99"/>
        <item x="57"/>
        <item x="134"/>
        <item x="41"/>
        <item x="21"/>
        <item x="104"/>
        <item x="79"/>
        <item x="92"/>
        <item x="44"/>
        <item x="62"/>
        <item x="144"/>
        <item x="77"/>
        <item x="84"/>
        <item x="13"/>
        <item x="12"/>
        <item x="90"/>
        <item x="6"/>
        <item x="49"/>
        <item x="131"/>
        <item x="118"/>
        <item x="111"/>
        <item x="71"/>
        <item x="8"/>
        <item x="78"/>
        <item x="40"/>
        <item x="2"/>
        <item x="129"/>
        <item x="10"/>
        <item x="141"/>
        <item x="46"/>
        <item x="147"/>
        <item x="68"/>
        <item x="80"/>
        <item x="109"/>
        <item t="default"/>
      </items>
    </pivotField>
    <pivotField compact="0" showAll="0">
      <items count="20">
        <item x="18"/>
        <item x="13"/>
        <item x="8"/>
        <item x="9"/>
        <item x="1"/>
        <item x="3"/>
        <item x="7"/>
        <item x="16"/>
        <item x="4"/>
        <item x="12"/>
        <item x="10"/>
        <item x="15"/>
        <item x="0"/>
        <item x="6"/>
        <item x="2"/>
        <item x="17"/>
        <item x="11"/>
        <item x="14"/>
        <item x="5"/>
        <item t="default"/>
      </items>
    </pivotField>
    <pivotField compact="0" showAll="0">
      <items count="5">
        <item x="2"/>
        <item x="1"/>
        <item x="3"/>
        <item x="0"/>
        <item t="default"/>
      </items>
    </pivotField>
    <pivotField compact="0" showAll="0">
      <items count="10">
        <item x="6"/>
        <item x="5"/>
        <item x="7"/>
        <item x="8"/>
        <item x="1"/>
        <item x="3"/>
        <item x="0"/>
        <item x="2"/>
        <item x="4"/>
        <item t="default"/>
      </items>
    </pivotField>
    <pivotField compact="0" showAll="0">
      <items count="5">
        <item x="1"/>
        <item x="3"/>
        <item x="0"/>
        <item x="2"/>
        <item t="default"/>
      </items>
    </pivotField>
  </pivotFields>
  <rowFields count="1">
    <field x="3"/>
  </rowFields>
  <rowItems count="7">
    <i>
      <x v="8"/>
    </i>
    <i>
      <x v="9"/>
    </i>
    <i>
      <x v="10"/>
    </i>
    <i>
      <x v="11"/>
    </i>
    <i>
      <x v="12"/>
    </i>
    <i>
      <x v="16"/>
    </i>
    <i t="grand">
      <x/>
    </i>
  </rowItems>
  <colItems count="1">
    <i/>
  </colItems>
  <dataFields count="1">
    <dataField name="Sum of total sale" fld="6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K11" firstHeaderRow="1" firstDataRow="2" firstDataCol="1"/>
  <pivotFields count="11">
    <pivotField compact="0" numFmtId="181" showAll="0">
      <items count="1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t="default"/>
      </items>
    </pivotField>
    <pivotField compact="0" showAll="0">
      <items count="8">
        <item x="1"/>
        <item x="2"/>
        <item x="3"/>
        <item x="4"/>
        <item x="5"/>
        <item x="6"/>
        <item x="0"/>
        <item t="default"/>
      </items>
    </pivotField>
    <pivotField compact="0" showAll="0">
      <items count="6">
        <item h="1" x="4"/>
        <item h="1" x="2"/>
        <item h="1" x="3"/>
        <item x="1"/>
        <item h="1" x="0"/>
        <item t="default"/>
      </items>
    </pivotField>
    <pivotField axis="axisRow" compact="0" showAll="0">
      <items count="19">
        <item x="4"/>
        <item x="5"/>
        <item x="6"/>
        <item x="16"/>
        <item x="11"/>
        <item x="3"/>
        <item x="10"/>
        <item x="9"/>
        <item x="8"/>
        <item x="13"/>
        <item x="14"/>
        <item x="15"/>
        <item x="1"/>
        <item x="12"/>
        <item x="2"/>
        <item x="0"/>
        <item x="7"/>
        <item x="17"/>
        <item t="default"/>
      </items>
    </pivotField>
    <pivotField compact="0" showAll="0">
      <items count="10">
        <item x="7"/>
        <item x="4"/>
        <item x="3"/>
        <item x="8"/>
        <item x="2"/>
        <item x="0"/>
        <item x="5"/>
        <item x="1"/>
        <item x="6"/>
        <item t="default"/>
      </items>
    </pivotField>
    <pivotField compact="0" showAll="0">
      <items count="149">
        <item x="0"/>
        <item x="106"/>
        <item x="51"/>
        <item x="1"/>
        <item x="89"/>
        <item x="42"/>
        <item x="32"/>
        <item x="14"/>
        <item x="43"/>
        <item x="56"/>
        <item x="60"/>
        <item x="65"/>
        <item x="115"/>
        <item x="47"/>
        <item x="98"/>
        <item x="132"/>
        <item x="120"/>
        <item x="16"/>
        <item x="96"/>
        <item x="146"/>
        <item x="83"/>
        <item x="91"/>
        <item x="138"/>
        <item x="20"/>
        <item x="9"/>
        <item x="85"/>
        <item x="100"/>
        <item x="75"/>
        <item x="108"/>
        <item x="82"/>
        <item x="45"/>
        <item x="123"/>
        <item x="39"/>
        <item x="52"/>
        <item x="3"/>
        <item x="11"/>
        <item x="25"/>
        <item x="70"/>
        <item x="140"/>
        <item x="124"/>
        <item x="59"/>
        <item x="33"/>
        <item x="130"/>
        <item x="55"/>
        <item x="23"/>
        <item x="121"/>
        <item x="66"/>
        <item x="87"/>
        <item x="76"/>
        <item x="128"/>
        <item x="67"/>
        <item x="72"/>
        <item x="88"/>
        <item x="37"/>
        <item x="143"/>
        <item x="145"/>
        <item x="38"/>
        <item x="30"/>
        <item x="53"/>
        <item x="34"/>
        <item x="135"/>
        <item x="21"/>
        <item x="36"/>
        <item x="64"/>
        <item x="5"/>
        <item x="28"/>
        <item x="54"/>
        <item x="31"/>
        <item x="26"/>
        <item x="24"/>
        <item x="113"/>
        <item x="99"/>
        <item x="62"/>
        <item x="77"/>
        <item x="93"/>
        <item x="134"/>
        <item x="119"/>
        <item x="13"/>
        <item x="127"/>
        <item x="41"/>
        <item x="58"/>
        <item x="104"/>
        <item x="79"/>
        <item x="103"/>
        <item x="29"/>
        <item x="50"/>
        <item x="114"/>
        <item x="95"/>
        <item x="126"/>
        <item x="57"/>
        <item x="12"/>
        <item x="136"/>
        <item x="116"/>
        <item x="137"/>
        <item x="117"/>
        <item x="35"/>
        <item x="4"/>
        <item x="69"/>
        <item x="122"/>
        <item x="112"/>
        <item x="78"/>
        <item x="17"/>
        <item x="84"/>
        <item x="90"/>
        <item x="81"/>
        <item x="129"/>
        <item x="110"/>
        <item x="131"/>
        <item x="101"/>
        <item x="63"/>
        <item x="139"/>
        <item x="105"/>
        <item x="97"/>
        <item x="92"/>
        <item x="111"/>
        <item x="94"/>
        <item x="18"/>
        <item x="86"/>
        <item x="19"/>
        <item x="46"/>
        <item x="144"/>
        <item x="2"/>
        <item x="142"/>
        <item x="125"/>
        <item x="22"/>
        <item x="68"/>
        <item x="10"/>
        <item x="6"/>
        <item x="133"/>
        <item x="49"/>
        <item x="27"/>
        <item x="118"/>
        <item x="141"/>
        <item x="102"/>
        <item x="7"/>
        <item x="107"/>
        <item x="48"/>
        <item x="40"/>
        <item x="15"/>
        <item x="147"/>
        <item x="71"/>
        <item x="80"/>
        <item x="44"/>
        <item x="109"/>
        <item x="61"/>
        <item x="74"/>
        <item x="8"/>
        <item x="73"/>
        <item t="default"/>
      </items>
    </pivotField>
    <pivotField compact="0" showAll="0">
      <items count="149">
        <item x="51"/>
        <item x="85"/>
        <item x="45"/>
        <item x="76"/>
        <item x="128"/>
        <item x="67"/>
        <item x="72"/>
        <item x="34"/>
        <item x="60"/>
        <item x="36"/>
        <item x="28"/>
        <item x="31"/>
        <item x="58"/>
        <item x="132"/>
        <item x="108"/>
        <item x="16"/>
        <item x="136"/>
        <item x="35"/>
        <item x="83"/>
        <item x="39"/>
        <item x="112"/>
        <item x="17"/>
        <item x="106"/>
        <item x="81"/>
        <item x="101"/>
        <item x="139"/>
        <item x="105"/>
        <item x="86"/>
        <item x="125"/>
        <item x="56"/>
        <item x="0"/>
        <item x="1"/>
        <item x="32"/>
        <item x="14"/>
        <item x="53"/>
        <item x="120"/>
        <item x="96"/>
        <item x="54"/>
        <item x="43"/>
        <item x="121"/>
        <item x="98"/>
        <item x="89"/>
        <item x="42"/>
        <item x="65"/>
        <item x="50"/>
        <item x="47"/>
        <item x="137"/>
        <item x="117"/>
        <item x="123"/>
        <item x="115"/>
        <item x="33"/>
        <item x="130"/>
        <item x="5"/>
        <item x="23"/>
        <item x="94"/>
        <item x="66"/>
        <item x="9"/>
        <item x="142"/>
        <item x="143"/>
        <item x="27"/>
        <item x="3"/>
        <item x="146"/>
        <item x="103"/>
        <item x="7"/>
        <item x="48"/>
        <item x="114"/>
        <item x="91"/>
        <item x="30"/>
        <item x="55"/>
        <item x="74"/>
        <item x="87"/>
        <item x="138"/>
        <item x="4"/>
        <item x="88"/>
        <item x="26"/>
        <item x="25"/>
        <item x="124"/>
        <item x="127"/>
        <item x="110"/>
        <item x="20"/>
        <item x="97"/>
        <item x="29"/>
        <item x="52"/>
        <item x="126"/>
        <item x="11"/>
        <item x="82"/>
        <item x="100"/>
        <item x="133"/>
        <item x="64"/>
        <item x="75"/>
        <item x="102"/>
        <item x="107"/>
        <item x="69"/>
        <item x="122"/>
        <item x="15"/>
        <item x="73"/>
        <item x="140"/>
        <item x="59"/>
        <item x="63"/>
        <item x="113"/>
        <item x="19"/>
        <item x="93"/>
        <item x="70"/>
        <item x="37"/>
        <item x="38"/>
        <item x="24"/>
        <item x="95"/>
        <item x="61"/>
        <item x="119"/>
        <item x="145"/>
        <item x="116"/>
        <item x="18"/>
        <item x="135"/>
        <item x="22"/>
        <item x="99"/>
        <item x="57"/>
        <item x="134"/>
        <item x="41"/>
        <item x="21"/>
        <item x="104"/>
        <item x="79"/>
        <item x="92"/>
        <item x="44"/>
        <item x="62"/>
        <item x="144"/>
        <item x="77"/>
        <item x="84"/>
        <item x="13"/>
        <item x="12"/>
        <item x="90"/>
        <item x="6"/>
        <item x="49"/>
        <item x="131"/>
        <item x="118"/>
        <item x="111"/>
        <item x="71"/>
        <item x="8"/>
        <item x="78"/>
        <item x="40"/>
        <item x="2"/>
        <item x="129"/>
        <item x="10"/>
        <item x="141"/>
        <item x="46"/>
        <item x="147"/>
        <item x="68"/>
        <item x="80"/>
        <item x="109"/>
        <item t="default"/>
      </items>
    </pivotField>
    <pivotField compact="0" showAll="0">
      <items count="20">
        <item x="18"/>
        <item x="13"/>
        <item x="8"/>
        <item x="9"/>
        <item x="1"/>
        <item x="3"/>
        <item x="7"/>
        <item x="16"/>
        <item x="4"/>
        <item x="12"/>
        <item x="10"/>
        <item x="15"/>
        <item x="0"/>
        <item x="6"/>
        <item x="2"/>
        <item x="17"/>
        <item x="11"/>
        <item x="14"/>
        <item x="5"/>
        <item t="default"/>
      </items>
    </pivotField>
    <pivotField compact="0" showAll="0">
      <items count="5">
        <item x="2"/>
        <item x="1"/>
        <item x="3"/>
        <item x="0"/>
        <item t="default"/>
      </items>
    </pivotField>
    <pivotField axis="axisCol" dataField="1" compact="0" showAll="0">
      <items count="10">
        <item x="6"/>
        <item x="5"/>
        <item x="7"/>
        <item x="8"/>
        <item x="1"/>
        <item x="3"/>
        <item x="0"/>
        <item x="2"/>
        <item x="4"/>
        <item t="default"/>
      </items>
    </pivotField>
    <pivotField compact="0" showAll="0">
      <items count="5">
        <item x="1"/>
        <item x="3"/>
        <item x="0"/>
        <item x="2"/>
        <item t="default"/>
      </items>
    </pivotField>
  </pivotFields>
  <rowFields count="1">
    <field x="3"/>
  </rowFields>
  <rowItems count="7">
    <i>
      <x v="8"/>
    </i>
    <i>
      <x v="9"/>
    </i>
    <i>
      <x v="10"/>
    </i>
    <i>
      <x v="11"/>
    </i>
    <i>
      <x v="12"/>
    </i>
    <i>
      <x v="16"/>
    </i>
    <i t="grand">
      <x/>
    </i>
  </rowItems>
  <colFields count="1">
    <field x="9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Customer Ratings" fld="9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10" firstHeaderRow="1" firstDataRow="1" firstDataCol="1"/>
  <pivotFields count="11">
    <pivotField compact="0" numFmtId="181" showAll="0">
      <items count="1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t="default"/>
      </items>
    </pivotField>
    <pivotField compact="0" showAll="0">
      <items count="8">
        <item x="1"/>
        <item x="2"/>
        <item x="3"/>
        <item x="4"/>
        <item x="5"/>
        <item x="6"/>
        <item x="0"/>
        <item t="default"/>
      </items>
    </pivotField>
    <pivotField compact="0" showAll="0">
      <items count="6">
        <item h="1" x="4"/>
        <item h="1" x="2"/>
        <item h="1" x="3"/>
        <item x="1"/>
        <item h="1" x="0"/>
        <item t="default"/>
      </items>
    </pivotField>
    <pivotField axis="axisRow" compact="0" showAll="0">
      <items count="19">
        <item x="4"/>
        <item x="5"/>
        <item x="6"/>
        <item x="16"/>
        <item x="11"/>
        <item x="3"/>
        <item x="10"/>
        <item x="9"/>
        <item x="8"/>
        <item x="13"/>
        <item x="14"/>
        <item x="15"/>
        <item x="1"/>
        <item x="12"/>
        <item x="2"/>
        <item x="0"/>
        <item x="7"/>
        <item x="17"/>
        <item t="default"/>
      </items>
    </pivotField>
    <pivotField compact="0" showAll="0">
      <items count="10">
        <item x="7"/>
        <item x="4"/>
        <item x="3"/>
        <item x="8"/>
        <item x="2"/>
        <item x="0"/>
        <item x="5"/>
        <item x="1"/>
        <item x="6"/>
        <item t="default"/>
      </items>
    </pivotField>
    <pivotField compact="0" showAll="0">
      <items count="149">
        <item x="0"/>
        <item x="106"/>
        <item x="51"/>
        <item x="1"/>
        <item x="89"/>
        <item x="42"/>
        <item x="32"/>
        <item x="14"/>
        <item x="43"/>
        <item x="56"/>
        <item x="60"/>
        <item x="65"/>
        <item x="115"/>
        <item x="47"/>
        <item x="98"/>
        <item x="132"/>
        <item x="120"/>
        <item x="16"/>
        <item x="96"/>
        <item x="146"/>
        <item x="83"/>
        <item x="91"/>
        <item x="138"/>
        <item x="20"/>
        <item x="9"/>
        <item x="85"/>
        <item x="100"/>
        <item x="75"/>
        <item x="108"/>
        <item x="82"/>
        <item x="45"/>
        <item x="123"/>
        <item x="39"/>
        <item x="52"/>
        <item x="3"/>
        <item x="11"/>
        <item x="25"/>
        <item x="70"/>
        <item x="140"/>
        <item x="124"/>
        <item x="59"/>
        <item x="33"/>
        <item x="130"/>
        <item x="55"/>
        <item x="23"/>
        <item x="121"/>
        <item x="66"/>
        <item x="87"/>
        <item x="76"/>
        <item x="128"/>
        <item x="67"/>
        <item x="72"/>
        <item x="88"/>
        <item x="37"/>
        <item x="143"/>
        <item x="145"/>
        <item x="38"/>
        <item x="30"/>
        <item x="53"/>
        <item x="34"/>
        <item x="135"/>
        <item x="21"/>
        <item x="36"/>
        <item x="64"/>
        <item x="5"/>
        <item x="28"/>
        <item x="54"/>
        <item x="31"/>
        <item x="26"/>
        <item x="24"/>
        <item x="113"/>
        <item x="99"/>
        <item x="62"/>
        <item x="77"/>
        <item x="93"/>
        <item x="134"/>
        <item x="119"/>
        <item x="13"/>
        <item x="127"/>
        <item x="41"/>
        <item x="58"/>
        <item x="104"/>
        <item x="79"/>
        <item x="103"/>
        <item x="29"/>
        <item x="50"/>
        <item x="114"/>
        <item x="95"/>
        <item x="126"/>
        <item x="57"/>
        <item x="12"/>
        <item x="136"/>
        <item x="116"/>
        <item x="137"/>
        <item x="117"/>
        <item x="35"/>
        <item x="4"/>
        <item x="69"/>
        <item x="122"/>
        <item x="112"/>
        <item x="78"/>
        <item x="17"/>
        <item x="84"/>
        <item x="90"/>
        <item x="81"/>
        <item x="129"/>
        <item x="110"/>
        <item x="131"/>
        <item x="101"/>
        <item x="63"/>
        <item x="139"/>
        <item x="105"/>
        <item x="97"/>
        <item x="92"/>
        <item x="111"/>
        <item x="94"/>
        <item x="18"/>
        <item x="86"/>
        <item x="19"/>
        <item x="46"/>
        <item x="144"/>
        <item x="2"/>
        <item x="142"/>
        <item x="125"/>
        <item x="22"/>
        <item x="68"/>
        <item x="10"/>
        <item x="6"/>
        <item x="133"/>
        <item x="49"/>
        <item x="27"/>
        <item x="118"/>
        <item x="141"/>
        <item x="102"/>
        <item x="7"/>
        <item x="107"/>
        <item x="48"/>
        <item x="40"/>
        <item x="15"/>
        <item x="147"/>
        <item x="71"/>
        <item x="80"/>
        <item x="44"/>
        <item x="109"/>
        <item x="61"/>
        <item x="74"/>
        <item x="8"/>
        <item x="73"/>
        <item t="default"/>
      </items>
    </pivotField>
    <pivotField dataField="1" compact="0" showAll="0">
      <items count="149">
        <item x="51"/>
        <item x="85"/>
        <item x="45"/>
        <item x="76"/>
        <item x="128"/>
        <item x="67"/>
        <item x="72"/>
        <item x="34"/>
        <item x="60"/>
        <item x="36"/>
        <item x="28"/>
        <item x="31"/>
        <item x="58"/>
        <item x="132"/>
        <item x="108"/>
        <item x="16"/>
        <item x="136"/>
        <item x="35"/>
        <item x="83"/>
        <item x="39"/>
        <item x="112"/>
        <item x="17"/>
        <item x="106"/>
        <item x="81"/>
        <item x="101"/>
        <item x="139"/>
        <item x="105"/>
        <item x="86"/>
        <item x="125"/>
        <item x="56"/>
        <item x="0"/>
        <item x="1"/>
        <item x="32"/>
        <item x="14"/>
        <item x="53"/>
        <item x="120"/>
        <item x="96"/>
        <item x="54"/>
        <item x="43"/>
        <item x="121"/>
        <item x="98"/>
        <item x="89"/>
        <item x="42"/>
        <item x="65"/>
        <item x="50"/>
        <item x="47"/>
        <item x="137"/>
        <item x="117"/>
        <item x="123"/>
        <item x="115"/>
        <item x="33"/>
        <item x="130"/>
        <item x="5"/>
        <item x="23"/>
        <item x="94"/>
        <item x="66"/>
        <item x="9"/>
        <item x="142"/>
        <item x="143"/>
        <item x="27"/>
        <item x="3"/>
        <item x="146"/>
        <item x="103"/>
        <item x="7"/>
        <item x="48"/>
        <item x="114"/>
        <item x="91"/>
        <item x="30"/>
        <item x="55"/>
        <item x="74"/>
        <item x="87"/>
        <item x="138"/>
        <item x="4"/>
        <item x="88"/>
        <item x="26"/>
        <item x="25"/>
        <item x="124"/>
        <item x="127"/>
        <item x="110"/>
        <item x="20"/>
        <item x="97"/>
        <item x="29"/>
        <item x="52"/>
        <item x="126"/>
        <item x="11"/>
        <item x="82"/>
        <item x="100"/>
        <item x="133"/>
        <item x="64"/>
        <item x="75"/>
        <item x="102"/>
        <item x="107"/>
        <item x="69"/>
        <item x="122"/>
        <item x="15"/>
        <item x="73"/>
        <item x="140"/>
        <item x="59"/>
        <item x="63"/>
        <item x="113"/>
        <item x="19"/>
        <item x="93"/>
        <item x="70"/>
        <item x="37"/>
        <item x="38"/>
        <item x="24"/>
        <item x="95"/>
        <item x="61"/>
        <item x="119"/>
        <item x="145"/>
        <item x="116"/>
        <item x="18"/>
        <item x="135"/>
        <item x="22"/>
        <item x="99"/>
        <item x="57"/>
        <item x="134"/>
        <item x="41"/>
        <item x="21"/>
        <item x="104"/>
        <item x="79"/>
        <item x="92"/>
        <item x="44"/>
        <item x="62"/>
        <item x="144"/>
        <item x="77"/>
        <item x="84"/>
        <item x="13"/>
        <item x="12"/>
        <item x="90"/>
        <item x="6"/>
        <item x="49"/>
        <item x="131"/>
        <item x="118"/>
        <item x="111"/>
        <item x="71"/>
        <item x="8"/>
        <item x="78"/>
        <item x="40"/>
        <item x="2"/>
        <item x="129"/>
        <item x="10"/>
        <item x="141"/>
        <item x="46"/>
        <item x="147"/>
        <item x="68"/>
        <item x="80"/>
        <item x="109"/>
        <item t="default"/>
      </items>
    </pivotField>
    <pivotField compact="0" showAll="0">
      <items count="20">
        <item x="18"/>
        <item x="13"/>
        <item x="8"/>
        <item x="9"/>
        <item x="1"/>
        <item x="3"/>
        <item x="7"/>
        <item x="16"/>
        <item x="4"/>
        <item x="12"/>
        <item x="10"/>
        <item x="15"/>
        <item x="0"/>
        <item x="6"/>
        <item x="2"/>
        <item x="17"/>
        <item x="11"/>
        <item x="14"/>
        <item x="5"/>
        <item t="default"/>
      </items>
    </pivotField>
    <pivotField compact="0" showAll="0">
      <items count="5">
        <item x="2"/>
        <item x="1"/>
        <item x="3"/>
        <item x="0"/>
        <item t="default"/>
      </items>
    </pivotField>
    <pivotField compact="0" showAll="0">
      <items count="10">
        <item x="6"/>
        <item x="5"/>
        <item x="7"/>
        <item x="8"/>
        <item x="1"/>
        <item x="3"/>
        <item x="0"/>
        <item x="2"/>
        <item x="4"/>
        <item t="default"/>
      </items>
    </pivotField>
    <pivotField compact="0" showAll="0">
      <items count="5">
        <item x="1"/>
        <item x="3"/>
        <item x="0"/>
        <item x="2"/>
        <item t="default"/>
      </items>
    </pivotField>
  </pivotFields>
  <rowFields count="1">
    <field x="3"/>
  </rowFields>
  <rowItems count="7">
    <i>
      <x v="8"/>
    </i>
    <i>
      <x v="9"/>
    </i>
    <i>
      <x v="10"/>
    </i>
    <i>
      <x v="11"/>
    </i>
    <i>
      <x v="12"/>
    </i>
    <i>
      <x v="16"/>
    </i>
    <i t="grand">
      <x/>
    </i>
  </rowItems>
  <colItems count="1">
    <i/>
  </colItems>
  <dataFields count="1">
    <dataField name="percentage of total sale" fld="6" showDataAs="percentOfTotal" baseField="0" baseItem="0" numFmtId="1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ity" sourceName="City">
  <pivotTables>
    <pivotTable tabId="2" name="PivotTable1"/>
    <pivotTable tabId="3" name="PivotTable2"/>
    <pivotTable tabId="4" name="PivotTable3"/>
    <pivotTable tabId="5" name="PivotTable4"/>
  </pivotTables>
  <data>
    <tabular pivotCacheId="1">
      <items count="19">
        <i x="18" s="1"/>
        <i x="13" s="1"/>
        <i x="8" s="1"/>
        <i x="9" s="1"/>
        <i x="1" s="1"/>
        <i x="3" s="1"/>
        <i x="16" s="1"/>
        <i x="10" s="1"/>
        <i x="15" s="1"/>
        <i x="0" s="1"/>
        <i x="6" s="1"/>
        <i x="2" s="1"/>
        <i x="11" s="1"/>
        <i x="14" s="1"/>
        <i x="5" s="1"/>
        <i x="7" s="1" nd="1"/>
        <i x="4" s="1" nd="1"/>
        <i x="12" s="1" nd="1"/>
        <i x="17" s="1" nd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Date" sourceName="Date">
  <pivotTables>
    <pivotTable tabId="2" name="PivotTable1"/>
    <pivotTable tabId="3" name="PivotTable2"/>
    <pivotTable tabId="4" name="PivotTable3"/>
    <pivotTable tabId="5" name="PivotTable4"/>
  </pivotTables>
  <data>
    <tabular pivotCacheId="1">
      <items count="148">
        <i x="1" s="1"/>
        <i x="2" s="1"/>
        <i x="8" s="1"/>
        <i x="14" s="1"/>
        <i x="15" s="1"/>
        <i x="21" s="1"/>
        <i x="22" s="1"/>
        <i x="29" s="1"/>
        <i x="45" s="1"/>
        <i x="46" s="1"/>
        <i x="47" s="1"/>
        <i x="48" s="1"/>
        <i x="50" s="1"/>
        <i x="54" s="1"/>
        <i x="55" s="1"/>
        <i x="56" s="1"/>
        <i x="61" s="1"/>
        <i x="62" s="1"/>
        <i x="79" s="1"/>
        <i x="84" s="1"/>
        <i x="91" s="1"/>
        <i x="99" s="1"/>
        <i x="100" s="1"/>
        <i x="101" s="1"/>
        <i x="102" s="1"/>
        <i x="107" s="1"/>
        <i x="108" s="1"/>
        <i x="124" s="1"/>
        <i x="132" s="1"/>
        <i x="139" s="1"/>
        <i x="140" s="1"/>
        <i x="0" s="1" nd="1"/>
        <i x="3" s="1" nd="1"/>
        <i x="4" s="1" nd="1"/>
        <i x="5" s="1" nd="1"/>
        <i x="6" s="1" nd="1"/>
        <i x="7" s="1" nd="1"/>
        <i x="9" s="1" nd="1"/>
        <i x="10" s="1" nd="1"/>
        <i x="11" s="1" nd="1"/>
        <i x="12" s="1" nd="1"/>
        <i x="13" s="1" nd="1"/>
        <i x="16" s="1" nd="1"/>
        <i x="17" s="1" nd="1"/>
        <i x="18" s="1" nd="1"/>
        <i x="19" s="1" nd="1"/>
        <i x="20" s="1" nd="1"/>
        <i x="23" s="1" nd="1"/>
        <i x="24" s="1" nd="1"/>
        <i x="25" s="1" nd="1"/>
        <i x="26" s="1" nd="1"/>
        <i x="27" s="1" nd="1"/>
        <i x="28" s="1" nd="1"/>
        <i x="30" s="1" nd="1"/>
        <i x="31" s="1" nd="1"/>
        <i x="32" s="1" nd="1"/>
        <i x="33" s="1" nd="1"/>
        <i x="34" s="1" nd="1"/>
        <i x="35" s="1" nd="1"/>
        <i x="36" s="1" nd="1"/>
        <i x="37" s="1" nd="1"/>
        <i x="38" s="1" nd="1"/>
        <i x="39" s="1" nd="1"/>
        <i x="40" s="1" nd="1"/>
        <i x="41" s="1" nd="1"/>
        <i x="42" s="1" nd="1"/>
        <i x="43" s="1" nd="1"/>
        <i x="44" s="1" nd="1"/>
        <i x="49" s="1" nd="1"/>
        <i x="51" s="1" nd="1"/>
        <i x="52" s="1" nd="1"/>
        <i x="53" s="1" nd="1"/>
        <i x="57" s="1" nd="1"/>
        <i x="58" s="1" nd="1"/>
        <i x="59" s="1" nd="1"/>
        <i x="60" s="1" nd="1"/>
        <i x="63" s="1" nd="1"/>
        <i x="64" s="1" nd="1"/>
        <i x="65" s="1" nd="1"/>
        <i x="66" s="1" nd="1"/>
        <i x="67" s="1" nd="1"/>
        <i x="68" s="1" nd="1"/>
        <i x="69" s="1" nd="1"/>
        <i x="70" s="1" nd="1"/>
        <i x="71" s="1" nd="1"/>
        <i x="72" s="1" nd="1"/>
        <i x="73" s="1" nd="1"/>
        <i x="74" s="1" nd="1"/>
        <i x="75" s="1" nd="1"/>
        <i x="76" s="1" nd="1"/>
        <i x="77" s="1" nd="1"/>
        <i x="78" s="1" nd="1"/>
        <i x="80" s="1" nd="1"/>
        <i x="81" s="1" nd="1"/>
        <i x="82" s="1" nd="1"/>
        <i x="83" s="1" nd="1"/>
        <i x="85" s="1" nd="1"/>
        <i x="86" s="1" nd="1"/>
        <i x="87" s="1" nd="1"/>
        <i x="88" s="1" nd="1"/>
        <i x="89" s="1" nd="1"/>
        <i x="90" s="1" nd="1"/>
        <i x="92" s="1" nd="1"/>
        <i x="93" s="1" nd="1"/>
        <i x="94" s="1" nd="1"/>
        <i x="95" s="1" nd="1"/>
        <i x="96" s="1" nd="1"/>
        <i x="97" s="1" nd="1"/>
        <i x="98" s="1" nd="1"/>
        <i x="103" s="1" nd="1"/>
        <i x="104" s="1" nd="1"/>
        <i x="105" s="1" nd="1"/>
        <i x="106" s="1" nd="1"/>
        <i x="109" s="1" nd="1"/>
        <i x="110" s="1" nd="1"/>
        <i x="111" s="1" nd="1"/>
        <i x="112" s="1" nd="1"/>
        <i x="113" s="1" nd="1"/>
        <i x="114" s="1" nd="1"/>
        <i x="115" s="1" nd="1"/>
        <i x="116" s="1" nd="1"/>
        <i x="117" s="1" nd="1"/>
        <i x="118" s="1" nd="1"/>
        <i x="119" s="1" nd="1"/>
        <i x="120" s="1" nd="1"/>
        <i x="121" s="1" nd="1"/>
        <i x="122" s="1" nd="1"/>
        <i x="123" s="1" nd="1"/>
        <i x="125" s="1" nd="1"/>
        <i x="126" s="1" nd="1"/>
        <i x="127" s="1" nd="1"/>
        <i x="128" s="1" nd="1"/>
        <i x="129" s="1" nd="1"/>
        <i x="130" s="1" nd="1"/>
        <i x="131" s="1" nd="1"/>
        <i x="133" s="1" nd="1"/>
        <i x="134" s="1" nd="1"/>
        <i x="135" s="1" nd="1"/>
        <i x="136" s="1" nd="1"/>
        <i x="137" s="1" nd="1"/>
        <i x="138" s="1" nd="1"/>
        <i x="141" s="1" nd="1"/>
        <i x="142" s="1" nd="1"/>
        <i x="143" s="1" nd="1"/>
        <i x="144" s="1" nd="1"/>
        <i x="145" s="1" nd="1"/>
        <i x="146" s="1" nd="1"/>
        <i x="147" s="1" nd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Brand" sourceName="Brand">
  <pivotTables>
    <pivotTable tabId="2" name="PivotTable1"/>
    <pivotTable tabId="3" name="PivotTable2"/>
    <pivotTable tabId="4" name="PivotTable3"/>
    <pivotTable tabId="5" name="PivotTable4"/>
  </pivotTables>
  <data>
    <tabular pivotCacheId="1">
      <items count="5">
        <i x="4" s="0"/>
        <i x="2" s="0"/>
        <i x="3" s="0"/>
        <i x="1" s="1"/>
        <i x="0" s="0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Brand" cache="Slicer_Brand" caption="Brand" columnCount="5" style="SlicerStyleDark6" rowHeight="225425"/>
  <slicer name="Date" cache="Slicer_Date" caption="Date" style="SlicerStyleDark6" rowHeight="225425"/>
  <slicer name="City" cache="Slicer_City" caption="City" style="SlicerStyleDark6" rowHeight="225425"/>
</slicers>
</file>

<file path=xl/tables/table1.xml><?xml version="1.0" encoding="utf-8"?>
<table xmlns="http://schemas.openxmlformats.org/spreadsheetml/2006/main" id="1" name="Table1" displayName="Table1" ref="B4:I152" totalsRowShown="0">
  <autoFilter xmlns:etc="http://www.wps.cn/officeDocument/2017/etCustomData" ref="B4:I152" etc:filterBottomFollowUsedRange="0"/>
  <tableColumns count="8">
    <tableColumn id="1" name="Date" dataDxfId="0"/>
    <tableColumn id="3" name="Brand" dataDxfId="1"/>
    <tableColumn id="4" name="Mobile Model" dataDxfId="2"/>
    <tableColumn id="5" name="Units Sold" dataDxfId="3"/>
    <tableColumn id="6" name="Price Per Unit" dataDxfId="4"/>
    <tableColumn id="7" name="total sale" dataDxfId="5">
      <calculatedColumnFormula>E5*F5</calculatedColumnFormula>
    </tableColumn>
    <tableColumn id="8" name="City" dataDxfId="6"/>
    <tableColumn id="10" name="Customer Ratings" dataDxfId="7"/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0"/>
  <sheetViews>
    <sheetView workbookViewId="0">
      <selection activeCell="B10" sqref="B10"/>
    </sheetView>
  </sheetViews>
  <sheetFormatPr defaultColWidth="9.14285714285714" defaultRowHeight="15" outlineLevelCol="1"/>
  <cols>
    <col min="1" max="1" width="16.8571428571429"/>
    <col min="2" max="2" width="18"/>
  </cols>
  <sheetData>
    <row r="3" spans="1:2">
      <c r="A3" t="s">
        <v>0</v>
      </c>
      <c r="B3" t="s">
        <v>1</v>
      </c>
    </row>
    <row r="4" spans="1:2">
      <c r="A4" t="s">
        <v>2</v>
      </c>
      <c r="B4">
        <v>32</v>
      </c>
    </row>
    <row r="5" spans="1:2">
      <c r="A5" t="s">
        <v>3</v>
      </c>
      <c r="B5">
        <v>33</v>
      </c>
    </row>
    <row r="6" spans="1:2">
      <c r="A6" t="s">
        <v>4</v>
      </c>
      <c r="B6">
        <v>49</v>
      </c>
    </row>
    <row r="7" spans="1:2">
      <c r="A7" t="s">
        <v>5</v>
      </c>
      <c r="B7">
        <v>2</v>
      </c>
    </row>
    <row r="8" spans="1:2">
      <c r="A8" t="s">
        <v>6</v>
      </c>
      <c r="B8">
        <v>41</v>
      </c>
    </row>
    <row r="9" spans="1:2">
      <c r="A9" t="s">
        <v>7</v>
      </c>
      <c r="B9">
        <v>3</v>
      </c>
    </row>
    <row r="10" spans="1:2">
      <c r="A10" t="s">
        <v>8</v>
      </c>
      <c r="B10">
        <v>160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0"/>
  <sheetViews>
    <sheetView workbookViewId="0">
      <selection activeCell="K4" sqref="K4"/>
    </sheetView>
  </sheetViews>
  <sheetFormatPr defaultColWidth="9.14285714285714" defaultRowHeight="15" outlineLevelCol="1"/>
  <cols>
    <col min="1" max="1" width="16.8571428571429"/>
    <col min="2" max="2" width="17"/>
  </cols>
  <sheetData>
    <row r="3" spans="1:2">
      <c r="A3" t="s">
        <v>0</v>
      </c>
      <c r="B3" t="s">
        <v>9</v>
      </c>
    </row>
    <row r="4" spans="1:2">
      <c r="A4" t="s">
        <v>2</v>
      </c>
      <c r="B4">
        <v>1171691.22</v>
      </c>
    </row>
    <row r="5" spans="1:2">
      <c r="A5" t="s">
        <v>3</v>
      </c>
      <c r="B5">
        <v>1436532.83</v>
      </c>
    </row>
    <row r="6" spans="1:2">
      <c r="A6" t="s">
        <v>4</v>
      </c>
      <c r="B6">
        <v>1308991.35</v>
      </c>
    </row>
    <row r="7" spans="1:2">
      <c r="A7" t="s">
        <v>5</v>
      </c>
      <c r="B7">
        <v>130539.52</v>
      </c>
    </row>
    <row r="8" spans="1:2">
      <c r="A8" t="s">
        <v>6</v>
      </c>
      <c r="B8">
        <v>1820404.77</v>
      </c>
    </row>
    <row r="9" spans="1:2">
      <c r="A9" t="s">
        <v>7</v>
      </c>
      <c r="B9">
        <v>195196.56</v>
      </c>
    </row>
    <row r="10" spans="1:2">
      <c r="A10" t="s">
        <v>8</v>
      </c>
      <c r="B10">
        <v>6063356.25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K11"/>
  <sheetViews>
    <sheetView topLeftCell="A2" workbookViewId="0">
      <selection activeCell="G15" sqref="G15"/>
    </sheetView>
  </sheetViews>
  <sheetFormatPr defaultColWidth="9.14285714285714" defaultRowHeight="15"/>
  <cols>
    <col min="1" max="1" width="25.2857142857143"/>
    <col min="2" max="10" width="19.8571428571429"/>
    <col min="11" max="11" width="11.8571428571429"/>
  </cols>
  <sheetData>
    <row r="3" spans="1:2">
      <c r="A3" t="s">
        <v>10</v>
      </c>
      <c r="B3" t="s">
        <v>11</v>
      </c>
    </row>
    <row r="4" spans="1:11">
      <c r="A4" t="s">
        <v>0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 t="s">
        <v>8</v>
      </c>
    </row>
    <row r="5" spans="1:11">
      <c r="A5" t="s">
        <v>2</v>
      </c>
      <c r="B5">
        <v>1</v>
      </c>
      <c r="C5"/>
      <c r="D5"/>
      <c r="E5"/>
      <c r="F5">
        <v>5</v>
      </c>
      <c r="G5">
        <v>12</v>
      </c>
      <c r="H5">
        <v>28</v>
      </c>
      <c r="I5"/>
      <c r="J5"/>
      <c r="K5">
        <v>46</v>
      </c>
    </row>
    <row r="6" spans="1:11">
      <c r="A6" t="s">
        <v>3</v>
      </c>
      <c r="B6">
        <v>1</v>
      </c>
      <c r="C6">
        <v>2</v>
      </c>
      <c r="D6"/>
      <c r="E6"/>
      <c r="F6"/>
      <c r="G6">
        <v>12</v>
      </c>
      <c r="H6"/>
      <c r="I6"/>
      <c r="J6">
        <v>9</v>
      </c>
      <c r="K6">
        <v>24</v>
      </c>
    </row>
    <row r="7" spans="1:11">
      <c r="A7" t="s">
        <v>4</v>
      </c>
      <c r="B7"/>
      <c r="C7">
        <v>4</v>
      </c>
      <c r="D7">
        <v>3</v>
      </c>
      <c r="E7">
        <v>4</v>
      </c>
      <c r="F7">
        <v>10</v>
      </c>
      <c r="G7">
        <v>6</v>
      </c>
      <c r="H7"/>
      <c r="I7">
        <v>8</v>
      </c>
      <c r="J7"/>
      <c r="K7">
        <v>35</v>
      </c>
    </row>
    <row r="8" spans="1:11">
      <c r="A8" t="s">
        <v>5</v>
      </c>
      <c r="B8"/>
      <c r="C8"/>
      <c r="D8"/>
      <c r="E8"/>
      <c r="F8"/>
      <c r="G8"/>
      <c r="H8"/>
      <c r="I8">
        <v>8</v>
      </c>
      <c r="J8"/>
      <c r="K8">
        <v>8</v>
      </c>
    </row>
    <row r="9" spans="1:11">
      <c r="A9" t="s">
        <v>6</v>
      </c>
      <c r="F9">
        <v>10</v>
      </c>
      <c r="G9">
        <v>6</v>
      </c>
      <c r="H9">
        <v>7</v>
      </c>
      <c r="I9">
        <v>24</v>
      </c>
      <c r="J9">
        <v>9</v>
      </c>
      <c r="K9">
        <v>56</v>
      </c>
    </row>
    <row r="10" spans="1:11">
      <c r="A10" t="s">
        <v>7</v>
      </c>
      <c r="B10"/>
      <c r="C10"/>
      <c r="D10"/>
      <c r="E10"/>
      <c r="F10">
        <v>5</v>
      </c>
      <c r="G10"/>
      <c r="H10"/>
      <c r="I10"/>
      <c r="J10"/>
      <c r="K10">
        <v>5</v>
      </c>
    </row>
    <row r="11" spans="1:11">
      <c r="A11" t="s">
        <v>8</v>
      </c>
      <c r="B11">
        <v>2</v>
      </c>
      <c r="C11">
        <v>6</v>
      </c>
      <c r="D11">
        <v>3</v>
      </c>
      <c r="E11">
        <v>4</v>
      </c>
      <c r="F11">
        <v>30</v>
      </c>
      <c r="G11">
        <v>36</v>
      </c>
      <c r="H11">
        <v>35</v>
      </c>
      <c r="I11">
        <v>40</v>
      </c>
      <c r="J11">
        <v>18</v>
      </c>
      <c r="K11">
        <v>174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0"/>
  <sheetViews>
    <sheetView workbookViewId="0">
      <selection activeCell="I17" sqref="I17"/>
    </sheetView>
  </sheetViews>
  <sheetFormatPr defaultColWidth="9.14285714285714" defaultRowHeight="15" outlineLevelCol="1"/>
  <cols>
    <col min="1" max="1" width="16.8571428571429"/>
    <col min="2" max="2" width="24"/>
  </cols>
  <sheetData>
    <row r="3" spans="1:2">
      <c r="A3" t="s">
        <v>0</v>
      </c>
      <c r="B3" t="s">
        <v>12</v>
      </c>
    </row>
    <row r="4" spans="1:2">
      <c r="A4" t="s">
        <v>2</v>
      </c>
      <c r="B4" s="7">
        <v>0.193241361993203</v>
      </c>
    </row>
    <row r="5" spans="1:2">
      <c r="A5" t="s">
        <v>3</v>
      </c>
      <c r="B5" s="7">
        <v>0.236920406911601</v>
      </c>
    </row>
    <row r="6" spans="1:2">
      <c r="A6" t="s">
        <v>4</v>
      </c>
      <c r="B6" s="7">
        <v>0.215885607908986</v>
      </c>
    </row>
    <row r="7" spans="1:2">
      <c r="A7" t="s">
        <v>5</v>
      </c>
      <c r="B7" s="7">
        <v>0.0215292512294655</v>
      </c>
    </row>
    <row r="8" spans="1:2">
      <c r="A8" t="s">
        <v>6</v>
      </c>
      <c r="B8" s="7">
        <v>0.300230548056615</v>
      </c>
    </row>
    <row r="9" spans="1:2">
      <c r="A9" t="s">
        <v>7</v>
      </c>
      <c r="B9" s="7">
        <v>0.0321928239001296</v>
      </c>
    </row>
    <row r="10" spans="1:2">
      <c r="A10" t="s">
        <v>8</v>
      </c>
      <c r="B10" s="7">
        <v>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P218"/>
  <sheetViews>
    <sheetView topLeftCell="B3" workbookViewId="0">
      <selection activeCell="K16" sqref="K16"/>
    </sheetView>
  </sheetViews>
  <sheetFormatPr defaultColWidth="9.14285714285714" defaultRowHeight="15"/>
  <cols>
    <col min="2" max="2" width="13"/>
    <col min="3" max="3" width="14.4285714285714" customWidth="1"/>
    <col min="5" max="5" width="17.8571428571429" customWidth="1"/>
    <col min="6" max="6" width="17.5714285714286" customWidth="1"/>
    <col min="7" max="7" width="17.4285714285714" customWidth="1"/>
    <col min="8" max="8" width="11" customWidth="1"/>
    <col min="9" max="9" width="11.2857142857143" customWidth="1"/>
    <col min="10" max="10" width="16.8571428571429" customWidth="1"/>
    <col min="11" max="11" width="20.1428571428571" customWidth="1"/>
    <col min="12" max="12" width="14.4285714285714" customWidth="1"/>
    <col min="13" max="13" width="12.2857142857143" customWidth="1"/>
    <col min="14" max="14" width="17.7142857142857" customWidth="1"/>
    <col min="15" max="15" width="17.8571428571429" customWidth="1"/>
    <col min="16" max="16" width="14.4285714285714" customWidth="1"/>
  </cols>
  <sheetData>
    <row r="3" spans="3:7">
      <c r="C3" s="2"/>
      <c r="D3" s="3"/>
      <c r="E3" s="3"/>
      <c r="F3" s="3"/>
      <c r="G3" s="3"/>
    </row>
    <row r="4" spans="2:9">
      <c r="B4" s="4" t="s">
        <v>13</v>
      </c>
      <c r="C4" s="5" t="s">
        <v>14</v>
      </c>
      <c r="D4" s="5" t="s">
        <v>0</v>
      </c>
      <c r="E4" s="5" t="s">
        <v>15</v>
      </c>
      <c r="F4" s="5" t="s">
        <v>16</v>
      </c>
      <c r="G4" s="5" t="s">
        <v>17</v>
      </c>
      <c r="H4" s="5" t="s">
        <v>18</v>
      </c>
      <c r="I4" s="5" t="s">
        <v>11</v>
      </c>
    </row>
    <row r="5" spans="2:9">
      <c r="B5" s="4">
        <v>45845</v>
      </c>
      <c r="C5" s="6" t="s">
        <v>19</v>
      </c>
      <c r="D5" s="6" t="s">
        <v>20</v>
      </c>
      <c r="E5" s="6">
        <v>6</v>
      </c>
      <c r="F5" s="6">
        <v>10174.7</v>
      </c>
      <c r="G5" s="5">
        <f>E5*F5</f>
        <v>61048.2</v>
      </c>
      <c r="H5" s="6" t="s">
        <v>21</v>
      </c>
      <c r="I5" s="6">
        <v>7</v>
      </c>
    </row>
    <row r="6" spans="2:9">
      <c r="B6" s="4">
        <v>45846</v>
      </c>
      <c r="C6" s="6" t="s">
        <v>22</v>
      </c>
      <c r="D6" s="6" t="s">
        <v>6</v>
      </c>
      <c r="E6" s="6">
        <v>6</v>
      </c>
      <c r="F6" s="6">
        <v>10565.19</v>
      </c>
      <c r="G6" s="5">
        <f t="shared" ref="G6:G37" si="0">E6*F6</f>
        <v>63391.14</v>
      </c>
      <c r="H6" s="6" t="s">
        <v>23</v>
      </c>
      <c r="I6" s="6">
        <v>5</v>
      </c>
    </row>
    <row r="7" spans="2:9">
      <c r="B7" s="4">
        <v>45847</v>
      </c>
      <c r="C7" s="6" t="s">
        <v>22</v>
      </c>
      <c r="D7" s="6" t="s">
        <v>6</v>
      </c>
      <c r="E7" s="6">
        <v>8</v>
      </c>
      <c r="F7" s="6">
        <v>58527.58</v>
      </c>
      <c r="G7" s="5">
        <f t="shared" si="0"/>
        <v>468220.64</v>
      </c>
      <c r="H7" s="6" t="s">
        <v>24</v>
      </c>
      <c r="I7" s="6">
        <v>8</v>
      </c>
    </row>
    <row r="8" spans="2:9">
      <c r="B8" s="4">
        <v>45848</v>
      </c>
      <c r="C8" s="6" t="s">
        <v>19</v>
      </c>
      <c r="D8" s="6" t="s">
        <v>25</v>
      </c>
      <c r="E8" s="6">
        <v>5</v>
      </c>
      <c r="F8" s="6">
        <v>25563.98</v>
      </c>
      <c r="G8" s="5">
        <f t="shared" si="0"/>
        <v>127819.9</v>
      </c>
      <c r="H8" s="6" t="s">
        <v>24</v>
      </c>
      <c r="I8" s="6">
        <v>6</v>
      </c>
    </row>
    <row r="9" spans="2:9">
      <c r="B9" s="4">
        <v>45849</v>
      </c>
      <c r="C9" s="6" t="s">
        <v>26</v>
      </c>
      <c r="D9" s="6" t="s">
        <v>27</v>
      </c>
      <c r="E9" s="6">
        <v>3</v>
      </c>
      <c r="F9" s="6">
        <v>48168.02</v>
      </c>
      <c r="G9" s="5">
        <f t="shared" si="0"/>
        <v>144504.06</v>
      </c>
      <c r="H9" s="6" t="s">
        <v>28</v>
      </c>
      <c r="I9" s="6">
        <v>5</v>
      </c>
    </row>
    <row r="10" spans="2:9">
      <c r="B10" s="4">
        <v>45850</v>
      </c>
      <c r="C10" s="6" t="s">
        <v>29</v>
      </c>
      <c r="D10" s="6" t="s">
        <v>30</v>
      </c>
      <c r="E10" s="6">
        <v>3</v>
      </c>
      <c r="F10" s="6">
        <v>37252.87</v>
      </c>
      <c r="G10" s="5">
        <f t="shared" si="0"/>
        <v>111758.61</v>
      </c>
      <c r="H10" s="6" t="s">
        <v>31</v>
      </c>
      <c r="I10" s="6">
        <v>9</v>
      </c>
    </row>
    <row r="11" spans="2:9">
      <c r="B11" s="4">
        <v>45851</v>
      </c>
      <c r="C11" s="6" t="s">
        <v>26</v>
      </c>
      <c r="D11" s="6" t="s">
        <v>27</v>
      </c>
      <c r="E11" s="6">
        <v>6</v>
      </c>
      <c r="F11" s="6">
        <v>61805.8</v>
      </c>
      <c r="G11" s="5">
        <f t="shared" si="0"/>
        <v>370834.8</v>
      </c>
      <c r="H11" s="6" t="s">
        <v>23</v>
      </c>
      <c r="I11" s="6">
        <v>2</v>
      </c>
    </row>
    <row r="12" spans="2:9">
      <c r="B12" s="4">
        <v>45852</v>
      </c>
      <c r="C12" s="6" t="s">
        <v>32</v>
      </c>
      <c r="D12" s="6" t="s">
        <v>33</v>
      </c>
      <c r="E12" s="6">
        <v>2</v>
      </c>
      <c r="F12" s="6">
        <v>65017.67</v>
      </c>
      <c r="G12" s="5">
        <f t="shared" si="0"/>
        <v>130035.34</v>
      </c>
      <c r="H12" s="6" t="s">
        <v>34</v>
      </c>
      <c r="I12" s="6">
        <v>1</v>
      </c>
    </row>
    <row r="13" spans="2:9">
      <c r="B13" s="4">
        <v>45853</v>
      </c>
      <c r="C13" s="6" t="s">
        <v>22</v>
      </c>
      <c r="D13" s="6" t="s">
        <v>6</v>
      </c>
      <c r="E13" s="6">
        <v>6</v>
      </c>
      <c r="F13" s="6">
        <v>69808.46</v>
      </c>
      <c r="G13" s="5">
        <f t="shared" si="0"/>
        <v>418850.76</v>
      </c>
      <c r="H13" s="6" t="s">
        <v>23</v>
      </c>
      <c r="I13" s="6">
        <v>8</v>
      </c>
    </row>
    <row r="14" spans="2:9">
      <c r="B14" s="4">
        <v>45854</v>
      </c>
      <c r="C14" s="6" t="s">
        <v>29</v>
      </c>
      <c r="D14" s="6" t="s">
        <v>30</v>
      </c>
      <c r="E14" s="6">
        <v>6</v>
      </c>
      <c r="F14" s="6">
        <v>19221.05</v>
      </c>
      <c r="G14" s="5">
        <f t="shared" si="0"/>
        <v>115326.3</v>
      </c>
      <c r="H14" s="6" t="s">
        <v>24</v>
      </c>
      <c r="I14" s="6">
        <v>3</v>
      </c>
    </row>
    <row r="15" spans="2:9">
      <c r="B15" s="4">
        <v>45855</v>
      </c>
      <c r="C15" s="6" t="s">
        <v>29</v>
      </c>
      <c r="D15" s="6" t="s">
        <v>30</v>
      </c>
      <c r="E15" s="6">
        <v>8</v>
      </c>
      <c r="F15" s="6">
        <v>61777.84</v>
      </c>
      <c r="G15" s="5">
        <f t="shared" si="0"/>
        <v>494222.72</v>
      </c>
      <c r="H15" s="6" t="s">
        <v>35</v>
      </c>
      <c r="I15" s="6">
        <v>7</v>
      </c>
    </row>
    <row r="16" spans="2:9">
      <c r="B16" s="4">
        <v>45856</v>
      </c>
      <c r="C16" s="6" t="s">
        <v>32</v>
      </c>
      <c r="D16" s="6" t="s">
        <v>33</v>
      </c>
      <c r="E16" s="6">
        <v>7</v>
      </c>
      <c r="F16" s="6">
        <v>25961.28</v>
      </c>
      <c r="G16" s="5">
        <f t="shared" si="0"/>
        <v>181728.96</v>
      </c>
      <c r="H16" s="6" t="s">
        <v>23</v>
      </c>
      <c r="I16" s="6">
        <v>8</v>
      </c>
    </row>
    <row r="17" spans="2:9">
      <c r="B17" s="4">
        <v>45857</v>
      </c>
      <c r="C17" s="6" t="s">
        <v>32</v>
      </c>
      <c r="D17" s="6" t="s">
        <v>36</v>
      </c>
      <c r="E17" s="6">
        <v>8</v>
      </c>
      <c r="F17" s="6">
        <v>45448.95</v>
      </c>
      <c r="G17" s="5">
        <f t="shared" si="0"/>
        <v>363591.6</v>
      </c>
      <c r="H17" s="6" t="s">
        <v>24</v>
      </c>
      <c r="I17" s="6">
        <v>6</v>
      </c>
    </row>
    <row r="18" spans="2:9">
      <c r="B18" s="4">
        <v>45858</v>
      </c>
      <c r="C18" s="6" t="s">
        <v>19</v>
      </c>
      <c r="D18" s="6" t="s">
        <v>7</v>
      </c>
      <c r="E18" s="6">
        <v>9</v>
      </c>
      <c r="F18" s="6">
        <v>40346.37</v>
      </c>
      <c r="G18" s="5">
        <f t="shared" si="0"/>
        <v>363117.33</v>
      </c>
      <c r="H18" s="6" t="s">
        <v>37</v>
      </c>
      <c r="I18" s="6">
        <v>9</v>
      </c>
    </row>
    <row r="19" spans="2:9">
      <c r="B19" s="4">
        <v>45859</v>
      </c>
      <c r="C19" s="6" t="s">
        <v>22</v>
      </c>
      <c r="D19" s="6" t="s">
        <v>2</v>
      </c>
      <c r="E19" s="6">
        <v>6</v>
      </c>
      <c r="F19" s="6">
        <v>11079.29</v>
      </c>
      <c r="G19" s="5">
        <f t="shared" si="0"/>
        <v>66475.74</v>
      </c>
      <c r="H19" s="6" t="s">
        <v>38</v>
      </c>
      <c r="I19" s="6">
        <v>7</v>
      </c>
    </row>
    <row r="20" spans="2:9">
      <c r="B20" s="4">
        <v>45860</v>
      </c>
      <c r="C20" s="6" t="s">
        <v>22</v>
      </c>
      <c r="D20" s="6" t="s">
        <v>2</v>
      </c>
      <c r="E20" s="6">
        <v>3</v>
      </c>
      <c r="F20" s="6">
        <v>65966.28</v>
      </c>
      <c r="G20" s="5">
        <f t="shared" si="0"/>
        <v>197898.84</v>
      </c>
      <c r="H20" s="6" t="s">
        <v>24</v>
      </c>
      <c r="I20" s="6">
        <v>5</v>
      </c>
    </row>
    <row r="21" spans="2:9">
      <c r="B21" s="4">
        <v>45861</v>
      </c>
      <c r="C21" s="6" t="s">
        <v>26</v>
      </c>
      <c r="D21" s="6" t="s">
        <v>27</v>
      </c>
      <c r="E21" s="6">
        <v>3</v>
      </c>
      <c r="F21" s="6">
        <v>14699.62</v>
      </c>
      <c r="G21" s="5">
        <f t="shared" si="0"/>
        <v>44098.86</v>
      </c>
      <c r="H21" s="6" t="s">
        <v>39</v>
      </c>
      <c r="I21" s="6">
        <v>8</v>
      </c>
    </row>
    <row r="22" spans="2:9">
      <c r="B22" s="4">
        <v>45862</v>
      </c>
      <c r="C22" s="6" t="s">
        <v>19</v>
      </c>
      <c r="D22" s="6" t="s">
        <v>25</v>
      </c>
      <c r="E22" s="6">
        <v>1</v>
      </c>
      <c r="F22" s="6">
        <v>51293.14</v>
      </c>
      <c r="G22" s="5">
        <f t="shared" si="0"/>
        <v>51293.14</v>
      </c>
      <c r="H22" s="6" t="s">
        <v>23</v>
      </c>
      <c r="I22" s="6">
        <v>2</v>
      </c>
    </row>
    <row r="23" spans="2:9">
      <c r="B23" s="4">
        <v>45863</v>
      </c>
      <c r="C23" s="6" t="s">
        <v>19</v>
      </c>
      <c r="D23" s="6" t="s">
        <v>20</v>
      </c>
      <c r="E23" s="6">
        <v>5</v>
      </c>
      <c r="F23" s="6">
        <v>57100.41</v>
      </c>
      <c r="G23" s="5">
        <f t="shared" si="0"/>
        <v>285502.05</v>
      </c>
      <c r="H23" s="6" t="s">
        <v>24</v>
      </c>
      <c r="I23" s="6">
        <v>7</v>
      </c>
    </row>
    <row r="24" spans="2:9">
      <c r="B24" s="4">
        <v>45864</v>
      </c>
      <c r="C24" s="6" t="s">
        <v>19</v>
      </c>
      <c r="D24" s="6" t="s">
        <v>7</v>
      </c>
      <c r="E24" s="6">
        <v>4</v>
      </c>
      <c r="F24" s="6">
        <v>57717.27</v>
      </c>
      <c r="G24" s="5">
        <f t="shared" si="0"/>
        <v>230869.08</v>
      </c>
      <c r="H24" s="6" t="s">
        <v>24</v>
      </c>
      <c r="I24" s="6">
        <v>4</v>
      </c>
    </row>
    <row r="25" spans="2:9">
      <c r="B25" s="4">
        <v>45865</v>
      </c>
      <c r="C25" s="6" t="s">
        <v>19</v>
      </c>
      <c r="D25" s="6" t="s">
        <v>7</v>
      </c>
      <c r="E25" s="6">
        <v>9</v>
      </c>
      <c r="F25" s="6">
        <v>18129.67</v>
      </c>
      <c r="G25" s="5">
        <f t="shared" si="0"/>
        <v>163167.03</v>
      </c>
      <c r="H25" s="6" t="s">
        <v>39</v>
      </c>
      <c r="I25" s="6">
        <v>9</v>
      </c>
    </row>
    <row r="26" spans="2:9">
      <c r="B26" s="4">
        <v>45866</v>
      </c>
      <c r="C26" s="6" t="s">
        <v>22</v>
      </c>
      <c r="D26" s="6" t="s">
        <v>2</v>
      </c>
      <c r="E26" s="6">
        <v>9</v>
      </c>
      <c r="F26" s="6">
        <v>36854.2</v>
      </c>
      <c r="G26" s="5">
        <f t="shared" si="0"/>
        <v>331687.8</v>
      </c>
      <c r="H26" s="6" t="s">
        <v>34</v>
      </c>
      <c r="I26" s="6">
        <v>1</v>
      </c>
    </row>
    <row r="27" spans="2:9">
      <c r="B27" s="4">
        <v>45867</v>
      </c>
      <c r="C27" s="6" t="s">
        <v>22</v>
      </c>
      <c r="D27" s="6" t="s">
        <v>6</v>
      </c>
      <c r="E27" s="6">
        <v>5</v>
      </c>
      <c r="F27" s="6">
        <v>59765.73</v>
      </c>
      <c r="G27" s="5">
        <f t="shared" si="0"/>
        <v>298828.65</v>
      </c>
      <c r="H27" s="6" t="s">
        <v>40</v>
      </c>
      <c r="I27" s="6">
        <v>7</v>
      </c>
    </row>
    <row r="28" spans="2:9">
      <c r="B28" s="4">
        <v>45868</v>
      </c>
      <c r="C28" s="6" t="s">
        <v>19</v>
      </c>
      <c r="D28" s="6" t="s">
        <v>25</v>
      </c>
      <c r="E28" s="6">
        <v>4</v>
      </c>
      <c r="F28" s="6">
        <v>28160.75</v>
      </c>
      <c r="G28" s="5">
        <f t="shared" si="0"/>
        <v>112643</v>
      </c>
      <c r="H28" s="6" t="s">
        <v>24</v>
      </c>
      <c r="I28" s="6">
        <v>6</v>
      </c>
    </row>
    <row r="29" spans="2:9">
      <c r="B29" s="4">
        <v>45869</v>
      </c>
      <c r="C29" s="6" t="s">
        <v>26</v>
      </c>
      <c r="D29" s="6" t="s">
        <v>27</v>
      </c>
      <c r="E29" s="6">
        <v>7</v>
      </c>
      <c r="F29" s="6">
        <v>38064.92</v>
      </c>
      <c r="G29" s="5">
        <f t="shared" si="0"/>
        <v>266454.44</v>
      </c>
      <c r="H29" s="6" t="s">
        <v>23</v>
      </c>
      <c r="I29" s="6">
        <v>8</v>
      </c>
    </row>
    <row r="30" spans="2:9">
      <c r="B30" s="4">
        <v>45870</v>
      </c>
      <c r="C30" s="6" t="s">
        <v>29</v>
      </c>
      <c r="D30" s="6" t="s">
        <v>30</v>
      </c>
      <c r="E30" s="6">
        <v>6</v>
      </c>
      <c r="F30" s="6">
        <v>26367.63</v>
      </c>
      <c r="G30" s="5">
        <f t="shared" si="0"/>
        <v>158205.78</v>
      </c>
      <c r="H30" s="6" t="s">
        <v>23</v>
      </c>
      <c r="I30" s="6">
        <v>5</v>
      </c>
    </row>
    <row r="31" spans="2:9">
      <c r="B31" s="4">
        <v>45871</v>
      </c>
      <c r="C31" s="6" t="s">
        <v>29</v>
      </c>
      <c r="D31" s="6" t="s">
        <v>41</v>
      </c>
      <c r="E31" s="6">
        <v>4</v>
      </c>
      <c r="F31" s="6">
        <v>37813.09</v>
      </c>
      <c r="G31" s="5">
        <f t="shared" si="0"/>
        <v>151252.36</v>
      </c>
      <c r="H31" s="6" t="s">
        <v>23</v>
      </c>
      <c r="I31" s="6">
        <v>1</v>
      </c>
    </row>
    <row r="32" spans="2:9">
      <c r="B32" s="4">
        <v>45872</v>
      </c>
      <c r="C32" s="6" t="s">
        <v>26</v>
      </c>
      <c r="D32" s="6" t="s">
        <v>29</v>
      </c>
      <c r="E32" s="6">
        <v>2</v>
      </c>
      <c r="F32" s="6">
        <v>63270.28</v>
      </c>
      <c r="G32" s="5">
        <f t="shared" si="0"/>
        <v>126540.56</v>
      </c>
      <c r="H32" s="6" t="s">
        <v>34</v>
      </c>
      <c r="I32" s="6">
        <v>1</v>
      </c>
    </row>
    <row r="33" spans="2:9">
      <c r="B33" s="4">
        <v>45873</v>
      </c>
      <c r="C33" s="6" t="s">
        <v>19</v>
      </c>
      <c r="D33" s="6" t="s">
        <v>25</v>
      </c>
      <c r="E33" s="6">
        <v>1</v>
      </c>
      <c r="F33" s="6">
        <v>37307.45</v>
      </c>
      <c r="G33" s="5">
        <f t="shared" si="0"/>
        <v>37307.45</v>
      </c>
      <c r="H33" s="6" t="s">
        <v>23</v>
      </c>
      <c r="I33" s="6">
        <v>9</v>
      </c>
    </row>
    <row r="34" spans="2:9">
      <c r="B34" s="4">
        <v>45874</v>
      </c>
      <c r="C34" s="6" t="s">
        <v>22</v>
      </c>
      <c r="D34" s="6" t="s">
        <v>6</v>
      </c>
      <c r="E34" s="6">
        <v>4</v>
      </c>
      <c r="F34" s="6">
        <v>43354.72</v>
      </c>
      <c r="G34" s="5">
        <f t="shared" si="0"/>
        <v>173418.88</v>
      </c>
      <c r="H34" s="6" t="s">
        <v>23</v>
      </c>
      <c r="I34" s="6">
        <v>6</v>
      </c>
    </row>
    <row r="35" spans="2:9">
      <c r="B35" s="4">
        <v>45875</v>
      </c>
      <c r="C35" s="6" t="s">
        <v>29</v>
      </c>
      <c r="D35" s="6" t="s">
        <v>41</v>
      </c>
      <c r="E35" s="6">
        <v>4</v>
      </c>
      <c r="F35" s="6">
        <v>34238.58</v>
      </c>
      <c r="G35" s="5">
        <f t="shared" si="0"/>
        <v>136954.32</v>
      </c>
      <c r="H35" s="6" t="s">
        <v>21</v>
      </c>
      <c r="I35" s="6">
        <v>5</v>
      </c>
    </row>
    <row r="36" spans="2:9">
      <c r="B36" s="4">
        <v>45876</v>
      </c>
      <c r="C36" s="6" t="s">
        <v>32</v>
      </c>
      <c r="D36" s="6" t="s">
        <v>33</v>
      </c>
      <c r="E36" s="6">
        <v>1</v>
      </c>
      <c r="F36" s="6">
        <v>37607.03</v>
      </c>
      <c r="G36" s="5">
        <f t="shared" si="0"/>
        <v>37607.03</v>
      </c>
      <c r="H36" s="6" t="s">
        <v>24</v>
      </c>
      <c r="I36" s="6">
        <v>1</v>
      </c>
    </row>
    <row r="37" spans="2:9">
      <c r="B37" s="4">
        <v>45877</v>
      </c>
      <c r="C37" s="6" t="s">
        <v>32</v>
      </c>
      <c r="D37" s="6" t="s">
        <v>36</v>
      </c>
      <c r="E37" s="6">
        <v>6</v>
      </c>
      <c r="F37" s="6">
        <v>10910.45</v>
      </c>
      <c r="G37" s="5">
        <f t="shared" si="0"/>
        <v>65462.7</v>
      </c>
      <c r="H37" s="6" t="s">
        <v>42</v>
      </c>
      <c r="I37" s="6">
        <v>6</v>
      </c>
    </row>
    <row r="38" spans="2:9">
      <c r="B38" s="4">
        <v>45878</v>
      </c>
      <c r="C38" s="6" t="s">
        <v>26</v>
      </c>
      <c r="D38" s="6" t="s">
        <v>26</v>
      </c>
      <c r="E38" s="6">
        <v>4</v>
      </c>
      <c r="F38" s="6">
        <v>27024.73</v>
      </c>
      <c r="G38" s="5">
        <f t="shared" ref="G38:G69" si="1">E38*F38</f>
        <v>108098.92</v>
      </c>
      <c r="H38" s="6" t="s">
        <v>24</v>
      </c>
      <c r="I38" s="6">
        <v>6</v>
      </c>
    </row>
    <row r="39" spans="2:9">
      <c r="B39" s="4">
        <v>45879</v>
      </c>
      <c r="C39" s="6" t="s">
        <v>19</v>
      </c>
      <c r="D39" s="6" t="s">
        <v>25</v>
      </c>
      <c r="E39" s="6">
        <v>1</v>
      </c>
      <c r="F39" s="6">
        <v>36194.9</v>
      </c>
      <c r="G39" s="5">
        <f t="shared" si="1"/>
        <v>36194.9</v>
      </c>
      <c r="H39" s="6" t="s">
        <v>43</v>
      </c>
      <c r="I39" s="6">
        <v>3</v>
      </c>
    </row>
    <row r="40" spans="2:9">
      <c r="B40" s="4">
        <v>45880</v>
      </c>
      <c r="C40" s="6" t="s">
        <v>29</v>
      </c>
      <c r="D40" s="6" t="s">
        <v>41</v>
      </c>
      <c r="E40" s="6">
        <v>1</v>
      </c>
      <c r="F40" s="6">
        <v>48027.82</v>
      </c>
      <c r="G40" s="5">
        <f t="shared" si="1"/>
        <v>48027.82</v>
      </c>
      <c r="H40" s="6" t="s">
        <v>40</v>
      </c>
      <c r="I40" s="6">
        <v>8</v>
      </c>
    </row>
    <row r="41" spans="2:9">
      <c r="B41" s="4">
        <v>45881</v>
      </c>
      <c r="C41" s="6" t="s">
        <v>19</v>
      </c>
      <c r="D41" s="6" t="s">
        <v>19</v>
      </c>
      <c r="E41" s="6">
        <v>1</v>
      </c>
      <c r="F41" s="6">
        <v>37003.12</v>
      </c>
      <c r="G41" s="5">
        <f t="shared" si="1"/>
        <v>37003.12</v>
      </c>
      <c r="H41" s="6" t="s">
        <v>39</v>
      </c>
      <c r="I41" s="6">
        <v>1</v>
      </c>
    </row>
    <row r="42" spans="2:9">
      <c r="B42" s="4">
        <v>45882</v>
      </c>
      <c r="C42" s="6" t="s">
        <v>29</v>
      </c>
      <c r="D42" s="6" t="s">
        <v>19</v>
      </c>
      <c r="E42" s="6">
        <v>8</v>
      </c>
      <c r="F42" s="6">
        <v>30269.02</v>
      </c>
      <c r="G42" s="5">
        <f t="shared" si="1"/>
        <v>242152.16</v>
      </c>
      <c r="H42" s="6" t="s">
        <v>21</v>
      </c>
      <c r="I42" s="6">
        <v>1</v>
      </c>
    </row>
    <row r="43" spans="2:9">
      <c r="B43" s="4">
        <v>45883</v>
      </c>
      <c r="C43" s="6" t="s">
        <v>26</v>
      </c>
      <c r="D43" s="6" t="s">
        <v>27</v>
      </c>
      <c r="E43" s="6">
        <v>8</v>
      </c>
      <c r="F43" s="6">
        <v>33285.92</v>
      </c>
      <c r="G43" s="5">
        <f t="shared" si="1"/>
        <v>266287.36</v>
      </c>
      <c r="H43" s="6" t="s">
        <v>23</v>
      </c>
      <c r="I43" s="6">
        <v>6</v>
      </c>
    </row>
    <row r="44" spans="2:9">
      <c r="B44" s="4">
        <v>45884</v>
      </c>
      <c r="C44" s="6" t="s">
        <v>26</v>
      </c>
      <c r="D44" s="6" t="s">
        <v>27</v>
      </c>
      <c r="E44" s="6">
        <v>2</v>
      </c>
      <c r="F44" s="6">
        <v>24537.6</v>
      </c>
      <c r="G44" s="5">
        <f t="shared" si="1"/>
        <v>49075.2</v>
      </c>
      <c r="H44" s="6" t="s">
        <v>23</v>
      </c>
      <c r="I44" s="6">
        <v>1</v>
      </c>
    </row>
    <row r="45" spans="2:9">
      <c r="B45" s="4">
        <v>45885</v>
      </c>
      <c r="C45" s="6" t="s">
        <v>32</v>
      </c>
      <c r="D45" s="6" t="s">
        <v>36</v>
      </c>
      <c r="E45" s="6">
        <v>7</v>
      </c>
      <c r="F45" s="6">
        <v>65469.66</v>
      </c>
      <c r="G45" s="5">
        <f t="shared" si="1"/>
        <v>458287.62</v>
      </c>
      <c r="H45" s="6" t="s">
        <v>23</v>
      </c>
      <c r="I45" s="6">
        <v>6</v>
      </c>
    </row>
    <row r="46" spans="2:9">
      <c r="B46" s="4">
        <v>45886</v>
      </c>
      <c r="C46" s="6" t="s">
        <v>19</v>
      </c>
      <c r="D46" s="6" t="s">
        <v>25</v>
      </c>
      <c r="E46" s="6">
        <v>8</v>
      </c>
      <c r="F46" s="6">
        <v>41304.59</v>
      </c>
      <c r="G46" s="5">
        <f t="shared" si="1"/>
        <v>330436.72</v>
      </c>
      <c r="H46" s="6" t="s">
        <v>24</v>
      </c>
      <c r="I46" s="6">
        <v>1</v>
      </c>
    </row>
    <row r="47" spans="2:9">
      <c r="B47" s="4">
        <v>45887</v>
      </c>
      <c r="C47" s="6" t="s">
        <v>32</v>
      </c>
      <c r="D47" s="6" t="s">
        <v>33</v>
      </c>
      <c r="E47" s="6">
        <v>8</v>
      </c>
      <c r="F47" s="6">
        <v>10804.57</v>
      </c>
      <c r="G47" s="5">
        <f t="shared" si="1"/>
        <v>86436.56</v>
      </c>
      <c r="H47" s="6" t="s">
        <v>21</v>
      </c>
      <c r="I47" s="6">
        <v>6</v>
      </c>
    </row>
    <row r="48" spans="2:9">
      <c r="B48" s="4">
        <v>45888</v>
      </c>
      <c r="C48" s="6" t="s">
        <v>19</v>
      </c>
      <c r="D48" s="6" t="s">
        <v>20</v>
      </c>
      <c r="E48" s="6">
        <v>7</v>
      </c>
      <c r="F48" s="6">
        <v>11166.78</v>
      </c>
      <c r="G48" s="5">
        <f t="shared" si="1"/>
        <v>78167.46</v>
      </c>
      <c r="H48" s="6" t="s">
        <v>42</v>
      </c>
      <c r="I48" s="6">
        <v>3</v>
      </c>
    </row>
    <row r="49" spans="2:9">
      <c r="B49" s="4">
        <v>45889</v>
      </c>
      <c r="C49" s="6" t="s">
        <v>32</v>
      </c>
      <c r="D49" s="6" t="s">
        <v>36</v>
      </c>
      <c r="E49" s="6">
        <v>5</v>
      </c>
      <c r="F49" s="6">
        <v>68377.7</v>
      </c>
      <c r="G49" s="5">
        <f t="shared" si="1"/>
        <v>341888.5</v>
      </c>
      <c r="H49" s="6" t="s">
        <v>38</v>
      </c>
      <c r="I49" s="6">
        <v>8</v>
      </c>
    </row>
    <row r="50" spans="2:9">
      <c r="B50" s="4">
        <v>45890</v>
      </c>
      <c r="C50" s="6" t="s">
        <v>22</v>
      </c>
      <c r="D50" s="6" t="s">
        <v>2</v>
      </c>
      <c r="E50" s="6">
        <v>1</v>
      </c>
      <c r="F50" s="6">
        <v>23287.05</v>
      </c>
      <c r="G50" s="5">
        <f t="shared" si="1"/>
        <v>23287.05</v>
      </c>
      <c r="H50" s="6" t="s">
        <v>35</v>
      </c>
      <c r="I50" s="6">
        <v>6</v>
      </c>
    </row>
    <row r="51" spans="2:9">
      <c r="B51" s="4">
        <v>45891</v>
      </c>
      <c r="C51" s="6" t="s">
        <v>22</v>
      </c>
      <c r="D51" s="6" t="s">
        <v>3</v>
      </c>
      <c r="E51" s="6">
        <v>9</v>
      </c>
      <c r="F51" s="6">
        <v>58336.5</v>
      </c>
      <c r="G51" s="5">
        <f t="shared" si="1"/>
        <v>525028.5</v>
      </c>
      <c r="H51" s="6" t="s">
        <v>23</v>
      </c>
      <c r="I51" s="6">
        <v>1</v>
      </c>
    </row>
    <row r="52" spans="2:9">
      <c r="B52" s="4">
        <v>45892</v>
      </c>
      <c r="C52" s="6" t="s">
        <v>22</v>
      </c>
      <c r="D52" s="6" t="s">
        <v>4</v>
      </c>
      <c r="E52" s="6">
        <v>7</v>
      </c>
      <c r="F52" s="6">
        <v>13496.52</v>
      </c>
      <c r="G52" s="5">
        <f t="shared" si="1"/>
        <v>94475.64</v>
      </c>
      <c r="H52" s="6" t="s">
        <v>44</v>
      </c>
      <c r="I52" s="6">
        <v>5</v>
      </c>
    </row>
    <row r="53" spans="2:9">
      <c r="B53" s="4">
        <v>45893</v>
      </c>
      <c r="C53" s="6" t="s">
        <v>22</v>
      </c>
      <c r="D53" s="6" t="s">
        <v>5</v>
      </c>
      <c r="E53" s="6">
        <v>2</v>
      </c>
      <c r="F53" s="6">
        <v>65269.76</v>
      </c>
      <c r="G53" s="5">
        <f t="shared" si="1"/>
        <v>130539.52</v>
      </c>
      <c r="H53" s="6" t="s">
        <v>24</v>
      </c>
      <c r="I53" s="6">
        <v>8</v>
      </c>
    </row>
    <row r="54" spans="2:9">
      <c r="B54" s="4">
        <v>45894</v>
      </c>
      <c r="C54" s="6" t="s">
        <v>29</v>
      </c>
      <c r="D54" s="6" t="s">
        <v>41</v>
      </c>
      <c r="E54" s="6">
        <v>6</v>
      </c>
      <c r="F54" s="6">
        <v>62465.02</v>
      </c>
      <c r="G54" s="5">
        <f t="shared" si="1"/>
        <v>374790.12</v>
      </c>
      <c r="H54" s="6" t="s">
        <v>35</v>
      </c>
      <c r="I54" s="6">
        <v>3</v>
      </c>
    </row>
    <row r="55" spans="2:9">
      <c r="B55" s="4">
        <v>45895</v>
      </c>
      <c r="C55" s="6" t="s">
        <v>22</v>
      </c>
      <c r="D55" s="6" t="s">
        <v>2</v>
      </c>
      <c r="E55" s="6">
        <v>2</v>
      </c>
      <c r="F55" s="6">
        <v>44265.59</v>
      </c>
      <c r="G55" s="5">
        <f t="shared" si="1"/>
        <v>88531.18</v>
      </c>
      <c r="H55" s="6" t="s">
        <v>45</v>
      </c>
      <c r="I55" s="6">
        <v>6</v>
      </c>
    </row>
    <row r="56" spans="2:9">
      <c r="B56" s="4">
        <v>45896</v>
      </c>
      <c r="C56" s="6" t="s">
        <v>26</v>
      </c>
      <c r="D56" s="6" t="s">
        <v>27</v>
      </c>
      <c r="E56" s="6">
        <v>1</v>
      </c>
      <c r="F56" s="6">
        <v>10539.92</v>
      </c>
      <c r="G56" s="5">
        <f t="shared" si="1"/>
        <v>10539.92</v>
      </c>
      <c r="H56" s="6" t="s">
        <v>23</v>
      </c>
      <c r="I56" s="6">
        <v>5</v>
      </c>
    </row>
    <row r="57" spans="2:9">
      <c r="B57" s="4">
        <v>45897</v>
      </c>
      <c r="C57" s="6" t="s">
        <v>26</v>
      </c>
      <c r="D57" s="6" t="s">
        <v>27</v>
      </c>
      <c r="E57" s="6">
        <v>7</v>
      </c>
      <c r="F57" s="6">
        <v>25468.65</v>
      </c>
      <c r="G57" s="5">
        <f t="shared" si="1"/>
        <v>178280.55</v>
      </c>
      <c r="H57" s="6" t="s">
        <v>46</v>
      </c>
      <c r="I57" s="6">
        <v>6</v>
      </c>
    </row>
    <row r="58" spans="2:9">
      <c r="B58" s="4">
        <v>45898</v>
      </c>
      <c r="C58" s="6" t="s">
        <v>29</v>
      </c>
      <c r="D58" s="6" t="s">
        <v>41</v>
      </c>
      <c r="E58" s="6">
        <v>2</v>
      </c>
      <c r="F58" s="6">
        <v>34409.36</v>
      </c>
      <c r="G58" s="5">
        <f t="shared" si="1"/>
        <v>68818.72</v>
      </c>
      <c r="H58" s="6" t="s">
        <v>44</v>
      </c>
      <c r="I58" s="6">
        <v>1</v>
      </c>
    </row>
    <row r="59" spans="2:9">
      <c r="B59" s="4">
        <v>45899</v>
      </c>
      <c r="C59" s="6" t="s">
        <v>22</v>
      </c>
      <c r="D59" s="6" t="s">
        <v>2</v>
      </c>
      <c r="E59" s="6">
        <v>2</v>
      </c>
      <c r="F59" s="6">
        <v>37603.85</v>
      </c>
      <c r="G59" s="5">
        <f t="shared" si="1"/>
        <v>75207.7</v>
      </c>
      <c r="H59" s="6" t="s">
        <v>24</v>
      </c>
      <c r="I59" s="6">
        <v>7</v>
      </c>
    </row>
    <row r="60" spans="2:9">
      <c r="B60" s="4">
        <v>45900</v>
      </c>
      <c r="C60" s="6" t="s">
        <v>22</v>
      </c>
      <c r="D60" s="6" t="s">
        <v>3</v>
      </c>
      <c r="E60" s="6">
        <v>5</v>
      </c>
      <c r="F60" s="6">
        <v>27860.73</v>
      </c>
      <c r="G60" s="5">
        <f t="shared" si="1"/>
        <v>139303.65</v>
      </c>
      <c r="H60" s="6" t="s">
        <v>23</v>
      </c>
      <c r="I60" s="6">
        <v>9</v>
      </c>
    </row>
    <row r="61" spans="2:9">
      <c r="B61" s="4">
        <v>45901</v>
      </c>
      <c r="C61" s="6" t="s">
        <v>22</v>
      </c>
      <c r="D61" s="6" t="s">
        <v>4</v>
      </c>
      <c r="E61" s="6">
        <v>5</v>
      </c>
      <c r="F61" s="6">
        <v>11976.87</v>
      </c>
      <c r="G61" s="5">
        <f t="shared" si="1"/>
        <v>59884.35</v>
      </c>
      <c r="H61" s="6" t="s">
        <v>40</v>
      </c>
      <c r="I61" s="6">
        <v>2</v>
      </c>
    </row>
    <row r="62" spans="2:9">
      <c r="B62" s="4">
        <v>45902</v>
      </c>
      <c r="C62" s="6" t="s">
        <v>32</v>
      </c>
      <c r="D62" s="6" t="s">
        <v>36</v>
      </c>
      <c r="E62" s="6">
        <v>7</v>
      </c>
      <c r="F62" s="6">
        <v>45407.64</v>
      </c>
      <c r="G62" s="5">
        <f t="shared" si="1"/>
        <v>317853.48</v>
      </c>
      <c r="H62" s="6" t="s">
        <v>23</v>
      </c>
      <c r="I62" s="6">
        <v>5</v>
      </c>
    </row>
    <row r="63" spans="2:9">
      <c r="B63" s="4">
        <v>45903</v>
      </c>
      <c r="C63" s="6" t="s">
        <v>19</v>
      </c>
      <c r="D63" s="6" t="s">
        <v>25</v>
      </c>
      <c r="E63" s="6">
        <v>1</v>
      </c>
      <c r="F63" s="6">
        <v>41449.28</v>
      </c>
      <c r="G63" s="5">
        <f t="shared" si="1"/>
        <v>41449.28</v>
      </c>
      <c r="H63" s="6" t="s">
        <v>43</v>
      </c>
      <c r="I63" s="6">
        <v>4</v>
      </c>
    </row>
    <row r="64" spans="2:9">
      <c r="B64" s="4">
        <v>45904</v>
      </c>
      <c r="C64" s="6" t="s">
        <v>32</v>
      </c>
      <c r="D64" s="6" t="s">
        <v>36</v>
      </c>
      <c r="E64" s="6">
        <v>8</v>
      </c>
      <c r="F64" s="6">
        <v>26980.04</v>
      </c>
      <c r="G64" s="5">
        <f t="shared" si="1"/>
        <v>215840.32</v>
      </c>
      <c r="H64" s="6" t="s">
        <v>43</v>
      </c>
      <c r="I64" s="6">
        <v>6</v>
      </c>
    </row>
    <row r="65" spans="2:9">
      <c r="B65" s="4">
        <v>45905</v>
      </c>
      <c r="C65" s="6" t="s">
        <v>19</v>
      </c>
      <c r="D65" s="6" t="s">
        <v>7</v>
      </c>
      <c r="E65" s="6">
        <v>3</v>
      </c>
      <c r="F65" s="6">
        <v>12278.56</v>
      </c>
      <c r="G65" s="5">
        <f t="shared" si="1"/>
        <v>36835.68</v>
      </c>
      <c r="H65" s="6" t="s">
        <v>24</v>
      </c>
      <c r="I65" s="6">
        <v>6</v>
      </c>
    </row>
    <row r="66" spans="2:9">
      <c r="B66" s="4">
        <v>45906</v>
      </c>
      <c r="C66" s="6" t="s">
        <v>22</v>
      </c>
      <c r="D66" s="6" t="s">
        <v>3</v>
      </c>
      <c r="E66" s="6">
        <v>4</v>
      </c>
      <c r="F66" s="6">
        <v>69675.65</v>
      </c>
      <c r="G66" s="5">
        <f t="shared" si="1"/>
        <v>278702.6</v>
      </c>
      <c r="H66" s="6" t="s">
        <v>35</v>
      </c>
      <c r="I66" s="6">
        <v>2</v>
      </c>
    </row>
    <row r="67" spans="2:9">
      <c r="B67" s="4">
        <v>45907</v>
      </c>
      <c r="C67" s="6" t="s">
        <v>22</v>
      </c>
      <c r="D67" s="6" t="s">
        <v>4</v>
      </c>
      <c r="E67" s="6">
        <v>9</v>
      </c>
      <c r="F67" s="6">
        <v>38919.17</v>
      </c>
      <c r="G67" s="5">
        <f t="shared" si="1"/>
        <v>350272.53</v>
      </c>
      <c r="H67" s="6" t="s">
        <v>28</v>
      </c>
      <c r="I67" s="6">
        <v>2</v>
      </c>
    </row>
    <row r="68" spans="2:9">
      <c r="B68" s="4">
        <v>45908</v>
      </c>
      <c r="C68" s="6" t="s">
        <v>32</v>
      </c>
      <c r="D68" s="6" t="s">
        <v>33</v>
      </c>
      <c r="E68" s="6">
        <v>4</v>
      </c>
      <c r="F68" s="6">
        <v>55360.25</v>
      </c>
      <c r="G68" s="5">
        <f t="shared" si="1"/>
        <v>221441</v>
      </c>
      <c r="H68" s="6" t="s">
        <v>21</v>
      </c>
      <c r="I68" s="6">
        <v>4</v>
      </c>
    </row>
    <row r="69" spans="2:9">
      <c r="B69" s="4">
        <v>45909</v>
      </c>
      <c r="C69" s="6" t="s">
        <v>32</v>
      </c>
      <c r="D69" s="6" t="s">
        <v>36</v>
      </c>
      <c r="E69" s="6">
        <v>5</v>
      </c>
      <c r="F69" s="6">
        <v>37138.84</v>
      </c>
      <c r="G69" s="5">
        <f t="shared" si="1"/>
        <v>185694.2</v>
      </c>
      <c r="H69" s="6" t="s">
        <v>43</v>
      </c>
      <c r="I69" s="6">
        <v>1</v>
      </c>
    </row>
    <row r="70" spans="2:9">
      <c r="B70" s="4">
        <v>45910</v>
      </c>
      <c r="C70" s="6" t="s">
        <v>19</v>
      </c>
      <c r="D70" s="6" t="s">
        <v>25</v>
      </c>
      <c r="E70" s="6">
        <v>7</v>
      </c>
      <c r="F70" s="6">
        <v>12590.22</v>
      </c>
      <c r="G70" s="5">
        <f t="shared" ref="G70:G101" si="2">E70*F70</f>
        <v>88131.54</v>
      </c>
      <c r="H70" s="6" t="s">
        <v>21</v>
      </c>
      <c r="I70" s="6">
        <v>9</v>
      </c>
    </row>
    <row r="71" spans="2:9">
      <c r="B71" s="4">
        <v>45911</v>
      </c>
      <c r="C71" s="6" t="s">
        <v>26</v>
      </c>
      <c r="D71" s="6" t="s">
        <v>27</v>
      </c>
      <c r="E71" s="6">
        <v>4</v>
      </c>
      <c r="F71" s="6">
        <v>28576.04</v>
      </c>
      <c r="G71" s="5">
        <f t="shared" si="2"/>
        <v>114304.16</v>
      </c>
      <c r="H71" s="6" t="s">
        <v>47</v>
      </c>
      <c r="I71" s="6">
        <v>7</v>
      </c>
    </row>
    <row r="72" spans="2:9">
      <c r="B72" s="4">
        <v>45912</v>
      </c>
      <c r="C72" s="6" t="s">
        <v>19</v>
      </c>
      <c r="D72" s="6" t="s">
        <v>25</v>
      </c>
      <c r="E72" s="6">
        <v>1</v>
      </c>
      <c r="F72" s="6">
        <v>29206.61</v>
      </c>
      <c r="G72" s="5">
        <f t="shared" si="2"/>
        <v>29206.61</v>
      </c>
      <c r="H72" s="6" t="s">
        <v>43</v>
      </c>
      <c r="I72" s="6">
        <v>7</v>
      </c>
    </row>
    <row r="73" spans="2:9">
      <c r="B73" s="4">
        <v>45913</v>
      </c>
      <c r="C73" s="6" t="s">
        <v>32</v>
      </c>
      <c r="D73" s="6" t="s">
        <v>33</v>
      </c>
      <c r="E73" s="6">
        <v>9</v>
      </c>
      <c r="F73" s="6">
        <v>60301.17</v>
      </c>
      <c r="G73" s="5">
        <f t="shared" si="2"/>
        <v>542710.53</v>
      </c>
      <c r="H73" s="6" t="s">
        <v>38</v>
      </c>
      <c r="I73" s="6">
        <v>3</v>
      </c>
    </row>
    <row r="74" spans="2:9">
      <c r="B74" s="4">
        <v>45914</v>
      </c>
      <c r="C74" s="6" t="s">
        <v>32</v>
      </c>
      <c r="D74" s="6" t="s">
        <v>33</v>
      </c>
      <c r="E74" s="6">
        <v>4</v>
      </c>
      <c r="F74" s="6">
        <v>49253.8</v>
      </c>
      <c r="G74" s="5">
        <f t="shared" si="2"/>
        <v>197015.2</v>
      </c>
      <c r="H74" s="6" t="s">
        <v>23</v>
      </c>
      <c r="I74" s="6">
        <v>3</v>
      </c>
    </row>
    <row r="75" spans="2:9">
      <c r="B75" s="4">
        <v>45915</v>
      </c>
      <c r="C75" s="6" t="s">
        <v>29</v>
      </c>
      <c r="D75" s="6" t="s">
        <v>41</v>
      </c>
      <c r="E75" s="6">
        <v>9</v>
      </c>
      <c r="F75" s="6">
        <v>26525.79</v>
      </c>
      <c r="G75" s="5">
        <f t="shared" si="2"/>
        <v>238732.11</v>
      </c>
      <c r="H75" s="6" t="s">
        <v>45</v>
      </c>
      <c r="I75" s="6">
        <v>1</v>
      </c>
    </row>
    <row r="76" spans="2:9">
      <c r="B76" s="4">
        <v>45916</v>
      </c>
      <c r="C76" s="6" t="s">
        <v>32</v>
      </c>
      <c r="D76" s="6" t="s">
        <v>36</v>
      </c>
      <c r="E76" s="6">
        <v>6</v>
      </c>
      <c r="F76" s="6">
        <v>68064.4</v>
      </c>
      <c r="G76" s="5">
        <f t="shared" si="2"/>
        <v>408386.4</v>
      </c>
      <c r="H76" s="6" t="s">
        <v>48</v>
      </c>
      <c r="I76" s="6">
        <v>3</v>
      </c>
    </row>
    <row r="77" spans="2:9">
      <c r="B77" s="4">
        <v>45917</v>
      </c>
      <c r="C77" s="6" t="s">
        <v>29</v>
      </c>
      <c r="D77" s="6" t="s">
        <v>41</v>
      </c>
      <c r="E77" s="6">
        <v>1</v>
      </c>
      <c r="F77" s="6">
        <v>29292.51</v>
      </c>
      <c r="G77" s="5">
        <f t="shared" si="2"/>
        <v>29292.51</v>
      </c>
      <c r="H77" s="6" t="s">
        <v>23</v>
      </c>
      <c r="I77" s="6">
        <v>3</v>
      </c>
    </row>
    <row r="78" spans="2:9">
      <c r="B78" s="4">
        <v>45918</v>
      </c>
      <c r="C78" s="6" t="s">
        <v>26</v>
      </c>
      <c r="D78" s="6" t="s">
        <v>27</v>
      </c>
      <c r="E78" s="6">
        <v>3</v>
      </c>
      <c r="F78" s="6">
        <v>69894.04</v>
      </c>
      <c r="G78" s="5">
        <f t="shared" si="2"/>
        <v>209682.12</v>
      </c>
      <c r="H78" s="6" t="s">
        <v>23</v>
      </c>
      <c r="I78" s="6">
        <v>4</v>
      </c>
    </row>
    <row r="79" spans="2:9">
      <c r="B79" s="4">
        <v>45919</v>
      </c>
      <c r="C79" s="6" t="s">
        <v>19</v>
      </c>
      <c r="D79" s="6" t="s">
        <v>19</v>
      </c>
      <c r="E79" s="6">
        <v>2</v>
      </c>
      <c r="F79" s="6">
        <v>69769.82</v>
      </c>
      <c r="G79" s="5">
        <f t="shared" si="2"/>
        <v>139539.64</v>
      </c>
      <c r="H79" s="6" t="s">
        <v>24</v>
      </c>
      <c r="I79" s="6">
        <v>4</v>
      </c>
    </row>
    <row r="80" spans="2:9">
      <c r="B80" s="4">
        <v>45920</v>
      </c>
      <c r="C80" s="6" t="s">
        <v>19</v>
      </c>
      <c r="D80" s="6" t="s">
        <v>19</v>
      </c>
      <c r="E80" s="6">
        <v>9</v>
      </c>
      <c r="F80" s="6">
        <v>21472.63</v>
      </c>
      <c r="G80" s="5">
        <f t="shared" si="2"/>
        <v>193253.67</v>
      </c>
      <c r="H80" s="6" t="s">
        <v>24</v>
      </c>
      <c r="I80" s="6">
        <v>3</v>
      </c>
    </row>
    <row r="81" spans="2:9">
      <c r="B81" s="4">
        <v>45921</v>
      </c>
      <c r="C81" s="6" t="s">
        <v>29</v>
      </c>
      <c r="D81" s="6" t="s">
        <v>41</v>
      </c>
      <c r="E81" s="6">
        <v>1</v>
      </c>
      <c r="F81" s="6">
        <v>28764.47</v>
      </c>
      <c r="G81" s="5">
        <f t="shared" si="2"/>
        <v>28764.47</v>
      </c>
      <c r="H81" s="6" t="s">
        <v>24</v>
      </c>
      <c r="I81" s="6">
        <v>8</v>
      </c>
    </row>
    <row r="82" spans="2:9">
      <c r="B82" s="4">
        <v>45922</v>
      </c>
      <c r="C82" s="6" t="s">
        <v>19</v>
      </c>
      <c r="D82" s="6" t="s">
        <v>25</v>
      </c>
      <c r="E82" s="6">
        <v>9</v>
      </c>
      <c r="F82" s="6">
        <v>39162.65</v>
      </c>
      <c r="G82" s="5">
        <f t="shared" si="2"/>
        <v>352463.85</v>
      </c>
      <c r="H82" s="6" t="s">
        <v>38</v>
      </c>
      <c r="I82" s="6">
        <v>8</v>
      </c>
    </row>
    <row r="83" spans="2:9">
      <c r="B83" s="4">
        <v>45923</v>
      </c>
      <c r="C83" s="6" t="s">
        <v>32</v>
      </c>
      <c r="D83" s="6" t="s">
        <v>33</v>
      </c>
      <c r="E83" s="6">
        <v>9</v>
      </c>
      <c r="F83" s="6">
        <v>49846.04</v>
      </c>
      <c r="G83" s="5">
        <f t="shared" si="2"/>
        <v>448614.36</v>
      </c>
      <c r="H83" s="6" t="s">
        <v>46</v>
      </c>
      <c r="I83" s="6">
        <v>1</v>
      </c>
    </row>
    <row r="84" spans="2:9">
      <c r="B84" s="4">
        <v>45924</v>
      </c>
      <c r="C84" s="6" t="s">
        <v>22</v>
      </c>
      <c r="D84" s="6" t="s">
        <v>2</v>
      </c>
      <c r="E84" s="6">
        <v>8</v>
      </c>
      <c r="F84" s="6">
        <v>41682.85</v>
      </c>
      <c r="G84" s="5">
        <f t="shared" si="2"/>
        <v>333462.8</v>
      </c>
      <c r="H84" s="6" t="s">
        <v>38</v>
      </c>
      <c r="I84" s="6">
        <v>7</v>
      </c>
    </row>
    <row r="85" spans="2:9">
      <c r="B85" s="4">
        <v>45925</v>
      </c>
      <c r="C85" s="6" t="s">
        <v>29</v>
      </c>
      <c r="D85" s="6" t="s">
        <v>41</v>
      </c>
      <c r="E85" s="6">
        <v>8</v>
      </c>
      <c r="F85" s="6">
        <v>68166.49</v>
      </c>
      <c r="G85" s="5">
        <f t="shared" si="2"/>
        <v>545331.92</v>
      </c>
      <c r="H85" s="6" t="s">
        <v>28</v>
      </c>
      <c r="I85" s="6">
        <v>2</v>
      </c>
    </row>
    <row r="86" spans="2:9">
      <c r="B86" s="4">
        <v>45926</v>
      </c>
      <c r="C86" s="6" t="s">
        <v>19</v>
      </c>
      <c r="D86" s="6" t="s">
        <v>25</v>
      </c>
      <c r="E86" s="6">
        <v>1</v>
      </c>
      <c r="F86" s="6">
        <v>53439.35</v>
      </c>
      <c r="G86" s="5">
        <f t="shared" si="2"/>
        <v>53439.35</v>
      </c>
      <c r="H86" s="6" t="s">
        <v>44</v>
      </c>
      <c r="I86" s="6">
        <v>1</v>
      </c>
    </row>
    <row r="87" spans="2:9">
      <c r="B87" s="4">
        <v>45927</v>
      </c>
      <c r="C87" s="6" t="s">
        <v>29</v>
      </c>
      <c r="D87" s="6" t="s">
        <v>41</v>
      </c>
      <c r="E87" s="6">
        <v>8</v>
      </c>
      <c r="F87" s="6">
        <v>22722.69</v>
      </c>
      <c r="G87" s="5">
        <f t="shared" si="2"/>
        <v>181781.52</v>
      </c>
      <c r="H87" s="6" t="s">
        <v>23</v>
      </c>
      <c r="I87" s="6">
        <v>3</v>
      </c>
    </row>
    <row r="88" spans="2:9">
      <c r="B88" s="4">
        <v>45928</v>
      </c>
      <c r="C88" s="6" t="s">
        <v>29</v>
      </c>
      <c r="D88" s="6" t="s">
        <v>30</v>
      </c>
      <c r="E88" s="6">
        <v>3</v>
      </c>
      <c r="F88" s="6">
        <v>16305.85</v>
      </c>
      <c r="G88" s="5">
        <f t="shared" si="2"/>
        <v>48917.55</v>
      </c>
      <c r="H88" s="6" t="s">
        <v>23</v>
      </c>
      <c r="I88" s="6">
        <v>4</v>
      </c>
    </row>
    <row r="89" spans="2:9">
      <c r="B89" s="4">
        <v>45929</v>
      </c>
      <c r="C89" s="6" t="s">
        <v>22</v>
      </c>
      <c r="D89" s="6" t="s">
        <v>3</v>
      </c>
      <c r="E89" s="6">
        <v>7</v>
      </c>
      <c r="F89" s="6">
        <v>51304.08</v>
      </c>
      <c r="G89" s="5">
        <f t="shared" si="2"/>
        <v>359128.56</v>
      </c>
      <c r="H89" s="6" t="s">
        <v>23</v>
      </c>
      <c r="I89" s="6">
        <v>6</v>
      </c>
    </row>
    <row r="90" spans="2:9">
      <c r="B90" s="4">
        <v>45930</v>
      </c>
      <c r="C90" s="6" t="s">
        <v>32</v>
      </c>
      <c r="D90" s="6" t="s">
        <v>33</v>
      </c>
      <c r="E90" s="6">
        <v>1</v>
      </c>
      <c r="F90" s="6">
        <v>19507.15</v>
      </c>
      <c r="G90" s="5">
        <f t="shared" si="2"/>
        <v>19507.15</v>
      </c>
      <c r="H90" s="6" t="s">
        <v>49</v>
      </c>
      <c r="I90" s="6">
        <v>5</v>
      </c>
    </row>
    <row r="91" spans="2:9">
      <c r="B91" s="4">
        <v>45931</v>
      </c>
      <c r="C91" s="6" t="s">
        <v>29</v>
      </c>
      <c r="D91" s="6" t="s">
        <v>41</v>
      </c>
      <c r="E91" s="6">
        <v>1</v>
      </c>
      <c r="F91" s="6">
        <v>57260.61</v>
      </c>
      <c r="G91" s="5">
        <f t="shared" si="2"/>
        <v>57260.61</v>
      </c>
      <c r="H91" s="6" t="s">
        <v>48</v>
      </c>
      <c r="I91" s="6">
        <v>4</v>
      </c>
    </row>
    <row r="92" spans="2:9">
      <c r="B92" s="4">
        <v>45932</v>
      </c>
      <c r="C92" s="6" t="s">
        <v>19</v>
      </c>
      <c r="D92" s="6" t="s">
        <v>25</v>
      </c>
      <c r="E92" s="6">
        <v>5</v>
      </c>
      <c r="F92" s="6">
        <v>28662.2</v>
      </c>
      <c r="G92" s="5">
        <f t="shared" si="2"/>
        <v>143311</v>
      </c>
      <c r="H92" s="6" t="s">
        <v>23</v>
      </c>
      <c r="I92" s="6">
        <v>8</v>
      </c>
    </row>
    <row r="93" spans="2:9">
      <c r="B93" s="4">
        <v>45933</v>
      </c>
      <c r="C93" s="6" t="s">
        <v>26</v>
      </c>
      <c r="D93" s="6" t="s">
        <v>27</v>
      </c>
      <c r="E93" s="6">
        <v>5</v>
      </c>
      <c r="F93" s="6">
        <v>29613.6</v>
      </c>
      <c r="G93" s="5">
        <f t="shared" si="2"/>
        <v>148068</v>
      </c>
      <c r="H93" s="6" t="s">
        <v>23</v>
      </c>
      <c r="I93" s="6">
        <v>4</v>
      </c>
    </row>
    <row r="94" spans="2:9">
      <c r="B94" s="4">
        <v>45934</v>
      </c>
      <c r="C94" s="6" t="s">
        <v>29</v>
      </c>
      <c r="D94" s="6" t="s">
        <v>41</v>
      </c>
      <c r="E94" s="6">
        <v>8</v>
      </c>
      <c r="F94" s="6">
        <v>10647.9</v>
      </c>
      <c r="G94" s="5">
        <f t="shared" si="2"/>
        <v>85183.2</v>
      </c>
      <c r="H94" s="6" t="s">
        <v>23</v>
      </c>
      <c r="I94" s="6">
        <v>2</v>
      </c>
    </row>
    <row r="95" spans="2:9">
      <c r="B95" s="4">
        <v>45935</v>
      </c>
      <c r="C95" s="6" t="s">
        <v>29</v>
      </c>
      <c r="D95" s="6" t="s">
        <v>41</v>
      </c>
      <c r="E95" s="6">
        <v>7</v>
      </c>
      <c r="F95" s="6">
        <v>52060.68</v>
      </c>
      <c r="G95" s="5">
        <f t="shared" si="2"/>
        <v>364424.76</v>
      </c>
      <c r="H95" s="6" t="s">
        <v>31</v>
      </c>
      <c r="I95" s="6">
        <v>3</v>
      </c>
    </row>
    <row r="96" spans="2:9">
      <c r="B96" s="4">
        <v>45936</v>
      </c>
      <c r="C96" s="6" t="s">
        <v>22</v>
      </c>
      <c r="D96" s="6" t="s">
        <v>3</v>
      </c>
      <c r="E96" s="6">
        <v>8</v>
      </c>
      <c r="F96" s="6">
        <v>16796.19</v>
      </c>
      <c r="G96" s="5">
        <f t="shared" si="2"/>
        <v>134369.52</v>
      </c>
      <c r="H96" s="6" t="s">
        <v>49</v>
      </c>
      <c r="I96" s="6">
        <v>6</v>
      </c>
    </row>
    <row r="97" spans="2:9">
      <c r="B97" s="4">
        <v>45937</v>
      </c>
      <c r="C97" s="6" t="s">
        <v>32</v>
      </c>
      <c r="D97" s="6" t="s">
        <v>36</v>
      </c>
      <c r="E97" s="6">
        <v>6</v>
      </c>
      <c r="F97" s="6">
        <v>56372.83</v>
      </c>
      <c r="G97" s="5">
        <f t="shared" si="2"/>
        <v>338236.98</v>
      </c>
      <c r="H97" s="6" t="s">
        <v>47</v>
      </c>
      <c r="I97" s="6">
        <v>8</v>
      </c>
    </row>
    <row r="98" spans="2:9">
      <c r="B98" s="4">
        <v>45938</v>
      </c>
      <c r="C98" s="6" t="s">
        <v>26</v>
      </c>
      <c r="D98" s="6" t="s">
        <v>27</v>
      </c>
      <c r="E98" s="6">
        <v>6</v>
      </c>
      <c r="F98" s="6">
        <v>39512.07</v>
      </c>
      <c r="G98" s="5">
        <f t="shared" si="2"/>
        <v>237072.42</v>
      </c>
      <c r="H98" s="6" t="s">
        <v>24</v>
      </c>
      <c r="I98" s="6">
        <v>8</v>
      </c>
    </row>
    <row r="99" spans="2:9">
      <c r="B99" s="4">
        <v>45939</v>
      </c>
      <c r="C99" s="6" t="s">
        <v>19</v>
      </c>
      <c r="D99" s="6" t="s">
        <v>25</v>
      </c>
      <c r="E99" s="6">
        <v>2</v>
      </c>
      <c r="F99" s="6">
        <v>57056.79</v>
      </c>
      <c r="G99" s="5">
        <f t="shared" si="2"/>
        <v>114113.58</v>
      </c>
      <c r="H99" s="6" t="s">
        <v>24</v>
      </c>
      <c r="I99" s="6">
        <v>9</v>
      </c>
    </row>
    <row r="100" spans="2:9">
      <c r="B100" s="4">
        <v>45940</v>
      </c>
      <c r="C100" s="6" t="s">
        <v>26</v>
      </c>
      <c r="D100" s="6" t="s">
        <v>27</v>
      </c>
      <c r="E100" s="6">
        <v>6</v>
      </c>
      <c r="F100" s="6">
        <v>45035.59</v>
      </c>
      <c r="G100" s="5">
        <f t="shared" si="2"/>
        <v>270213.54</v>
      </c>
      <c r="H100" s="6" t="s">
        <v>45</v>
      </c>
      <c r="I100" s="6">
        <v>7</v>
      </c>
    </row>
    <row r="101" spans="2:9">
      <c r="B101" s="4">
        <v>45941</v>
      </c>
      <c r="C101" s="6" t="s">
        <v>19</v>
      </c>
      <c r="D101" s="6" t="s">
        <v>20</v>
      </c>
      <c r="E101" s="6">
        <v>5</v>
      </c>
      <c r="F101" s="6">
        <v>14946</v>
      </c>
      <c r="G101" s="5">
        <f t="shared" si="2"/>
        <v>74730</v>
      </c>
      <c r="H101" s="6" t="s">
        <v>35</v>
      </c>
      <c r="I101" s="6">
        <v>2</v>
      </c>
    </row>
    <row r="102" spans="2:9">
      <c r="B102" s="4">
        <v>45942</v>
      </c>
      <c r="C102" s="6" t="s">
        <v>32</v>
      </c>
      <c r="D102" s="6" t="s">
        <v>36</v>
      </c>
      <c r="E102" s="6">
        <v>3</v>
      </c>
      <c r="F102" s="6">
        <v>55939.14</v>
      </c>
      <c r="G102" s="5">
        <f t="shared" ref="G102:G133" si="3">E102*F102</f>
        <v>167817.42</v>
      </c>
      <c r="H102" s="6" t="s">
        <v>37</v>
      </c>
      <c r="I102" s="6">
        <v>8</v>
      </c>
    </row>
    <row r="103" spans="2:9">
      <c r="B103" s="4">
        <v>45943</v>
      </c>
      <c r="C103" s="6" t="s">
        <v>19</v>
      </c>
      <c r="D103" s="6" t="s">
        <v>7</v>
      </c>
      <c r="E103" s="6">
        <v>6</v>
      </c>
      <c r="F103" s="6">
        <v>14187.97</v>
      </c>
      <c r="G103" s="5">
        <f t="shared" si="3"/>
        <v>85127.82</v>
      </c>
      <c r="H103" s="6" t="s">
        <v>48</v>
      </c>
      <c r="I103" s="6">
        <v>7</v>
      </c>
    </row>
    <row r="104" spans="2:9">
      <c r="B104" s="4">
        <v>45944</v>
      </c>
      <c r="C104" s="6" t="s">
        <v>22</v>
      </c>
      <c r="D104" s="6" t="s">
        <v>4</v>
      </c>
      <c r="E104" s="6">
        <v>8</v>
      </c>
      <c r="F104" s="6">
        <v>38722.1</v>
      </c>
      <c r="G104" s="5">
        <f t="shared" si="3"/>
        <v>309776.8</v>
      </c>
      <c r="H104" s="6" t="s">
        <v>28</v>
      </c>
      <c r="I104" s="6">
        <v>8</v>
      </c>
    </row>
    <row r="105" spans="2:9">
      <c r="B105" s="4">
        <v>45945</v>
      </c>
      <c r="C105" s="6" t="s">
        <v>22</v>
      </c>
      <c r="D105" s="6" t="s">
        <v>4</v>
      </c>
      <c r="E105" s="6">
        <v>9</v>
      </c>
      <c r="F105" s="6">
        <v>20340.95</v>
      </c>
      <c r="G105" s="5">
        <f t="shared" si="3"/>
        <v>183068.55</v>
      </c>
      <c r="H105" s="6" t="s">
        <v>47</v>
      </c>
      <c r="I105" s="6">
        <v>3</v>
      </c>
    </row>
    <row r="106" spans="2:9">
      <c r="B106" s="4">
        <v>45946</v>
      </c>
      <c r="C106" s="6" t="s">
        <v>22</v>
      </c>
      <c r="D106" s="6" t="s">
        <v>2</v>
      </c>
      <c r="E106" s="6">
        <v>1</v>
      </c>
      <c r="F106" s="6">
        <v>55140.11</v>
      </c>
      <c r="G106" s="5">
        <f t="shared" si="3"/>
        <v>55140.11</v>
      </c>
      <c r="H106" s="6" t="s">
        <v>21</v>
      </c>
      <c r="I106" s="6">
        <v>7</v>
      </c>
    </row>
    <row r="107" spans="2:9">
      <c r="B107" s="4">
        <v>45947</v>
      </c>
      <c r="C107" s="6" t="s">
        <v>22</v>
      </c>
      <c r="D107" s="6" t="s">
        <v>6</v>
      </c>
      <c r="E107" s="6">
        <v>3</v>
      </c>
      <c r="F107" s="6">
        <v>64695.47</v>
      </c>
      <c r="G107" s="5">
        <f t="shared" si="3"/>
        <v>194086.41</v>
      </c>
      <c r="H107" s="6" t="s">
        <v>34</v>
      </c>
      <c r="I107" s="6">
        <v>9</v>
      </c>
    </row>
    <row r="108" spans="2:9">
      <c r="B108" s="4">
        <v>45948</v>
      </c>
      <c r="C108" s="6" t="s">
        <v>26</v>
      </c>
      <c r="D108" s="6" t="s">
        <v>27</v>
      </c>
      <c r="E108" s="6">
        <v>3</v>
      </c>
      <c r="F108" s="6">
        <v>43247.57</v>
      </c>
      <c r="G108" s="5">
        <f t="shared" si="3"/>
        <v>129742.71</v>
      </c>
      <c r="H108" s="6" t="s">
        <v>28</v>
      </c>
      <c r="I108" s="6">
        <v>3</v>
      </c>
    </row>
    <row r="109" spans="2:9">
      <c r="B109" s="4">
        <v>45949</v>
      </c>
      <c r="C109" s="6" t="s">
        <v>32</v>
      </c>
      <c r="D109" s="6" t="s">
        <v>50</v>
      </c>
      <c r="E109" s="6">
        <v>8</v>
      </c>
      <c r="F109" s="6">
        <v>41628.84</v>
      </c>
      <c r="G109" s="5">
        <f t="shared" si="3"/>
        <v>333030.72</v>
      </c>
      <c r="H109" s="6" t="s">
        <v>45</v>
      </c>
      <c r="I109" s="6">
        <v>6</v>
      </c>
    </row>
    <row r="110" spans="2:9">
      <c r="B110" s="4">
        <v>45950</v>
      </c>
      <c r="C110" s="6" t="s">
        <v>19</v>
      </c>
      <c r="D110" s="6" t="s">
        <v>20</v>
      </c>
      <c r="E110" s="6">
        <v>1</v>
      </c>
      <c r="F110" s="6">
        <v>55837.79</v>
      </c>
      <c r="G110" s="5">
        <f t="shared" si="3"/>
        <v>55837.79</v>
      </c>
      <c r="H110" s="6" t="s">
        <v>24</v>
      </c>
      <c r="I110" s="6">
        <v>2</v>
      </c>
    </row>
    <row r="111" spans="2:9">
      <c r="B111" s="4">
        <v>45951</v>
      </c>
      <c r="C111" s="6" t="s">
        <v>19</v>
      </c>
      <c r="D111" s="6" t="s">
        <v>25</v>
      </c>
      <c r="E111" s="6">
        <v>5</v>
      </c>
      <c r="F111" s="6">
        <v>10304.73</v>
      </c>
      <c r="G111" s="5">
        <f t="shared" si="3"/>
        <v>51523.65</v>
      </c>
      <c r="H111" s="6" t="s">
        <v>47</v>
      </c>
      <c r="I111" s="6">
        <v>2</v>
      </c>
    </row>
    <row r="112" spans="2:9">
      <c r="B112" s="4">
        <v>45952</v>
      </c>
      <c r="C112" s="6" t="s">
        <v>22</v>
      </c>
      <c r="D112" s="6" t="s">
        <v>7</v>
      </c>
      <c r="E112" s="6">
        <v>3</v>
      </c>
      <c r="F112" s="6">
        <v>65065.52</v>
      </c>
      <c r="G112" s="5">
        <f t="shared" si="3"/>
        <v>195196.56</v>
      </c>
      <c r="H112" s="6" t="s">
        <v>23</v>
      </c>
      <c r="I112" s="6">
        <v>5</v>
      </c>
    </row>
    <row r="113" spans="2:9">
      <c r="B113" s="4">
        <v>45953</v>
      </c>
      <c r="C113" s="6" t="s">
        <v>22</v>
      </c>
      <c r="D113" s="6" t="s">
        <v>4</v>
      </c>
      <c r="E113" s="6">
        <v>2</v>
      </c>
      <c r="F113" s="6">
        <v>21846.93</v>
      </c>
      <c r="G113" s="5">
        <f t="shared" si="3"/>
        <v>43693.86</v>
      </c>
      <c r="H113" s="6" t="s">
        <v>42</v>
      </c>
      <c r="I113" s="6">
        <v>5</v>
      </c>
    </row>
    <row r="114" spans="2:9">
      <c r="B114" s="4">
        <v>45954</v>
      </c>
      <c r="C114" s="6" t="s">
        <v>29</v>
      </c>
      <c r="D114" s="6" t="s">
        <v>41</v>
      </c>
      <c r="E114" s="6">
        <v>8</v>
      </c>
      <c r="F114" s="6">
        <v>69047.13</v>
      </c>
      <c r="G114" s="5">
        <f t="shared" si="3"/>
        <v>552377.04</v>
      </c>
      <c r="H114" s="6" t="s">
        <v>28</v>
      </c>
      <c r="I114" s="6">
        <v>7</v>
      </c>
    </row>
    <row r="115" spans="2:9">
      <c r="B115" s="4">
        <v>45955</v>
      </c>
      <c r="C115" s="6" t="s">
        <v>32</v>
      </c>
      <c r="D115" s="6" t="s">
        <v>50</v>
      </c>
      <c r="E115" s="6">
        <v>3</v>
      </c>
      <c r="F115" s="6">
        <v>54175.24</v>
      </c>
      <c r="G115" s="5">
        <f t="shared" si="3"/>
        <v>162525.72</v>
      </c>
      <c r="H115" s="6" t="s">
        <v>44</v>
      </c>
      <c r="I115" s="6">
        <v>2</v>
      </c>
    </row>
    <row r="116" spans="2:9">
      <c r="B116" s="4">
        <v>45956</v>
      </c>
      <c r="C116" s="6" t="s">
        <v>26</v>
      </c>
      <c r="D116" s="6" t="s">
        <v>27</v>
      </c>
      <c r="E116" s="6">
        <v>7</v>
      </c>
      <c r="F116" s="6">
        <v>56455.07</v>
      </c>
      <c r="G116" s="5">
        <f t="shared" si="3"/>
        <v>395185.49</v>
      </c>
      <c r="H116" s="6" t="s">
        <v>28</v>
      </c>
      <c r="I116" s="6">
        <v>7</v>
      </c>
    </row>
    <row r="117" spans="2:9">
      <c r="B117" s="4">
        <v>45957</v>
      </c>
      <c r="C117" s="6" t="s">
        <v>19</v>
      </c>
      <c r="D117" s="6" t="s">
        <v>25</v>
      </c>
      <c r="E117" s="6">
        <v>1</v>
      </c>
      <c r="F117" s="6">
        <v>49372.18</v>
      </c>
      <c r="G117" s="5">
        <f t="shared" si="3"/>
        <v>49372.18</v>
      </c>
      <c r="H117" s="6" t="s">
        <v>23</v>
      </c>
      <c r="I117" s="6">
        <v>5</v>
      </c>
    </row>
    <row r="118" spans="2:9">
      <c r="B118" s="4">
        <v>45958</v>
      </c>
      <c r="C118" s="6" t="s">
        <v>29</v>
      </c>
      <c r="D118" s="6" t="s">
        <v>41</v>
      </c>
      <c r="E118" s="6">
        <v>6</v>
      </c>
      <c r="F118" s="6">
        <v>38299.79</v>
      </c>
      <c r="G118" s="5">
        <f t="shared" si="3"/>
        <v>229798.74</v>
      </c>
      <c r="H118" s="6" t="s">
        <v>43</v>
      </c>
      <c r="I118" s="6">
        <v>6</v>
      </c>
    </row>
    <row r="119" spans="2:9">
      <c r="B119" s="4">
        <v>45959</v>
      </c>
      <c r="C119" s="6" t="s">
        <v>29</v>
      </c>
      <c r="D119" s="6" t="s">
        <v>30</v>
      </c>
      <c r="E119" s="6">
        <v>3</v>
      </c>
      <c r="F119" s="6">
        <v>44297.66</v>
      </c>
      <c r="G119" s="5">
        <f t="shared" si="3"/>
        <v>132892.98</v>
      </c>
      <c r="H119" s="6" t="s">
        <v>24</v>
      </c>
      <c r="I119" s="6">
        <v>8</v>
      </c>
    </row>
    <row r="120" spans="2:9">
      <c r="B120" s="4">
        <v>45960</v>
      </c>
      <c r="C120" s="6" t="s">
        <v>19</v>
      </c>
      <c r="D120" s="6" t="s">
        <v>25</v>
      </c>
      <c r="E120" s="6">
        <v>8</v>
      </c>
      <c r="F120" s="6">
        <v>12784.17</v>
      </c>
      <c r="G120" s="5">
        <f t="shared" si="3"/>
        <v>102273.36</v>
      </c>
      <c r="H120" s="6" t="s">
        <v>23</v>
      </c>
      <c r="I120" s="6">
        <v>4</v>
      </c>
    </row>
    <row r="121" spans="2:9">
      <c r="B121" s="4">
        <v>45961</v>
      </c>
      <c r="C121" s="6" t="s">
        <v>26</v>
      </c>
      <c r="D121" s="6" t="s">
        <v>27</v>
      </c>
      <c r="E121" s="6">
        <v>6</v>
      </c>
      <c r="F121" s="6">
        <v>47437.57</v>
      </c>
      <c r="G121" s="5">
        <f t="shared" si="3"/>
        <v>284625.42</v>
      </c>
      <c r="H121" s="6" t="s">
        <v>23</v>
      </c>
      <c r="I121" s="6">
        <v>7</v>
      </c>
    </row>
    <row r="122" spans="2:9">
      <c r="B122" s="4">
        <v>45962</v>
      </c>
      <c r="C122" s="6" t="s">
        <v>29</v>
      </c>
      <c r="D122" s="6" t="s">
        <v>41</v>
      </c>
      <c r="E122" s="6">
        <v>2</v>
      </c>
      <c r="F122" s="6">
        <v>47565.89</v>
      </c>
      <c r="G122" s="5">
        <f t="shared" si="3"/>
        <v>95131.78</v>
      </c>
      <c r="H122" s="6" t="s">
        <v>23</v>
      </c>
      <c r="I122" s="6">
        <v>6</v>
      </c>
    </row>
    <row r="123" spans="2:9">
      <c r="B123" s="4">
        <v>45963</v>
      </c>
      <c r="C123" s="6" t="s">
        <v>29</v>
      </c>
      <c r="D123" s="6" t="s">
        <v>41</v>
      </c>
      <c r="E123" s="6">
        <v>6</v>
      </c>
      <c r="F123" s="6">
        <v>63472.05</v>
      </c>
      <c r="G123" s="5">
        <f t="shared" si="3"/>
        <v>380832.3</v>
      </c>
      <c r="H123" s="6" t="s">
        <v>28</v>
      </c>
      <c r="I123" s="6">
        <v>2</v>
      </c>
    </row>
    <row r="124" spans="2:9">
      <c r="B124" s="4">
        <v>45964</v>
      </c>
      <c r="C124" s="6" t="s">
        <v>32</v>
      </c>
      <c r="D124" s="6" t="s">
        <v>33</v>
      </c>
      <c r="E124" s="6">
        <v>7</v>
      </c>
      <c r="F124" s="6">
        <v>40339.38</v>
      </c>
      <c r="G124" s="5">
        <f t="shared" si="3"/>
        <v>282375.66</v>
      </c>
      <c r="H124" s="6" t="s">
        <v>38</v>
      </c>
      <c r="I124" s="6">
        <v>8</v>
      </c>
    </row>
    <row r="125" spans="2:9">
      <c r="B125" s="4">
        <v>45965</v>
      </c>
      <c r="C125" s="6" t="s">
        <v>26</v>
      </c>
      <c r="D125" s="6" t="s">
        <v>27</v>
      </c>
      <c r="E125" s="6">
        <v>5</v>
      </c>
      <c r="F125" s="6">
        <v>14628.66</v>
      </c>
      <c r="G125" s="5">
        <f t="shared" si="3"/>
        <v>73143.3</v>
      </c>
      <c r="H125" s="6" t="s">
        <v>40</v>
      </c>
      <c r="I125" s="6">
        <v>9</v>
      </c>
    </row>
    <row r="126" spans="2:9">
      <c r="B126" s="4">
        <v>45966</v>
      </c>
      <c r="C126" s="6" t="s">
        <v>29</v>
      </c>
      <c r="D126" s="6" t="s">
        <v>41</v>
      </c>
      <c r="E126" s="6">
        <v>3</v>
      </c>
      <c r="F126" s="6">
        <v>28371.76</v>
      </c>
      <c r="G126" s="5">
        <f t="shared" si="3"/>
        <v>85115.28</v>
      </c>
      <c r="H126" s="6" t="s">
        <v>37</v>
      </c>
      <c r="I126" s="6">
        <v>5</v>
      </c>
    </row>
    <row r="127" spans="2:9">
      <c r="B127" s="4">
        <v>45967</v>
      </c>
      <c r="C127" s="6" t="s">
        <v>26</v>
      </c>
      <c r="D127" s="6" t="s">
        <v>27</v>
      </c>
      <c r="E127" s="6">
        <v>4</v>
      </c>
      <c r="F127" s="6">
        <v>49337.76</v>
      </c>
      <c r="G127" s="5">
        <f t="shared" si="3"/>
        <v>197351.04</v>
      </c>
      <c r="H127" s="6" t="s">
        <v>24</v>
      </c>
      <c r="I127" s="6">
        <v>4</v>
      </c>
    </row>
    <row r="128" spans="2:9">
      <c r="B128" s="4">
        <v>45968</v>
      </c>
      <c r="C128" s="6" t="s">
        <v>19</v>
      </c>
      <c r="D128" s="6" t="s">
        <v>25</v>
      </c>
      <c r="E128" s="6">
        <v>4</v>
      </c>
      <c r="F128" s="6">
        <v>24355.53</v>
      </c>
      <c r="G128" s="5">
        <f t="shared" si="3"/>
        <v>97422.12</v>
      </c>
      <c r="H128" s="6" t="s">
        <v>23</v>
      </c>
      <c r="I128" s="6">
        <v>6</v>
      </c>
    </row>
    <row r="129" spans="2:9">
      <c r="B129" s="4">
        <v>45969</v>
      </c>
      <c r="C129" s="6" t="s">
        <v>22</v>
      </c>
      <c r="D129" s="6" t="s">
        <v>6</v>
      </c>
      <c r="E129" s="6">
        <v>6</v>
      </c>
      <c r="F129" s="6">
        <v>26831.67</v>
      </c>
      <c r="G129" s="5">
        <f t="shared" si="3"/>
        <v>160990.02</v>
      </c>
      <c r="H129" s="6" t="s">
        <v>23</v>
      </c>
      <c r="I129" s="6">
        <v>8</v>
      </c>
    </row>
    <row r="130" spans="2:9">
      <c r="B130" s="4">
        <v>45970</v>
      </c>
      <c r="C130" s="6" t="s">
        <v>29</v>
      </c>
      <c r="D130" s="6" t="s">
        <v>41</v>
      </c>
      <c r="E130" s="6">
        <v>1</v>
      </c>
      <c r="F130" s="6">
        <v>59228.14</v>
      </c>
      <c r="G130" s="5">
        <f t="shared" si="3"/>
        <v>59228.14</v>
      </c>
      <c r="H130" s="6" t="s">
        <v>42</v>
      </c>
      <c r="I130" s="6">
        <v>3</v>
      </c>
    </row>
    <row r="131" spans="2:9">
      <c r="B131" s="4">
        <v>45971</v>
      </c>
      <c r="C131" s="6" t="s">
        <v>32</v>
      </c>
      <c r="D131" s="6" t="s">
        <v>33</v>
      </c>
      <c r="E131" s="6">
        <v>4</v>
      </c>
      <c r="F131" s="6">
        <v>45059.18</v>
      </c>
      <c r="G131" s="5">
        <f t="shared" si="3"/>
        <v>180236.72</v>
      </c>
      <c r="H131" s="6" t="s">
        <v>23</v>
      </c>
      <c r="I131" s="6">
        <v>1</v>
      </c>
    </row>
    <row r="132" spans="2:9">
      <c r="B132" s="4">
        <v>45972</v>
      </c>
      <c r="C132" s="6" t="s">
        <v>19</v>
      </c>
      <c r="D132" s="6" t="s">
        <v>25</v>
      </c>
      <c r="E132" s="6">
        <v>4</v>
      </c>
      <c r="F132" s="6">
        <v>40511.65</v>
      </c>
      <c r="G132" s="5">
        <f t="shared" si="3"/>
        <v>162046.6</v>
      </c>
      <c r="H132" s="6" t="s">
        <v>35</v>
      </c>
      <c r="I132" s="6">
        <v>4</v>
      </c>
    </row>
    <row r="133" spans="2:9">
      <c r="B133" s="4">
        <v>45973</v>
      </c>
      <c r="C133" s="6" t="s">
        <v>26</v>
      </c>
      <c r="D133" s="6" t="s">
        <v>27</v>
      </c>
      <c r="E133" s="6">
        <v>1</v>
      </c>
      <c r="F133" s="6">
        <v>29107.12</v>
      </c>
      <c r="G133" s="5">
        <f t="shared" si="3"/>
        <v>29107.12</v>
      </c>
      <c r="H133" s="6" t="s">
        <v>42</v>
      </c>
      <c r="I133" s="6">
        <v>4</v>
      </c>
    </row>
    <row r="134" spans="2:9">
      <c r="B134" s="4">
        <v>45974</v>
      </c>
      <c r="C134" s="6" t="s">
        <v>19</v>
      </c>
      <c r="D134" s="6" t="s">
        <v>25</v>
      </c>
      <c r="E134" s="6">
        <v>9</v>
      </c>
      <c r="F134" s="6">
        <v>53855.68</v>
      </c>
      <c r="G134" s="5">
        <f t="shared" ref="G134:G152" si="4">E134*F134</f>
        <v>484701.12</v>
      </c>
      <c r="H134" s="6" t="s">
        <v>38</v>
      </c>
      <c r="I134" s="6">
        <v>1</v>
      </c>
    </row>
    <row r="135" spans="2:9">
      <c r="B135" s="4">
        <v>45975</v>
      </c>
      <c r="C135" s="6" t="s">
        <v>29</v>
      </c>
      <c r="D135" s="6" t="s">
        <v>41</v>
      </c>
      <c r="E135" s="6">
        <v>4</v>
      </c>
      <c r="F135" s="6">
        <v>27263.11</v>
      </c>
      <c r="G135" s="5">
        <f t="shared" si="4"/>
        <v>109052.44</v>
      </c>
      <c r="H135" s="6" t="s">
        <v>31</v>
      </c>
      <c r="I135" s="6">
        <v>9</v>
      </c>
    </row>
    <row r="136" spans="2:9">
      <c r="B136" s="4">
        <v>45976</v>
      </c>
      <c r="C136" s="6" t="s">
        <v>26</v>
      </c>
      <c r="D136" s="6" t="s">
        <v>27</v>
      </c>
      <c r="E136" s="6">
        <v>7</v>
      </c>
      <c r="F136" s="6">
        <v>54223.81</v>
      </c>
      <c r="G136" s="5">
        <f t="shared" si="4"/>
        <v>379566.67</v>
      </c>
      <c r="H136" s="6" t="s">
        <v>45</v>
      </c>
      <c r="I136" s="6">
        <v>3</v>
      </c>
    </row>
    <row r="137" spans="2:9">
      <c r="B137" s="4">
        <v>45977</v>
      </c>
      <c r="C137" s="6" t="s">
        <v>22</v>
      </c>
      <c r="D137" s="6" t="s">
        <v>6</v>
      </c>
      <c r="E137" s="6">
        <v>3</v>
      </c>
      <c r="F137" s="6">
        <v>14206.09</v>
      </c>
      <c r="G137" s="5">
        <f t="shared" si="4"/>
        <v>42618.27</v>
      </c>
      <c r="H137" s="6" t="s">
        <v>39</v>
      </c>
      <c r="I137" s="6">
        <v>5</v>
      </c>
    </row>
    <row r="138" spans="2:9">
      <c r="B138" s="4">
        <v>45978</v>
      </c>
      <c r="C138" s="6" t="s">
        <v>19</v>
      </c>
      <c r="D138" s="6" t="s">
        <v>20</v>
      </c>
      <c r="E138" s="6">
        <v>3</v>
      </c>
      <c r="F138" s="6">
        <v>61872.48</v>
      </c>
      <c r="G138" s="5">
        <f t="shared" si="4"/>
        <v>185617.44</v>
      </c>
      <c r="H138" s="6" t="s">
        <v>24</v>
      </c>
      <c r="I138" s="6">
        <v>6</v>
      </c>
    </row>
    <row r="139" spans="2:9">
      <c r="B139" s="4">
        <v>45979</v>
      </c>
      <c r="C139" s="6" t="s">
        <v>29</v>
      </c>
      <c r="D139" s="6" t="s">
        <v>41</v>
      </c>
      <c r="E139" s="6">
        <v>8</v>
      </c>
      <c r="F139" s="6">
        <v>39973.99</v>
      </c>
      <c r="G139" s="5">
        <f t="shared" si="4"/>
        <v>319791.92</v>
      </c>
      <c r="H139" s="6" t="s">
        <v>24</v>
      </c>
      <c r="I139" s="6">
        <v>8</v>
      </c>
    </row>
    <row r="140" spans="2:9">
      <c r="B140" s="4">
        <v>45980</v>
      </c>
      <c r="C140" s="6" t="s">
        <v>32</v>
      </c>
      <c r="D140" s="6" t="s">
        <v>36</v>
      </c>
      <c r="E140" s="6">
        <v>8</v>
      </c>
      <c r="F140" s="6">
        <v>36310.48</v>
      </c>
      <c r="G140" s="5">
        <f t="shared" si="4"/>
        <v>290483.84</v>
      </c>
      <c r="H140" s="6" t="s">
        <v>23</v>
      </c>
      <c r="I140" s="6">
        <v>6</v>
      </c>
    </row>
    <row r="141" spans="2:9">
      <c r="B141" s="4">
        <v>45981</v>
      </c>
      <c r="C141" s="6" t="s">
        <v>26</v>
      </c>
      <c r="D141" s="6" t="s">
        <v>27</v>
      </c>
      <c r="E141" s="6">
        <v>1</v>
      </c>
      <c r="F141" s="6">
        <v>46661.4</v>
      </c>
      <c r="G141" s="5">
        <f t="shared" si="4"/>
        <v>46661.4</v>
      </c>
      <c r="H141" s="6" t="s">
        <v>49</v>
      </c>
      <c r="I141" s="6">
        <v>3</v>
      </c>
    </row>
    <row r="142" spans="2:9">
      <c r="B142" s="4">
        <v>45982</v>
      </c>
      <c r="C142" s="6" t="s">
        <v>19</v>
      </c>
      <c r="D142" s="6" t="s">
        <v>20</v>
      </c>
      <c r="E142" s="6">
        <v>2</v>
      </c>
      <c r="F142" s="6">
        <v>47451.52</v>
      </c>
      <c r="G142" s="5">
        <f t="shared" si="4"/>
        <v>94903.04</v>
      </c>
      <c r="H142" s="6" t="s">
        <v>23</v>
      </c>
      <c r="I142" s="6">
        <v>6</v>
      </c>
    </row>
    <row r="143" spans="2:9">
      <c r="B143" s="4">
        <v>45983</v>
      </c>
      <c r="C143" s="6" t="s">
        <v>19</v>
      </c>
      <c r="D143" s="6" t="s">
        <v>51</v>
      </c>
      <c r="E143" s="6">
        <v>8</v>
      </c>
      <c r="F143" s="6">
        <v>17922.11</v>
      </c>
      <c r="G143" s="5">
        <f t="shared" si="4"/>
        <v>143376.88</v>
      </c>
      <c r="H143" s="6" t="s">
        <v>24</v>
      </c>
      <c r="I143" s="6">
        <v>1</v>
      </c>
    </row>
    <row r="144" spans="2:9">
      <c r="B144" s="4">
        <v>45984</v>
      </c>
      <c r="C144" s="6" t="s">
        <v>22</v>
      </c>
      <c r="D144" s="6" t="s">
        <v>4</v>
      </c>
      <c r="E144" s="6">
        <v>1</v>
      </c>
      <c r="F144" s="6">
        <v>55374.02</v>
      </c>
      <c r="G144" s="5">
        <f t="shared" si="4"/>
        <v>55374.02</v>
      </c>
      <c r="H144" s="6" t="s">
        <v>24</v>
      </c>
      <c r="I144" s="6">
        <v>4</v>
      </c>
    </row>
    <row r="145" spans="2:9">
      <c r="B145" s="4">
        <v>45985</v>
      </c>
      <c r="C145" s="6" t="s">
        <v>22</v>
      </c>
      <c r="D145" s="6" t="s">
        <v>4</v>
      </c>
      <c r="E145" s="6">
        <v>8</v>
      </c>
      <c r="F145" s="6">
        <v>26555.7</v>
      </c>
      <c r="G145" s="5">
        <f t="shared" si="4"/>
        <v>212445.6</v>
      </c>
      <c r="H145" s="6" t="s">
        <v>46</v>
      </c>
      <c r="I145" s="6">
        <v>6</v>
      </c>
    </row>
    <row r="146" spans="2:9">
      <c r="B146" s="4">
        <v>45986</v>
      </c>
      <c r="C146" s="6" t="s">
        <v>32</v>
      </c>
      <c r="D146" s="6" t="s">
        <v>36</v>
      </c>
      <c r="E146" s="6">
        <v>8</v>
      </c>
      <c r="F146" s="6">
        <v>64297.71</v>
      </c>
      <c r="G146" s="5">
        <f t="shared" si="4"/>
        <v>514381.68</v>
      </c>
      <c r="H146" s="6" t="s">
        <v>48</v>
      </c>
      <c r="I146" s="6">
        <v>7</v>
      </c>
    </row>
    <row r="147" spans="2:9">
      <c r="B147" s="4">
        <v>45987</v>
      </c>
      <c r="C147" s="6" t="s">
        <v>32</v>
      </c>
      <c r="D147" s="6" t="s">
        <v>33</v>
      </c>
      <c r="E147" s="6">
        <v>2</v>
      </c>
      <c r="F147" s="6">
        <v>59071.04</v>
      </c>
      <c r="G147" s="5">
        <f t="shared" si="4"/>
        <v>118142.08</v>
      </c>
      <c r="H147" s="6" t="s">
        <v>40</v>
      </c>
      <c r="I147" s="6">
        <v>3</v>
      </c>
    </row>
    <row r="148" spans="2:9">
      <c r="B148" s="4">
        <v>45988</v>
      </c>
      <c r="C148" s="6" t="s">
        <v>29</v>
      </c>
      <c r="D148" s="6" t="s">
        <v>30</v>
      </c>
      <c r="E148" s="6">
        <v>4</v>
      </c>
      <c r="F148" s="6">
        <v>30775.96</v>
      </c>
      <c r="G148" s="5">
        <f t="shared" si="4"/>
        <v>123103.84</v>
      </c>
      <c r="H148" s="6" t="s">
        <v>28</v>
      </c>
      <c r="I148" s="6">
        <v>9</v>
      </c>
    </row>
    <row r="149" spans="2:9">
      <c r="B149" s="4">
        <v>45989</v>
      </c>
      <c r="C149" s="6" t="s">
        <v>29</v>
      </c>
      <c r="D149" s="6" t="s">
        <v>30</v>
      </c>
      <c r="E149" s="6">
        <v>6</v>
      </c>
      <c r="F149" s="6">
        <v>58464.36</v>
      </c>
      <c r="G149" s="5">
        <f t="shared" si="4"/>
        <v>350786.16</v>
      </c>
      <c r="H149" s="6" t="s">
        <v>24</v>
      </c>
      <c r="I149" s="6">
        <v>7</v>
      </c>
    </row>
    <row r="150" spans="2:9">
      <c r="B150" s="4">
        <v>45990</v>
      </c>
      <c r="C150" s="6" t="s">
        <v>32</v>
      </c>
      <c r="D150" s="6" t="s">
        <v>36</v>
      </c>
      <c r="E150" s="6">
        <v>9</v>
      </c>
      <c r="F150" s="6">
        <v>31383.43</v>
      </c>
      <c r="G150" s="5">
        <f t="shared" si="4"/>
        <v>282450.87</v>
      </c>
      <c r="H150" s="6" t="s">
        <v>24</v>
      </c>
      <c r="I150" s="6">
        <v>1</v>
      </c>
    </row>
    <row r="151" spans="2:9">
      <c r="B151" s="4">
        <v>45991</v>
      </c>
      <c r="C151" s="6" t="s">
        <v>32</v>
      </c>
      <c r="D151" s="6" t="s">
        <v>33</v>
      </c>
      <c r="E151" s="6">
        <v>8</v>
      </c>
      <c r="F151" s="6">
        <v>16056.86</v>
      </c>
      <c r="G151" s="5">
        <f t="shared" si="4"/>
        <v>128454.88</v>
      </c>
      <c r="H151" s="6" t="s">
        <v>47</v>
      </c>
      <c r="I151" s="6">
        <v>2</v>
      </c>
    </row>
    <row r="152" spans="2:13">
      <c r="B152" s="4">
        <v>45992</v>
      </c>
      <c r="C152" s="6" t="s">
        <v>26</v>
      </c>
      <c r="D152" s="6" t="s">
        <v>27</v>
      </c>
      <c r="E152" s="6">
        <v>8</v>
      </c>
      <c r="F152" s="6">
        <v>67713.29</v>
      </c>
      <c r="G152" s="5">
        <f t="shared" si="4"/>
        <v>541706.32</v>
      </c>
      <c r="H152" s="6" t="s">
        <v>21</v>
      </c>
      <c r="I152" s="6">
        <v>1</v>
      </c>
      <c r="L152" s="6"/>
      <c r="M152" s="6"/>
    </row>
    <row r="153" spans="15:16">
      <c r="O153" s="6"/>
      <c r="P153" s="6"/>
    </row>
    <row r="154" spans="15:16">
      <c r="O154" s="6"/>
      <c r="P154" s="6"/>
    </row>
    <row r="155" spans="15:16">
      <c r="O155" s="6"/>
      <c r="P155" s="6"/>
    </row>
    <row r="156" spans="15:16">
      <c r="O156" s="6"/>
      <c r="P156" s="6"/>
    </row>
    <row r="157" spans="15:16">
      <c r="O157" s="6"/>
      <c r="P157" s="6"/>
    </row>
    <row r="158" spans="15:16">
      <c r="O158" s="6"/>
      <c r="P158" s="6"/>
    </row>
    <row r="159" spans="15:16">
      <c r="O159" s="6"/>
      <c r="P159" s="6"/>
    </row>
    <row r="160" spans="15:16">
      <c r="O160" s="6"/>
      <c r="P160" s="6"/>
    </row>
    <row r="161" spans="15:16">
      <c r="O161" s="6"/>
      <c r="P161" s="6"/>
    </row>
    <row r="162" spans="15:16">
      <c r="O162" s="6"/>
      <c r="P162" s="6"/>
    </row>
    <row r="163" spans="15:16">
      <c r="O163" s="6"/>
      <c r="P163" s="6"/>
    </row>
    <row r="164" spans="15:16">
      <c r="O164" s="6"/>
      <c r="P164" s="6"/>
    </row>
    <row r="165" spans="15:16">
      <c r="O165" s="6"/>
      <c r="P165" s="6"/>
    </row>
    <row r="166" spans="15:15">
      <c r="O166" s="6"/>
    </row>
    <row r="167" spans="15:15">
      <c r="O167" s="6"/>
    </row>
    <row r="168" spans="15:15">
      <c r="O168" s="6"/>
    </row>
    <row r="169" spans="15:15">
      <c r="O169" s="6"/>
    </row>
    <row r="170" spans="15:15">
      <c r="O170" s="6"/>
    </row>
    <row r="171" spans="15:15">
      <c r="O171" s="6"/>
    </row>
    <row r="172" spans="15:15">
      <c r="O172" s="6"/>
    </row>
    <row r="173" spans="15:15">
      <c r="O173" s="6"/>
    </row>
    <row r="174" spans="15:15">
      <c r="O174" s="6"/>
    </row>
    <row r="175" spans="15:15">
      <c r="O175" s="6"/>
    </row>
    <row r="176" spans="15:15">
      <c r="O176" s="6"/>
    </row>
    <row r="177" spans="15:15">
      <c r="O177" s="6"/>
    </row>
    <row r="178" spans="15:15">
      <c r="O178" s="6"/>
    </row>
    <row r="179" spans="15:15">
      <c r="O179" s="6"/>
    </row>
    <row r="180" spans="15:15">
      <c r="O180" s="6"/>
    </row>
    <row r="181" spans="15:15">
      <c r="O181" s="6"/>
    </row>
    <row r="182" spans="15:15">
      <c r="O182" s="6"/>
    </row>
    <row r="183" spans="15:15">
      <c r="O183" s="6"/>
    </row>
    <row r="184" spans="15:15">
      <c r="O184" s="6"/>
    </row>
    <row r="185" spans="15:15">
      <c r="O185" s="6"/>
    </row>
    <row r="186" spans="15:15">
      <c r="O186" s="6"/>
    </row>
    <row r="187" spans="15:15">
      <c r="O187" s="6"/>
    </row>
    <row r="188" spans="15:15">
      <c r="O188" s="6"/>
    </row>
    <row r="189" spans="15:15">
      <c r="O189" s="6"/>
    </row>
    <row r="190" spans="15:15">
      <c r="O190" s="6"/>
    </row>
    <row r="191" spans="15:15">
      <c r="O191" s="6"/>
    </row>
    <row r="192" spans="15:15">
      <c r="O192" s="6"/>
    </row>
    <row r="193" spans="15:15">
      <c r="O193" s="6"/>
    </row>
    <row r="194" spans="15:15">
      <c r="O194" s="6"/>
    </row>
    <row r="195" spans="15:15">
      <c r="O195" s="6"/>
    </row>
    <row r="196" spans="15:15">
      <c r="O196" s="6"/>
    </row>
    <row r="197" spans="15:15">
      <c r="O197" s="6"/>
    </row>
    <row r="198" spans="15:15">
      <c r="O198" s="6"/>
    </row>
    <row r="199" spans="15:15">
      <c r="O199" s="6"/>
    </row>
    <row r="200" spans="15:15">
      <c r="O200" s="6"/>
    </row>
    <row r="201" spans="15:15">
      <c r="O201" s="6"/>
    </row>
    <row r="202" spans="15:15">
      <c r="O202" s="6"/>
    </row>
    <row r="203" spans="15:15">
      <c r="O203" s="6"/>
    </row>
    <row r="204" spans="15:15">
      <c r="O204" s="6"/>
    </row>
    <row r="205" spans="15:15">
      <c r="O205" s="6"/>
    </row>
    <row r="206" spans="15:15">
      <c r="O206" s="6"/>
    </row>
    <row r="207" spans="15:15">
      <c r="O207" s="6"/>
    </row>
    <row r="208" spans="15:15">
      <c r="O208" s="6"/>
    </row>
    <row r="209" spans="15:15">
      <c r="O209" s="6"/>
    </row>
    <row r="210" spans="15:15">
      <c r="O210" s="6"/>
    </row>
    <row r="211" spans="15:15">
      <c r="O211" s="6"/>
    </row>
    <row r="212" spans="15:15">
      <c r="O212" s="6"/>
    </row>
    <row r="213" spans="15:15">
      <c r="O213" s="6"/>
    </row>
    <row r="214" spans="15:15">
      <c r="O214" s="6"/>
    </row>
    <row r="215" spans="15:15">
      <c r="O215" s="6"/>
    </row>
    <row r="216" spans="15:15">
      <c r="O216" s="6"/>
    </row>
    <row r="217" spans="15:15">
      <c r="O217" s="6"/>
    </row>
    <row r="218" spans="15:15">
      <c r="O218" s="6"/>
    </row>
  </sheetData>
  <pageMargins left="0.75" right="0.75" top="1" bottom="1" header="0.5" footer="0.5"/>
  <headerFooter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tabSelected="1" topLeftCell="A11" workbookViewId="0">
      <selection activeCell="T11" sqref="T11"/>
    </sheetView>
  </sheetViews>
  <sheetFormatPr defaultColWidth="9.14285714285714" defaultRowHeight="15"/>
  <cols>
    <col min="1" max="16384" width="9.14285714285714" style="1"/>
  </cols>
  <sheetData/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pivot 1</vt:lpstr>
      <vt:lpstr>pivot 2</vt:lpstr>
      <vt:lpstr>pivot 3</vt:lpstr>
      <vt:lpstr>pivot 4</vt:lpstr>
      <vt:lpstr>raw data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2025-07-02T11:09:00Z</dcterms:created>
  <dcterms:modified xsi:type="dcterms:W3CDTF">2025-07-10T08:29:00Z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5F679E2654604D5BAACE04FE815F2E9E_11</vt:lpwstr>
  </property>
  <property fmtid="{D5CDD505-2E9C-101B-9397-08002B2CF9AE}" pid="3" name="KSOProductBuildVer">
    <vt:lpwstr>1033-12.2.0.21179</vt:lpwstr>
  </property>
</Properties>
</file>