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2173\Desktop\"/>
    </mc:Choice>
  </mc:AlternateContent>
  <bookViews>
    <workbookView xWindow="0" yWindow="0" windowWidth="20490" windowHeight="762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<sst xmlns="http://schemas.openxmlformats.org/spreadsheetml/2006/main" count="174" uniqueCount="142">
  <si>
    <t>Product Backlog</t>
  </si>
  <si>
    <t>Prepared By / Last Updated By</t>
  </si>
  <si>
    <t>Reviewed By</t>
  </si>
  <si>
    <t>Approved By</t>
  </si>
  <si>
    <t>Name</t>
  </si>
  <si>
    <t>Role</t>
  </si>
  <si>
    <t>Signature</t>
  </si>
  <si>
    <t>Date</t>
  </si>
  <si>
    <t xml:space="preserve">                       </t>
  </si>
  <si>
    <t>Release ID: QTAD-PBL / 2.0.0 / 30-Mar-2015</t>
  </si>
  <si>
    <t>C3: Protected</t>
  </si>
  <si>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</si>
  <si>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</si>
  <si>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</si>
  <si>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</si>
  <si>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</si>
  <si>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</si>
  <si>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</si>
  <si>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</si>
  <si>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</si>
  <si>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</si>
  <si>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</si>
  <si>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</si>
  <si>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</si>
  <si>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</si>
  <si>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</si>
  <si>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</si>
  <si>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</si>
  <si>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</si>
  <si>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</si>
  <si>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</si>
  <si>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</si>
  <si>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</si>
  <si>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</si>
  <si>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</si>
  <si>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</si>
  <si>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</si>
  <si>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</si>
  <si>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</si>
  <si>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</si>
  <si>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</si>
  <si>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</si>
  <si>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</si>
  <si>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</si>
  <si>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</si>
  <si>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</si>
  <si>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</si>
  <si>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</si>
  <si>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</si>
  <si>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</si>
  <si>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</si>
  <si>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</si>
  <si>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</si>
  <si>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</si>
  <si>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</si>
  <si>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</si>
  <si>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</si>
  <si>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r>
      <t xml:space="preserve">Product Backlog                               Instructions
                                     </t>
    </r>
    <r>
      <rPr>
        <sz val="9"/>
        <color indexed="23"/>
        <rFont val="Arial"/>
        <family val="2"/>
      </rPr>
      <t xml:space="preserve">                                 C3: Protected          Controlled Copy</t>
    </r>
  </si>
  <si>
    <t>&lt;SCI.ID&gt; / Ver: V 1.0</t>
  </si>
  <si>
    <t>US_1</t>
  </si>
  <si>
    <t>User Registration</t>
  </si>
  <si>
    <t>User</t>
  </si>
  <si>
    <t>As a user, I should be able to register to this website</t>
  </si>
  <si>
    <t>User Authentication</t>
  </si>
  <si>
    <t>US_2</t>
  </si>
  <si>
    <t>As a user, I should be able to log in</t>
  </si>
  <si>
    <t xml:space="preserve">1. Clicking “Sign In” link should allow the user to enter the User ID and Password and click 
2. Portal to validate the entered user credentials against the database and allow login for registered users.
3.  If User ID is not present, it should throw error saying " User ID not present.
For wrong password, it should say "Password not matching" </t>
  </si>
  <si>
    <t>US_3</t>
  </si>
  <si>
    <t>US_4</t>
  </si>
  <si>
    <t>As a user, I should be able to get help.</t>
  </si>
  <si>
    <t>Help</t>
  </si>
  <si>
    <t xml:space="preserve">1. Page that displays the basic details text about how to search documents
2. Portal to display a form that allows user to report the technical issues through Email:
Issue
Description
Send Button
3. Portal to display the Contact number to report issues
</t>
  </si>
  <si>
    <t>US_5</t>
  </si>
  <si>
    <t>Feedback  Questionnaire</t>
  </si>
  <si>
    <t>Admin</t>
  </si>
  <si>
    <t>As an admin I should be able to create feedback Questionnaire</t>
  </si>
  <si>
    <t>User Feedback</t>
  </si>
  <si>
    <t>As a user, I should be able to submit the feedback.</t>
  </si>
  <si>
    <t>US_6</t>
  </si>
  <si>
    <t>US_7</t>
  </si>
  <si>
    <t>System</t>
  </si>
  <si>
    <t>Trigger Review</t>
  </si>
  <si>
    <t>As a system, I should be able to trigger review / feedbacks</t>
  </si>
  <si>
    <t>US_8</t>
  </si>
  <si>
    <t>Log off</t>
  </si>
  <si>
    <t>As a user, I should be able to log off</t>
  </si>
  <si>
    <t>1. When the user clicks Log off, the system should disconnect from the system.</t>
  </si>
  <si>
    <t>US_9</t>
  </si>
  <si>
    <t>Password reset</t>
  </si>
  <si>
    <t>1. During registration, System should pop up three secret questions for Password recovery.
2. When the user clicks Forgot User ID, system should ask for the secret questions. On answering the questions correctly, the User ID should be displayed.
3. When the user clicks Forgot Password, system should ask for the User ID and secret questions. On answering the questions correctly, the password reset page should be displayed.
4. On entering the details in the password reset page, password should be validated
5. On clicking Submit, the details should be saved to the Database</t>
  </si>
  <si>
    <t>US_10</t>
  </si>
  <si>
    <t>Item Selection</t>
  </si>
  <si>
    <t xml:space="preserve">1.The user clicks on the “Item” link should redirect to the Items page and in that page it shows the various products and categories
2.The user can be able to select the items based on brand name or price, etc 
3.The user can select the product id, product name,etc
</t>
  </si>
  <si>
    <t>US_11</t>
  </si>
  <si>
    <t>Order management</t>
  </si>
  <si>
    <t xml:space="preserve">1.The items selected by the user and then the order move to the admin 
2.The user can be able to add or remove the items from the order before giving the confirmation
Post successful field validation, save the item details
3.Upon saving the item details ,display the message ‘Your order are submitted successfully’
</t>
  </si>
  <si>
    <t>US_12</t>
  </si>
  <si>
    <t>Payment</t>
  </si>
  <si>
    <t xml:space="preserve">The user click on the “Online payment” button then the user can be able to make payment through online
The user click on the “Cash on delivery” button then the user can be able to make payment by cash on delivery
</t>
  </si>
  <si>
    <t>US_13</t>
  </si>
  <si>
    <t>US_14</t>
  </si>
  <si>
    <t xml:space="preserve">1. User should be able to provide feedback / reviews </t>
  </si>
  <si>
    <t>Address details</t>
  </si>
  <si>
    <t xml:space="preserve">The user click on the “address details” link it redirects to the address page  
The user should add the address in the address details page
</t>
  </si>
  <si>
    <t>US_15</t>
  </si>
  <si>
    <t>Finalise order</t>
  </si>
  <si>
    <t xml:space="preserve">User </t>
  </si>
  <si>
    <t>The user finalize the order by clicking on the “Finalize order” button</t>
  </si>
  <si>
    <t>US_16</t>
  </si>
  <si>
    <t>User details</t>
  </si>
  <si>
    <t>As a user ,I should be able to reset password</t>
  </si>
  <si>
    <t>As a user ,I should be able to select the items</t>
  </si>
  <si>
    <t>As a admin ,I should manage the order</t>
  </si>
  <si>
    <t>As a user ,I should able to pay the amount for the items purchased</t>
  </si>
  <si>
    <t xml:space="preserve">As a admin ,I should be ale to assign the agents to purchase the order </t>
  </si>
  <si>
    <t>As a user ,I should be able to give the address details</t>
  </si>
  <si>
    <t>As a user, I should be able to finalise the order</t>
  </si>
  <si>
    <t>As a user , I should be able to give the user details like name, mobile number, email id,etc</t>
  </si>
  <si>
    <t>The user should add their details like name, mobile number, email</t>
  </si>
  <si>
    <t>US_17</t>
  </si>
  <si>
    <t>Reviews</t>
  </si>
  <si>
    <t>As a user, I should be able to view the reviews</t>
  </si>
  <si>
    <t>The user can be able to view the reviews by clicking on the “Reviews” button</t>
  </si>
  <si>
    <t>US_18</t>
  </si>
  <si>
    <t>Customer receives order</t>
  </si>
  <si>
    <t>As a user, I should be able to receive the items send by the agent</t>
  </si>
  <si>
    <t>The customer receives the message “order delivered” while the user receives the order</t>
  </si>
  <si>
    <t>Delivery Agents</t>
  </si>
  <si>
    <t>1 Admin should be able to Add / update Delivey agent details
2 On clicking submit, it should validate the details and save to the DB
3 Appropriate message should be displayed.
4 Admin should be able assign the agent to purchase the order
5 Admin should be able to give the agent is,name, etc
6 On clicking submit, it should validate the details and save to the DB</t>
  </si>
  <si>
    <t>Admin credentials</t>
  </si>
  <si>
    <t>As a Admin, I should be able to log in</t>
  </si>
  <si>
    <t xml:space="preserve">1. System should have a Admin Login credentials stored in the DB.
2. When keyed in with correct credentials, it should log in. 
3. If User ID is not present, it should throw error saying " User ID not present.
For wrong password, it should say "Password not matching" </t>
  </si>
  <si>
    <t xml:space="preserve">1. Clicking on the “Register” button should open the Registration form. 
2. User to fill the basic attributes:
First Name
Last Name
DoB
Gender
Contact Number
User Id
 Password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t>
  </si>
  <si>
    <t>1 Admin should be able to create review for the delivery / service</t>
  </si>
  <si>
    <t>1. When the user logs in after the delivery,system should trigger review / feedback.</t>
  </si>
  <si>
    <t>Grocery Shopping and Delivery Management</t>
  </si>
  <si>
    <t>Project ID: B029</t>
  </si>
  <si>
    <r>
      <t xml:space="preserve">               Product Backlog                               Grocery shopping and Delivery management
 </t>
    </r>
    <r>
      <rPr>
        <sz val="9"/>
        <color indexed="23"/>
        <rFont val="Arial"/>
        <family val="2"/>
      </rPr>
      <t>Project ID: B029                            C3: Protected          Controlled Copy</t>
    </r>
  </si>
  <si>
    <t>Ashu Jauhari</t>
  </si>
  <si>
    <t>Trainee</t>
  </si>
  <si>
    <t>Trainer</t>
  </si>
  <si>
    <t>Mayank Mohnani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</si>
</sst>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2">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0" fontId="11" fillId="2" borderId="5" xfId="143" applyFont="1" applyFill="1" applyBorder="1" applyAlignment="1">
      <alignment vertical="top"/>
    </xf>
    <xf numFmtId="0" fontId="14" fillId="2" borderId="0" xfId="143" applyFont="1" applyFill="1" applyBorder="1"/>
    <xf numFmtId="0" fontId="14"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7" xfId="143" applyFont="1" applyFill="1" applyBorder="1" applyAlignment="1" applyProtection="1">
      <alignment horizontal="center" vertical="center" wrapText="1"/>
      <protection locked="0"/>
    </xf>
    <xf numFmtId="0" fontId="1" fillId="0" borderId="7" xfId="0" applyFont="1" applyBorder="1" applyAlignment="1" applyProtection="1">
      <alignment horizontal="left" vertical="top" wrapText="1"/>
      <protection locked="0"/>
    </xf>
    <xf numFmtId="0" fontId="27" fillId="0" borderId="7" xfId="0" applyFont="1" applyBorder="1" applyAlignment="1">
      <alignment horizontal="left" vertical="top" wrapText="1"/>
    </xf>
    <xf numFmtId="0" fontId="1" fillId="0" borderId="7" xfId="0" applyFont="1" applyBorder="1" applyAlignment="1" applyProtection="1">
      <alignment vertical="top" wrapText="1"/>
      <protection locked="0"/>
    </xf>
    <xf numFmtId="0" fontId="27" fillId="0" borderId="7" xfId="0" applyFont="1" applyBorder="1" applyAlignment="1">
      <alignment horizontal="center" vertical="top" wrapText="1"/>
    </xf>
    <xf numFmtId="0" fontId="27" fillId="0" borderId="7" xfId="0" applyFont="1" applyBorder="1" applyAlignment="1">
      <alignment vertical="top" wrapText="1"/>
    </xf>
    <xf numFmtId="0" fontId="23" fillId="10" borderId="13" xfId="0" applyFont="1" applyFill="1" applyBorder="1" applyAlignment="1" applyProtection="1">
      <alignment horizontal="center" vertical="center" wrapText="1"/>
    </xf>
    <xf numFmtId="0" fontId="1" fillId="0" borderId="7" xfId="0" applyFont="1" applyBorder="1" applyAlignment="1" applyProtection="1">
      <alignment vertical="top"/>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center" vertical="top" wrapText="1"/>
      <protection locked="0"/>
    </xf>
    <xf numFmtId="164" fontId="10" fillId="2" borderId="7" xfId="143" applyNumberFormat="1" applyFont="1" applyFill="1" applyBorder="1" applyAlignment="1" applyProtection="1">
      <alignment horizontal="center" vertical="center"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3"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83" builtinId="8" hidden="1"/>
    <cellStyle name="Hyperlink" xfId="75" builtinId="8" hidden="1"/>
    <cellStyle name="Hyperlink" xfId="31" builtinId="8" hidden="1"/>
    <cellStyle name="Hyperlink" xfId="33"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67" builtinId="8" hidden="1"/>
    <cellStyle name="Hyperlink" xfId="51" builtinId="8" hidden="1"/>
    <cellStyle name="Hyperlink" xfId="35"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143"/>
    <cellStyle name="Normal 2 2" xfId="144"/>
  </cellStyles>
  <dxfs count="14">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19050</xdr:rowOff>
    </xdr:from>
    <xdr:to>
      <xdr:col>6</xdr:col>
      <xdr:colOff>847725</xdr:colOff>
      <xdr:row>20</xdr:row>
      <xdr:rowOff>9525</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800475"/>
          <a:ext cx="6296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238125</xdr:colOff>
      <xdr:row>1</xdr:row>
      <xdr:rowOff>161925</xdr:rowOff>
    </xdr:from>
    <xdr:to>
      <xdr:col>2</xdr:col>
      <xdr:colOff>676275</xdr:colOff>
      <xdr:row>3</xdr:row>
      <xdr:rowOff>94615</xdr:rowOff>
    </xdr:to>
    <xdr:pic>
      <xdr:nvPicPr>
        <xdr:cNvPr id="21" name="Picture 2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400050"/>
          <a:ext cx="1419225" cy="3898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1419225</xdr:colOff>
      <xdr:row>0</xdr:row>
      <xdr:rowOff>494665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
          <a:ext cx="1419225" cy="3898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495300</xdr:colOff>
      <xdr:row>0</xdr:row>
      <xdr:rowOff>542290</xdr:rowOff>
    </xdr:to>
    <xdr:pic>
      <xdr:nvPicPr>
        <xdr:cNvPr id="4" name="Picture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
          <a:ext cx="1419225" cy="38989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topLeftCell="A7" zoomScaleNormal="100" workbookViewId="0">
      <selection activeCell="J22" sqref="J22"/>
    </sheetView>
  </sheetViews>
  <sheetFormatPr defaultColWidth="9.85546875" defaultRowHeight="12.75" x14ac:dyDescent="0.2"/>
  <cols>
    <col min="1" max="1" width="4.5703125" style="4" customWidth="1"/>
    <col min="2" max="2" width="14.71093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5"/>
      <c r="C1" s="35"/>
      <c r="D1" s="4"/>
      <c r="E1" s="4"/>
      <c r="F1" s="4"/>
      <c r="G1" s="33"/>
    </row>
    <row r="2" spans="2:7" ht="18" x14ac:dyDescent="0.25">
      <c r="B2" s="40"/>
      <c r="C2" s="39"/>
      <c r="D2" s="38"/>
      <c r="E2" s="38"/>
      <c r="F2" s="38"/>
      <c r="G2" s="37"/>
    </row>
    <row r="3" spans="2:7" ht="18" x14ac:dyDescent="0.25">
      <c r="B3" s="36"/>
      <c r="C3" s="35"/>
      <c r="D3" s="4"/>
      <c r="E3" s="4"/>
      <c r="F3" s="4"/>
      <c r="G3" s="27"/>
    </row>
    <row r="4" spans="2:7" ht="18" x14ac:dyDescent="0.25">
      <c r="B4" s="36"/>
      <c r="C4" s="35"/>
      <c r="D4" s="4"/>
      <c r="E4" s="4"/>
      <c r="F4" s="4"/>
      <c r="G4" s="27"/>
    </row>
    <row r="5" spans="2:7" ht="18" x14ac:dyDescent="0.25">
      <c r="B5" s="36"/>
      <c r="C5" s="35"/>
      <c r="D5" s="4"/>
      <c r="E5" s="4"/>
      <c r="F5" s="4"/>
      <c r="G5" s="27"/>
    </row>
    <row r="6" spans="2:7" ht="20.25" customHeight="1" x14ac:dyDescent="0.2">
      <c r="B6" s="95"/>
      <c r="C6" s="96"/>
      <c r="D6" s="96"/>
      <c r="E6" s="96"/>
      <c r="F6" s="96"/>
      <c r="G6" s="97"/>
    </row>
    <row r="7" spans="2:7" ht="21" customHeight="1" x14ac:dyDescent="0.2">
      <c r="B7" s="95"/>
      <c r="C7" s="96"/>
      <c r="D7" s="96"/>
      <c r="E7" s="96"/>
      <c r="F7" s="96"/>
      <c r="G7" s="97"/>
    </row>
    <row r="8" spans="2:7" ht="29.25" customHeight="1" x14ac:dyDescent="0.2">
      <c r="B8" s="101" t="s">
        <v>135</v>
      </c>
      <c r="C8" s="102"/>
      <c r="D8" s="102"/>
      <c r="E8" s="102"/>
      <c r="F8" s="102"/>
      <c r="G8" s="103"/>
    </row>
    <row r="9" spans="2:7" ht="29.25" customHeight="1" x14ac:dyDescent="0.2">
      <c r="B9" s="101"/>
      <c r="C9" s="102"/>
      <c r="D9" s="102"/>
      <c r="E9" s="102"/>
      <c r="F9" s="102"/>
      <c r="G9" s="103"/>
    </row>
    <row r="10" spans="2:7" ht="55.5" customHeight="1" x14ac:dyDescent="0.2">
      <c r="B10" s="95" t="s">
        <v>0</v>
      </c>
      <c r="C10" s="96"/>
      <c r="D10" s="96"/>
      <c r="E10" s="96"/>
      <c r="F10" s="96"/>
      <c r="G10" s="97"/>
    </row>
    <row r="11" spans="2:7" ht="18.75" customHeight="1" x14ac:dyDescent="0.2">
      <c r="B11" s="98"/>
      <c r="C11" s="99"/>
      <c r="D11" s="99"/>
      <c r="E11" s="99"/>
      <c r="F11" s="99"/>
      <c r="G11" s="100"/>
    </row>
    <row r="12" spans="2:7" ht="20.25" x14ac:dyDescent="0.2">
      <c r="B12" s="89"/>
      <c r="C12" s="90"/>
      <c r="D12" s="90"/>
      <c r="E12" s="90"/>
      <c r="F12" s="90"/>
      <c r="G12" s="91"/>
    </row>
    <row r="13" spans="2:7" x14ac:dyDescent="0.2">
      <c r="B13" s="34"/>
      <c r="C13" s="33"/>
      <c r="D13" s="33"/>
      <c r="E13" s="33"/>
      <c r="F13" s="33"/>
      <c r="G13" s="30"/>
    </row>
    <row r="14" spans="2:7" x14ac:dyDescent="0.2">
      <c r="B14" s="17"/>
      <c r="C14" s="31"/>
      <c r="D14" s="4"/>
      <c r="E14" s="4"/>
      <c r="F14" s="4"/>
      <c r="G14" s="30"/>
    </row>
    <row r="15" spans="2:7" x14ac:dyDescent="0.2">
      <c r="B15" s="17"/>
      <c r="C15" s="31"/>
      <c r="D15" s="4"/>
      <c r="E15" s="4"/>
      <c r="F15" s="4"/>
      <c r="G15" s="30"/>
    </row>
    <row r="16" spans="2:7" x14ac:dyDescent="0.2">
      <c r="B16" s="17"/>
      <c r="C16" s="31"/>
      <c r="D16" s="4"/>
      <c r="E16" s="4"/>
      <c r="F16" s="4"/>
      <c r="G16" s="30"/>
    </row>
    <row r="17" spans="1:8" x14ac:dyDescent="0.2">
      <c r="B17" s="17"/>
      <c r="C17" s="31"/>
      <c r="D17" s="4"/>
      <c r="E17" s="4"/>
      <c r="F17" s="4"/>
      <c r="G17" s="30"/>
    </row>
    <row r="18" spans="1:8" x14ac:dyDescent="0.2">
      <c r="B18" s="17"/>
      <c r="C18" s="31"/>
      <c r="D18" s="4"/>
      <c r="E18" s="4"/>
      <c r="F18" s="4"/>
      <c r="G18" s="30"/>
    </row>
    <row r="19" spans="1:8" x14ac:dyDescent="0.2">
      <c r="B19" s="17"/>
      <c r="C19" s="31"/>
      <c r="D19" s="4"/>
      <c r="E19" s="4"/>
      <c r="F19" s="4"/>
      <c r="G19" s="30"/>
    </row>
    <row r="20" spans="1:8" ht="14.25" x14ac:dyDescent="0.2">
      <c r="B20" s="92"/>
      <c r="C20" s="93"/>
      <c r="D20" s="93"/>
      <c r="E20" s="93"/>
      <c r="F20" s="93"/>
      <c r="G20" s="94"/>
      <c r="H20" s="32"/>
    </row>
    <row r="21" spans="1:8" x14ac:dyDescent="0.2">
      <c r="B21" s="17"/>
      <c r="C21" s="31"/>
      <c r="D21" s="4"/>
      <c r="E21" s="4"/>
      <c r="F21" s="4"/>
      <c r="G21" s="30"/>
    </row>
    <row r="22" spans="1:8" x14ac:dyDescent="0.2">
      <c r="B22" s="17"/>
      <c r="C22" s="31"/>
      <c r="D22" s="4"/>
      <c r="E22" s="4"/>
      <c r="F22" s="4"/>
      <c r="G22" s="30"/>
    </row>
    <row r="23" spans="1:8" x14ac:dyDescent="0.2">
      <c r="B23" s="17"/>
      <c r="C23" s="31"/>
      <c r="D23" s="4"/>
      <c r="E23" s="4"/>
      <c r="F23" s="4"/>
      <c r="G23" s="30"/>
    </row>
    <row r="24" spans="1:8" ht="25.5" x14ac:dyDescent="0.2">
      <c r="B24" s="17"/>
      <c r="C24" s="29"/>
      <c r="D24" s="29" t="s">
        <v>1</v>
      </c>
      <c r="E24" s="29" t="s">
        <v>2</v>
      </c>
      <c r="F24" s="29" t="s">
        <v>3</v>
      </c>
      <c r="G24" s="27"/>
      <c r="H24" s="4"/>
    </row>
    <row r="25" spans="1:8" ht="21" customHeight="1" x14ac:dyDescent="0.2">
      <c r="B25" s="17"/>
      <c r="C25" s="28" t="s">
        <v>4</v>
      </c>
      <c r="D25" s="78" t="s">
        <v>141</v>
      </c>
      <c r="E25" s="78" t="s">
        <v>138</v>
      </c>
      <c r="F25" s="55"/>
      <c r="G25" s="27"/>
      <c r="H25" s="4"/>
    </row>
    <row r="26" spans="1:8" ht="21" customHeight="1" x14ac:dyDescent="0.2">
      <c r="B26" s="17"/>
      <c r="C26" s="28" t="s">
        <v>5</v>
      </c>
      <c r="D26" s="78" t="s">
        <v>139</v>
      </c>
      <c r="E26" s="78" t="s">
        <v>140</v>
      </c>
      <c r="F26" s="55"/>
      <c r="G26" s="27"/>
      <c r="H26" s="4"/>
    </row>
    <row r="27" spans="1:8" ht="21" customHeight="1" x14ac:dyDescent="0.2">
      <c r="B27" s="17"/>
      <c r="C27" s="28" t="s">
        <v>6</v>
      </c>
      <c r="D27" s="78" t="s">
        <v>141</v>
      </c>
      <c r="E27" s="78" t="s">
        <v>138</v>
      </c>
      <c r="F27" s="56"/>
      <c r="G27" s="27"/>
      <c r="H27" s="4"/>
    </row>
    <row r="28" spans="1:8" ht="21" customHeight="1" x14ac:dyDescent="0.2">
      <c r="B28" s="17"/>
      <c r="C28" s="28" t="s">
        <v>7</v>
      </c>
      <c r="D28" s="88">
        <v>43902</v>
      </c>
      <c r="E28" s="88">
        <v>43902</v>
      </c>
      <c r="F28" s="57"/>
      <c r="G28" s="27"/>
      <c r="H28" s="4"/>
    </row>
    <row r="29" spans="1:8" s="18" customFormat="1" x14ac:dyDescent="0.2">
      <c r="A29" s="20"/>
      <c r="B29" s="17"/>
      <c r="C29" s="26"/>
      <c r="D29" s="4"/>
      <c r="E29" s="4"/>
      <c r="F29" s="20"/>
      <c r="G29" s="19"/>
    </row>
    <row r="30" spans="1:8" s="18" customFormat="1" x14ac:dyDescent="0.2">
      <c r="A30" s="20"/>
      <c r="B30" s="25" t="s">
        <v>136</v>
      </c>
      <c r="C30" s="21" t="s">
        <v>8</v>
      </c>
      <c r="D30" s="4"/>
      <c r="E30" s="4"/>
      <c r="F30" s="24" t="s">
        <v>58</v>
      </c>
      <c r="G30" s="23"/>
    </row>
    <row r="31" spans="1:8" s="18" customFormat="1" x14ac:dyDescent="0.2">
      <c r="A31" s="20"/>
      <c r="B31" s="22"/>
      <c r="C31" s="21"/>
      <c r="D31" s="4"/>
      <c r="E31" s="4"/>
      <c r="F31" s="20"/>
      <c r="G31" s="19"/>
    </row>
    <row r="32" spans="1:8" x14ac:dyDescent="0.2">
      <c r="B32" s="17"/>
      <c r="C32" s="16"/>
      <c r="D32" s="15"/>
      <c r="E32" s="15"/>
      <c r="F32" s="15"/>
      <c r="G32" s="14"/>
    </row>
    <row r="33" spans="2:7" ht="13.5" thickBot="1" x14ac:dyDescent="0.25">
      <c r="B33" s="13" t="s">
        <v>9</v>
      </c>
      <c r="C33" s="12"/>
      <c r="D33" s="11"/>
      <c r="E33" s="11"/>
      <c r="F33" s="10" t="s">
        <v>10</v>
      </c>
      <c r="G33" s="9"/>
    </row>
    <row r="34" spans="2:7" ht="12.75" customHeight="1" x14ac:dyDescent="0.2"/>
    <row r="35" spans="2:7" x14ac:dyDescent="0.2">
      <c r="B35" s="8"/>
      <c r="C35" s="7"/>
      <c r="D35" s="6"/>
    </row>
    <row r="36" spans="2:7" x14ac:dyDescent="0.2">
      <c r="B36"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4" zoomScaleNormal="100" workbookViewId="0">
      <selection activeCell="A2" sqref="A2"/>
    </sheetView>
  </sheetViews>
  <sheetFormatPr defaultColWidth="9.85546875" defaultRowHeight="12.75" x14ac:dyDescent="0.2"/>
  <cols>
    <col min="1" max="1" width="22.85546875" style="46" customWidth="1"/>
    <col min="2" max="2" width="7.85546875" style="43" customWidth="1"/>
    <col min="3" max="3" width="41.42578125" style="43" customWidth="1"/>
    <col min="4" max="4" width="86.5703125" style="43" customWidth="1"/>
    <col min="5" max="5" width="15.85546875" style="43" customWidth="1"/>
    <col min="6" max="6" width="22.7109375" style="44" bestFit="1" customWidth="1"/>
    <col min="7" max="16384" width="9.85546875" style="43"/>
  </cols>
  <sheetData>
    <row r="1" spans="2:15" s="41" customFormat="1" ht="57" customHeight="1" thickBot="1" x14ac:dyDescent="0.3">
      <c r="B1" s="106" t="s">
        <v>57</v>
      </c>
      <c r="C1" s="107"/>
      <c r="D1" s="107"/>
      <c r="E1" s="107"/>
      <c r="F1" s="107"/>
      <c r="G1" s="107"/>
      <c r="H1" s="107"/>
      <c r="N1" s="42"/>
      <c r="O1" s="42"/>
    </row>
    <row r="2" spans="2:15" ht="13.5" thickTop="1" x14ac:dyDescent="0.2"/>
    <row r="3" spans="2:15" ht="3" customHeight="1" x14ac:dyDescent="0.2"/>
    <row r="4" spans="2:15" ht="29.1" customHeight="1" x14ac:dyDescent="0.2">
      <c r="C4" s="104" t="s">
        <v>11</v>
      </c>
      <c r="D4" s="105"/>
    </row>
    <row r="5" spans="2:15" x14ac:dyDescent="0.2">
      <c r="C5" s="45" t="s">
        <v>12</v>
      </c>
      <c r="D5" s="45"/>
    </row>
    <row r="6" spans="2:15" ht="93.75" customHeight="1" x14ac:dyDescent="0.2">
      <c r="C6" s="108" t="s">
        <v>13</v>
      </c>
      <c r="D6" s="109"/>
    </row>
    <row r="7" spans="2:15" ht="25.5" x14ac:dyDescent="0.2">
      <c r="C7" s="49" t="s">
        <v>14</v>
      </c>
      <c r="D7" s="52" t="s">
        <v>15</v>
      </c>
    </row>
    <row r="8" spans="2:15" ht="51" x14ac:dyDescent="0.2">
      <c r="C8" s="49" t="s">
        <v>16</v>
      </c>
      <c r="D8" s="52" t="s">
        <v>17</v>
      </c>
    </row>
    <row r="9" spans="2:15" ht="76.5" x14ac:dyDescent="0.2">
      <c r="C9" s="49" t="s">
        <v>18</v>
      </c>
      <c r="D9" s="52" t="s">
        <v>19</v>
      </c>
    </row>
    <row r="10" spans="2:15" ht="38.25" x14ac:dyDescent="0.2">
      <c r="C10" s="49" t="s">
        <v>20</v>
      </c>
      <c r="D10" s="52" t="s">
        <v>21</v>
      </c>
    </row>
    <row r="11" spans="2:15" ht="76.5" x14ac:dyDescent="0.2">
      <c r="C11" s="49" t="s">
        <v>22</v>
      </c>
      <c r="D11" s="52" t="s">
        <v>23</v>
      </c>
    </row>
    <row r="12" spans="2:15" ht="38.25" x14ac:dyDescent="0.2">
      <c r="C12" s="49" t="s">
        <v>24</v>
      </c>
      <c r="D12" s="53" t="s">
        <v>25</v>
      </c>
    </row>
    <row r="13" spans="2:15" ht="51" x14ac:dyDescent="0.2">
      <c r="C13" s="49" t="s">
        <v>26</v>
      </c>
      <c r="D13" s="53" t="s">
        <v>27</v>
      </c>
    </row>
    <row r="14" spans="2:15" x14ac:dyDescent="0.2">
      <c r="C14" s="49" t="s">
        <v>28</v>
      </c>
      <c r="D14" s="75" t="s">
        <v>29</v>
      </c>
    </row>
    <row r="15" spans="2:15" x14ac:dyDescent="0.2">
      <c r="C15" s="49" t="s">
        <v>30</v>
      </c>
      <c r="D15" s="75" t="s">
        <v>31</v>
      </c>
    </row>
    <row r="16" spans="2:15" x14ac:dyDescent="0.2">
      <c r="C16" s="49" t="s">
        <v>32</v>
      </c>
      <c r="D16" s="75" t="s">
        <v>33</v>
      </c>
    </row>
    <row r="17" spans="1:4" ht="25.5" x14ac:dyDescent="0.2">
      <c r="C17" s="49" t="s">
        <v>34</v>
      </c>
      <c r="D17" s="54" t="s">
        <v>35</v>
      </c>
    </row>
    <row r="19" spans="1:4" ht="29.1" customHeight="1" x14ac:dyDescent="0.2">
      <c r="C19" s="104" t="s">
        <v>36</v>
      </c>
      <c r="D19" s="105"/>
    </row>
    <row r="20" spans="1:4" ht="25.5" x14ac:dyDescent="0.2">
      <c r="C20" s="50" t="s">
        <v>24</v>
      </c>
      <c r="D20" s="75" t="s">
        <v>37</v>
      </c>
    </row>
    <row r="21" spans="1:4" ht="39" customHeight="1" x14ac:dyDescent="0.2">
      <c r="C21" s="51" t="s">
        <v>38</v>
      </c>
      <c r="D21" s="75" t="s">
        <v>39</v>
      </c>
    </row>
    <row r="22" spans="1:4" ht="46.5" customHeight="1" x14ac:dyDescent="0.2">
      <c r="C22" s="50" t="s">
        <v>28</v>
      </c>
      <c r="D22" s="75" t="s">
        <v>40</v>
      </c>
    </row>
    <row r="23" spans="1:4" ht="38.25" x14ac:dyDescent="0.2">
      <c r="C23" s="50" t="s">
        <v>41</v>
      </c>
      <c r="D23" s="75" t="s">
        <v>42</v>
      </c>
    </row>
    <row r="24" spans="1:4" ht="25.5" x14ac:dyDescent="0.2">
      <c r="A24" s="47"/>
      <c r="B24" s="48"/>
      <c r="C24" s="50" t="s">
        <v>43</v>
      </c>
      <c r="D24" s="75" t="s">
        <v>44</v>
      </c>
    </row>
    <row r="25" spans="1:4" ht="127.5" x14ac:dyDescent="0.2">
      <c r="C25" s="50" t="s">
        <v>45</v>
      </c>
      <c r="D25" s="75" t="s">
        <v>46</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pane ySplit="3" topLeftCell="A34" activePane="bottomLeft" state="frozen"/>
      <selection pane="bottomLeft" activeCell="I4" sqref="I4"/>
    </sheetView>
  </sheetViews>
  <sheetFormatPr defaultColWidth="8.85546875" defaultRowHeight="12" x14ac:dyDescent="0.25"/>
  <cols>
    <col min="1" max="1" width="13.85546875" style="60" customWidth="1"/>
    <col min="2" max="3" width="17.42578125" style="60" customWidth="1"/>
    <col min="4" max="4" width="20" style="60" customWidth="1"/>
    <col min="5" max="5" width="40.42578125" style="60" customWidth="1"/>
    <col min="6" max="6" width="14.85546875" style="60" bestFit="1" customWidth="1"/>
    <col min="7" max="7" width="14.85546875" style="60" customWidth="1"/>
    <col min="8" max="8" width="8.85546875" style="60"/>
    <col min="9" max="9" width="8.28515625" style="61" customWidth="1"/>
    <col min="10" max="10" width="7.7109375" style="60" customWidth="1"/>
    <col min="11" max="16384" width="8.85546875" style="60"/>
  </cols>
  <sheetData>
    <row r="1" spans="1:13" s="58" customFormat="1" ht="57" customHeight="1" thickBot="1" x14ac:dyDescent="0.3">
      <c r="A1" s="110" t="s">
        <v>137</v>
      </c>
      <c r="B1" s="110"/>
      <c r="C1" s="110"/>
      <c r="D1" s="110"/>
      <c r="E1" s="110"/>
      <c r="F1" s="110"/>
      <c r="G1" s="73"/>
      <c r="H1" s="71"/>
      <c r="I1" s="71"/>
      <c r="J1" s="71"/>
      <c r="K1" s="71"/>
      <c r="L1" s="59"/>
      <c r="M1" s="59"/>
    </row>
    <row r="2" spans="1:13" s="72" customFormat="1" ht="15.75" customHeight="1" thickTop="1" x14ac:dyDescent="0.25">
      <c r="A2" s="112"/>
      <c r="B2" s="112"/>
      <c r="C2" s="112"/>
      <c r="D2" s="112"/>
      <c r="E2" s="112"/>
      <c r="F2" s="112"/>
      <c r="G2" s="113"/>
      <c r="H2" s="111" t="s">
        <v>28</v>
      </c>
      <c r="I2" s="111"/>
      <c r="J2" s="111"/>
      <c r="K2" s="111"/>
      <c r="L2" s="63"/>
    </row>
    <row r="3" spans="1:13" s="63" customFormat="1" ht="38.25" x14ac:dyDescent="0.25">
      <c r="A3" s="62" t="s">
        <v>47</v>
      </c>
      <c r="B3" s="62" t="s">
        <v>16</v>
      </c>
      <c r="C3" s="62" t="s">
        <v>18</v>
      </c>
      <c r="D3" s="62" t="s">
        <v>20</v>
      </c>
      <c r="E3" s="62" t="s">
        <v>22</v>
      </c>
      <c r="F3" s="84" t="s">
        <v>24</v>
      </c>
      <c r="G3" s="77" t="s">
        <v>48</v>
      </c>
      <c r="H3" s="74" t="s">
        <v>28</v>
      </c>
      <c r="I3" s="74" t="s">
        <v>30</v>
      </c>
      <c r="J3" s="74" t="s">
        <v>32</v>
      </c>
      <c r="K3" s="74" t="s">
        <v>34</v>
      </c>
    </row>
    <row r="4" spans="1:13" ht="276" x14ac:dyDescent="0.25">
      <c r="A4" s="79" t="s">
        <v>59</v>
      </c>
      <c r="B4" s="80" t="s">
        <v>60</v>
      </c>
      <c r="C4" s="79" t="s">
        <v>61</v>
      </c>
      <c r="D4" s="79" t="s">
        <v>62</v>
      </c>
      <c r="E4" s="79" t="s">
        <v>132</v>
      </c>
      <c r="F4" s="86">
        <v>1</v>
      </c>
      <c r="G4" s="86">
        <v>8</v>
      </c>
    </row>
    <row r="5" spans="1:13" ht="108" x14ac:dyDescent="0.25">
      <c r="A5" s="81" t="s">
        <v>64</v>
      </c>
      <c r="B5" s="82" t="s">
        <v>63</v>
      </c>
      <c r="C5" s="79" t="s">
        <v>61</v>
      </c>
      <c r="D5" s="81" t="s">
        <v>65</v>
      </c>
      <c r="E5" s="81" t="s">
        <v>66</v>
      </c>
      <c r="F5" s="86">
        <v>1</v>
      </c>
      <c r="G5" s="86">
        <v>8</v>
      </c>
    </row>
    <row r="6" spans="1:13" ht="96" x14ac:dyDescent="0.25">
      <c r="A6" s="81" t="s">
        <v>67</v>
      </c>
      <c r="B6" s="82" t="s">
        <v>129</v>
      </c>
      <c r="C6" s="81" t="s">
        <v>80</v>
      </c>
      <c r="D6" s="81" t="s">
        <v>130</v>
      </c>
      <c r="E6" s="81" t="s">
        <v>131</v>
      </c>
      <c r="F6" s="86">
        <v>1</v>
      </c>
      <c r="G6" s="86">
        <v>13</v>
      </c>
    </row>
    <row r="7" spans="1:13" ht="120" x14ac:dyDescent="0.25">
      <c r="A7" s="81" t="s">
        <v>68</v>
      </c>
      <c r="B7" s="80" t="s">
        <v>70</v>
      </c>
      <c r="C7" s="81" t="s">
        <v>61</v>
      </c>
      <c r="D7" s="81" t="s">
        <v>69</v>
      </c>
      <c r="E7" s="81" t="s">
        <v>71</v>
      </c>
      <c r="F7" s="86">
        <v>1</v>
      </c>
      <c r="G7" s="86">
        <v>13</v>
      </c>
    </row>
    <row r="8" spans="1:13" ht="36" x14ac:dyDescent="0.25">
      <c r="A8" s="85" t="s">
        <v>72</v>
      </c>
      <c r="B8" s="83" t="s">
        <v>73</v>
      </c>
      <c r="C8" s="81" t="s">
        <v>74</v>
      </c>
      <c r="D8" s="81" t="s">
        <v>75</v>
      </c>
      <c r="E8" s="81" t="s">
        <v>133</v>
      </c>
      <c r="F8" s="86">
        <v>1</v>
      </c>
      <c r="G8" s="86">
        <v>13</v>
      </c>
    </row>
    <row r="9" spans="1:13" ht="36" x14ac:dyDescent="0.25">
      <c r="A9" s="85" t="s">
        <v>78</v>
      </c>
      <c r="B9" s="83" t="s">
        <v>76</v>
      </c>
      <c r="C9" s="81" t="s">
        <v>61</v>
      </c>
      <c r="D9" s="81" t="s">
        <v>77</v>
      </c>
      <c r="E9" s="81" t="s">
        <v>101</v>
      </c>
      <c r="F9" s="86">
        <v>1</v>
      </c>
      <c r="G9" s="86">
        <v>13</v>
      </c>
    </row>
    <row r="10" spans="1:13" ht="36" x14ac:dyDescent="0.25">
      <c r="A10" s="85" t="s">
        <v>79</v>
      </c>
      <c r="B10" s="83" t="s">
        <v>81</v>
      </c>
      <c r="C10" s="81" t="s">
        <v>80</v>
      </c>
      <c r="D10" s="81" t="s">
        <v>82</v>
      </c>
      <c r="E10" s="81" t="s">
        <v>134</v>
      </c>
      <c r="F10" s="86">
        <v>1</v>
      </c>
      <c r="G10" s="86">
        <v>13</v>
      </c>
    </row>
    <row r="11" spans="1:13" ht="24" x14ac:dyDescent="0.25">
      <c r="A11" s="85" t="s">
        <v>83</v>
      </c>
      <c r="B11" s="83" t="s">
        <v>84</v>
      </c>
      <c r="C11" s="81" t="s">
        <v>61</v>
      </c>
      <c r="D11" s="81" t="s">
        <v>85</v>
      </c>
      <c r="E11" s="81" t="s">
        <v>86</v>
      </c>
      <c r="F11" s="86">
        <v>1</v>
      </c>
      <c r="G11" s="86">
        <v>13</v>
      </c>
      <c r="I11" s="60"/>
    </row>
    <row r="12" spans="1:13" ht="168" x14ac:dyDescent="0.25">
      <c r="A12" s="81" t="s">
        <v>87</v>
      </c>
      <c r="B12" s="83" t="s">
        <v>88</v>
      </c>
      <c r="C12" s="81" t="s">
        <v>61</v>
      </c>
      <c r="D12" s="81" t="s">
        <v>110</v>
      </c>
      <c r="E12" s="81" t="s">
        <v>89</v>
      </c>
      <c r="F12" s="86">
        <v>1</v>
      </c>
      <c r="G12" s="86">
        <v>13</v>
      </c>
      <c r="I12" s="60"/>
    </row>
    <row r="13" spans="1:13" ht="96" x14ac:dyDescent="0.25">
      <c r="A13" s="85" t="s">
        <v>90</v>
      </c>
      <c r="B13" s="81" t="s">
        <v>91</v>
      </c>
      <c r="C13" s="81" t="s">
        <v>61</v>
      </c>
      <c r="D13" s="81" t="s">
        <v>111</v>
      </c>
      <c r="E13" s="81" t="s">
        <v>92</v>
      </c>
      <c r="F13" s="86">
        <v>2</v>
      </c>
      <c r="G13" s="86">
        <v>13</v>
      </c>
      <c r="I13" s="60"/>
    </row>
    <row r="14" spans="1:13" ht="120" x14ac:dyDescent="0.25">
      <c r="A14" s="85" t="s">
        <v>93</v>
      </c>
      <c r="B14" s="81" t="s">
        <v>94</v>
      </c>
      <c r="C14" s="81" t="s">
        <v>74</v>
      </c>
      <c r="D14" s="81" t="s">
        <v>112</v>
      </c>
      <c r="E14" s="81" t="s">
        <v>95</v>
      </c>
      <c r="F14" s="86">
        <v>2</v>
      </c>
      <c r="G14" s="86">
        <v>13</v>
      </c>
      <c r="I14" s="60"/>
    </row>
    <row r="15" spans="1:13" ht="84" x14ac:dyDescent="0.25">
      <c r="A15" s="81" t="s">
        <v>96</v>
      </c>
      <c r="B15" s="81" t="s">
        <v>97</v>
      </c>
      <c r="C15" s="81" t="s">
        <v>61</v>
      </c>
      <c r="D15" s="81" t="s">
        <v>113</v>
      </c>
      <c r="E15" s="81" t="s">
        <v>98</v>
      </c>
      <c r="F15" s="86">
        <v>2</v>
      </c>
      <c r="G15" s="86">
        <v>8</v>
      </c>
    </row>
    <row r="16" spans="1:13" ht="132" x14ac:dyDescent="0.25">
      <c r="A16" s="81" t="s">
        <v>99</v>
      </c>
      <c r="B16" s="81" t="s">
        <v>127</v>
      </c>
      <c r="C16" s="81" t="s">
        <v>74</v>
      </c>
      <c r="D16" s="81" t="s">
        <v>114</v>
      </c>
      <c r="E16" s="81" t="s">
        <v>128</v>
      </c>
      <c r="F16" s="86">
        <v>2</v>
      </c>
      <c r="G16" s="86">
        <v>13</v>
      </c>
    </row>
    <row r="17" spans="1:7" ht="60" x14ac:dyDescent="0.25">
      <c r="A17" s="81" t="s">
        <v>100</v>
      </c>
      <c r="B17" s="81" t="s">
        <v>102</v>
      </c>
      <c r="C17" s="81" t="s">
        <v>61</v>
      </c>
      <c r="D17" s="81" t="s">
        <v>115</v>
      </c>
      <c r="E17" s="81" t="s">
        <v>103</v>
      </c>
      <c r="F17" s="86">
        <v>2</v>
      </c>
      <c r="G17" s="86">
        <v>13</v>
      </c>
    </row>
    <row r="18" spans="1:7" ht="36" x14ac:dyDescent="0.25">
      <c r="A18" s="81" t="s">
        <v>104</v>
      </c>
      <c r="B18" s="81" t="s">
        <v>105</v>
      </c>
      <c r="C18" s="81" t="s">
        <v>106</v>
      </c>
      <c r="D18" s="81" t="s">
        <v>116</v>
      </c>
      <c r="E18" s="81" t="s">
        <v>107</v>
      </c>
      <c r="F18" s="86">
        <v>2</v>
      </c>
      <c r="G18" s="87">
        <v>5</v>
      </c>
    </row>
    <row r="19" spans="1:7" ht="60" x14ac:dyDescent="0.25">
      <c r="A19" s="81" t="s">
        <v>108</v>
      </c>
      <c r="B19" s="81" t="s">
        <v>109</v>
      </c>
      <c r="C19" s="81" t="s">
        <v>61</v>
      </c>
      <c r="D19" s="81" t="s">
        <v>117</v>
      </c>
      <c r="E19" s="81" t="s">
        <v>118</v>
      </c>
      <c r="F19" s="86">
        <v>2</v>
      </c>
      <c r="G19" s="86">
        <v>13</v>
      </c>
    </row>
    <row r="20" spans="1:7" ht="24" x14ac:dyDescent="0.25">
      <c r="A20" s="81" t="s">
        <v>119</v>
      </c>
      <c r="B20" s="81" t="s">
        <v>120</v>
      </c>
      <c r="C20" s="81" t="s">
        <v>61</v>
      </c>
      <c r="D20" s="81" t="s">
        <v>121</v>
      </c>
      <c r="E20" s="81" t="s">
        <v>122</v>
      </c>
      <c r="F20" s="86">
        <v>2</v>
      </c>
      <c r="G20" s="86">
        <v>8</v>
      </c>
    </row>
    <row r="21" spans="1:7" ht="36" x14ac:dyDescent="0.25">
      <c r="A21" s="81" t="s">
        <v>123</v>
      </c>
      <c r="B21" s="81" t="s">
        <v>124</v>
      </c>
      <c r="C21" s="81" t="s">
        <v>61</v>
      </c>
      <c r="D21" s="81" t="s">
        <v>125</v>
      </c>
      <c r="E21" s="81" t="s">
        <v>126</v>
      </c>
      <c r="F21" s="86">
        <v>2</v>
      </c>
      <c r="G21" s="86">
        <v>5</v>
      </c>
    </row>
  </sheetData>
  <sheetProtection selectLockedCells="1"/>
  <mergeCells count="3">
    <mergeCell ref="A1:F1"/>
    <mergeCell ref="H2:K2"/>
    <mergeCell ref="A2:G2"/>
  </mergeCells>
  <conditionalFormatting sqref="A82:G1048576 A22:F81 A13:E21">
    <cfRule type="expression" dxfId="13" priority="16">
      <formula>#REF!="rejected"</formula>
    </cfRule>
  </conditionalFormatting>
  <conditionalFormatting sqref="A7:A12">
    <cfRule type="expression" dxfId="12" priority="13">
      <formula>#REF!="rejected"</formula>
    </cfRule>
  </conditionalFormatting>
  <conditionalFormatting sqref="E5 C6:E6 A5:A6">
    <cfRule type="expression" dxfId="11" priority="12">
      <formula>#REF!="rejected"</formula>
    </cfRule>
  </conditionalFormatting>
  <conditionalFormatting sqref="C7:E7">
    <cfRule type="expression" dxfId="10" priority="11">
      <formula>#REF!="rejected"</formula>
    </cfRule>
  </conditionalFormatting>
  <conditionalFormatting sqref="E8">
    <cfRule type="expression" dxfId="9" priority="10">
      <formula>#REF!="rejected"</formula>
    </cfRule>
  </conditionalFormatting>
  <conditionalFormatting sqref="C8:D8">
    <cfRule type="expression" dxfId="8" priority="9">
      <formula>#REF!="rejected"</formula>
    </cfRule>
  </conditionalFormatting>
  <conditionalFormatting sqref="E9">
    <cfRule type="expression" dxfId="7" priority="8">
      <formula>#REF!="rejected"</formula>
    </cfRule>
  </conditionalFormatting>
  <conditionalFormatting sqref="C9:D9">
    <cfRule type="expression" dxfId="6" priority="7">
      <formula>#REF!="rejected"</formula>
    </cfRule>
  </conditionalFormatting>
  <conditionalFormatting sqref="E10">
    <cfRule type="expression" dxfId="5" priority="6">
      <formula>#REF!="rejected"</formula>
    </cfRule>
  </conditionalFormatting>
  <conditionalFormatting sqref="C10:D10">
    <cfRule type="expression" dxfId="4" priority="5">
      <formula>#REF!="rejected"</formula>
    </cfRule>
  </conditionalFormatting>
  <conditionalFormatting sqref="E11">
    <cfRule type="expression" dxfId="3" priority="4">
      <formula>#REF!="rejected"</formula>
    </cfRule>
  </conditionalFormatting>
  <conditionalFormatting sqref="C11:D11">
    <cfRule type="expression" dxfId="2" priority="3">
      <formula>#REF!="rejected"</formula>
    </cfRule>
  </conditionalFormatting>
  <conditionalFormatting sqref="E12">
    <cfRule type="expression" dxfId="1" priority="2">
      <formula>#REF!="rejected"</formula>
    </cfRule>
  </conditionalFormatting>
  <conditionalFormatting sqref="C12:D12">
    <cfRule type="expression" dxfId="0" priority="1">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K4:K80 G4:G81">
      <formula1>"1,2,3,5,8,13,21"</formula1>
    </dataValidation>
    <dataValidation type="list" allowBlank="1" showInputMessage="1" showErrorMessage="1" sqref="H4:H88">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65"/>
    <col min="2" max="2" width="10.85546875" style="65" bestFit="1" customWidth="1"/>
    <col min="3" max="3" width="9.42578125" style="65" bestFit="1" customWidth="1"/>
    <col min="4" max="4" width="12.42578125" style="65" customWidth="1"/>
    <col min="5" max="5" width="11.140625" style="65" customWidth="1"/>
    <col min="6" max="7" width="8.85546875" style="66"/>
    <col min="8" max="16384" width="8.85546875" style="65"/>
  </cols>
  <sheetData>
    <row r="1" spans="1:7" ht="25.5" x14ac:dyDescent="0.35">
      <c r="A1" s="64" t="s">
        <v>49</v>
      </c>
    </row>
    <row r="2" spans="1:7" x14ac:dyDescent="0.2">
      <c r="A2" s="116" t="s">
        <v>50</v>
      </c>
      <c r="B2" s="116"/>
      <c r="C2" s="116"/>
      <c r="D2" s="116"/>
    </row>
    <row r="4" spans="1:7" ht="15" customHeight="1" x14ac:dyDescent="0.2">
      <c r="A4" s="117" t="s">
        <v>24</v>
      </c>
      <c r="B4" s="119" t="s">
        <v>51</v>
      </c>
      <c r="C4" s="119"/>
      <c r="D4" s="119"/>
      <c r="E4" s="120" t="s">
        <v>43</v>
      </c>
      <c r="F4" s="114" t="s">
        <v>52</v>
      </c>
      <c r="G4" s="114" t="s">
        <v>53</v>
      </c>
    </row>
    <row r="5" spans="1:7" ht="13.5" thickBot="1" x14ac:dyDescent="0.25">
      <c r="A5" s="118"/>
      <c r="B5" s="76" t="s">
        <v>54</v>
      </c>
      <c r="C5" s="76" t="s">
        <v>28</v>
      </c>
      <c r="D5" s="76" t="s">
        <v>41</v>
      </c>
      <c r="E5" s="121"/>
      <c r="F5" s="115"/>
      <c r="G5" s="115"/>
    </row>
    <row r="6" spans="1:7" x14ac:dyDescent="0.2">
      <c r="A6" s="68">
        <v>1</v>
      </c>
      <c r="B6" s="69">
        <v>100</v>
      </c>
      <c r="C6" s="70">
        <v>75</v>
      </c>
      <c r="D6" s="65">
        <v>0</v>
      </c>
      <c r="E6" s="67" t="str">
        <f t="shared" ref="E6:E7" si="0">ROUND((C6/(C6 +B6))*100,0) &amp; "%"</f>
        <v>43%</v>
      </c>
      <c r="F6" s="66">
        <f>-D6</f>
        <v>0</v>
      </c>
      <c r="G6" s="66">
        <f>B6-D6</f>
        <v>100</v>
      </c>
    </row>
    <row r="7" spans="1:7" x14ac:dyDescent="0.2">
      <c r="A7" s="68">
        <v>2</v>
      </c>
      <c r="B7" s="69">
        <v>170</v>
      </c>
      <c r="C7" s="69">
        <v>150</v>
      </c>
      <c r="D7" s="65">
        <f t="shared" ref="D7" si="1">((B7+C7)-(B6+C6)+D6)</f>
        <v>145</v>
      </c>
      <c r="E7" s="67" t="str">
        <f t="shared" si="0"/>
        <v>47%</v>
      </c>
      <c r="F7" s="66">
        <f>-D7</f>
        <v>-145</v>
      </c>
      <c r="G7" s="66">
        <f>B7-D7</f>
        <v>25</v>
      </c>
    </row>
    <row r="8" spans="1:7" x14ac:dyDescent="0.2">
      <c r="A8" s="68">
        <v>3</v>
      </c>
      <c r="B8" s="69">
        <v>190</v>
      </c>
      <c r="C8" s="69">
        <v>120</v>
      </c>
      <c r="D8" s="65">
        <f t="shared" ref="D8" si="2">((B8+C8)-(B7+C7)+D7)</f>
        <v>135</v>
      </c>
      <c r="E8" s="67" t="str">
        <f t="shared" ref="E8" si="3">ROUND((C8/(C8 +B8))*100,0) &amp; "%"</f>
        <v>39%</v>
      </c>
      <c r="F8" s="66">
        <f>-D8</f>
        <v>-135</v>
      </c>
      <c r="G8" s="66">
        <f>B8-D8</f>
        <v>55</v>
      </c>
    </row>
    <row r="28" spans="3:3" x14ac:dyDescent="0.2">
      <c r="C28" s="65" t="s">
        <v>55</v>
      </c>
    </row>
    <row r="29" spans="3:3" x14ac:dyDescent="0.2">
      <c r="C29" s="65"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BFAFF3-2553-4CE7-BB57-34E62801A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4C0C9F9C-98B5-480F-B2D6-CAE7CFAF0133}">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terms/"/>
    <ds:schemaRef ds:uri="http://www.w3.org/XML/1998/namespace"/>
    <ds:schemaRef ds:uri="http://schemas.microsoft.com/office/infopath/2007/PartnerControls"/>
    <ds:schemaRef ds:uri="951c5514-b77c-4532-82d5-a05f2f7d58e2"/>
    <ds:schemaRef ds:uri="9f50c8a6-e5a4-43ce-b67f-ee4bc8ad85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Gupta, Sakshi (Contractor)</cp:lastModifiedBy>
  <cp:revision/>
  <dcterms:created xsi:type="dcterms:W3CDTF">2014-04-10T04:38:41Z</dcterms:created>
  <dcterms:modified xsi:type="dcterms:W3CDTF">2020-03-12T10:32:34Z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