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540" windowWidth="19875" windowHeight="7530" activeTab="2"/>
  </bookViews>
  <sheets>
    <sheet name="Sup2_RawDataSplitFamilies" sheetId="1" r:id="rId1"/>
    <sheet name="Chi" sheetId="2" r:id="rId2"/>
    <sheet name="Rankings" sheetId="3" r:id="rId3"/>
  </sheets>
  <calcPr calcId="145621"/>
</workbook>
</file>

<file path=xl/calcChain.xml><?xml version="1.0" encoding="utf-8"?>
<calcChain xmlns="http://schemas.openxmlformats.org/spreadsheetml/2006/main">
  <c r="U2" i="3"/>
  <c r="T2"/>
  <c r="S2" l="1"/>
  <c r="R2"/>
  <c r="P3" i="1" l="1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2"/>
</calcChain>
</file>

<file path=xl/sharedStrings.xml><?xml version="1.0" encoding="utf-8"?>
<sst xmlns="http://schemas.openxmlformats.org/spreadsheetml/2006/main" count="933" uniqueCount="381">
  <si>
    <t>Family</t>
  </si>
  <si>
    <t>Order</t>
  </si>
  <si>
    <t>YCR_GENUS</t>
  </si>
  <si>
    <t>Type</t>
  </si>
  <si>
    <t>Active</t>
  </si>
  <si>
    <t>Flight</t>
  </si>
  <si>
    <t>Avg weight</t>
  </si>
  <si>
    <t>Max age*</t>
  </si>
  <si>
    <t>LnM</t>
  </si>
  <si>
    <t>LnAMLS</t>
  </si>
  <si>
    <t>Predicted Y</t>
  </si>
  <si>
    <t>Residuals</t>
  </si>
  <si>
    <t>Cerylidae</t>
  </si>
  <si>
    <t>Coraciiformes</t>
  </si>
  <si>
    <t>N</t>
  </si>
  <si>
    <t>Waterbird</t>
  </si>
  <si>
    <t>Day</t>
  </si>
  <si>
    <t>Y</t>
  </si>
  <si>
    <t>Phasianidae</t>
  </si>
  <si>
    <t>Galliformes</t>
  </si>
  <si>
    <t>Terrestrial</t>
  </si>
  <si>
    <t>P</t>
  </si>
  <si>
    <t>Casuariidae</t>
  </si>
  <si>
    <t>Casuariiformes</t>
  </si>
  <si>
    <t>Grounddwelling</t>
  </si>
  <si>
    <t>Ardeidae_N</t>
  </si>
  <si>
    <t>Pelecaniformes</t>
  </si>
  <si>
    <t>Seabird</t>
  </si>
  <si>
    <t>Cuculidae</t>
  </si>
  <si>
    <t>Cuculiformes</t>
  </si>
  <si>
    <t>Near passerine</t>
  </si>
  <si>
    <t>Odontophoridae</t>
  </si>
  <si>
    <t>Jacanidae</t>
  </si>
  <si>
    <t>Charadriiformes</t>
  </si>
  <si>
    <t>Wader</t>
  </si>
  <si>
    <t>Halcyonidae</t>
  </si>
  <si>
    <t>Coraciidae</t>
  </si>
  <si>
    <t>Podicipedidae</t>
  </si>
  <si>
    <t>Podicipediformes</t>
  </si>
  <si>
    <t>Diver</t>
  </si>
  <si>
    <t>Anhingidae</t>
  </si>
  <si>
    <t>Suliformes</t>
  </si>
  <si>
    <t>Rallidae</t>
  </si>
  <si>
    <t>Gruiformes</t>
  </si>
  <si>
    <t>Acanthisittidae</t>
  </si>
  <si>
    <t>Passeriformes</t>
  </si>
  <si>
    <t>Passerine</t>
  </si>
  <si>
    <t>Thraupidae</t>
  </si>
  <si>
    <t>Sagittariidae</t>
  </si>
  <si>
    <t>Accipitriformes</t>
  </si>
  <si>
    <t>Raptor</t>
  </si>
  <si>
    <t>Megapodiidae</t>
  </si>
  <si>
    <t>megapode </t>
  </si>
  <si>
    <t>Phalacrocoracidae</t>
  </si>
  <si>
    <t>Regulidae</t>
  </si>
  <si>
    <t>Picidae</t>
  </si>
  <si>
    <t>Piciformes</t>
  </si>
  <si>
    <t>Cracidae</t>
  </si>
  <si>
    <t>Alaudidae</t>
  </si>
  <si>
    <t>Remizidae</t>
  </si>
  <si>
    <t>y</t>
  </si>
  <si>
    <t>Spheniscidae</t>
  </si>
  <si>
    <t>Sphenisciformes</t>
  </si>
  <si>
    <t>Arctic</t>
  </si>
  <si>
    <t>Laniidae</t>
  </si>
  <si>
    <t>Sittidae</t>
  </si>
  <si>
    <t>Tyrannidae</t>
  </si>
  <si>
    <t>Troglodytidae</t>
  </si>
  <si>
    <t>Falconidae</t>
  </si>
  <si>
    <t>Falconiformes</t>
  </si>
  <si>
    <t>Anatidae</t>
  </si>
  <si>
    <t>Anseriformes</t>
  </si>
  <si>
    <t>Gaviidae</t>
  </si>
  <si>
    <t>Gaviiformes</t>
  </si>
  <si>
    <t>Emberizidae</t>
  </si>
  <si>
    <t>Bombycillidae</t>
  </si>
  <si>
    <t>Locustellidae</t>
  </si>
  <si>
    <t>Otididae</t>
  </si>
  <si>
    <t>Icteridae</t>
  </si>
  <si>
    <t>Accipitridae</t>
  </si>
  <si>
    <t>Estrildidae</t>
  </si>
  <si>
    <t>Turdidae_Y</t>
  </si>
  <si>
    <t>Turdidae_N</t>
  </si>
  <si>
    <t>Vireonidae</t>
  </si>
  <si>
    <t>Alcidae</t>
  </si>
  <si>
    <t>Ramphastidae</t>
  </si>
  <si>
    <t xml:space="preserve">Arboreal </t>
  </si>
  <si>
    <t>Fringillidae</t>
  </si>
  <si>
    <t>Pycnonotidae</t>
  </si>
  <si>
    <t>Columbidae</t>
  </si>
  <si>
    <t>Columbiformes</t>
  </si>
  <si>
    <t>Acrocephalidae</t>
  </si>
  <si>
    <t>Apterygidae</t>
  </si>
  <si>
    <t>Apterygiformes</t>
  </si>
  <si>
    <t>Night</t>
  </si>
  <si>
    <t>Scolopacidae</t>
  </si>
  <si>
    <t>Hirundinidae</t>
  </si>
  <si>
    <t>Muscicapidae</t>
  </si>
  <si>
    <t>Strigidae</t>
  </si>
  <si>
    <t>Strigiformes</t>
  </si>
  <si>
    <t>Nocturnal?</t>
  </si>
  <si>
    <t>Gruidae</t>
  </si>
  <si>
    <t>Charadriidae</t>
  </si>
  <si>
    <t>Sylviidae</t>
  </si>
  <si>
    <t>Ardeidae_Y</t>
  </si>
  <si>
    <t>Paridae</t>
  </si>
  <si>
    <t>Ciconiidae</t>
  </si>
  <si>
    <t>Ciconiiformes</t>
  </si>
  <si>
    <t>Corvidae</t>
  </si>
  <si>
    <t>Sulidae</t>
  </si>
  <si>
    <t>Passeridae</t>
  </si>
  <si>
    <t>Threskiornithidae</t>
  </si>
  <si>
    <t>Oriolidae</t>
  </si>
  <si>
    <t>Phylloscopidae</t>
  </si>
  <si>
    <t>Haematopodidae</t>
  </si>
  <si>
    <t>Aegithalidae</t>
  </si>
  <si>
    <t>Balaenicipitidae</t>
  </si>
  <si>
    <t>Drepanididae</t>
  </si>
  <si>
    <t>Procellariiformes</t>
  </si>
  <si>
    <t>Trochilidae</t>
  </si>
  <si>
    <t>Apodiformes</t>
  </si>
  <si>
    <t>Hummingbird</t>
  </si>
  <si>
    <t>Anseranatidae</t>
  </si>
  <si>
    <t>Sturnidae</t>
  </si>
  <si>
    <t>Phaethontidae</t>
  </si>
  <si>
    <t>Phaethontiformes</t>
  </si>
  <si>
    <t>Procellariidae</t>
  </si>
  <si>
    <t>Petroicidae_Y</t>
  </si>
  <si>
    <t>Apodidae</t>
  </si>
  <si>
    <t>Aerial</t>
  </si>
  <si>
    <t>Pandionidae</t>
  </si>
  <si>
    <t>Laridae</t>
  </si>
  <si>
    <t>Cathartidae</t>
  </si>
  <si>
    <t>Cathartiformes</t>
  </si>
  <si>
    <t>Psittaculidae_N</t>
  </si>
  <si>
    <t>Psittaciformes</t>
  </si>
  <si>
    <t>Pelecanidae</t>
  </si>
  <si>
    <t>Bucorvidae</t>
  </si>
  <si>
    <t>Bucerotiformes</t>
  </si>
  <si>
    <t>Rainforest</t>
  </si>
  <si>
    <t>Psittacidae_N</t>
  </si>
  <si>
    <t>Diomedeidae</t>
  </si>
  <si>
    <t>Aegothelidae</t>
  </si>
  <si>
    <t>Aegotheliformes</t>
  </si>
  <si>
    <t>Petroicidae_N</t>
  </si>
  <si>
    <t>Tytonidae</t>
  </si>
  <si>
    <t>Psittaculidae_Y</t>
  </si>
  <si>
    <t>Psittacidae_Y</t>
  </si>
  <si>
    <t>Bucerotidae_N</t>
  </si>
  <si>
    <t>Cacatuidae</t>
  </si>
  <si>
    <t>Bucerotidae_Y</t>
  </si>
  <si>
    <t>Caprimulgidae</t>
  </si>
  <si>
    <t>Caprimulgiformes</t>
  </si>
  <si>
    <t>Hydrobatidae</t>
  </si>
  <si>
    <t>Phoenicopteridae</t>
  </si>
  <si>
    <t>Phoenicopteriformes</t>
  </si>
  <si>
    <t>Zosteropidae</t>
  </si>
  <si>
    <t>Leiothrichidae</t>
  </si>
  <si>
    <t>Rhipiduridae</t>
  </si>
  <si>
    <t>Meliphagidae</t>
  </si>
  <si>
    <t>Motacillidae</t>
  </si>
  <si>
    <t>SL=</t>
  </si>
  <si>
    <t>LL=</t>
  </si>
  <si>
    <t>SL</t>
  </si>
  <si>
    <t>LL</t>
  </si>
  <si>
    <t>YCR+</t>
  </si>
  <si>
    <t>YCR-</t>
  </si>
  <si>
    <t>Fisher's exact test</t>
  </si>
  <si>
    <t>  The two-tailed P value equals 0.1409</t>
  </si>
  <si>
    <t>  The two-tailed P value equals 0.0752</t>
  </si>
  <si>
    <t>Nonsplit rank</t>
  </si>
  <si>
    <t>Absolute rank</t>
  </si>
  <si>
    <t>Split Rank</t>
  </si>
  <si>
    <t>down</t>
  </si>
  <si>
    <t>up</t>
  </si>
  <si>
    <t>Shift (in comparison to non split)</t>
  </si>
  <si>
    <t>Shift (comparision between + &amp; -)</t>
  </si>
  <si>
    <t>lower</t>
  </si>
  <si>
    <t>higher</t>
  </si>
  <si>
    <t>Avg +Rank</t>
  </si>
  <si>
    <t>Avg -Rank</t>
  </si>
  <si>
    <t>Split Absolute Rank</t>
  </si>
  <si>
    <t>NCBI Accession #</t>
  </si>
  <si>
    <t>KJ461938.1</t>
  </si>
  <si>
    <t>Representative Species</t>
  </si>
  <si>
    <t>Ceryle rudis </t>
  </si>
  <si>
    <t>Coturnix japonica</t>
  </si>
  <si>
    <t>AP003195</t>
  </si>
  <si>
    <t>Casuarius casuarius</t>
  </si>
  <si>
    <t>AF338713</t>
  </si>
  <si>
    <t>Dupetor flavicollis </t>
  </si>
  <si>
    <t>KJ643141.1</t>
  </si>
  <si>
    <t>Eudynamys taitensis</t>
  </si>
  <si>
    <t>EU410487.1</t>
  </si>
  <si>
    <t>Colinus virginianus</t>
  </si>
  <si>
    <t>NC_024620</t>
  </si>
  <si>
    <t>Jacana jacana </t>
  </si>
  <si>
    <t>KJ631049.1</t>
  </si>
  <si>
    <t xml:space="preserve">Todiramphus sanctus vagans </t>
  </si>
  <si>
    <t>EU410489.1</t>
  </si>
  <si>
    <t>Eurystomus orientalis</t>
  </si>
  <si>
    <t>NC_011716</t>
  </si>
  <si>
    <t>Tachybaptus novaehollandiae</t>
  </si>
  <si>
    <t>EF532936.1</t>
  </si>
  <si>
    <t>Anhinga rufa</t>
  </si>
  <si>
    <t>GU071055.1</t>
  </si>
  <si>
    <t>Fulica atra</t>
  </si>
  <si>
    <t xml:space="preserve">NC_025500              </t>
  </si>
  <si>
    <t>Acanthisitta chloris</t>
  </si>
  <si>
    <t>AY325307.1</t>
  </si>
  <si>
    <t>Thraupis episcopus</t>
  </si>
  <si>
    <t xml:space="preserve">NC_025596              </t>
  </si>
  <si>
    <t>Sagittarius serpentarius</t>
  </si>
  <si>
    <t>NC_023788</t>
  </si>
  <si>
    <t>alectura lathami</t>
  </si>
  <si>
    <t>NC_007227</t>
  </si>
  <si>
    <t>Phalacrocorax chalconotus</t>
  </si>
  <si>
    <t>GU071054.1</t>
  </si>
  <si>
    <t>Regulus calendula</t>
  </si>
  <si>
    <t>NC_024866</t>
  </si>
  <si>
    <t>Crax rubra</t>
  </si>
  <si>
    <t>KJ914545.1</t>
  </si>
  <si>
    <t>Dryocopus pileatus</t>
  </si>
  <si>
    <t>NC_008546</t>
  </si>
  <si>
    <t>Eudyptes chrysocome</t>
  </si>
  <si>
    <t>AP009189.1</t>
  </si>
  <si>
    <t>Alauda arvensis</t>
  </si>
  <si>
    <t>NC_020425</t>
  </si>
  <si>
    <t>Remiz consobrinus</t>
  </si>
  <si>
    <t>NC_021641</t>
  </si>
  <si>
    <t xml:space="preserve">Lanius tephronotus </t>
  </si>
  <si>
    <t>NC_021105</t>
  </si>
  <si>
    <t>Sitta carolinensis</t>
  </si>
  <si>
    <t>NC_024870</t>
  </si>
  <si>
    <t>Mionectes oleagineus</t>
  </si>
  <si>
    <t>NC_024682</t>
  </si>
  <si>
    <t>Henicorhina leucosticta</t>
  </si>
  <si>
    <t>NC_024673</t>
  </si>
  <si>
    <t>Falco peregrinus</t>
  </si>
  <si>
    <t>AF090338</t>
  </si>
  <si>
    <t>Anser albifrons</t>
  </si>
  <si>
    <t xml:space="preserve">AF363031 </t>
  </si>
  <si>
    <t>Gavia stellata</t>
  </si>
  <si>
    <t>AY293618.1</t>
  </si>
  <si>
    <t>Cardinalis cardinalis</t>
  </si>
  <si>
    <t xml:space="preserve">NC_025618              </t>
  </si>
  <si>
    <t>Locustella pryeri</t>
  </si>
  <si>
    <t>KJ001760.1</t>
  </si>
  <si>
    <t>Bombycilla cedrorum</t>
  </si>
  <si>
    <t>KJ909187</t>
  </si>
  <si>
    <t>Otis tarda</t>
  </si>
  <si>
    <t>FJ751803.1</t>
  </si>
  <si>
    <t>Agelaius phoeniceus</t>
  </si>
  <si>
    <t>KM078767</t>
  </si>
  <si>
    <t>Buteo Buteo</t>
  </si>
  <si>
    <t>AF380305.2</t>
  </si>
  <si>
    <t>Taeniopygia guttata</t>
  </si>
  <si>
    <t xml:space="preserve">NC_007897              </t>
  </si>
  <si>
    <t>Vireo olivaceus</t>
  </si>
  <si>
    <t>NC_024869</t>
  </si>
  <si>
    <t>Synthliboramphus antiquus</t>
  </si>
  <si>
    <t>AP009042.1</t>
  </si>
  <si>
    <t>Pteroglossus azara </t>
  </si>
  <si>
    <t>NC_008549</t>
  </si>
  <si>
    <t>Fringilla coelebs</t>
  </si>
  <si>
    <t>NC_025599</t>
  </si>
  <si>
    <t>Pycnonotus melanicterus</t>
  </si>
  <si>
    <t>NC_024730</t>
  </si>
  <si>
    <t>Columba livia</t>
  </si>
  <si>
    <t>NC_013978</t>
  </si>
  <si>
    <t>Apteryx haastii</t>
  </si>
  <si>
    <t>NC_002782</t>
  </si>
  <si>
    <t>Acrocephalus scirpaceus</t>
  </si>
  <si>
    <t>NC_010227</t>
  </si>
  <si>
    <t>Arenaria interpres </t>
  </si>
  <si>
    <t>AY074885.2</t>
  </si>
  <si>
    <t>Cecropis daurica</t>
  </si>
  <si>
    <t>NC_024107</t>
  </si>
  <si>
    <t>Luscinia cyanura</t>
  </si>
  <si>
    <t>NC_026067</t>
  </si>
  <si>
    <t>bubo bubo</t>
  </si>
  <si>
    <t>AB918148</t>
  </si>
  <si>
    <t>Grus grus</t>
  </si>
  <si>
    <t>NC_020577</t>
  </si>
  <si>
    <t>Ciconia ciconia</t>
  </si>
  <si>
    <t>AB026818.1</t>
  </si>
  <si>
    <t>Botaurus stellaris</t>
  </si>
  <si>
    <t>KJ190955</t>
  </si>
  <si>
    <t>Vanellus vanellus</t>
  </si>
  <si>
    <t xml:space="preserve">NC_025637              </t>
  </si>
  <si>
    <t>Sylvia atricapilla</t>
  </si>
  <si>
    <t>NC_010228</t>
  </si>
  <si>
    <t>Morus serrator </t>
  </si>
  <si>
    <t>GU071056.1</t>
  </si>
  <si>
    <t>Pseudopodoces humilis</t>
  </si>
  <si>
    <t>NC_014341</t>
  </si>
  <si>
    <t>Garrulus glandarius</t>
  </si>
  <si>
    <t>NC_015810</t>
  </si>
  <si>
    <t>Passer montanus</t>
  </si>
  <si>
    <t xml:space="preserve">NC_024821              </t>
  </si>
  <si>
    <t>Nipponia nippon </t>
  </si>
  <si>
    <t>AB104902.1</t>
  </si>
  <si>
    <t>Oriolus chinensis</t>
  </si>
  <si>
    <t>NC_020424</t>
  </si>
  <si>
    <t>Haematopus ater</t>
  </si>
  <si>
    <t>AY074886.2</t>
  </si>
  <si>
    <t>Phylloscopus inornatus</t>
  </si>
  <si>
    <t>KF742677</t>
  </si>
  <si>
    <t>Balaeniceps rex </t>
  </si>
  <si>
    <t>GU071053.1</t>
  </si>
  <si>
    <t>aegithalos caudatus</t>
  </si>
  <si>
    <t>KF951088.1</t>
  </si>
  <si>
    <t>Himatione sanguinea</t>
  </si>
  <si>
    <t>NC_025602</t>
  </si>
  <si>
    <t>anseranas semipalmata</t>
  </si>
  <si>
    <t>NC_005933</t>
  </si>
  <si>
    <t>Archilochus colubris</t>
  </si>
  <si>
    <t>NC_010094</t>
  </si>
  <si>
    <t>Phaethon rubricauda</t>
  </si>
  <si>
    <t>AP009043</t>
  </si>
  <si>
    <t>Sturnus sericeus</t>
  </si>
  <si>
    <t>NC_014455</t>
  </si>
  <si>
    <t>Pterodroma brevirostris</t>
  </si>
  <si>
    <t>AY158678.1</t>
  </si>
  <si>
    <t>Pandion haliaetus</t>
  </si>
  <si>
    <t>DQ780884.1</t>
  </si>
  <si>
    <t>Petroica boodang</t>
  </si>
  <si>
    <t xml:space="preserve">NC_019666              </t>
  </si>
  <si>
    <t>Apus apus </t>
  </si>
  <si>
    <t>AM237310.1</t>
  </si>
  <si>
    <t>Larus dominicanus</t>
  </si>
  <si>
    <t>AY293619.1</t>
  </si>
  <si>
    <t>Cathartes aura</t>
  </si>
  <si>
    <t>AY463690.1</t>
  </si>
  <si>
    <t>Pelecanus conspicillatus </t>
  </si>
  <si>
    <t>DQ780883.1</t>
  </si>
  <si>
    <t>Bycanistes brevis</t>
  </si>
  <si>
    <t xml:space="preserve">HM640210.1  </t>
  </si>
  <si>
    <t>Melopsittacus undulatus</t>
  </si>
  <si>
    <t>EF450826.1</t>
  </si>
  <si>
    <t>Diomedea melanophris</t>
  </si>
  <si>
    <t>AY158677.2</t>
  </si>
  <si>
    <t>Brotogeris cyanoptera</t>
  </si>
  <si>
    <t>HM627323.1</t>
  </si>
  <si>
    <t>Aegotheles cristatus</t>
  </si>
  <si>
    <t>EU344979.1</t>
  </si>
  <si>
    <t>Phodilus badius</t>
  </si>
  <si>
    <t>KF961183.1</t>
  </si>
  <si>
    <t>Agapornis roseicollis</t>
  </si>
  <si>
    <t>EU410486</t>
  </si>
  <si>
    <t>Tregellasia leucops</t>
  </si>
  <si>
    <t xml:space="preserve">NC_024871              </t>
  </si>
  <si>
    <t>Amazona barbadensis barbadensis </t>
  </si>
  <si>
    <t>JX524615.1</t>
  </si>
  <si>
    <t>Aceros corrugatus</t>
  </si>
  <si>
    <t>HM755883.1</t>
  </si>
  <si>
    <t>Cacatua moluccensis</t>
  </si>
  <si>
    <t xml:space="preserve">JF414239               </t>
  </si>
  <si>
    <t>Aceros waldeni</t>
  </si>
  <si>
    <t>HQ834450.1</t>
  </si>
  <si>
    <t>Pelagodroma marina </t>
  </si>
  <si>
    <t>KC875856.1</t>
  </si>
  <si>
    <t>Phoenicopterus ruber roseus</t>
  </si>
  <si>
    <t>EF532932.1</t>
  </si>
  <si>
    <t>NC_024552</t>
  </si>
  <si>
    <t>Turdus hortulorum</t>
  </si>
  <si>
    <t>NC_029147.1</t>
  </si>
  <si>
    <t>turdus philomelos</t>
  </si>
  <si>
    <t xml:space="preserve">NC_029146              </t>
  </si>
  <si>
    <t>Zosterops lateralis</t>
  </si>
  <si>
    <t>NC_029144.1</t>
  </si>
  <si>
    <t>Prosthemadera novaeseelandiae</t>
  </si>
  <si>
    <t>NC_029145.1</t>
  </si>
  <si>
    <t>Rhipidura fuliginosa</t>
  </si>
  <si>
    <t>NC_029402.1</t>
  </si>
  <si>
    <t>Garrulax affinis</t>
  </si>
  <si>
    <t>Caprimulgus indicus</t>
  </si>
  <si>
    <t>KM272749</t>
  </si>
  <si>
    <t>NC_029137.1</t>
  </si>
  <si>
    <t>Anthus novaeseelandiae</t>
  </si>
  <si>
    <t>5 out of 6 - families lower than +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</si>
</sst>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419100</xdr:colOff>
      <xdr:row>0</xdr:row>
      <xdr:rowOff>123825</xdr:rowOff>
    </xdr:from>
    <xdr:to>
      <xdr:col>25</xdr:col>
      <xdr:colOff>200025</xdr:colOff>
      <xdr:row>28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496425" y="123825"/>
          <a:ext cx="5267325" cy="525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cbi.nlm.nih.gov/nucleotide/262179872?report=genbank&amp;log$=nucltop&amp;blast_rank=48&amp;RID=3A5NZBFX014" TargetMode="External"/><Relationship Id="rId18" Type="http://schemas.openxmlformats.org/officeDocument/2006/relationships/hyperlink" Target="http://www.ncbi.nlm.nih.gov/nucleotide/108755455?report=genbank&amp;log$=nucltop&amp;blast_rank=12&amp;RID=3A5NZBFX014" TargetMode="External"/><Relationship Id="rId26" Type="http://schemas.openxmlformats.org/officeDocument/2006/relationships/hyperlink" Target="http://blast.ncbi.nlm.nih.gov/Blast.cgi" TargetMode="External"/><Relationship Id="rId39" Type="http://schemas.openxmlformats.org/officeDocument/2006/relationships/hyperlink" Target="http://blast.ncbi.nlm.nih.gov/Blast.cgi" TargetMode="External"/><Relationship Id="rId21" Type="http://schemas.openxmlformats.org/officeDocument/2006/relationships/hyperlink" Target="http://www.ncbi.nlm.nih.gov/nuccore/NC_024682.1" TargetMode="External"/><Relationship Id="rId34" Type="http://schemas.openxmlformats.org/officeDocument/2006/relationships/hyperlink" Target="http://blast.ncbi.nlm.nih.gov/Blast.cgi" TargetMode="External"/><Relationship Id="rId42" Type="http://schemas.openxmlformats.org/officeDocument/2006/relationships/hyperlink" Target="http://www.ncbi.nlm.nih.gov/nucleotide/24469481?report=genbank&amp;log$=nucltop&amp;blast_rank=29&amp;RID=3A5NZBFX014" TargetMode="External"/><Relationship Id="rId47" Type="http://schemas.openxmlformats.org/officeDocument/2006/relationships/hyperlink" Target="http://blast.ncbi.nlm.nih.gov/Blast.cgi" TargetMode="External"/><Relationship Id="rId50" Type="http://schemas.openxmlformats.org/officeDocument/2006/relationships/hyperlink" Target="http://blast.ncbi.nlm.nih.gov/Blast.cgi" TargetMode="External"/><Relationship Id="rId55" Type="http://schemas.openxmlformats.org/officeDocument/2006/relationships/hyperlink" Target="http://www.ncbi.nlm.nih.gov/nucleotide/124012082?report=genbank&amp;log$=nucltop&amp;blast_rank=26&amp;RID=3A5NZBFX014" TargetMode="External"/><Relationship Id="rId63" Type="http://schemas.openxmlformats.org/officeDocument/2006/relationships/hyperlink" Target="http://www.ncbi.nlm.nih.gov/nucleotide/302201562?report=genbank&amp;log$=nucltop&amp;blast_rank=79&amp;RID=3A5NZBFX014" TargetMode="External"/><Relationship Id="rId68" Type="http://schemas.openxmlformats.org/officeDocument/2006/relationships/hyperlink" Target="http://blast.ncbi.nlm.nih.gov/Blast.cgi" TargetMode="External"/><Relationship Id="rId7" Type="http://schemas.openxmlformats.org/officeDocument/2006/relationships/hyperlink" Target="http://www.ncbi.nlm.nih.gov/nucleotide/619329278?report=genbank&amp;log$=nucltop&amp;blast_rank=67&amp;RID=3A5NZBFX014" TargetMode="External"/><Relationship Id="rId2" Type="http://schemas.openxmlformats.org/officeDocument/2006/relationships/hyperlink" Target="http://blast.ncbi.nlm.nih.gov/Blast.cgi" TargetMode="External"/><Relationship Id="rId16" Type="http://schemas.openxmlformats.org/officeDocument/2006/relationships/hyperlink" Target="http://www.ncbi.nlm.nih.gov/nucleotide/662181054?report=genbank&amp;log$=nucltop&amp;blast_rank=93&amp;RID=3D7NVJRB01R" TargetMode="External"/><Relationship Id="rId29" Type="http://schemas.openxmlformats.org/officeDocument/2006/relationships/hyperlink" Target="http://www.ncbi.nlm.nih.gov/nuccore/NC_013978.1" TargetMode="External"/><Relationship Id="rId1" Type="http://schemas.openxmlformats.org/officeDocument/2006/relationships/hyperlink" Target="http://www.ncbi.nlm.nih.gov/nuccore/NC_002778.2" TargetMode="External"/><Relationship Id="rId6" Type="http://schemas.openxmlformats.org/officeDocument/2006/relationships/hyperlink" Target="http://blast.ncbi.nlm.nih.gov/Blast.cgi" TargetMode="External"/><Relationship Id="rId11" Type="http://schemas.openxmlformats.org/officeDocument/2006/relationships/hyperlink" Target="http://www.ncbi.nlm.nih.gov/nuccore/NC_025596.1" TargetMode="External"/><Relationship Id="rId24" Type="http://schemas.openxmlformats.org/officeDocument/2006/relationships/hyperlink" Target="http://www.ncbi.nlm.nih.gov/nuccore/NC_007897.1" TargetMode="External"/><Relationship Id="rId32" Type="http://schemas.openxmlformats.org/officeDocument/2006/relationships/hyperlink" Target="http://www.ncbi.nlm.nih.gov/nucleotide/21391469?report=genbank&amp;log$=nucltop&amp;blast_rank=52&amp;RID=3A5NZBFX014" TargetMode="External"/><Relationship Id="rId37" Type="http://schemas.openxmlformats.org/officeDocument/2006/relationships/hyperlink" Target="http://www.ncbi.nlm.nih.gov/nucleotide/262179902?report=genbank&amp;log$=nucltop&amp;blast_rank=73&amp;RID=3A5NZBFX014" TargetMode="External"/><Relationship Id="rId40" Type="http://schemas.openxmlformats.org/officeDocument/2006/relationships/hyperlink" Target="http://www.ncbi.nlm.nih.gov/nucleotide/84579384?report=genbank&amp;log$=nucltop&amp;blast_rank=23&amp;RID=3A5NZBFX014" TargetMode="External"/><Relationship Id="rId45" Type="http://schemas.openxmlformats.org/officeDocument/2006/relationships/hyperlink" Target="http://blast.ncbi.nlm.nih.gov/Blast.cgi" TargetMode="External"/><Relationship Id="rId53" Type="http://schemas.openxmlformats.org/officeDocument/2006/relationships/hyperlink" Target="http://blast.ncbi.nlm.nih.gov/Blast.cgi" TargetMode="External"/><Relationship Id="rId58" Type="http://schemas.openxmlformats.org/officeDocument/2006/relationships/hyperlink" Target="http://blast.ncbi.nlm.nih.gov/Blast.cgi" TargetMode="External"/><Relationship Id="rId66" Type="http://schemas.openxmlformats.org/officeDocument/2006/relationships/hyperlink" Target="http://blast.ncbi.nlm.nih.gov/Blast.cgi" TargetMode="External"/><Relationship Id="rId5" Type="http://schemas.openxmlformats.org/officeDocument/2006/relationships/hyperlink" Target="http://www.ncbi.nlm.nih.gov/nucleotide/166093082?report=genbank&amp;log$=nucltop&amp;blast_rank=76&amp;RID=3A5NZBFX014" TargetMode="External"/><Relationship Id="rId15" Type="http://schemas.openxmlformats.org/officeDocument/2006/relationships/hyperlink" Target="http://blast.st-va.ncbi.nlm.nih.gov/Blast.cgi" TargetMode="External"/><Relationship Id="rId23" Type="http://schemas.openxmlformats.org/officeDocument/2006/relationships/hyperlink" Target="http://blast.ncbi.nlm.nih.gov/Blast.cgi" TargetMode="External"/><Relationship Id="rId28" Type="http://schemas.openxmlformats.org/officeDocument/2006/relationships/hyperlink" Target="http://www.ncbi.nlm.nih.gov/nuccore/NC_008549.1" TargetMode="External"/><Relationship Id="rId36" Type="http://schemas.openxmlformats.org/officeDocument/2006/relationships/hyperlink" Target="http://blast.ncbi.nlm.nih.gov/Blast.cgi" TargetMode="External"/><Relationship Id="rId49" Type="http://schemas.openxmlformats.org/officeDocument/2006/relationships/hyperlink" Target="http://blast.ncbi.nlm.nih.gov/Blast.cgi" TargetMode="External"/><Relationship Id="rId57" Type="http://schemas.openxmlformats.org/officeDocument/2006/relationships/hyperlink" Target="http://blast.st-va.ncbi.nlm.nih.gov/Blast.cgi" TargetMode="External"/><Relationship Id="rId61" Type="http://schemas.openxmlformats.org/officeDocument/2006/relationships/hyperlink" Target="http://blast.st-va.ncbi.nlm.nih.gov/Blast.cgi" TargetMode="External"/><Relationship Id="rId10" Type="http://schemas.openxmlformats.org/officeDocument/2006/relationships/hyperlink" Target="http://www.ncbi.nlm.nih.gov/nuccore/NC_025500.1" TargetMode="External"/><Relationship Id="rId19" Type="http://schemas.openxmlformats.org/officeDocument/2006/relationships/hyperlink" Target="http://www.ncbi.nlm.nih.gov/nuccore/NC_020425.1" TargetMode="External"/><Relationship Id="rId31" Type="http://schemas.openxmlformats.org/officeDocument/2006/relationships/hyperlink" Target="http://blast.ncbi.nlm.nih.gov/Blast.cgi" TargetMode="External"/><Relationship Id="rId44" Type="http://schemas.openxmlformats.org/officeDocument/2006/relationships/hyperlink" Target="http://www.ncbi.nlm.nih.gov/nucleotide/262179858?report=genbank&amp;log$=nucltop&amp;blast_rank=59&amp;RID=3A5NZBFX014" TargetMode="External"/><Relationship Id="rId52" Type="http://schemas.openxmlformats.org/officeDocument/2006/relationships/hyperlink" Target="http://www.ncbi.nlm.nih.gov/nucleotide/46394254?report=genbank&amp;log$=nucltop&amp;blast_rank=21&amp;RID=3A5NZBFX014" TargetMode="External"/><Relationship Id="rId60" Type="http://schemas.openxmlformats.org/officeDocument/2006/relationships/hyperlink" Target="http://www.ncbi.nlm.nih.gov/nuccore/NC_024871.1" TargetMode="External"/><Relationship Id="rId65" Type="http://schemas.openxmlformats.org/officeDocument/2006/relationships/hyperlink" Target="http://www.ncbi.nlm.nih.gov/nucleotide/320525897?report=genbank&amp;log$=nucltop&amp;blast_rank=71&amp;RID=3A5NZBFX014" TargetMode="External"/><Relationship Id="rId4" Type="http://schemas.openxmlformats.org/officeDocument/2006/relationships/hyperlink" Target="http://blast.ncbi.nlm.nih.gov/Blast.cgi" TargetMode="External"/><Relationship Id="rId9" Type="http://schemas.openxmlformats.org/officeDocument/2006/relationships/hyperlink" Target="http://blast.ncbi.nlm.nih.gov/Blast.cgi" TargetMode="External"/><Relationship Id="rId14" Type="http://schemas.openxmlformats.org/officeDocument/2006/relationships/hyperlink" Target="http://www.ncbi.nlm.nih.gov/nuccore/NC_024866.1" TargetMode="External"/><Relationship Id="rId22" Type="http://schemas.openxmlformats.org/officeDocument/2006/relationships/hyperlink" Target="http://blast.ncbi.nlm.nih.gov/Blast.cgi" TargetMode="External"/><Relationship Id="rId27" Type="http://schemas.openxmlformats.org/officeDocument/2006/relationships/hyperlink" Target="http://www.ncbi.nlm.nih.gov/nucleotide/90990879?report=genbank&amp;log$=nucltop&amp;blast_rank=82&amp;RID=3A5NZBFX014" TargetMode="External"/><Relationship Id="rId30" Type="http://schemas.openxmlformats.org/officeDocument/2006/relationships/hyperlink" Target="http://www.ncbi.nlm.nih.gov/nuccore/NC_010227.1" TargetMode="External"/><Relationship Id="rId35" Type="http://schemas.openxmlformats.org/officeDocument/2006/relationships/hyperlink" Target="http://www.ncbi.nlm.nih.gov/nuccore/NC_025637.1" TargetMode="External"/><Relationship Id="rId43" Type="http://schemas.openxmlformats.org/officeDocument/2006/relationships/hyperlink" Target="http://blast.ncbi.nlm.nih.gov/Blast.cgi" TargetMode="External"/><Relationship Id="rId48" Type="http://schemas.openxmlformats.org/officeDocument/2006/relationships/hyperlink" Target="http://www.ncbi.nlm.nih.gov/nuccore/NC_019666.1" TargetMode="External"/><Relationship Id="rId56" Type="http://schemas.openxmlformats.org/officeDocument/2006/relationships/hyperlink" Target="http://www.ncbi.nlm.nih.gov/nuccore/NC_015530.1" TargetMode="External"/><Relationship Id="rId64" Type="http://schemas.openxmlformats.org/officeDocument/2006/relationships/hyperlink" Target="http://blast.ncbi.nlm.nih.gov/Blast.cgi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://blast.ncbi.nlm.nih.gov/Blast.cgi" TargetMode="External"/><Relationship Id="rId51" Type="http://schemas.openxmlformats.org/officeDocument/2006/relationships/hyperlink" Target="http://blast.ncbi.nlm.nih.gov/Blast.cgi" TargetMode="External"/><Relationship Id="rId3" Type="http://schemas.openxmlformats.org/officeDocument/2006/relationships/hyperlink" Target="http://www.ncbi.nlm.nih.gov/nucleotide/657406742?report=genbank&amp;log$=nucltop&amp;blast_rank=75&amp;RID=3A5NZBFX014" TargetMode="External"/><Relationship Id="rId12" Type="http://schemas.openxmlformats.org/officeDocument/2006/relationships/hyperlink" Target="http://blast.ncbi.nlm.nih.gov/Blast.cgi" TargetMode="External"/><Relationship Id="rId17" Type="http://schemas.openxmlformats.org/officeDocument/2006/relationships/hyperlink" Target="http://blast.ncbi.nlm.nih.gov/Blast.cgi" TargetMode="External"/><Relationship Id="rId25" Type="http://schemas.openxmlformats.org/officeDocument/2006/relationships/hyperlink" Target="http://www.ncbi.nlm.nih.gov/nuccore/NC_024869.1" TargetMode="External"/><Relationship Id="rId33" Type="http://schemas.openxmlformats.org/officeDocument/2006/relationships/hyperlink" Target="http://blast.ncbi.nlm.nih.gov/Blast.cgi" TargetMode="External"/><Relationship Id="rId38" Type="http://schemas.openxmlformats.org/officeDocument/2006/relationships/hyperlink" Target="http://www.ncbi.nlm.nih.gov/nuccore/NC_014341.1" TargetMode="External"/><Relationship Id="rId46" Type="http://schemas.openxmlformats.org/officeDocument/2006/relationships/hyperlink" Target="http://www.ncbi.nlm.nih.gov/nucleotide/49413754?report=genbank&amp;log$=nucltop&amp;blast_rank=51&amp;RID=3A5NZBFX014" TargetMode="External"/><Relationship Id="rId59" Type="http://schemas.openxmlformats.org/officeDocument/2006/relationships/hyperlink" Target="http://www.ncbi.nlm.nih.gov/nucleotide/133712144?report=genbank&amp;log$=nucltop&amp;blast_rank=87&amp;RID=3A5NZBFX014" TargetMode="External"/><Relationship Id="rId67" Type="http://schemas.openxmlformats.org/officeDocument/2006/relationships/hyperlink" Target="http://www.ncbi.nlm.nih.gov/nucleotide/478682849?report=genbank&amp;log$=nucltop&amp;blast_rank=18&amp;RID=3A5NZBFX014" TargetMode="External"/><Relationship Id="rId20" Type="http://schemas.openxmlformats.org/officeDocument/2006/relationships/hyperlink" Target="http://www.ncbi.nlm.nih.gov/nuccore/NC_024870.1" TargetMode="External"/><Relationship Id="rId41" Type="http://schemas.openxmlformats.org/officeDocument/2006/relationships/hyperlink" Target="http://blast.ncbi.nlm.nih.gov/Blast.cgi" TargetMode="External"/><Relationship Id="rId54" Type="http://schemas.openxmlformats.org/officeDocument/2006/relationships/hyperlink" Target="http://www.ncbi.nlm.nih.gov/nuccore/HM640210.1" TargetMode="External"/><Relationship Id="rId62" Type="http://schemas.openxmlformats.org/officeDocument/2006/relationships/hyperlink" Target="http://blast.ncbi.nlm.nih.gov/Blast.cgi" TargetMode="External"/><Relationship Id="rId70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99"/>
  <sheetViews>
    <sheetView workbookViewId="0">
      <pane ySplit="1" topLeftCell="A31" activePane="bottomLeft" state="frozen"/>
      <selection pane="bottomLeft" sqref="A1:P1048576"/>
    </sheetView>
  </sheetViews>
  <sheetFormatPr defaultRowHeight="15"/>
  <cols>
    <col min="1" max="1" width="17.28515625" bestFit="1" customWidth="1"/>
    <col min="2" max="2" width="20.140625" bestFit="1" customWidth="1"/>
    <col min="3" max="3" width="20.140625" style="14" customWidth="1"/>
    <col min="4" max="4" width="12.7109375" style="3" customWidth="1"/>
    <col min="5" max="5" width="6.85546875" customWidth="1"/>
  </cols>
  <sheetData>
    <row r="1" spans="1:22">
      <c r="A1" s="1" t="s">
        <v>0</v>
      </c>
      <c r="B1" s="1" t="s">
        <v>1</v>
      </c>
      <c r="C1" s="1" t="s">
        <v>184</v>
      </c>
      <c r="D1" s="1" t="s">
        <v>182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171</v>
      </c>
      <c r="P1" s="1"/>
      <c r="Q1" s="1"/>
      <c r="R1" s="1"/>
      <c r="S1" s="1"/>
      <c r="T1" s="1"/>
      <c r="U1" s="1"/>
      <c r="V1" s="1"/>
    </row>
    <row r="2" spans="1:22" s="1" customFormat="1">
      <c r="A2" s="3" t="s">
        <v>12</v>
      </c>
      <c r="B2" s="3" t="s">
        <v>13</v>
      </c>
      <c r="C2" s="15" t="s">
        <v>185</v>
      </c>
      <c r="D2" s="15" t="s">
        <v>183</v>
      </c>
      <c r="E2" s="3" t="s">
        <v>14</v>
      </c>
      <c r="F2" s="3" t="s">
        <v>15</v>
      </c>
      <c r="G2" s="3" t="s">
        <v>16</v>
      </c>
      <c r="H2" s="3" t="s">
        <v>17</v>
      </c>
      <c r="I2" s="3">
        <v>147.2857143</v>
      </c>
      <c r="J2" s="3">
        <v>4.5</v>
      </c>
      <c r="K2" s="3">
        <v>4.9923743350000001</v>
      </c>
      <c r="L2" s="3">
        <v>1.5040773970000001</v>
      </c>
      <c r="M2" s="3">
        <v>2.7536612694307712</v>
      </c>
      <c r="N2" s="3">
        <v>-1.2495838724307711</v>
      </c>
      <c r="O2" s="3">
        <v>1</v>
      </c>
      <c r="P2" s="3">
        <f>O2/98</f>
        <v>1.020408163265306E-2</v>
      </c>
      <c r="Q2" s="3"/>
      <c r="R2" s="3"/>
      <c r="S2" s="3"/>
      <c r="T2" s="3"/>
      <c r="U2" s="3"/>
      <c r="V2" s="3"/>
    </row>
    <row r="3" spans="1:22">
      <c r="A3" t="s">
        <v>18</v>
      </c>
      <c r="B3" t="s">
        <v>19</v>
      </c>
      <c r="C3" s="15" t="s">
        <v>186</v>
      </c>
      <c r="D3" s="15" t="s">
        <v>187</v>
      </c>
      <c r="E3" t="s">
        <v>14</v>
      </c>
      <c r="F3" t="s">
        <v>20</v>
      </c>
      <c r="G3" t="s">
        <v>16</v>
      </c>
      <c r="H3" t="s">
        <v>21</v>
      </c>
      <c r="I3">
        <v>1038.58</v>
      </c>
      <c r="J3">
        <v>11.542220820000001</v>
      </c>
      <c r="K3">
        <v>6.945609675</v>
      </c>
      <c r="L3">
        <v>2.446011688</v>
      </c>
      <c r="M3" s="3">
        <v>3.1485263094900908</v>
      </c>
      <c r="N3" s="3">
        <v>-0.70251462149009081</v>
      </c>
      <c r="O3">
        <v>2</v>
      </c>
      <c r="P3" s="3">
        <f t="shared" ref="P3:P66" si="0">O3/98</f>
        <v>2.0408163265306121E-2</v>
      </c>
    </row>
    <row r="4" spans="1:22">
      <c r="A4" t="s">
        <v>22</v>
      </c>
      <c r="B4" t="s">
        <v>23</v>
      </c>
      <c r="C4" s="15" t="s">
        <v>188</v>
      </c>
      <c r="D4" s="15" t="s">
        <v>189</v>
      </c>
      <c r="E4" t="s">
        <v>14</v>
      </c>
      <c r="F4" t="s">
        <v>24</v>
      </c>
      <c r="G4" t="s">
        <v>16</v>
      </c>
      <c r="H4" t="s">
        <v>14</v>
      </c>
      <c r="I4">
        <v>36250</v>
      </c>
      <c r="J4">
        <v>24</v>
      </c>
      <c r="K4">
        <v>10.498194659999999</v>
      </c>
      <c r="L4">
        <v>3.1780538300000001</v>
      </c>
      <c r="M4">
        <v>3.8667150416354761</v>
      </c>
      <c r="N4">
        <v>-0.688661211635476</v>
      </c>
      <c r="O4" s="3">
        <v>3</v>
      </c>
      <c r="P4" s="3">
        <f t="shared" si="0"/>
        <v>3.0612244897959183E-2</v>
      </c>
    </row>
    <row r="5" spans="1:22">
      <c r="A5" t="s">
        <v>25</v>
      </c>
      <c r="B5" t="s">
        <v>26</v>
      </c>
      <c r="C5" s="15" t="s">
        <v>190</v>
      </c>
      <c r="D5" s="15" t="s">
        <v>191</v>
      </c>
      <c r="E5" t="s">
        <v>14</v>
      </c>
      <c r="F5" t="s">
        <v>27</v>
      </c>
      <c r="G5" t="s">
        <v>16</v>
      </c>
      <c r="H5" t="s">
        <v>17</v>
      </c>
      <c r="I5">
        <v>453.33333329999999</v>
      </c>
      <c r="J5">
        <v>10.5</v>
      </c>
      <c r="K5">
        <v>6.1166276899999996</v>
      </c>
      <c r="L5">
        <v>2.3513752569999999</v>
      </c>
      <c r="M5">
        <v>2.9809397427246749</v>
      </c>
      <c r="N5">
        <v>-0.62956448572467494</v>
      </c>
      <c r="O5" s="3">
        <v>4</v>
      </c>
      <c r="P5" s="3">
        <f t="shared" si="0"/>
        <v>4.0816326530612242E-2</v>
      </c>
    </row>
    <row r="6" spans="1:22">
      <c r="A6" t="s">
        <v>31</v>
      </c>
      <c r="B6" t="s">
        <v>19</v>
      </c>
      <c r="C6" s="15" t="s">
        <v>194</v>
      </c>
      <c r="D6" s="15" t="s">
        <v>195</v>
      </c>
      <c r="E6" t="s">
        <v>14</v>
      </c>
      <c r="F6" t="s">
        <v>20</v>
      </c>
      <c r="G6" t="s">
        <v>16</v>
      </c>
      <c r="H6" t="s">
        <v>21</v>
      </c>
      <c r="I6">
        <v>166</v>
      </c>
      <c r="J6">
        <v>9</v>
      </c>
      <c r="K6">
        <v>5.1119877880000004</v>
      </c>
      <c r="L6">
        <v>2.1972245770000001</v>
      </c>
      <c r="M6">
        <v>2.7778422628539596</v>
      </c>
      <c r="N6">
        <v>-0.58061768585395956</v>
      </c>
      <c r="O6" s="3">
        <v>5</v>
      </c>
      <c r="P6" s="3">
        <f t="shared" si="0"/>
        <v>5.1020408163265307E-2</v>
      </c>
    </row>
    <row r="7" spans="1:22">
      <c r="A7" t="s">
        <v>28</v>
      </c>
      <c r="B7" t="s">
        <v>29</v>
      </c>
      <c r="C7" s="15" t="s">
        <v>192</v>
      </c>
      <c r="D7" s="15" t="s">
        <v>193</v>
      </c>
      <c r="E7" t="s">
        <v>17</v>
      </c>
      <c r="F7" t="s">
        <v>30</v>
      </c>
      <c r="G7" t="s">
        <v>16</v>
      </c>
      <c r="H7" t="s">
        <v>17</v>
      </c>
      <c r="I7">
        <v>107.1</v>
      </c>
      <c r="J7">
        <v>8.25</v>
      </c>
      <c r="K7" s="2">
        <v>4.6728288344619058</v>
      </c>
      <c r="L7" s="2">
        <v>2.1102132003465894</v>
      </c>
      <c r="M7">
        <v>2.6890621173026159</v>
      </c>
      <c r="N7">
        <v>-0.57884891695602647</v>
      </c>
      <c r="O7" s="3">
        <v>6</v>
      </c>
      <c r="P7" s="3">
        <f t="shared" si="0"/>
        <v>6.1224489795918366E-2</v>
      </c>
    </row>
    <row r="8" spans="1:22">
      <c r="A8" t="s">
        <v>32</v>
      </c>
      <c r="B8" t="s">
        <v>33</v>
      </c>
      <c r="C8" s="15" t="s">
        <v>196</v>
      </c>
      <c r="D8" s="15" t="s">
        <v>197</v>
      </c>
      <c r="E8" t="s">
        <v>14</v>
      </c>
      <c r="F8" t="s">
        <v>34</v>
      </c>
      <c r="G8" t="s">
        <v>16</v>
      </c>
      <c r="H8" t="s">
        <v>17</v>
      </c>
      <c r="I8">
        <v>159.78749999999999</v>
      </c>
      <c r="J8">
        <v>9.5</v>
      </c>
      <c r="K8">
        <v>5.0738448070000004</v>
      </c>
      <c r="L8">
        <v>2.2512917990000001</v>
      </c>
      <c r="M8" s="3">
        <v>2.770131297660924</v>
      </c>
      <c r="N8" s="3">
        <v>-0.51883949866092394</v>
      </c>
      <c r="O8" s="3">
        <v>7</v>
      </c>
      <c r="P8" s="3">
        <f t="shared" si="0"/>
        <v>7.1428571428571425E-2</v>
      </c>
    </row>
    <row r="9" spans="1:22">
      <c r="A9" t="s">
        <v>35</v>
      </c>
      <c r="B9" t="s">
        <v>13</v>
      </c>
      <c r="C9" s="15" t="s">
        <v>198</v>
      </c>
      <c r="D9" s="15" t="s">
        <v>199</v>
      </c>
      <c r="E9" t="s">
        <v>14</v>
      </c>
      <c r="F9" t="s">
        <v>15</v>
      </c>
      <c r="G9" t="s">
        <v>16</v>
      </c>
      <c r="H9" t="s">
        <v>17</v>
      </c>
      <c r="I9">
        <v>91</v>
      </c>
      <c r="J9">
        <v>8.5</v>
      </c>
      <c r="K9">
        <v>4.5108595070000002</v>
      </c>
      <c r="L9">
        <v>2.1400661630000002</v>
      </c>
      <c r="M9">
        <v>2.6563184823361166</v>
      </c>
      <c r="N9">
        <v>-0.51625231933611637</v>
      </c>
      <c r="O9" s="3">
        <v>8</v>
      </c>
      <c r="P9" s="3">
        <f t="shared" si="0"/>
        <v>8.1632653061224483E-2</v>
      </c>
    </row>
    <row r="10" spans="1:22">
      <c r="A10" t="s">
        <v>36</v>
      </c>
      <c r="B10" t="s">
        <v>13</v>
      </c>
      <c r="C10" s="15" t="s">
        <v>200</v>
      </c>
      <c r="D10" s="15" t="s">
        <v>201</v>
      </c>
      <c r="E10" t="s">
        <v>14</v>
      </c>
      <c r="F10" t="s">
        <v>30</v>
      </c>
      <c r="G10" t="s">
        <v>16</v>
      </c>
      <c r="H10" t="s">
        <v>17</v>
      </c>
      <c r="I10">
        <v>126.8571429</v>
      </c>
      <c r="J10">
        <v>9.1999999999999993</v>
      </c>
      <c r="K10">
        <v>4.8430615939999999</v>
      </c>
      <c r="L10">
        <v>2.2192034839999999</v>
      </c>
      <c r="M10">
        <v>2.7234762833981452</v>
      </c>
      <c r="N10">
        <v>-0.50427279939814529</v>
      </c>
      <c r="O10" s="3">
        <v>9</v>
      </c>
      <c r="P10" s="3">
        <f t="shared" si="0"/>
        <v>9.1836734693877556E-2</v>
      </c>
    </row>
    <row r="11" spans="1:22">
      <c r="A11" t="s">
        <v>37</v>
      </c>
      <c r="B11" t="s">
        <v>38</v>
      </c>
      <c r="C11" s="15" t="s">
        <v>202</v>
      </c>
      <c r="D11" s="15" t="s">
        <v>203</v>
      </c>
      <c r="E11" t="s">
        <v>14</v>
      </c>
      <c r="F11" t="s">
        <v>39</v>
      </c>
      <c r="G11" t="s">
        <v>16</v>
      </c>
      <c r="H11" t="s">
        <v>17</v>
      </c>
      <c r="I11">
        <v>388.4</v>
      </c>
      <c r="J11">
        <v>12.516</v>
      </c>
      <c r="K11">
        <v>5.9620357359999998</v>
      </c>
      <c r="L11">
        <v>2.5270078260000002</v>
      </c>
      <c r="M11">
        <v>2.9496875137387617</v>
      </c>
      <c r="N11">
        <v>-0.42267968773876152</v>
      </c>
      <c r="O11" s="3">
        <v>10</v>
      </c>
      <c r="P11" s="3">
        <f t="shared" si="0"/>
        <v>0.10204081632653061</v>
      </c>
    </row>
    <row r="12" spans="1:22">
      <c r="A12" t="s">
        <v>40</v>
      </c>
      <c r="B12" t="s">
        <v>41</v>
      </c>
      <c r="C12" s="15" t="s">
        <v>204</v>
      </c>
      <c r="D12" s="15" t="s">
        <v>205</v>
      </c>
      <c r="E12" t="s">
        <v>17</v>
      </c>
      <c r="F12" t="s">
        <v>15</v>
      </c>
      <c r="G12" t="s">
        <v>16</v>
      </c>
      <c r="H12" t="s">
        <v>17</v>
      </c>
      <c r="I12">
        <v>1345</v>
      </c>
      <c r="J12">
        <v>16.199999810000001</v>
      </c>
      <c r="K12">
        <v>7.2041492920000003</v>
      </c>
      <c r="L12">
        <v>2.7850112299999998</v>
      </c>
      <c r="M12">
        <v>3.2007925439437566</v>
      </c>
      <c r="N12">
        <v>-0.41578131394375673</v>
      </c>
      <c r="O12" s="3">
        <v>11</v>
      </c>
      <c r="P12" s="3">
        <f t="shared" si="0"/>
        <v>0.11224489795918367</v>
      </c>
    </row>
    <row r="13" spans="1:22">
      <c r="A13" t="s">
        <v>42</v>
      </c>
      <c r="B13" t="s">
        <v>43</v>
      </c>
      <c r="C13" s="15" t="s">
        <v>206</v>
      </c>
      <c r="D13" s="15" t="s">
        <v>207</v>
      </c>
      <c r="E13" t="s">
        <v>14</v>
      </c>
      <c r="F13" t="s">
        <v>15</v>
      </c>
      <c r="G13" t="s">
        <v>16</v>
      </c>
      <c r="H13" t="s">
        <v>17</v>
      </c>
      <c r="I13">
        <v>405.29166670000001</v>
      </c>
      <c r="J13">
        <v>12.928181820000001</v>
      </c>
      <c r="K13">
        <v>6.0046069729999996</v>
      </c>
      <c r="L13">
        <v>2.5594095659999998</v>
      </c>
      <c r="M13">
        <v>2.9582936928607202</v>
      </c>
      <c r="N13">
        <v>-0.39888412686072039</v>
      </c>
      <c r="O13" s="3">
        <v>12</v>
      </c>
      <c r="P13" s="3">
        <f t="shared" si="0"/>
        <v>0.12244897959183673</v>
      </c>
    </row>
    <row r="14" spans="1:22">
      <c r="A14" t="s">
        <v>44</v>
      </c>
      <c r="B14" t="s">
        <v>45</v>
      </c>
      <c r="C14" s="15" t="s">
        <v>208</v>
      </c>
      <c r="D14" s="15" t="s">
        <v>209</v>
      </c>
      <c r="E14" t="s">
        <v>14</v>
      </c>
      <c r="F14" t="s">
        <v>46</v>
      </c>
      <c r="G14" t="s">
        <v>16</v>
      </c>
      <c r="H14" t="s">
        <v>17</v>
      </c>
      <c r="I14">
        <v>16.5</v>
      </c>
      <c r="J14">
        <v>7</v>
      </c>
      <c r="K14">
        <v>2.8033603810000001</v>
      </c>
      <c r="L14">
        <v>1.9459101489999999</v>
      </c>
      <c r="M14">
        <v>2.3111313474416377</v>
      </c>
      <c r="N14">
        <v>-0.36522119844163781</v>
      </c>
      <c r="O14" s="3">
        <v>13</v>
      </c>
      <c r="P14" s="3">
        <f t="shared" si="0"/>
        <v>0.1326530612244898</v>
      </c>
    </row>
    <row r="15" spans="1:22">
      <c r="A15" t="s">
        <v>47</v>
      </c>
      <c r="B15" t="s">
        <v>45</v>
      </c>
      <c r="C15" s="15" t="s">
        <v>210</v>
      </c>
      <c r="D15" s="15" t="s">
        <v>211</v>
      </c>
      <c r="E15" t="s">
        <v>14</v>
      </c>
      <c r="F15" t="s">
        <v>46</v>
      </c>
      <c r="G15" t="s">
        <v>16</v>
      </c>
      <c r="H15" t="s">
        <v>17</v>
      </c>
      <c r="I15">
        <v>31.75</v>
      </c>
      <c r="J15">
        <v>8</v>
      </c>
      <c r="K15">
        <v>3.4578927249999998</v>
      </c>
      <c r="L15">
        <v>2.0794415420000001</v>
      </c>
      <c r="M15">
        <v>2.4434512655492431</v>
      </c>
      <c r="N15">
        <v>-0.36400972354924299</v>
      </c>
      <c r="O15" s="3">
        <v>14</v>
      </c>
      <c r="P15" s="3">
        <f t="shared" si="0"/>
        <v>0.14285714285714285</v>
      </c>
    </row>
    <row r="16" spans="1:22">
      <c r="A16" t="s">
        <v>48</v>
      </c>
      <c r="B16" t="s">
        <v>49</v>
      </c>
      <c r="C16" s="15" t="s">
        <v>212</v>
      </c>
      <c r="D16" s="15" t="s">
        <v>213</v>
      </c>
      <c r="E16" t="s">
        <v>14</v>
      </c>
      <c r="F16" t="s">
        <v>50</v>
      </c>
      <c r="G16" t="s">
        <v>16</v>
      </c>
      <c r="H16" t="s">
        <v>17</v>
      </c>
      <c r="I16">
        <v>3941</v>
      </c>
      <c r="J16">
        <v>21.25</v>
      </c>
      <c r="K16">
        <v>8.2791897769999991</v>
      </c>
      <c r="L16">
        <v>3.056356895</v>
      </c>
      <c r="M16">
        <v>3.4181221690440862</v>
      </c>
      <c r="N16">
        <v>-0.3617652740440862</v>
      </c>
      <c r="O16" s="3">
        <v>15</v>
      </c>
      <c r="P16" s="3">
        <f t="shared" si="0"/>
        <v>0.15306122448979592</v>
      </c>
    </row>
    <row r="17" spans="1:16">
      <c r="A17" t="s">
        <v>51</v>
      </c>
      <c r="B17" t="s">
        <v>19</v>
      </c>
      <c r="C17" s="15" t="s">
        <v>214</v>
      </c>
      <c r="D17" s="15" t="s">
        <v>215</v>
      </c>
      <c r="E17" t="s">
        <v>14</v>
      </c>
      <c r="F17" t="s">
        <v>52</v>
      </c>
      <c r="G17" t="s">
        <v>16</v>
      </c>
      <c r="H17" t="s">
        <v>21</v>
      </c>
      <c r="I17">
        <v>1251.666667</v>
      </c>
      <c r="J17">
        <v>18</v>
      </c>
      <c r="K17">
        <v>7.1322312759999997</v>
      </c>
      <c r="L17">
        <v>2.8903717580000001</v>
      </c>
      <c r="M17">
        <v>3.1862536352483883</v>
      </c>
      <c r="N17">
        <v>-0.29588187724838821</v>
      </c>
      <c r="O17" s="3">
        <v>16</v>
      </c>
      <c r="P17" s="3">
        <f t="shared" si="0"/>
        <v>0.16326530612244897</v>
      </c>
    </row>
    <row r="18" spans="1:16">
      <c r="A18" t="s">
        <v>53</v>
      </c>
      <c r="B18" t="s">
        <v>41</v>
      </c>
      <c r="C18" s="15" t="s">
        <v>216</v>
      </c>
      <c r="D18" s="15" t="s">
        <v>217</v>
      </c>
      <c r="E18" t="s">
        <v>17</v>
      </c>
      <c r="F18" t="s">
        <v>15</v>
      </c>
      <c r="G18" t="s">
        <v>16</v>
      </c>
      <c r="H18" t="s">
        <v>17</v>
      </c>
      <c r="I18">
        <v>1826.636364</v>
      </c>
      <c r="J18">
        <v>19.56363636</v>
      </c>
      <c r="K18">
        <v>7.5102315019999999</v>
      </c>
      <c r="L18">
        <v>2.9736725549999998</v>
      </c>
      <c r="M18">
        <v>3.2626699642617276</v>
      </c>
      <c r="N18">
        <v>-0.28899740926172779</v>
      </c>
      <c r="O18" s="3">
        <v>17</v>
      </c>
      <c r="P18" s="3">
        <f t="shared" si="0"/>
        <v>0.17346938775510204</v>
      </c>
    </row>
    <row r="19" spans="1:16">
      <c r="A19" t="s">
        <v>57</v>
      </c>
      <c r="B19" t="s">
        <v>19</v>
      </c>
      <c r="C19" s="15" t="s">
        <v>220</v>
      </c>
      <c r="D19" s="15" t="s">
        <v>221</v>
      </c>
      <c r="E19" t="s">
        <v>14</v>
      </c>
      <c r="F19" t="s">
        <v>20</v>
      </c>
      <c r="G19" t="s">
        <v>16</v>
      </c>
      <c r="H19" t="s">
        <v>21</v>
      </c>
      <c r="I19">
        <v>2753</v>
      </c>
      <c r="J19">
        <v>21.5</v>
      </c>
      <c r="K19">
        <v>7.9204465050000001</v>
      </c>
      <c r="L19">
        <v>3.0680529349999999</v>
      </c>
      <c r="M19">
        <v>3.3455988158319272</v>
      </c>
      <c r="N19">
        <v>-0.27754588083192733</v>
      </c>
      <c r="O19" s="3">
        <v>18</v>
      </c>
      <c r="P19" s="3">
        <f t="shared" si="0"/>
        <v>0.18367346938775511</v>
      </c>
    </row>
    <row r="20" spans="1:16">
      <c r="A20" t="s">
        <v>54</v>
      </c>
      <c r="B20" t="s">
        <v>45</v>
      </c>
      <c r="C20" s="15" t="s">
        <v>218</v>
      </c>
      <c r="D20" s="15" t="s">
        <v>219</v>
      </c>
      <c r="E20" t="s">
        <v>14</v>
      </c>
      <c r="F20" t="s">
        <v>46</v>
      </c>
      <c r="G20" t="s">
        <v>16</v>
      </c>
      <c r="H20" t="s">
        <v>17</v>
      </c>
      <c r="I20">
        <v>8.1999999999999993</v>
      </c>
      <c r="J20">
        <v>6.66</v>
      </c>
      <c r="K20">
        <v>2.104134154</v>
      </c>
      <c r="L20">
        <v>1.896119485</v>
      </c>
      <c r="M20">
        <v>2.1697761372011342</v>
      </c>
      <c r="N20">
        <v>-0.27365665220113411</v>
      </c>
      <c r="O20" s="3">
        <v>19</v>
      </c>
      <c r="P20" s="3">
        <f t="shared" si="0"/>
        <v>0.19387755102040816</v>
      </c>
    </row>
    <row r="21" spans="1:16">
      <c r="A21" t="s">
        <v>55</v>
      </c>
      <c r="B21" t="s">
        <v>56</v>
      </c>
      <c r="C21" s="15" t="s">
        <v>222</v>
      </c>
      <c r="D21" s="15" t="s">
        <v>223</v>
      </c>
      <c r="E21" t="s">
        <v>17</v>
      </c>
      <c r="F21" t="s">
        <v>46</v>
      </c>
      <c r="G21" t="s">
        <v>16</v>
      </c>
      <c r="H21" t="s">
        <v>17</v>
      </c>
      <c r="I21">
        <v>83.72</v>
      </c>
      <c r="J21">
        <v>10.695468010000001</v>
      </c>
      <c r="K21">
        <v>4.4274778980000002</v>
      </c>
      <c r="L21">
        <v>2.3698201019999998</v>
      </c>
      <c r="M21">
        <v>2.6394620996444149</v>
      </c>
      <c r="N21">
        <v>-0.2696419976444151</v>
      </c>
      <c r="O21" s="3">
        <v>20</v>
      </c>
      <c r="P21" s="3">
        <f t="shared" si="0"/>
        <v>0.20408163265306123</v>
      </c>
    </row>
    <row r="22" spans="1:16">
      <c r="A22" t="s">
        <v>61</v>
      </c>
      <c r="B22" t="s">
        <v>62</v>
      </c>
      <c r="C22" s="15" t="s">
        <v>224</v>
      </c>
      <c r="D22" s="15" t="s">
        <v>225</v>
      </c>
      <c r="E22" t="s">
        <v>14</v>
      </c>
      <c r="F22" t="s">
        <v>63</v>
      </c>
      <c r="G22" t="s">
        <v>16</v>
      </c>
      <c r="H22" t="s">
        <v>14</v>
      </c>
      <c r="I22">
        <v>3685</v>
      </c>
      <c r="J22">
        <v>23.65625</v>
      </c>
      <c r="K22">
        <v>8.2120258049999997</v>
      </c>
      <c r="L22">
        <v>3.1636273510000001</v>
      </c>
      <c r="M22">
        <v>3.4045443354102125</v>
      </c>
      <c r="N22">
        <v>-0.24091698441021236</v>
      </c>
      <c r="O22" s="3">
        <v>21</v>
      </c>
      <c r="P22" s="3">
        <f t="shared" si="0"/>
        <v>0.21428571428571427</v>
      </c>
    </row>
    <row r="23" spans="1:16">
      <c r="A23" t="s">
        <v>58</v>
      </c>
      <c r="B23" t="s">
        <v>45</v>
      </c>
      <c r="C23" s="15" t="s">
        <v>226</v>
      </c>
      <c r="D23" s="15" t="s">
        <v>227</v>
      </c>
      <c r="E23" t="s">
        <v>17</v>
      </c>
      <c r="F23" t="s">
        <v>46</v>
      </c>
      <c r="G23" t="s">
        <v>16</v>
      </c>
      <c r="H23" t="s">
        <v>17</v>
      </c>
      <c r="I23">
        <v>30.485294119999999</v>
      </c>
      <c r="J23">
        <v>9</v>
      </c>
      <c r="K23">
        <v>3.4172444070000001</v>
      </c>
      <c r="L23">
        <v>2.1972245770000001</v>
      </c>
      <c r="M23">
        <v>2.4352338227318229</v>
      </c>
      <c r="N23">
        <v>-0.2380092457318228</v>
      </c>
      <c r="O23" s="3">
        <v>22</v>
      </c>
      <c r="P23" s="3">
        <f t="shared" si="0"/>
        <v>0.22448979591836735</v>
      </c>
    </row>
    <row r="24" spans="1:16">
      <c r="A24" t="s">
        <v>59</v>
      </c>
      <c r="B24" t="s">
        <v>45</v>
      </c>
      <c r="C24" s="15" t="s">
        <v>228</v>
      </c>
      <c r="D24" s="15" t="s">
        <v>229</v>
      </c>
      <c r="E24" t="s">
        <v>14</v>
      </c>
      <c r="F24" t="s">
        <v>46</v>
      </c>
      <c r="G24" t="s">
        <v>16</v>
      </c>
      <c r="H24" t="s">
        <v>60</v>
      </c>
      <c r="I24">
        <v>8.3333333330000006</v>
      </c>
      <c r="J24">
        <v>7</v>
      </c>
      <c r="K24">
        <v>2.1202635359999999</v>
      </c>
      <c r="L24">
        <v>1.9459101489999999</v>
      </c>
      <c r="M24">
        <v>2.1730368446740811</v>
      </c>
      <c r="N24">
        <v>-0.22712669567408117</v>
      </c>
      <c r="O24" s="3">
        <v>23</v>
      </c>
      <c r="P24" s="3">
        <f t="shared" si="0"/>
        <v>0.23469387755102042</v>
      </c>
    </row>
    <row r="25" spans="1:16">
      <c r="A25" t="s">
        <v>64</v>
      </c>
      <c r="B25" t="s">
        <v>45</v>
      </c>
      <c r="C25" s="15" t="s">
        <v>230</v>
      </c>
      <c r="D25" s="15" t="s">
        <v>231</v>
      </c>
      <c r="E25" t="s">
        <v>14</v>
      </c>
      <c r="F25" t="s">
        <v>46</v>
      </c>
      <c r="G25" t="s">
        <v>16</v>
      </c>
      <c r="H25" t="s">
        <v>17</v>
      </c>
      <c r="I25">
        <v>39.4</v>
      </c>
      <c r="J25">
        <v>9.6</v>
      </c>
      <c r="K25">
        <v>3.673765816</v>
      </c>
      <c r="L25">
        <v>2.2617630979999999</v>
      </c>
      <c r="M25">
        <v>2.4870920573062896</v>
      </c>
      <c r="N25">
        <v>-0.22532895930628971</v>
      </c>
      <c r="O25" s="3">
        <v>24</v>
      </c>
      <c r="P25" s="3">
        <f t="shared" si="0"/>
        <v>0.24489795918367346</v>
      </c>
    </row>
    <row r="26" spans="1:16">
      <c r="A26" t="s">
        <v>65</v>
      </c>
      <c r="B26" t="s">
        <v>45</v>
      </c>
      <c r="C26" s="15" t="s">
        <v>232</v>
      </c>
      <c r="D26" s="15" t="s">
        <v>233</v>
      </c>
      <c r="E26" t="s">
        <v>14</v>
      </c>
      <c r="F26" t="s">
        <v>46</v>
      </c>
      <c r="G26" t="s">
        <v>16</v>
      </c>
      <c r="H26" t="s">
        <v>17</v>
      </c>
      <c r="I26">
        <v>15.75</v>
      </c>
      <c r="J26">
        <v>8.0500000000000007</v>
      </c>
      <c r="K26">
        <v>2.756840365</v>
      </c>
      <c r="L26">
        <v>2.0856720910000002</v>
      </c>
      <c r="M26">
        <v>2.3017268852116026</v>
      </c>
      <c r="N26">
        <v>-0.21605479421160245</v>
      </c>
      <c r="O26" s="3">
        <v>25</v>
      </c>
      <c r="P26" s="3">
        <f t="shared" si="0"/>
        <v>0.25510204081632654</v>
      </c>
    </row>
    <row r="27" spans="1:16">
      <c r="A27" t="s">
        <v>76</v>
      </c>
      <c r="B27" t="s">
        <v>45</v>
      </c>
      <c r="C27" s="15" t="s">
        <v>246</v>
      </c>
      <c r="D27" s="15" t="s">
        <v>247</v>
      </c>
      <c r="E27" t="s">
        <v>17</v>
      </c>
      <c r="F27" t="s">
        <v>46</v>
      </c>
      <c r="G27" t="s">
        <v>16</v>
      </c>
      <c r="H27" t="s">
        <v>17</v>
      </c>
      <c r="I27">
        <v>16.5</v>
      </c>
      <c r="J27">
        <v>8.375</v>
      </c>
      <c r="K27">
        <v>2.8033603810000001</v>
      </c>
      <c r="L27">
        <v>2.1252510779999998</v>
      </c>
      <c r="M27">
        <v>2.3111313474416377</v>
      </c>
      <c r="N27">
        <v>-0.18588026944163794</v>
      </c>
      <c r="O27" s="3">
        <v>26</v>
      </c>
      <c r="P27" s="3">
        <f t="shared" si="0"/>
        <v>0.26530612244897961</v>
      </c>
    </row>
    <row r="28" spans="1:16">
      <c r="A28" t="s">
        <v>66</v>
      </c>
      <c r="B28" t="s">
        <v>45</v>
      </c>
      <c r="C28" s="15" t="s">
        <v>234</v>
      </c>
      <c r="D28" s="15" t="s">
        <v>235</v>
      </c>
      <c r="E28" t="s">
        <v>17</v>
      </c>
      <c r="F28" t="s">
        <v>46</v>
      </c>
      <c r="G28" t="s">
        <v>16</v>
      </c>
      <c r="H28" t="s">
        <v>17</v>
      </c>
      <c r="I28">
        <v>18.672727269999999</v>
      </c>
      <c r="J28">
        <v>8.6080952310000001</v>
      </c>
      <c r="K28">
        <v>2.927064025</v>
      </c>
      <c r="L28">
        <v>2.1527030659999999</v>
      </c>
      <c r="M28">
        <v>2.3361392117492454</v>
      </c>
      <c r="N28">
        <v>-0.18343614574924549</v>
      </c>
      <c r="O28" s="3">
        <v>27</v>
      </c>
      <c r="P28" s="3">
        <f t="shared" si="0"/>
        <v>0.27551020408163263</v>
      </c>
    </row>
    <row r="29" spans="1:16">
      <c r="A29" t="s">
        <v>67</v>
      </c>
      <c r="B29" t="s">
        <v>45</v>
      </c>
      <c r="C29" s="15" t="s">
        <v>236</v>
      </c>
      <c r="D29" s="15" t="s">
        <v>237</v>
      </c>
      <c r="E29" t="s">
        <v>14</v>
      </c>
      <c r="F29" t="s">
        <v>46</v>
      </c>
      <c r="G29" t="s">
        <v>16</v>
      </c>
      <c r="H29" t="s">
        <v>17</v>
      </c>
      <c r="I29">
        <v>13.05</v>
      </c>
      <c r="J29">
        <v>8.1</v>
      </c>
      <c r="K29">
        <v>2.5687881340000001</v>
      </c>
      <c r="L29">
        <v>2.091864062</v>
      </c>
      <c r="M29">
        <v>2.2637103440368667</v>
      </c>
      <c r="N29">
        <v>-0.17184628203686669</v>
      </c>
      <c r="O29" s="3">
        <v>28</v>
      </c>
      <c r="P29" s="3">
        <f t="shared" si="0"/>
        <v>0.2857142857142857</v>
      </c>
    </row>
    <row r="30" spans="1:16">
      <c r="A30" t="s">
        <v>68</v>
      </c>
      <c r="B30" t="s">
        <v>69</v>
      </c>
      <c r="C30" s="15" t="s">
        <v>238</v>
      </c>
      <c r="D30" s="15" t="s">
        <v>239</v>
      </c>
      <c r="E30" t="s">
        <v>17</v>
      </c>
      <c r="F30" t="s">
        <v>50</v>
      </c>
      <c r="G30" t="s">
        <v>16</v>
      </c>
      <c r="H30" t="s">
        <v>17</v>
      </c>
      <c r="I30">
        <v>569.91176470000005</v>
      </c>
      <c r="J30">
        <v>17.44352941</v>
      </c>
      <c r="K30">
        <v>6.3454815499999997</v>
      </c>
      <c r="L30">
        <v>2.858968773</v>
      </c>
      <c r="M30">
        <v>3.0272047199888226</v>
      </c>
      <c r="N30">
        <v>-0.1682359469888226</v>
      </c>
      <c r="O30" s="3">
        <v>29</v>
      </c>
      <c r="P30" s="3">
        <f t="shared" si="0"/>
        <v>0.29591836734693877</v>
      </c>
    </row>
    <row r="31" spans="1:16">
      <c r="A31" t="s">
        <v>70</v>
      </c>
      <c r="B31" t="s">
        <v>71</v>
      </c>
      <c r="C31" s="15" t="s">
        <v>240</v>
      </c>
      <c r="D31" s="15" t="s">
        <v>241</v>
      </c>
      <c r="E31" t="s">
        <v>14</v>
      </c>
      <c r="F31" t="s">
        <v>15</v>
      </c>
      <c r="G31" t="s">
        <v>16</v>
      </c>
      <c r="H31" t="s">
        <v>17</v>
      </c>
      <c r="I31">
        <v>1668.412658</v>
      </c>
      <c r="J31">
        <v>21.746935449999999</v>
      </c>
      <c r="K31">
        <v>7.4196279489999997</v>
      </c>
      <c r="L31">
        <v>3.0794728490000001</v>
      </c>
      <c r="M31">
        <v>3.2443535971285886</v>
      </c>
      <c r="N31">
        <v>-0.16488074812858855</v>
      </c>
      <c r="O31" s="3">
        <v>30</v>
      </c>
      <c r="P31" s="3">
        <f t="shared" si="0"/>
        <v>0.30612244897959184</v>
      </c>
    </row>
    <row r="32" spans="1:16">
      <c r="A32" t="s">
        <v>72</v>
      </c>
      <c r="B32" t="s">
        <v>73</v>
      </c>
      <c r="C32" s="15" t="s">
        <v>242</v>
      </c>
      <c r="D32" s="15" t="s">
        <v>243</v>
      </c>
      <c r="E32" t="s">
        <v>14</v>
      </c>
      <c r="F32" t="s">
        <v>39</v>
      </c>
      <c r="G32" t="s">
        <v>16</v>
      </c>
      <c r="H32" t="s">
        <v>17</v>
      </c>
      <c r="I32">
        <v>3183.333333</v>
      </c>
      <c r="J32">
        <v>25.056666669999998</v>
      </c>
      <c r="K32">
        <v>8.0656841450000005</v>
      </c>
      <c r="L32">
        <v>3.2211399269999998</v>
      </c>
      <c r="M32">
        <v>3.3749599815666826</v>
      </c>
      <c r="N32">
        <v>-0.1538200545666828</v>
      </c>
      <c r="O32" s="3">
        <v>31</v>
      </c>
      <c r="P32" s="3">
        <f t="shared" si="0"/>
        <v>0.31632653061224492</v>
      </c>
    </row>
    <row r="33" spans="1:16">
      <c r="A33" t="s">
        <v>74</v>
      </c>
      <c r="B33" t="s">
        <v>45</v>
      </c>
      <c r="C33" s="15" t="s">
        <v>244</v>
      </c>
      <c r="D33" s="15" t="s">
        <v>245</v>
      </c>
      <c r="E33" t="s">
        <v>14</v>
      </c>
      <c r="F33" t="s">
        <v>46</v>
      </c>
      <c r="G33" t="s">
        <v>16</v>
      </c>
      <c r="H33" t="s">
        <v>17</v>
      </c>
      <c r="I33">
        <v>25.58064516</v>
      </c>
      <c r="J33">
        <v>9.6027419330000008</v>
      </c>
      <c r="K33">
        <v>3.2418360169999998</v>
      </c>
      <c r="L33">
        <v>2.262048676</v>
      </c>
      <c r="M33">
        <v>2.399773353875013</v>
      </c>
      <c r="N33">
        <v>-0.13772467787501297</v>
      </c>
      <c r="O33" s="3">
        <v>32</v>
      </c>
      <c r="P33" s="3">
        <f t="shared" si="0"/>
        <v>0.32653061224489793</v>
      </c>
    </row>
    <row r="34" spans="1:16">
      <c r="A34" t="s">
        <v>160</v>
      </c>
      <c r="B34" t="s">
        <v>45</v>
      </c>
      <c r="C34" s="15" t="s">
        <v>379</v>
      </c>
      <c r="D34" s="15" t="s">
        <v>378</v>
      </c>
      <c r="E34" t="s">
        <v>14</v>
      </c>
      <c r="F34" t="s">
        <v>46</v>
      </c>
      <c r="G34" t="s">
        <v>16</v>
      </c>
      <c r="H34" t="s">
        <v>17</v>
      </c>
      <c r="I34">
        <v>21.85</v>
      </c>
      <c r="J34">
        <v>9.4</v>
      </c>
      <c r="K34">
        <v>3.084200922</v>
      </c>
      <c r="L34">
        <v>2.240709689</v>
      </c>
      <c r="M34">
        <v>2.3679059250878964</v>
      </c>
      <c r="N34">
        <v>-0.12719623608789643</v>
      </c>
      <c r="O34" s="3">
        <v>33</v>
      </c>
      <c r="P34" s="3">
        <f t="shared" si="0"/>
        <v>0.33673469387755101</v>
      </c>
    </row>
    <row r="35" spans="1:16">
      <c r="A35" t="s">
        <v>75</v>
      </c>
      <c r="B35" t="s">
        <v>45</v>
      </c>
      <c r="C35" s="15" t="s">
        <v>248</v>
      </c>
      <c r="D35" s="15" t="s">
        <v>249</v>
      </c>
      <c r="E35" t="s">
        <v>14</v>
      </c>
      <c r="F35" t="s">
        <v>46</v>
      </c>
      <c r="G35" t="s">
        <v>16</v>
      </c>
      <c r="H35" t="s">
        <v>17</v>
      </c>
      <c r="I35">
        <v>43.5</v>
      </c>
      <c r="J35">
        <v>10.85</v>
      </c>
      <c r="K35">
        <v>3.7727609379999998</v>
      </c>
      <c r="L35">
        <v>2.3841650799999998</v>
      </c>
      <c r="M35">
        <v>2.5071048596623062</v>
      </c>
      <c r="N35">
        <v>-0.1229397796623064</v>
      </c>
      <c r="O35" s="3">
        <v>34</v>
      </c>
      <c r="P35" s="3">
        <f t="shared" si="0"/>
        <v>0.34693877551020408</v>
      </c>
    </row>
    <row r="36" spans="1:16">
      <c r="A36" t="s">
        <v>77</v>
      </c>
      <c r="B36" t="s">
        <v>43</v>
      </c>
      <c r="C36" s="15" t="s">
        <v>250</v>
      </c>
      <c r="D36" s="15" t="s">
        <v>251</v>
      </c>
      <c r="E36" t="s">
        <v>14</v>
      </c>
      <c r="F36" t="s">
        <v>20</v>
      </c>
      <c r="G36" t="s">
        <v>16</v>
      </c>
      <c r="H36" t="s">
        <v>17</v>
      </c>
      <c r="I36">
        <v>3662.666667</v>
      </c>
      <c r="J36">
        <v>27.15</v>
      </c>
      <c r="K36">
        <v>8.2059467589999997</v>
      </c>
      <c r="L36">
        <v>3.3013770459999998</v>
      </c>
      <c r="M36" s="3">
        <v>3.4033153986338007</v>
      </c>
      <c r="N36" s="3">
        <v>-0.10193835263380091</v>
      </c>
      <c r="O36" s="3">
        <v>35</v>
      </c>
      <c r="P36" s="3">
        <f t="shared" si="0"/>
        <v>0.35714285714285715</v>
      </c>
    </row>
    <row r="37" spans="1:16">
      <c r="A37" t="s">
        <v>78</v>
      </c>
      <c r="B37" t="s">
        <v>45</v>
      </c>
      <c r="C37" s="15" t="s">
        <v>252</v>
      </c>
      <c r="D37" s="15" t="s">
        <v>253</v>
      </c>
      <c r="E37" t="s">
        <v>14</v>
      </c>
      <c r="F37" t="s">
        <v>46</v>
      </c>
      <c r="G37" t="s">
        <v>16</v>
      </c>
      <c r="H37" t="s">
        <v>17</v>
      </c>
      <c r="I37">
        <v>60.914999999999999</v>
      </c>
      <c r="J37">
        <v>12.062849999999999</v>
      </c>
      <c r="K37">
        <v>4.1094794500000003</v>
      </c>
      <c r="L37">
        <v>2.4901304820000001</v>
      </c>
      <c r="M37">
        <v>2.5751756988524237</v>
      </c>
      <c r="N37">
        <v>-8.5045216852423611E-2</v>
      </c>
      <c r="O37" s="3">
        <v>36</v>
      </c>
      <c r="P37" s="3">
        <f t="shared" si="0"/>
        <v>0.36734693877551022</v>
      </c>
    </row>
    <row r="38" spans="1:16">
      <c r="A38" t="s">
        <v>151</v>
      </c>
      <c r="B38" t="s">
        <v>152</v>
      </c>
      <c r="C38" s="15" t="s">
        <v>376</v>
      </c>
      <c r="D38" s="15" t="s">
        <v>377</v>
      </c>
      <c r="E38" t="s">
        <v>14</v>
      </c>
      <c r="F38" t="s">
        <v>100</v>
      </c>
      <c r="G38" t="s">
        <v>94</v>
      </c>
      <c r="H38" t="s">
        <v>17</v>
      </c>
      <c r="I38">
        <v>72.8</v>
      </c>
      <c r="J38">
        <v>12.54</v>
      </c>
      <c r="K38">
        <v>4.2877159550000004</v>
      </c>
      <c r="L38">
        <v>2.5289235350000001</v>
      </c>
      <c r="M38">
        <v>2.6112078979661559</v>
      </c>
      <c r="N38">
        <v>-8.2284362966155822E-2</v>
      </c>
      <c r="O38" s="3">
        <v>37</v>
      </c>
      <c r="P38" s="3">
        <f t="shared" si="0"/>
        <v>0.37755102040816324</v>
      </c>
    </row>
    <row r="39" spans="1:16">
      <c r="A39" t="s">
        <v>79</v>
      </c>
      <c r="B39" t="s">
        <v>49</v>
      </c>
      <c r="C39" s="15" t="s">
        <v>254</v>
      </c>
      <c r="D39" s="15" t="s">
        <v>255</v>
      </c>
      <c r="E39" t="s">
        <v>17</v>
      </c>
      <c r="F39" t="s">
        <v>50</v>
      </c>
      <c r="G39" t="s">
        <v>16</v>
      </c>
      <c r="H39" t="s">
        <v>17</v>
      </c>
      <c r="I39">
        <v>2054.1397059999999</v>
      </c>
      <c r="J39">
        <v>24.674848480000001</v>
      </c>
      <c r="K39">
        <v>7.6276124049999998</v>
      </c>
      <c r="L39">
        <v>3.2057844449999999</v>
      </c>
      <c r="M39" s="4">
        <v>3.2863996265385191</v>
      </c>
      <c r="N39" s="4">
        <v>-8.0615181538519209E-2</v>
      </c>
      <c r="O39" s="3">
        <v>38</v>
      </c>
      <c r="P39" s="3">
        <f t="shared" si="0"/>
        <v>0.38775510204081631</v>
      </c>
    </row>
    <row r="40" spans="1:16">
      <c r="A40" t="s">
        <v>82</v>
      </c>
      <c r="B40" t="s">
        <v>45</v>
      </c>
      <c r="C40" s="15" t="s">
        <v>365</v>
      </c>
      <c r="D40" s="15" t="s">
        <v>364</v>
      </c>
      <c r="E40" t="s">
        <v>14</v>
      </c>
      <c r="F40" t="s">
        <v>46</v>
      </c>
      <c r="G40" t="s">
        <v>16</v>
      </c>
      <c r="H40" t="s">
        <v>17</v>
      </c>
      <c r="I40">
        <v>59.666666669999998</v>
      </c>
      <c r="J40">
        <v>12.10764706</v>
      </c>
      <c r="K40">
        <v>4.0887735169999999</v>
      </c>
      <c r="L40">
        <v>2.4938372420000001</v>
      </c>
      <c r="M40" s="3">
        <v>2.5709897982105119</v>
      </c>
      <c r="N40" s="3">
        <v>-7.7152556210511758E-2</v>
      </c>
      <c r="O40" s="3">
        <v>39</v>
      </c>
      <c r="P40" s="3">
        <f t="shared" si="0"/>
        <v>0.39795918367346939</v>
      </c>
    </row>
    <row r="41" spans="1:16">
      <c r="A41" t="s">
        <v>80</v>
      </c>
      <c r="B41" t="s">
        <v>45</v>
      </c>
      <c r="C41" s="15" t="s">
        <v>256</v>
      </c>
      <c r="D41" s="15" t="s">
        <v>257</v>
      </c>
      <c r="E41" t="s">
        <v>14</v>
      </c>
      <c r="F41" t="s">
        <v>46</v>
      </c>
      <c r="G41" t="s">
        <v>16</v>
      </c>
      <c r="H41" t="s">
        <v>60</v>
      </c>
      <c r="I41">
        <v>13.207692310000001</v>
      </c>
      <c r="J41">
        <v>9.1494369360000007</v>
      </c>
      <c r="K41">
        <v>2.58079941</v>
      </c>
      <c r="L41">
        <v>2.2136923400000001</v>
      </c>
      <c r="M41" s="4">
        <v>2.2661385373435183</v>
      </c>
      <c r="N41" s="4">
        <v>-5.2446197343518186E-2</v>
      </c>
      <c r="O41" s="3">
        <v>40</v>
      </c>
      <c r="P41" s="3">
        <f t="shared" si="0"/>
        <v>0.40816326530612246</v>
      </c>
    </row>
    <row r="42" spans="1:16">
      <c r="A42" t="s">
        <v>83</v>
      </c>
      <c r="B42" t="s">
        <v>45</v>
      </c>
      <c r="C42" s="15" t="s">
        <v>258</v>
      </c>
      <c r="D42" s="15" t="s">
        <v>259</v>
      </c>
      <c r="E42" t="s">
        <v>14</v>
      </c>
      <c r="F42" t="s">
        <v>46</v>
      </c>
      <c r="G42" t="s">
        <v>16</v>
      </c>
      <c r="H42" t="s">
        <v>17</v>
      </c>
      <c r="I42">
        <v>13.21</v>
      </c>
      <c r="J42">
        <v>9.3200000079999992</v>
      </c>
      <c r="K42">
        <v>2.580974119</v>
      </c>
      <c r="L42">
        <v>2.2321626299999999</v>
      </c>
      <c r="M42" s="4">
        <v>2.2661738564240568</v>
      </c>
      <c r="N42" s="4">
        <v>-3.4011226424056851E-2</v>
      </c>
      <c r="O42" s="3">
        <v>41</v>
      </c>
      <c r="P42" s="3">
        <f t="shared" si="0"/>
        <v>0.41836734693877553</v>
      </c>
    </row>
    <row r="43" spans="1:16">
      <c r="A43" t="s">
        <v>84</v>
      </c>
      <c r="B43" t="s">
        <v>33</v>
      </c>
      <c r="C43" s="15" t="s">
        <v>260</v>
      </c>
      <c r="D43" s="15" t="s">
        <v>261</v>
      </c>
      <c r="E43" t="s">
        <v>14</v>
      </c>
      <c r="F43" t="s">
        <v>27</v>
      </c>
      <c r="G43" t="s">
        <v>16</v>
      </c>
      <c r="H43" t="s">
        <v>17</v>
      </c>
      <c r="I43">
        <v>410</v>
      </c>
      <c r="J43">
        <v>18.853113350000001</v>
      </c>
      <c r="K43">
        <v>6.0161571599999997</v>
      </c>
      <c r="L43">
        <v>2.9366780650000002</v>
      </c>
      <c r="M43" s="4">
        <v>2.9606286726550382</v>
      </c>
      <c r="N43" s="4">
        <v>-2.3950607655037981E-2</v>
      </c>
      <c r="O43" s="3">
        <v>42</v>
      </c>
      <c r="P43" s="3">
        <f t="shared" si="0"/>
        <v>0.42857142857142855</v>
      </c>
    </row>
    <row r="44" spans="1:16">
      <c r="A44" t="s">
        <v>157</v>
      </c>
      <c r="B44" t="s">
        <v>45</v>
      </c>
      <c r="C44" s="15" t="s">
        <v>375</v>
      </c>
      <c r="D44" s="15" t="s">
        <v>374</v>
      </c>
      <c r="E44" t="s">
        <v>17</v>
      </c>
      <c r="F44" t="s">
        <v>46</v>
      </c>
      <c r="G44" t="s">
        <v>16</v>
      </c>
      <c r="H44" t="s">
        <v>17</v>
      </c>
      <c r="I44">
        <v>74.2</v>
      </c>
      <c r="J44">
        <v>13.5</v>
      </c>
      <c r="K44">
        <v>4.3067641500000002</v>
      </c>
      <c r="L44">
        <v>2.6026896850000001</v>
      </c>
      <c r="M44">
        <v>2.6150586711565142</v>
      </c>
      <c r="N44">
        <v>-1.2368986156514161E-2</v>
      </c>
      <c r="O44" s="3">
        <v>43</v>
      </c>
      <c r="P44" s="3">
        <f t="shared" si="0"/>
        <v>0.43877551020408162</v>
      </c>
    </row>
    <row r="45" spans="1:16">
      <c r="A45" t="s">
        <v>85</v>
      </c>
      <c r="B45" t="s">
        <v>56</v>
      </c>
      <c r="C45" s="15" t="s">
        <v>262</v>
      </c>
      <c r="D45" s="15" t="s">
        <v>263</v>
      </c>
      <c r="E45" t="s">
        <v>17</v>
      </c>
      <c r="F45" t="s">
        <v>86</v>
      </c>
      <c r="G45" t="s">
        <v>16</v>
      </c>
      <c r="H45" t="s">
        <v>17</v>
      </c>
      <c r="I45">
        <v>169</v>
      </c>
      <c r="J45">
        <v>16</v>
      </c>
      <c r="K45">
        <v>5.1298987150000004</v>
      </c>
      <c r="L45">
        <v>2.7725887220000001</v>
      </c>
      <c r="M45">
        <v>2.7814631265371625</v>
      </c>
      <c r="N45">
        <v>-8.8744045371624836E-3</v>
      </c>
      <c r="O45" s="3">
        <v>44</v>
      </c>
      <c r="P45" s="3">
        <f t="shared" si="0"/>
        <v>0.44897959183673469</v>
      </c>
    </row>
    <row r="46" spans="1:16">
      <c r="A46" t="s">
        <v>87</v>
      </c>
      <c r="B46" t="s">
        <v>45</v>
      </c>
      <c r="C46" s="15" t="s">
        <v>264</v>
      </c>
      <c r="D46" s="15" t="s">
        <v>265</v>
      </c>
      <c r="E46" t="s">
        <v>14</v>
      </c>
      <c r="F46" t="s">
        <v>46</v>
      </c>
      <c r="G46" t="s">
        <v>16</v>
      </c>
      <c r="H46" t="s">
        <v>17</v>
      </c>
      <c r="I46">
        <v>23.944444440000002</v>
      </c>
      <c r="J46">
        <v>10.99462971</v>
      </c>
      <c r="K46">
        <v>3.1757363320000001</v>
      </c>
      <c r="L46">
        <v>2.3974069459999998</v>
      </c>
      <c r="M46">
        <v>2.3864106759473067</v>
      </c>
      <c r="N46">
        <v>1.0996270052693102E-2</v>
      </c>
      <c r="O46" s="3">
        <v>45</v>
      </c>
      <c r="P46" s="3">
        <f t="shared" si="0"/>
        <v>0.45918367346938777</v>
      </c>
    </row>
    <row r="47" spans="1:16">
      <c r="A47" t="s">
        <v>88</v>
      </c>
      <c r="B47" t="s">
        <v>45</v>
      </c>
      <c r="C47" s="15" t="s">
        <v>266</v>
      </c>
      <c r="D47" s="15" t="s">
        <v>267</v>
      </c>
      <c r="E47" t="s">
        <v>17</v>
      </c>
      <c r="F47" t="s">
        <v>46</v>
      </c>
      <c r="G47" t="s">
        <v>16</v>
      </c>
      <c r="H47" t="s">
        <v>17</v>
      </c>
      <c r="I47">
        <v>34.200000000000003</v>
      </c>
      <c r="J47">
        <v>11.82</v>
      </c>
      <c r="K47">
        <v>3.5322256439999999</v>
      </c>
      <c r="L47">
        <v>2.4697930119999998</v>
      </c>
      <c r="M47">
        <v>2.458478369778609</v>
      </c>
      <c r="N47">
        <v>1.131464222139078E-2</v>
      </c>
      <c r="O47" s="3">
        <v>46</v>
      </c>
      <c r="P47" s="3">
        <f t="shared" si="0"/>
        <v>0.46938775510204084</v>
      </c>
    </row>
    <row r="48" spans="1:16">
      <c r="A48" t="s">
        <v>89</v>
      </c>
      <c r="B48" t="s">
        <v>90</v>
      </c>
      <c r="C48" s="15" t="s">
        <v>268</v>
      </c>
      <c r="D48" s="15" t="s">
        <v>269</v>
      </c>
      <c r="E48" t="s">
        <v>14</v>
      </c>
      <c r="F48" t="s">
        <v>30</v>
      </c>
      <c r="G48" t="s">
        <v>16</v>
      </c>
      <c r="H48" t="s">
        <v>17</v>
      </c>
      <c r="I48">
        <v>194.2222222</v>
      </c>
      <c r="J48">
        <v>16.818827769999999</v>
      </c>
      <c r="K48">
        <v>5.2690029789999997</v>
      </c>
      <c r="L48">
        <v>2.8224989599999999</v>
      </c>
      <c r="M48">
        <v>2.8095843721709741</v>
      </c>
      <c r="N48">
        <v>1.291458782902577E-2</v>
      </c>
      <c r="O48" s="3">
        <v>47</v>
      </c>
      <c r="P48" s="3">
        <f t="shared" si="0"/>
        <v>0.47959183673469385</v>
      </c>
    </row>
    <row r="49" spans="1:16">
      <c r="A49" t="s">
        <v>92</v>
      </c>
      <c r="B49" t="s">
        <v>93</v>
      </c>
      <c r="C49" s="15" t="s">
        <v>270</v>
      </c>
      <c r="D49" s="15" t="s">
        <v>271</v>
      </c>
      <c r="E49" t="s">
        <v>14</v>
      </c>
      <c r="F49" t="s">
        <v>24</v>
      </c>
      <c r="G49" t="s">
        <v>94</v>
      </c>
      <c r="H49" t="s">
        <v>14</v>
      </c>
      <c r="I49">
        <v>2187.5</v>
      </c>
      <c r="J49">
        <v>27.5</v>
      </c>
      <c r="K49">
        <v>7.6905146179999999</v>
      </c>
      <c r="L49">
        <v>3.3141860049999998</v>
      </c>
      <c r="M49">
        <v>3.2991159051903609</v>
      </c>
      <c r="N49">
        <v>1.5070099809638915E-2</v>
      </c>
      <c r="O49" s="3">
        <v>48</v>
      </c>
      <c r="P49" s="3">
        <f t="shared" si="0"/>
        <v>0.48979591836734693</v>
      </c>
    </row>
    <row r="50" spans="1:16">
      <c r="A50" t="s">
        <v>91</v>
      </c>
      <c r="B50" t="s">
        <v>45</v>
      </c>
      <c r="C50" s="15" t="s">
        <v>272</v>
      </c>
      <c r="D50" s="15" t="s">
        <v>273</v>
      </c>
      <c r="E50" t="s">
        <v>17</v>
      </c>
      <c r="F50" t="s">
        <v>46</v>
      </c>
      <c r="G50" t="s">
        <v>16</v>
      </c>
      <c r="H50" t="s">
        <v>17</v>
      </c>
      <c r="I50">
        <v>14.55833333</v>
      </c>
      <c r="J50">
        <v>10.04911542</v>
      </c>
      <c r="K50">
        <v>2.6781635669999999</v>
      </c>
      <c r="L50">
        <v>2.3074846130000002</v>
      </c>
      <c r="M50">
        <v>2.2858216246637317</v>
      </c>
      <c r="N50">
        <v>2.1662988336268452E-2</v>
      </c>
      <c r="O50" s="3">
        <v>49</v>
      </c>
      <c r="P50" s="3">
        <f t="shared" si="0"/>
        <v>0.5</v>
      </c>
    </row>
    <row r="51" spans="1:16">
      <c r="A51" t="s">
        <v>158</v>
      </c>
      <c r="B51" t="s">
        <v>45</v>
      </c>
      <c r="C51" s="15" t="s">
        <v>373</v>
      </c>
      <c r="D51" s="15" t="s">
        <v>372</v>
      </c>
      <c r="E51" t="s">
        <v>14</v>
      </c>
      <c r="F51" t="s">
        <v>46</v>
      </c>
      <c r="G51" t="s">
        <v>16</v>
      </c>
      <c r="H51" t="s">
        <v>17</v>
      </c>
      <c r="I51">
        <v>14</v>
      </c>
      <c r="J51">
        <v>10</v>
      </c>
      <c r="K51">
        <v>2.63905733</v>
      </c>
      <c r="L51">
        <v>2.3025850929999998</v>
      </c>
      <c r="M51">
        <v>2.2779159281389219</v>
      </c>
      <c r="N51">
        <v>2.4669164861077952E-2</v>
      </c>
      <c r="O51" s="3">
        <v>50</v>
      </c>
      <c r="P51" s="3">
        <f t="shared" si="0"/>
        <v>0.51020408163265307</v>
      </c>
    </row>
    <row r="52" spans="1:16">
      <c r="A52" t="s">
        <v>95</v>
      </c>
      <c r="B52" t="s">
        <v>33</v>
      </c>
      <c r="C52" s="15" t="s">
        <v>274</v>
      </c>
      <c r="D52" s="15" t="s">
        <v>275</v>
      </c>
      <c r="E52" t="s">
        <v>14</v>
      </c>
      <c r="F52" t="s">
        <v>34</v>
      </c>
      <c r="G52" t="s">
        <v>16</v>
      </c>
      <c r="H52" t="s">
        <v>17</v>
      </c>
      <c r="I52">
        <v>116.44791669999999</v>
      </c>
      <c r="J52">
        <v>15.44787086</v>
      </c>
      <c r="K52">
        <v>4.7574441060000003</v>
      </c>
      <c r="L52">
        <v>2.737471185</v>
      </c>
      <c r="M52">
        <v>2.7061678965711398</v>
      </c>
      <c r="N52">
        <v>3.130328842886021E-2</v>
      </c>
      <c r="O52" s="3">
        <v>51</v>
      </c>
      <c r="P52" s="3">
        <f t="shared" si="0"/>
        <v>0.52040816326530615</v>
      </c>
    </row>
    <row r="53" spans="1:16">
      <c r="A53" t="s">
        <v>96</v>
      </c>
      <c r="B53" t="s">
        <v>45</v>
      </c>
      <c r="C53" s="15" t="s">
        <v>276</v>
      </c>
      <c r="D53" s="15" t="s">
        <v>277</v>
      </c>
      <c r="E53" t="s">
        <v>17</v>
      </c>
      <c r="F53" t="s">
        <v>46</v>
      </c>
      <c r="G53" t="s">
        <v>16</v>
      </c>
      <c r="H53" t="s">
        <v>17</v>
      </c>
      <c r="I53">
        <v>19.835714289999999</v>
      </c>
      <c r="J53">
        <v>10.882307689999999</v>
      </c>
      <c r="K53">
        <v>2.9874840649999999</v>
      </c>
      <c r="L53">
        <v>2.3871383229999998</v>
      </c>
      <c r="M53">
        <v>2.3483536955988904</v>
      </c>
      <c r="N53">
        <v>3.8784627401109439E-2</v>
      </c>
      <c r="O53" s="3">
        <v>52</v>
      </c>
      <c r="P53" s="3">
        <f t="shared" si="0"/>
        <v>0.53061224489795922</v>
      </c>
    </row>
    <row r="54" spans="1:16">
      <c r="A54" t="s">
        <v>97</v>
      </c>
      <c r="B54" t="s">
        <v>45</v>
      </c>
      <c r="C54" s="15" t="s">
        <v>278</v>
      </c>
      <c r="D54" s="15" t="s">
        <v>279</v>
      </c>
      <c r="E54" t="s">
        <v>14</v>
      </c>
      <c r="F54" t="s">
        <v>46</v>
      </c>
      <c r="G54" t="s">
        <v>16</v>
      </c>
      <c r="H54" t="s">
        <v>17</v>
      </c>
      <c r="I54">
        <v>20.678947369999999</v>
      </c>
      <c r="J54">
        <v>11.093157890000001</v>
      </c>
      <c r="K54">
        <v>3.0291161469999999</v>
      </c>
      <c r="L54">
        <v>2.406328512</v>
      </c>
      <c r="M54">
        <v>2.3567700156346945</v>
      </c>
      <c r="N54">
        <v>4.9558496365305515E-2</v>
      </c>
      <c r="O54" s="3">
        <v>53</v>
      </c>
      <c r="P54" s="3">
        <f t="shared" si="0"/>
        <v>0.54081632653061229</v>
      </c>
    </row>
    <row r="55" spans="1:16">
      <c r="A55" t="s">
        <v>98</v>
      </c>
      <c r="B55" t="s">
        <v>99</v>
      </c>
      <c r="C55" s="15" t="s">
        <v>280</v>
      </c>
      <c r="D55" s="15" t="s">
        <v>281</v>
      </c>
      <c r="E55" t="s">
        <v>14</v>
      </c>
      <c r="F55" t="s">
        <v>100</v>
      </c>
      <c r="G55" t="s">
        <v>94</v>
      </c>
      <c r="H55" t="s">
        <v>17</v>
      </c>
      <c r="I55">
        <v>481.70833329999999</v>
      </c>
      <c r="J55">
        <v>21.239456520000001</v>
      </c>
      <c r="K55">
        <v>6.1773388130000004</v>
      </c>
      <c r="L55">
        <v>3.0558606080000001</v>
      </c>
      <c r="M55">
        <v>2.993213071762149</v>
      </c>
      <c r="N55">
        <v>6.2647536237851131E-2</v>
      </c>
      <c r="O55" s="3">
        <v>54</v>
      </c>
      <c r="P55" s="3">
        <f t="shared" si="0"/>
        <v>0.55102040816326525</v>
      </c>
    </row>
    <row r="56" spans="1:16">
      <c r="A56" t="s">
        <v>101</v>
      </c>
      <c r="B56" t="s">
        <v>43</v>
      </c>
      <c r="C56" s="15" t="s">
        <v>282</v>
      </c>
      <c r="D56" s="15" t="s">
        <v>283</v>
      </c>
      <c r="E56" t="s">
        <v>14</v>
      </c>
      <c r="F56" t="s">
        <v>34</v>
      </c>
      <c r="G56" t="s">
        <v>16</v>
      </c>
      <c r="H56" t="s">
        <v>17</v>
      </c>
      <c r="I56">
        <v>5467.2727269999996</v>
      </c>
      <c r="J56">
        <v>35.054545449999999</v>
      </c>
      <c r="K56">
        <v>8.6065351840000002</v>
      </c>
      <c r="L56">
        <v>3.55690529</v>
      </c>
      <c r="M56">
        <v>3.4842981462042628</v>
      </c>
      <c r="N56">
        <v>7.2607143795737183E-2</v>
      </c>
      <c r="O56" s="3">
        <v>55</v>
      </c>
      <c r="P56" s="3">
        <f t="shared" si="0"/>
        <v>0.56122448979591832</v>
      </c>
    </row>
    <row r="57" spans="1:16">
      <c r="A57" t="s">
        <v>106</v>
      </c>
      <c r="B57" t="s">
        <v>107</v>
      </c>
      <c r="C57" s="15" t="s">
        <v>284</v>
      </c>
      <c r="D57" s="15" t="s">
        <v>285</v>
      </c>
      <c r="E57" t="s">
        <v>14</v>
      </c>
      <c r="F57" t="s">
        <v>34</v>
      </c>
      <c r="G57" t="s">
        <v>16</v>
      </c>
      <c r="H57" t="s">
        <v>17</v>
      </c>
      <c r="I57">
        <v>4530.7692310000002</v>
      </c>
      <c r="J57">
        <v>33.9</v>
      </c>
      <c r="K57">
        <v>8.4186470119999992</v>
      </c>
      <c r="L57">
        <v>3.5234150139999998</v>
      </c>
      <c r="M57">
        <v>3.4463147711116058</v>
      </c>
      <c r="N57">
        <v>7.7100242888394011E-2</v>
      </c>
      <c r="O57" s="3">
        <v>56</v>
      </c>
      <c r="P57" s="3">
        <f t="shared" si="0"/>
        <v>0.5714285714285714</v>
      </c>
    </row>
    <row r="58" spans="1:16">
      <c r="A58" t="s">
        <v>104</v>
      </c>
      <c r="B58" t="s">
        <v>26</v>
      </c>
      <c r="C58" s="15" t="s">
        <v>286</v>
      </c>
      <c r="D58" s="15" t="s">
        <v>287</v>
      </c>
      <c r="E58" t="s">
        <v>17</v>
      </c>
      <c r="F58" t="s">
        <v>27</v>
      </c>
      <c r="G58" t="s">
        <v>16</v>
      </c>
      <c r="H58" t="s">
        <v>17</v>
      </c>
      <c r="I58">
        <v>511.27777780000002</v>
      </c>
      <c r="J58">
        <v>21.862216610000001</v>
      </c>
      <c r="K58">
        <v>6.236913039</v>
      </c>
      <c r="L58">
        <v>3.0847598779999998</v>
      </c>
      <c r="M58">
        <v>3.0052565662936335</v>
      </c>
      <c r="N58">
        <v>7.9503311706366375E-2</v>
      </c>
      <c r="O58" s="3">
        <v>57</v>
      </c>
      <c r="P58" s="3">
        <f t="shared" si="0"/>
        <v>0.58163265306122447</v>
      </c>
    </row>
    <row r="59" spans="1:16">
      <c r="A59" t="s">
        <v>102</v>
      </c>
      <c r="B59" t="s">
        <v>33</v>
      </c>
      <c r="C59" s="15" t="s">
        <v>288</v>
      </c>
      <c r="D59" s="15" t="s">
        <v>289</v>
      </c>
      <c r="E59" t="s">
        <v>14</v>
      </c>
      <c r="F59" t="s">
        <v>34</v>
      </c>
      <c r="G59" t="s">
        <v>16</v>
      </c>
      <c r="H59" t="s">
        <v>17</v>
      </c>
      <c r="I59">
        <v>114.08333330000001</v>
      </c>
      <c r="J59">
        <v>16.17809557</v>
      </c>
      <c r="K59">
        <v>4.7369291760000003</v>
      </c>
      <c r="L59">
        <v>2.7836582019999998</v>
      </c>
      <c r="M59">
        <v>2.7020206089963281</v>
      </c>
      <c r="N59">
        <v>8.1637593003671682E-2</v>
      </c>
      <c r="O59" s="3">
        <v>58</v>
      </c>
      <c r="P59" s="3">
        <f t="shared" si="0"/>
        <v>0.59183673469387754</v>
      </c>
    </row>
    <row r="60" spans="1:16">
      <c r="A60" t="s">
        <v>103</v>
      </c>
      <c r="B60" t="s">
        <v>45</v>
      </c>
      <c r="C60" s="15" t="s">
        <v>290</v>
      </c>
      <c r="D60" s="15" t="s">
        <v>291</v>
      </c>
      <c r="E60" t="s">
        <v>17</v>
      </c>
      <c r="F60" t="s">
        <v>46</v>
      </c>
      <c r="G60" t="s">
        <v>16</v>
      </c>
      <c r="H60" t="s">
        <v>17</v>
      </c>
      <c r="I60">
        <v>15.05555556</v>
      </c>
      <c r="J60">
        <v>10.797499999999999</v>
      </c>
      <c r="K60">
        <v>2.7117470629999998</v>
      </c>
      <c r="L60">
        <v>2.3793146260000002</v>
      </c>
      <c r="M60">
        <v>2.292610846741483</v>
      </c>
      <c r="N60">
        <v>8.6703779258517244E-2</v>
      </c>
      <c r="O60" s="3">
        <v>59</v>
      </c>
      <c r="P60" s="3">
        <f t="shared" si="0"/>
        <v>0.60204081632653061</v>
      </c>
    </row>
    <row r="61" spans="1:16">
      <c r="A61" t="s">
        <v>109</v>
      </c>
      <c r="B61" t="s">
        <v>41</v>
      </c>
      <c r="C61" s="15" t="s">
        <v>292</v>
      </c>
      <c r="D61" s="15" t="s">
        <v>293</v>
      </c>
      <c r="E61" t="s">
        <v>17</v>
      </c>
      <c r="F61" t="s">
        <v>15</v>
      </c>
      <c r="G61" t="s">
        <v>16</v>
      </c>
      <c r="H61" t="s">
        <v>17</v>
      </c>
      <c r="I61">
        <v>1707</v>
      </c>
      <c r="J61">
        <v>28.114149980000001</v>
      </c>
      <c r="K61">
        <v>7.442492723</v>
      </c>
      <c r="L61">
        <v>3.336273008</v>
      </c>
      <c r="M61">
        <v>3.2489759279438077</v>
      </c>
      <c r="N61">
        <v>8.72970800561923E-2</v>
      </c>
      <c r="O61" s="3">
        <v>60</v>
      </c>
      <c r="P61" s="3">
        <f t="shared" si="0"/>
        <v>0.61224489795918369</v>
      </c>
    </row>
    <row r="62" spans="1:16">
      <c r="A62" t="s">
        <v>105</v>
      </c>
      <c r="B62" t="s">
        <v>45</v>
      </c>
      <c r="C62" s="15" t="s">
        <v>294</v>
      </c>
      <c r="D62" s="15" t="s">
        <v>295</v>
      </c>
      <c r="E62" t="s">
        <v>14</v>
      </c>
      <c r="F62" t="s">
        <v>46</v>
      </c>
      <c r="G62" t="s">
        <v>16</v>
      </c>
      <c r="H62" t="s">
        <v>17</v>
      </c>
      <c r="I62">
        <v>11.94736842</v>
      </c>
      <c r="J62">
        <v>10.32789474</v>
      </c>
      <c r="K62">
        <v>2.4805110379999999</v>
      </c>
      <c r="L62">
        <v>2.334848461</v>
      </c>
      <c r="M62">
        <v>2.245864292240384</v>
      </c>
      <c r="N62">
        <v>8.8984168759616011E-2</v>
      </c>
      <c r="O62" s="3">
        <v>61</v>
      </c>
      <c r="P62" s="3">
        <f t="shared" si="0"/>
        <v>0.62244897959183676</v>
      </c>
    </row>
    <row r="63" spans="1:16">
      <c r="A63" t="s">
        <v>108</v>
      </c>
      <c r="B63" t="s">
        <v>45</v>
      </c>
      <c r="C63" s="15" t="s">
        <v>296</v>
      </c>
      <c r="D63" s="15" t="s">
        <v>297</v>
      </c>
      <c r="E63" t="s">
        <v>14</v>
      </c>
      <c r="F63" t="s">
        <v>46</v>
      </c>
      <c r="G63" t="s">
        <v>16</v>
      </c>
      <c r="H63" t="s">
        <v>17</v>
      </c>
      <c r="I63">
        <v>266.0357143</v>
      </c>
      <c r="J63">
        <v>19.385053620000001</v>
      </c>
      <c r="K63">
        <v>5.5836305639999999</v>
      </c>
      <c r="L63">
        <v>2.9645023369999999</v>
      </c>
      <c r="M63">
        <v>2.8731893210527573</v>
      </c>
      <c r="N63">
        <v>9.1313015947242615E-2</v>
      </c>
      <c r="O63" s="3">
        <v>62</v>
      </c>
      <c r="P63" s="3">
        <f t="shared" si="0"/>
        <v>0.63265306122448983</v>
      </c>
    </row>
    <row r="64" spans="1:16">
      <c r="A64" t="s">
        <v>110</v>
      </c>
      <c r="B64" t="s">
        <v>45</v>
      </c>
      <c r="C64" s="15" t="s">
        <v>298</v>
      </c>
      <c r="D64" s="15" t="s">
        <v>299</v>
      </c>
      <c r="E64" t="s">
        <v>14</v>
      </c>
      <c r="F64" t="s">
        <v>46</v>
      </c>
      <c r="G64" t="s">
        <v>16</v>
      </c>
      <c r="H64" t="s">
        <v>17</v>
      </c>
      <c r="I64">
        <v>26.166666670000001</v>
      </c>
      <c r="J64">
        <v>12.20999997</v>
      </c>
      <c r="K64">
        <v>3.264486336</v>
      </c>
      <c r="L64">
        <v>2.502255286</v>
      </c>
      <c r="M64">
        <v>2.4043523305790142</v>
      </c>
      <c r="N64">
        <v>9.7902955420985815E-2</v>
      </c>
      <c r="O64" s="3">
        <v>63</v>
      </c>
      <c r="P64" s="3">
        <f t="shared" si="0"/>
        <v>0.6428571428571429</v>
      </c>
    </row>
    <row r="65" spans="1:16">
      <c r="A65" t="s">
        <v>111</v>
      </c>
      <c r="B65" t="s">
        <v>26</v>
      </c>
      <c r="C65" s="15" t="s">
        <v>300</v>
      </c>
      <c r="D65" s="15" t="s">
        <v>301</v>
      </c>
      <c r="E65" t="s">
        <v>14</v>
      </c>
      <c r="F65" t="s">
        <v>34</v>
      </c>
      <c r="G65" t="s">
        <v>16</v>
      </c>
      <c r="H65" t="s">
        <v>17</v>
      </c>
      <c r="I65">
        <v>1160.909091</v>
      </c>
      <c r="J65">
        <v>26.495454550000002</v>
      </c>
      <c r="K65">
        <v>7.0569586759999998</v>
      </c>
      <c r="L65">
        <v>3.2769731919999998</v>
      </c>
      <c r="M65">
        <v>3.1710365655969817</v>
      </c>
      <c r="N65">
        <v>0.10593662640301815</v>
      </c>
      <c r="O65" s="3">
        <v>64</v>
      </c>
      <c r="P65" s="3">
        <f t="shared" si="0"/>
        <v>0.65306122448979587</v>
      </c>
    </row>
    <row r="66" spans="1:16">
      <c r="A66" t="s">
        <v>159</v>
      </c>
      <c r="B66" t="s">
        <v>45</v>
      </c>
      <c r="C66" s="15" t="s">
        <v>371</v>
      </c>
      <c r="D66" s="15" t="s">
        <v>370</v>
      </c>
      <c r="E66" t="s">
        <v>14</v>
      </c>
      <c r="F66" t="s">
        <v>46</v>
      </c>
      <c r="G66" t="s">
        <v>16</v>
      </c>
      <c r="H66" t="s">
        <v>17</v>
      </c>
      <c r="I66">
        <v>29.577272730000001</v>
      </c>
      <c r="J66">
        <v>12.75406856</v>
      </c>
      <c r="K66">
        <v>3.387006253</v>
      </c>
      <c r="L66">
        <v>2.5458503229999998</v>
      </c>
      <c r="M66">
        <v>2.4291208932521986</v>
      </c>
      <c r="N66">
        <v>0.11672942974780121</v>
      </c>
      <c r="O66" s="3">
        <v>65</v>
      </c>
      <c r="P66" s="3">
        <f t="shared" si="0"/>
        <v>0.66326530612244894</v>
      </c>
    </row>
    <row r="67" spans="1:16">
      <c r="A67" t="s">
        <v>112</v>
      </c>
      <c r="B67" t="s">
        <v>43</v>
      </c>
      <c r="C67" s="15" t="s">
        <v>302</v>
      </c>
      <c r="D67" s="15" t="s">
        <v>303</v>
      </c>
      <c r="E67" t="s">
        <v>14</v>
      </c>
      <c r="F67" t="s">
        <v>46</v>
      </c>
      <c r="G67" t="s">
        <v>16</v>
      </c>
      <c r="H67" t="s">
        <v>17</v>
      </c>
      <c r="I67">
        <v>87.75</v>
      </c>
      <c r="J67">
        <v>15.893333330000001</v>
      </c>
      <c r="K67">
        <v>4.4744918619999998</v>
      </c>
      <c r="L67">
        <v>2.765899734</v>
      </c>
      <c r="M67">
        <v>2.6489664181451276</v>
      </c>
      <c r="N67">
        <v>0.11693331585487243</v>
      </c>
      <c r="O67" s="3">
        <v>66</v>
      </c>
      <c r="P67" s="3">
        <f t="shared" ref="P67:P99" si="1">O67/98</f>
        <v>0.67346938775510201</v>
      </c>
    </row>
    <row r="68" spans="1:16">
      <c r="A68" t="s">
        <v>114</v>
      </c>
      <c r="B68" t="s">
        <v>33</v>
      </c>
      <c r="C68" s="15" t="s">
        <v>304</v>
      </c>
      <c r="D68" s="15" t="s">
        <v>305</v>
      </c>
      <c r="E68" t="s">
        <v>14</v>
      </c>
      <c r="F68" t="s">
        <v>34</v>
      </c>
      <c r="G68" t="s">
        <v>16</v>
      </c>
      <c r="H68" t="s">
        <v>17</v>
      </c>
      <c r="I68">
        <v>636.4</v>
      </c>
      <c r="J68">
        <v>23.795999999999999</v>
      </c>
      <c r="K68">
        <v>6.4558272959999998</v>
      </c>
      <c r="L68">
        <v>3.1695174989999999</v>
      </c>
      <c r="M68">
        <v>3.0495121585869107</v>
      </c>
      <c r="N68">
        <v>0.12000534041308919</v>
      </c>
      <c r="O68" s="3">
        <v>67</v>
      </c>
      <c r="P68" s="3">
        <f t="shared" si="1"/>
        <v>0.68367346938775508</v>
      </c>
    </row>
    <row r="69" spans="1:16">
      <c r="A69" t="s">
        <v>113</v>
      </c>
      <c r="B69" t="s">
        <v>45</v>
      </c>
      <c r="C69" s="15" t="s">
        <v>306</v>
      </c>
      <c r="D69" s="15" t="s">
        <v>307</v>
      </c>
      <c r="E69" t="s">
        <v>17</v>
      </c>
      <c r="F69" t="s">
        <v>46</v>
      </c>
      <c r="G69" t="s">
        <v>16</v>
      </c>
      <c r="H69" t="s">
        <v>60</v>
      </c>
      <c r="I69">
        <v>8.6</v>
      </c>
      <c r="J69">
        <v>10</v>
      </c>
      <c r="K69">
        <v>2.1517622030000001</v>
      </c>
      <c r="L69">
        <v>2.3025850929999998</v>
      </c>
      <c r="M69">
        <v>2.1794045988059363</v>
      </c>
      <c r="N69">
        <v>0.12318049419406352</v>
      </c>
      <c r="O69" s="3">
        <v>68</v>
      </c>
      <c r="P69" s="3">
        <f t="shared" si="1"/>
        <v>0.69387755102040816</v>
      </c>
    </row>
    <row r="70" spans="1:16">
      <c r="A70" t="s">
        <v>116</v>
      </c>
      <c r="B70" t="s">
        <v>26</v>
      </c>
      <c r="C70" s="15" t="s">
        <v>308</v>
      </c>
      <c r="D70" s="15" t="s">
        <v>309</v>
      </c>
      <c r="E70" t="s">
        <v>14</v>
      </c>
      <c r="F70" t="s">
        <v>34</v>
      </c>
      <c r="G70" t="s">
        <v>16</v>
      </c>
      <c r="H70" t="s">
        <v>17</v>
      </c>
      <c r="I70">
        <v>5501</v>
      </c>
      <c r="J70">
        <v>37</v>
      </c>
      <c r="K70">
        <v>8.6126851729999991</v>
      </c>
      <c r="L70">
        <v>3.6109179130000002</v>
      </c>
      <c r="M70">
        <v>3.4855414247806422</v>
      </c>
      <c r="N70">
        <v>0.12537648821935798</v>
      </c>
      <c r="O70" s="3">
        <v>69</v>
      </c>
      <c r="P70" s="3">
        <f t="shared" si="1"/>
        <v>0.70408163265306123</v>
      </c>
    </row>
    <row r="71" spans="1:16">
      <c r="A71" t="s">
        <v>115</v>
      </c>
      <c r="B71" t="s">
        <v>45</v>
      </c>
      <c r="C71" s="15" t="s">
        <v>310</v>
      </c>
      <c r="D71" s="15" t="s">
        <v>311</v>
      </c>
      <c r="E71" t="s">
        <v>17</v>
      </c>
      <c r="F71" t="s">
        <v>46</v>
      </c>
      <c r="G71" t="s">
        <v>16</v>
      </c>
      <c r="H71" t="s">
        <v>17</v>
      </c>
      <c r="I71">
        <v>7.95</v>
      </c>
      <c r="J71">
        <v>9.9566498180000007</v>
      </c>
      <c r="K71">
        <v>2.0731719289999999</v>
      </c>
      <c r="L71">
        <v>2.298240651</v>
      </c>
      <c r="M71">
        <v>2.1635168299048866</v>
      </c>
      <c r="N71">
        <v>0.13472382109511338</v>
      </c>
      <c r="O71" s="3">
        <v>70</v>
      </c>
      <c r="P71" s="3">
        <f t="shared" si="1"/>
        <v>0.7142857142857143</v>
      </c>
    </row>
    <row r="72" spans="1:16">
      <c r="A72" t="s">
        <v>117</v>
      </c>
      <c r="B72" t="s">
        <v>118</v>
      </c>
      <c r="C72" s="15" t="s">
        <v>312</v>
      </c>
      <c r="D72" s="15" t="s">
        <v>313</v>
      </c>
      <c r="E72" t="s">
        <v>14</v>
      </c>
      <c r="F72" t="s">
        <v>46</v>
      </c>
      <c r="G72" t="s">
        <v>16</v>
      </c>
      <c r="H72" t="s">
        <v>17</v>
      </c>
      <c r="I72">
        <v>19</v>
      </c>
      <c r="J72">
        <v>12</v>
      </c>
      <c r="K72">
        <v>2.9444389790000001</v>
      </c>
      <c r="L72">
        <v>2.4849066500000001</v>
      </c>
      <c r="M72">
        <v>2.339651723409637</v>
      </c>
      <c r="N72">
        <v>0.1452549265903631</v>
      </c>
      <c r="O72" s="3">
        <v>71</v>
      </c>
      <c r="P72" s="3">
        <f t="shared" si="1"/>
        <v>0.72448979591836737</v>
      </c>
    </row>
    <row r="73" spans="1:16">
      <c r="A73" t="s">
        <v>122</v>
      </c>
      <c r="B73" t="s">
        <v>71</v>
      </c>
      <c r="C73" s="15" t="s">
        <v>314</v>
      </c>
      <c r="D73" s="15" t="s">
        <v>315</v>
      </c>
      <c r="E73" t="s">
        <v>14</v>
      </c>
      <c r="F73" t="s">
        <v>15</v>
      </c>
      <c r="G73" t="s">
        <v>16</v>
      </c>
      <c r="H73" t="s">
        <v>17</v>
      </c>
      <c r="I73">
        <v>2420</v>
      </c>
      <c r="J73">
        <v>32</v>
      </c>
      <c r="K73">
        <v>7.7915228189999999</v>
      </c>
      <c r="L73">
        <v>3.4657359030000001</v>
      </c>
      <c r="M73">
        <v>3.3195356705496057</v>
      </c>
      <c r="N73">
        <v>0.14620023245039437</v>
      </c>
      <c r="O73" s="3">
        <v>72</v>
      </c>
      <c r="P73" s="3">
        <f t="shared" si="1"/>
        <v>0.73469387755102045</v>
      </c>
    </row>
    <row r="74" spans="1:16">
      <c r="A74" t="s">
        <v>119</v>
      </c>
      <c r="B74" t="s">
        <v>120</v>
      </c>
      <c r="C74" s="15" t="s">
        <v>316</v>
      </c>
      <c r="D74" s="15" t="s">
        <v>317</v>
      </c>
      <c r="E74" t="s">
        <v>14</v>
      </c>
      <c r="F74" t="s">
        <v>121</v>
      </c>
      <c r="G74" t="s">
        <v>16</v>
      </c>
      <c r="H74" t="s">
        <v>17</v>
      </c>
      <c r="I74">
        <v>4.0538461540000004</v>
      </c>
      <c r="J74">
        <v>8.8192307690000007</v>
      </c>
      <c r="K74">
        <v>1.399666098</v>
      </c>
      <c r="L74">
        <v>2.1769346519999999</v>
      </c>
      <c r="M74">
        <v>2.0273612415373323</v>
      </c>
      <c r="N74">
        <v>0.14957341046266759</v>
      </c>
      <c r="O74" s="3">
        <v>73</v>
      </c>
      <c r="P74" s="3">
        <f t="shared" si="1"/>
        <v>0.74489795918367352</v>
      </c>
    </row>
    <row r="75" spans="1:16">
      <c r="A75" t="s">
        <v>156</v>
      </c>
      <c r="B75" t="s">
        <v>45</v>
      </c>
      <c r="C75" s="15" t="s">
        <v>369</v>
      </c>
      <c r="D75" s="15" t="s">
        <v>368</v>
      </c>
      <c r="E75" t="s">
        <v>17</v>
      </c>
      <c r="F75" t="s">
        <v>46</v>
      </c>
      <c r="G75" t="s">
        <v>16</v>
      </c>
      <c r="H75" t="s">
        <v>17</v>
      </c>
      <c r="I75">
        <v>11.15</v>
      </c>
      <c r="J75">
        <v>11.28</v>
      </c>
      <c r="K75">
        <v>2.411439498</v>
      </c>
      <c r="L75">
        <v>2.4230312459999999</v>
      </c>
      <c r="M75">
        <v>2.2319008256521444</v>
      </c>
      <c r="N75">
        <v>0.19113042034785543</v>
      </c>
      <c r="O75" s="3">
        <v>74</v>
      </c>
      <c r="P75" s="3">
        <f t="shared" si="1"/>
        <v>0.75510204081632648</v>
      </c>
    </row>
    <row r="76" spans="1:16">
      <c r="A76" t="s">
        <v>124</v>
      </c>
      <c r="B76" t="s">
        <v>125</v>
      </c>
      <c r="C76" s="15" t="s">
        <v>318</v>
      </c>
      <c r="D76" s="15" t="s">
        <v>319</v>
      </c>
      <c r="E76" t="s">
        <v>14</v>
      </c>
      <c r="F76" t="s">
        <v>27</v>
      </c>
      <c r="G76" t="s">
        <v>16</v>
      </c>
      <c r="H76" t="s">
        <v>17</v>
      </c>
      <c r="I76">
        <v>593</v>
      </c>
      <c r="J76">
        <v>25.5</v>
      </c>
      <c r="K76">
        <v>6.3851943990000004</v>
      </c>
      <c r="L76">
        <v>3.2386784519999998</v>
      </c>
      <c r="M76">
        <v>3.0352330488799311</v>
      </c>
      <c r="N76">
        <v>0.20344540312006876</v>
      </c>
      <c r="O76" s="3">
        <v>75</v>
      </c>
      <c r="P76" s="3">
        <f t="shared" si="1"/>
        <v>0.76530612244897955</v>
      </c>
    </row>
    <row r="77" spans="1:16">
      <c r="A77" t="s">
        <v>123</v>
      </c>
      <c r="B77" t="s">
        <v>45</v>
      </c>
      <c r="C77" s="15" t="s">
        <v>320</v>
      </c>
      <c r="D77" s="15" t="s">
        <v>321</v>
      </c>
      <c r="E77" t="s">
        <v>14</v>
      </c>
      <c r="F77" t="s">
        <v>46</v>
      </c>
      <c r="G77" t="s">
        <v>16</v>
      </c>
      <c r="H77" t="s">
        <v>17</v>
      </c>
      <c r="I77">
        <v>97.5</v>
      </c>
      <c r="J77">
        <v>17.75</v>
      </c>
      <c r="K77">
        <v>4.579852378</v>
      </c>
      <c r="L77">
        <v>2.876385516</v>
      </c>
      <c r="M77">
        <v>2.6702660452402478</v>
      </c>
      <c r="N77">
        <v>0.20611947075975223</v>
      </c>
      <c r="O77" s="3">
        <v>76</v>
      </c>
      <c r="P77" s="3">
        <f t="shared" si="1"/>
        <v>0.77551020408163263</v>
      </c>
    </row>
    <row r="78" spans="1:16">
      <c r="A78" t="s">
        <v>126</v>
      </c>
      <c r="B78" t="s">
        <v>118</v>
      </c>
      <c r="C78" s="15" t="s">
        <v>322</v>
      </c>
      <c r="D78" s="15" t="s">
        <v>323</v>
      </c>
      <c r="E78" t="s">
        <v>14</v>
      </c>
      <c r="F78" t="s">
        <v>15</v>
      </c>
      <c r="G78" t="s">
        <v>16</v>
      </c>
      <c r="H78" t="s">
        <v>17</v>
      </c>
      <c r="I78">
        <v>596.76923079999995</v>
      </c>
      <c r="J78">
        <v>25.992931840000001</v>
      </c>
      <c r="K78">
        <v>6.3915304910000001</v>
      </c>
      <c r="L78">
        <v>3.2578246489999998</v>
      </c>
      <c r="M78">
        <v>3.03651394994196</v>
      </c>
      <c r="N78">
        <v>0.22131069905803979</v>
      </c>
      <c r="O78" s="3">
        <v>77</v>
      </c>
      <c r="P78" s="3">
        <f t="shared" si="1"/>
        <v>0.7857142857142857</v>
      </c>
    </row>
    <row r="79" spans="1:16">
      <c r="A79" t="s">
        <v>130</v>
      </c>
      <c r="B79" t="s">
        <v>49</v>
      </c>
      <c r="C79" s="15" t="s">
        <v>324</v>
      </c>
      <c r="D79" s="15" t="s">
        <v>325</v>
      </c>
      <c r="E79" t="s">
        <v>17</v>
      </c>
      <c r="F79" t="s">
        <v>50</v>
      </c>
      <c r="G79" t="s">
        <v>16</v>
      </c>
      <c r="H79" t="s">
        <v>17</v>
      </c>
      <c r="I79">
        <v>1500</v>
      </c>
      <c r="J79">
        <v>32</v>
      </c>
      <c r="K79">
        <v>7.3132203870000003</v>
      </c>
      <c r="L79">
        <v>3.4657359030000001</v>
      </c>
      <c r="M79">
        <v>3.2228422997588897</v>
      </c>
      <c r="N79">
        <v>0.24289360324111042</v>
      </c>
      <c r="O79" s="3">
        <v>78</v>
      </c>
      <c r="P79" s="3">
        <f t="shared" si="1"/>
        <v>0.79591836734693877</v>
      </c>
    </row>
    <row r="80" spans="1:16">
      <c r="A80" t="s">
        <v>127</v>
      </c>
      <c r="B80" t="s">
        <v>45</v>
      </c>
      <c r="C80" s="15" t="s">
        <v>326</v>
      </c>
      <c r="D80" s="15" t="s">
        <v>327</v>
      </c>
      <c r="E80" t="s">
        <v>17</v>
      </c>
      <c r="F80" t="s">
        <v>46</v>
      </c>
      <c r="G80" t="s">
        <v>16</v>
      </c>
      <c r="H80" t="s">
        <v>17</v>
      </c>
      <c r="I80">
        <v>11.66666667</v>
      </c>
      <c r="J80">
        <v>12.06984997</v>
      </c>
      <c r="K80">
        <v>2.4567357730000001</v>
      </c>
      <c r="L80">
        <v>2.4907106049999999</v>
      </c>
      <c r="M80">
        <v>2.2410578970383366</v>
      </c>
      <c r="N80">
        <v>0.24965270796166328</v>
      </c>
      <c r="O80" s="3">
        <v>79</v>
      </c>
      <c r="P80" s="3">
        <f t="shared" si="1"/>
        <v>0.80612244897959184</v>
      </c>
    </row>
    <row r="81" spans="1:16">
      <c r="A81" t="s">
        <v>128</v>
      </c>
      <c r="B81" t="s">
        <v>120</v>
      </c>
      <c r="C81" s="15" t="s">
        <v>328</v>
      </c>
      <c r="D81" s="15" t="s">
        <v>329</v>
      </c>
      <c r="E81" t="s">
        <v>14</v>
      </c>
      <c r="F81" t="s">
        <v>129</v>
      </c>
      <c r="G81" t="s">
        <v>16</v>
      </c>
      <c r="H81" t="s">
        <v>17</v>
      </c>
      <c r="I81">
        <v>34.1</v>
      </c>
      <c r="J81">
        <v>15.02</v>
      </c>
      <c r="K81">
        <v>3.5292973839999999</v>
      </c>
      <c r="L81">
        <v>2.7093826459999999</v>
      </c>
      <c r="M81">
        <v>2.4578863942605929</v>
      </c>
      <c r="N81">
        <v>0.25149625173940704</v>
      </c>
      <c r="O81" s="3">
        <v>80</v>
      </c>
      <c r="P81" s="3">
        <f t="shared" si="1"/>
        <v>0.81632653061224492</v>
      </c>
    </row>
    <row r="82" spans="1:16">
      <c r="A82" t="s">
        <v>131</v>
      </c>
      <c r="B82" t="s">
        <v>33</v>
      </c>
      <c r="C82" s="15" t="s">
        <v>330</v>
      </c>
      <c r="D82" s="15" t="s">
        <v>331</v>
      </c>
      <c r="E82" t="s">
        <v>14</v>
      </c>
      <c r="F82" t="s">
        <v>27</v>
      </c>
      <c r="G82" t="s">
        <v>16</v>
      </c>
      <c r="H82" t="s">
        <v>17</v>
      </c>
      <c r="I82">
        <v>622.21666670000002</v>
      </c>
      <c r="J82">
        <v>27.173014299999998</v>
      </c>
      <c r="K82">
        <v>6.4332883709999997</v>
      </c>
      <c r="L82">
        <v>3.3022243599999999</v>
      </c>
      <c r="M82">
        <v>3.0449557012359909</v>
      </c>
      <c r="N82">
        <v>0.25726865876400895</v>
      </c>
      <c r="O82" s="3">
        <v>81</v>
      </c>
      <c r="P82" s="3">
        <f t="shared" si="1"/>
        <v>0.82653061224489799</v>
      </c>
    </row>
    <row r="83" spans="1:16">
      <c r="A83" t="s">
        <v>132</v>
      </c>
      <c r="B83" t="s">
        <v>133</v>
      </c>
      <c r="C83" s="15" t="s">
        <v>332</v>
      </c>
      <c r="D83" s="15" t="s">
        <v>333</v>
      </c>
      <c r="E83" t="s">
        <v>14</v>
      </c>
      <c r="F83" t="s">
        <v>50</v>
      </c>
      <c r="G83" t="s">
        <v>16</v>
      </c>
      <c r="H83" t="s">
        <v>17</v>
      </c>
      <c r="I83">
        <v>4710</v>
      </c>
      <c r="J83">
        <v>41</v>
      </c>
      <c r="K83">
        <v>8.4574431870000009</v>
      </c>
      <c r="L83">
        <v>3.7135720669999999</v>
      </c>
      <c r="M83">
        <v>3.4541577856638228</v>
      </c>
      <c r="N83">
        <v>0.25941428133617705</v>
      </c>
      <c r="O83" s="3">
        <v>82</v>
      </c>
      <c r="P83" s="3">
        <f t="shared" si="1"/>
        <v>0.83673469387755106</v>
      </c>
    </row>
    <row r="84" spans="1:16">
      <c r="A84" t="s">
        <v>136</v>
      </c>
      <c r="B84" t="s">
        <v>26</v>
      </c>
      <c r="C84" s="15" t="s">
        <v>334</v>
      </c>
      <c r="D84" s="15" t="s">
        <v>335</v>
      </c>
      <c r="E84" t="s">
        <v>17</v>
      </c>
      <c r="F84" t="s">
        <v>15</v>
      </c>
      <c r="G84" t="s">
        <v>16</v>
      </c>
      <c r="H84" t="s">
        <v>17</v>
      </c>
      <c r="I84">
        <v>7167.5</v>
      </c>
      <c r="J84">
        <v>44.825000000000003</v>
      </c>
      <c r="K84">
        <v>8.8773121980000003</v>
      </c>
      <c r="L84">
        <v>3.8027660189999999</v>
      </c>
      <c r="M84">
        <v>3.5390382864682888</v>
      </c>
      <c r="N84">
        <v>0.26372773253171111</v>
      </c>
      <c r="O84" s="3">
        <v>83</v>
      </c>
      <c r="P84" s="3">
        <f t="shared" si="1"/>
        <v>0.84693877551020413</v>
      </c>
    </row>
    <row r="85" spans="1:16">
      <c r="A85" t="s">
        <v>137</v>
      </c>
      <c r="B85" t="s">
        <v>138</v>
      </c>
      <c r="C85" s="15" t="s">
        <v>336</v>
      </c>
      <c r="D85" s="15" t="s">
        <v>337</v>
      </c>
      <c r="E85" t="s">
        <v>14</v>
      </c>
      <c r="F85" t="s">
        <v>139</v>
      </c>
      <c r="G85" t="s">
        <v>16</v>
      </c>
      <c r="H85" t="s">
        <v>17</v>
      </c>
      <c r="I85">
        <v>1245</v>
      </c>
      <c r="J85">
        <v>31.799999239999998</v>
      </c>
      <c r="K85">
        <v>7.1268908089999998</v>
      </c>
      <c r="L85">
        <v>3.4594662660000002</v>
      </c>
      <c r="M85">
        <v>3.1851740092183318</v>
      </c>
      <c r="N85">
        <v>0.27429225678166835</v>
      </c>
      <c r="O85" s="3">
        <v>84</v>
      </c>
      <c r="P85" s="3">
        <f t="shared" si="1"/>
        <v>0.8571428571428571</v>
      </c>
    </row>
    <row r="86" spans="1:16">
      <c r="A86" t="s">
        <v>134</v>
      </c>
      <c r="B86" t="s">
        <v>135</v>
      </c>
      <c r="C86" s="15" t="s">
        <v>348</v>
      </c>
      <c r="D86" s="15" t="s">
        <v>349</v>
      </c>
      <c r="E86" t="s">
        <v>14</v>
      </c>
      <c r="F86" t="s">
        <v>86</v>
      </c>
      <c r="G86" t="s">
        <v>16</v>
      </c>
      <c r="H86" t="s">
        <v>17</v>
      </c>
      <c r="I86">
        <v>48.333333330000002</v>
      </c>
      <c r="J86">
        <v>16.5</v>
      </c>
      <c r="K86">
        <v>3.878121454</v>
      </c>
      <c r="L86">
        <v>2.8033603810000001</v>
      </c>
      <c r="M86">
        <v>2.5284044867574265</v>
      </c>
      <c r="N86">
        <v>0.27495589424257361</v>
      </c>
      <c r="O86" s="3">
        <v>85</v>
      </c>
      <c r="P86" s="3">
        <f t="shared" si="1"/>
        <v>0.86734693877551017</v>
      </c>
    </row>
    <row r="87" spans="1:16">
      <c r="A87" t="s">
        <v>81</v>
      </c>
      <c r="B87" t="s">
        <v>45</v>
      </c>
      <c r="C87" s="15" t="s">
        <v>367</v>
      </c>
      <c r="D87" s="15" t="s">
        <v>366</v>
      </c>
      <c r="E87" t="s">
        <v>17</v>
      </c>
      <c r="F87" t="s">
        <v>46</v>
      </c>
      <c r="G87" t="s">
        <v>16</v>
      </c>
      <c r="H87" t="s">
        <v>17</v>
      </c>
      <c r="I87">
        <v>68</v>
      </c>
      <c r="J87">
        <v>18</v>
      </c>
      <c r="K87">
        <v>4.2195077049999998</v>
      </c>
      <c r="L87">
        <v>2.8903717580000001</v>
      </c>
      <c r="M87">
        <v>2.5974189536351435</v>
      </c>
      <c r="N87">
        <v>0.2929528043648566</v>
      </c>
      <c r="O87" s="3">
        <v>86</v>
      </c>
      <c r="P87" s="3">
        <f t="shared" si="1"/>
        <v>0.87755102040816324</v>
      </c>
    </row>
    <row r="88" spans="1:16">
      <c r="A88" t="s">
        <v>141</v>
      </c>
      <c r="B88" t="s">
        <v>118</v>
      </c>
      <c r="C88" s="15" t="s">
        <v>340</v>
      </c>
      <c r="D88" s="15" t="s">
        <v>341</v>
      </c>
      <c r="E88" t="s">
        <v>17</v>
      </c>
      <c r="F88" t="s">
        <v>27</v>
      </c>
      <c r="G88" t="s">
        <v>16</v>
      </c>
      <c r="H88" t="s">
        <v>17</v>
      </c>
      <c r="I88">
        <v>3728.727273</v>
      </c>
      <c r="J88">
        <v>42.181681900000001</v>
      </c>
      <c r="K88">
        <v>8.2238222410000006</v>
      </c>
      <c r="L88">
        <v>3.7419860489999999</v>
      </c>
      <c r="M88">
        <v>3.4069290967742463</v>
      </c>
      <c r="N88">
        <v>0.3350569522257536</v>
      </c>
      <c r="O88" s="3">
        <v>87</v>
      </c>
      <c r="P88" s="3">
        <f t="shared" si="1"/>
        <v>0.88775510204081631</v>
      </c>
    </row>
    <row r="89" spans="1:16">
      <c r="A89" t="s">
        <v>140</v>
      </c>
      <c r="B89" t="s">
        <v>135</v>
      </c>
      <c r="C89" s="15" t="s">
        <v>342</v>
      </c>
      <c r="D89" s="15" t="s">
        <v>343</v>
      </c>
      <c r="E89" t="s">
        <v>14</v>
      </c>
      <c r="F89" t="s">
        <v>86</v>
      </c>
      <c r="G89" t="s">
        <v>16</v>
      </c>
      <c r="H89" t="s">
        <v>17</v>
      </c>
      <c r="I89">
        <v>194.0909091</v>
      </c>
      <c r="J89">
        <v>23.39000008</v>
      </c>
      <c r="K89">
        <v>5.2683266529999999</v>
      </c>
      <c r="L89">
        <v>3.152308584</v>
      </c>
      <c r="M89">
        <v>2.8094476464587093</v>
      </c>
      <c r="N89">
        <v>0.34286093754129077</v>
      </c>
      <c r="O89" s="3">
        <v>88</v>
      </c>
      <c r="P89" s="3">
        <f t="shared" si="1"/>
        <v>0.89795918367346939</v>
      </c>
    </row>
    <row r="90" spans="1:16">
      <c r="A90" t="s">
        <v>142</v>
      </c>
      <c r="B90" t="s">
        <v>143</v>
      </c>
      <c r="C90" s="15" t="s">
        <v>344</v>
      </c>
      <c r="D90" s="15" t="s">
        <v>345</v>
      </c>
      <c r="E90" t="s">
        <v>14</v>
      </c>
      <c r="F90" t="s">
        <v>100</v>
      </c>
      <c r="G90" t="s">
        <v>94</v>
      </c>
      <c r="H90" t="s">
        <v>17</v>
      </c>
      <c r="I90">
        <v>44.25</v>
      </c>
      <c r="J90">
        <v>20</v>
      </c>
      <c r="K90">
        <v>3.7898553709999998</v>
      </c>
      <c r="L90">
        <v>2.9957322739999999</v>
      </c>
      <c r="M90">
        <v>2.5105606613432938</v>
      </c>
      <c r="N90">
        <v>0.48517161265670605</v>
      </c>
      <c r="O90" s="3">
        <v>89</v>
      </c>
      <c r="P90" s="3">
        <f t="shared" si="1"/>
        <v>0.90816326530612246</v>
      </c>
    </row>
    <row r="91" spans="1:16">
      <c r="A91" t="s">
        <v>144</v>
      </c>
      <c r="B91" t="s">
        <v>45</v>
      </c>
      <c r="C91" s="15" t="s">
        <v>350</v>
      </c>
      <c r="D91" s="15" t="s">
        <v>351</v>
      </c>
      <c r="E91" t="s">
        <v>14</v>
      </c>
      <c r="F91" t="s">
        <v>46</v>
      </c>
      <c r="G91" t="s">
        <v>16</v>
      </c>
      <c r="H91" t="s">
        <v>17</v>
      </c>
      <c r="I91" s="3">
        <v>18.166666670000001</v>
      </c>
      <c r="J91">
        <v>16.963000109999999</v>
      </c>
      <c r="K91">
        <v>2.899588413</v>
      </c>
      <c r="L91">
        <v>2.8310345080000001</v>
      </c>
      <c r="M91">
        <v>2.3305847563229811</v>
      </c>
      <c r="N91">
        <v>0.50044975167701899</v>
      </c>
      <c r="O91" s="3">
        <v>90</v>
      </c>
      <c r="P91" s="3">
        <f t="shared" si="1"/>
        <v>0.91836734693877553</v>
      </c>
    </row>
    <row r="92" spans="1:16">
      <c r="A92" t="s">
        <v>145</v>
      </c>
      <c r="B92" t="s">
        <v>99</v>
      </c>
      <c r="C92" s="15" t="s">
        <v>346</v>
      </c>
      <c r="D92" s="15" t="s">
        <v>347</v>
      </c>
      <c r="E92" t="s">
        <v>14</v>
      </c>
      <c r="F92" t="s">
        <v>100</v>
      </c>
      <c r="G92" t="s">
        <v>94</v>
      </c>
      <c r="H92" t="s">
        <v>17</v>
      </c>
      <c r="I92">
        <v>459.125</v>
      </c>
      <c r="J92">
        <v>34</v>
      </c>
      <c r="K92">
        <v>6.1293225040000001</v>
      </c>
      <c r="L92">
        <v>3.5263605249999999</v>
      </c>
      <c r="M92">
        <v>2.9835061197177595</v>
      </c>
      <c r="N92">
        <v>0.54285440528224038</v>
      </c>
      <c r="O92" s="3">
        <v>91</v>
      </c>
      <c r="P92" s="3">
        <f t="shared" si="1"/>
        <v>0.9285714285714286</v>
      </c>
    </row>
    <row r="93" spans="1:16">
      <c r="A93" t="s">
        <v>146</v>
      </c>
      <c r="B93" t="s">
        <v>135</v>
      </c>
      <c r="C93" s="15" t="s">
        <v>338</v>
      </c>
      <c r="D93" s="15" t="s">
        <v>339</v>
      </c>
      <c r="E93" t="s">
        <v>17</v>
      </c>
      <c r="F93" t="s">
        <v>86</v>
      </c>
      <c r="G93" t="s">
        <v>16</v>
      </c>
      <c r="H93" t="s">
        <v>17</v>
      </c>
      <c r="I93">
        <v>30</v>
      </c>
      <c r="J93">
        <v>21</v>
      </c>
      <c r="K93">
        <v>3.4011973819999999</v>
      </c>
      <c r="L93">
        <v>3.044522438</v>
      </c>
      <c r="M93">
        <v>2.4319897645071453</v>
      </c>
      <c r="N93">
        <v>0.61253267349285467</v>
      </c>
      <c r="O93" s="3">
        <v>92</v>
      </c>
      <c r="P93" s="3">
        <f t="shared" si="1"/>
        <v>0.93877551020408168</v>
      </c>
    </row>
    <row r="94" spans="1:16">
      <c r="A94" t="s">
        <v>147</v>
      </c>
      <c r="B94" t="s">
        <v>135</v>
      </c>
      <c r="C94" s="15" t="s">
        <v>352</v>
      </c>
      <c r="D94" s="15" t="s">
        <v>353</v>
      </c>
      <c r="E94" t="s">
        <v>17</v>
      </c>
      <c r="F94" t="s">
        <v>86</v>
      </c>
      <c r="G94" t="s">
        <v>16</v>
      </c>
      <c r="H94" t="s">
        <v>17</v>
      </c>
      <c r="I94">
        <v>393.625</v>
      </c>
      <c r="J94">
        <v>37.122222049999998</v>
      </c>
      <c r="K94">
        <v>5.9753986790000004</v>
      </c>
      <c r="L94">
        <v>3.6142157670000001</v>
      </c>
      <c r="M94">
        <v>2.9523889593428567</v>
      </c>
      <c r="N94">
        <v>0.66182680765714341</v>
      </c>
      <c r="O94" s="3">
        <v>93</v>
      </c>
      <c r="P94" s="3">
        <f t="shared" si="1"/>
        <v>0.94897959183673475</v>
      </c>
    </row>
    <row r="95" spans="1:16">
      <c r="A95" t="s">
        <v>148</v>
      </c>
      <c r="B95" t="s">
        <v>13</v>
      </c>
      <c r="C95" s="15" t="s">
        <v>354</v>
      </c>
      <c r="D95" s="15" t="s">
        <v>355</v>
      </c>
      <c r="E95" t="s">
        <v>14</v>
      </c>
      <c r="F95" t="s">
        <v>139</v>
      </c>
      <c r="G95" t="s">
        <v>16</v>
      </c>
      <c r="H95" t="s">
        <v>17</v>
      </c>
      <c r="I95">
        <v>2688.5</v>
      </c>
      <c r="J95">
        <v>55</v>
      </c>
      <c r="K95">
        <v>7.8967386959999999</v>
      </c>
      <c r="L95">
        <v>4.0073331850000002</v>
      </c>
      <c r="M95">
        <v>3.3408060574997425</v>
      </c>
      <c r="N95">
        <v>0.66652712750025778</v>
      </c>
      <c r="O95" s="3">
        <v>94</v>
      </c>
      <c r="P95" s="3">
        <f t="shared" si="1"/>
        <v>0.95918367346938771</v>
      </c>
    </row>
    <row r="96" spans="1:16">
      <c r="A96" t="s">
        <v>149</v>
      </c>
      <c r="B96" t="s">
        <v>135</v>
      </c>
      <c r="C96" s="15" t="s">
        <v>356</v>
      </c>
      <c r="D96" s="15" t="s">
        <v>357</v>
      </c>
      <c r="E96" t="s">
        <v>14</v>
      </c>
      <c r="F96" t="s">
        <v>86</v>
      </c>
      <c r="G96" t="s">
        <v>16</v>
      </c>
      <c r="H96" t="s">
        <v>17</v>
      </c>
      <c r="I96">
        <v>512</v>
      </c>
      <c r="J96">
        <v>40.807227709999999</v>
      </c>
      <c r="K96">
        <v>6.2383246249999997</v>
      </c>
      <c r="L96">
        <v>3.7088592149999999</v>
      </c>
      <c r="M96">
        <v>3.0055419317849403</v>
      </c>
      <c r="N96">
        <v>0.7033172832150596</v>
      </c>
      <c r="O96" s="3">
        <v>95</v>
      </c>
      <c r="P96" s="3">
        <f t="shared" si="1"/>
        <v>0.96938775510204078</v>
      </c>
    </row>
    <row r="97" spans="1:16" ht="14.25" customHeight="1">
      <c r="A97" t="s">
        <v>150</v>
      </c>
      <c r="B97" t="s">
        <v>13</v>
      </c>
      <c r="C97" s="15" t="s">
        <v>358</v>
      </c>
      <c r="D97" s="15" t="s">
        <v>359</v>
      </c>
      <c r="E97" t="s">
        <v>17</v>
      </c>
      <c r="F97" t="s">
        <v>139</v>
      </c>
      <c r="G97" t="s">
        <v>16</v>
      </c>
      <c r="H97" t="s">
        <v>17</v>
      </c>
      <c r="I97">
        <v>655.25</v>
      </c>
      <c r="J97">
        <v>45</v>
      </c>
      <c r="K97">
        <v>6.4850168420000003</v>
      </c>
      <c r="L97">
        <v>3.8066624899999999</v>
      </c>
      <c r="M97">
        <v>3.0554131020188495</v>
      </c>
      <c r="N97">
        <v>0.75124938798115037</v>
      </c>
      <c r="O97" s="3">
        <v>96</v>
      </c>
      <c r="P97" s="3">
        <f t="shared" si="1"/>
        <v>0.97959183673469385</v>
      </c>
    </row>
    <row r="98" spans="1:16">
      <c r="A98" t="s">
        <v>153</v>
      </c>
      <c r="B98" t="s">
        <v>118</v>
      </c>
      <c r="C98" s="15" t="s">
        <v>360</v>
      </c>
      <c r="D98" s="15" t="s">
        <v>361</v>
      </c>
      <c r="E98" t="s">
        <v>17</v>
      </c>
      <c r="F98" t="s">
        <v>27</v>
      </c>
      <c r="G98" t="s">
        <v>16</v>
      </c>
      <c r="H98" t="s">
        <v>17</v>
      </c>
      <c r="I98">
        <v>44</v>
      </c>
      <c r="J98">
        <v>27.8</v>
      </c>
      <c r="K98">
        <v>3.7841896340000001</v>
      </c>
      <c r="L98">
        <v>3.3250360209999998</v>
      </c>
      <c r="M98" s="3">
        <v>2.5094152788992763</v>
      </c>
      <c r="N98" s="3">
        <v>0.81562074210072355</v>
      </c>
      <c r="O98" s="3">
        <v>97</v>
      </c>
      <c r="P98" s="3">
        <f t="shared" si="1"/>
        <v>0.98979591836734693</v>
      </c>
    </row>
    <row r="99" spans="1:16">
      <c r="A99" t="s">
        <v>154</v>
      </c>
      <c r="B99" t="s">
        <v>155</v>
      </c>
      <c r="C99" s="15" t="s">
        <v>362</v>
      </c>
      <c r="D99" s="15" t="s">
        <v>363</v>
      </c>
      <c r="E99" t="s">
        <v>17</v>
      </c>
      <c r="F99" t="s">
        <v>34</v>
      </c>
      <c r="G99" t="s">
        <v>16</v>
      </c>
      <c r="H99" t="s">
        <v>17</v>
      </c>
      <c r="I99">
        <v>2240</v>
      </c>
      <c r="J99">
        <v>66.5</v>
      </c>
      <c r="K99">
        <v>7.7142311450000003</v>
      </c>
      <c r="L99">
        <v>4.197201948</v>
      </c>
      <c r="M99">
        <v>3.3039104259488905</v>
      </c>
      <c r="N99">
        <v>0.89329152205110951</v>
      </c>
      <c r="O99" s="3">
        <v>98</v>
      </c>
      <c r="P99" s="3">
        <f t="shared" si="1"/>
        <v>1</v>
      </c>
    </row>
  </sheetData>
  <sortState ref="A2:W99">
    <sortCondition ref="N2:N99"/>
  </sortState>
  <hyperlinks>
    <hyperlink ref="C4" r:id="rId1" display="http://www.ncbi.nlm.nih.gov/nuccore/NC_002778.2"/>
    <hyperlink ref="C5" r:id="rId2" location="alnHdr_657406742" tooltip="Go to alignment for Dupetor flavicollis mitochondrion, complete genome" display="http://blast.ncbi.nlm.nih.gov/Blast.cgi - alnHdr_657406742"/>
    <hyperlink ref="D5" r:id="rId3" tooltip="Show report for KJ643141.1" display="http://www.ncbi.nlm.nih.gov/nucleotide/657406742?report=genbank&amp;log$=nucltop&amp;blast_rank=75&amp;RID=3A5NZBFX014"/>
    <hyperlink ref="C7" r:id="rId4" location="alnHdr_166093082" tooltip="Go to alignment for Eudynamys taitensis mitochondrion, complete genome" display="http://blast.ncbi.nlm.nih.gov/Blast.cgi - alnHdr_166093082"/>
    <hyperlink ref="D7" r:id="rId5" tooltip="Show report for EU410487.1" display="http://www.ncbi.nlm.nih.gov/nucleotide/166093082?report=genbank&amp;log$=nucltop&amp;blast_rank=76&amp;RID=3A5NZBFX014"/>
    <hyperlink ref="C8" r:id="rId6" location="alnHdr_619329278" tooltip="Go to alignment for Jacana jacana mitochondrion, complete genome" display="http://blast.ncbi.nlm.nih.gov/Blast.cgi - alnHdr_619329278"/>
    <hyperlink ref="D8" r:id="rId7" tooltip="Show report for KJ631049.1" display="http://www.ncbi.nlm.nih.gov/nucleotide/619329278?report=genbank&amp;log$=nucltop&amp;blast_rank=67&amp;RID=3A5NZBFX014"/>
    <hyperlink ref="C11" r:id="rId8" location="alnHdr_143024856" tooltip="Go to alignment for Tachybaptus novaehollandiae mitochondrion, complete genome" display="http://blast.ncbi.nlm.nih.gov/Blast.cgi - alnHdr_143024856"/>
    <hyperlink ref="C12" r:id="rId9" location="alnHdr_262179887" tooltip="Go to alignment for Anhinga rufa mitochondrion, complete genome" display="http://blast.ncbi.nlm.nih.gov/Blast.cgi - alnHdr_262179887"/>
    <hyperlink ref="C13" r:id="rId10" display="http://www.ncbi.nlm.nih.gov/nuccore/NC_025500.1"/>
    <hyperlink ref="C15" r:id="rId11" display="http://www.ncbi.nlm.nih.gov/nuccore/NC_025596.1"/>
    <hyperlink ref="C18" r:id="rId12" location="alnHdr_262179872" tooltip="Go to alignment for Phalacrocorax chalconotus mitochondrion, complete genome" display="http://blast.ncbi.nlm.nih.gov/Blast.cgi - alnHdr_262179872"/>
    <hyperlink ref="D18" r:id="rId13" tooltip="Show report for GU071054.1" display="http://www.ncbi.nlm.nih.gov/nucleotide/262179872?report=genbank&amp;log$=nucltop&amp;blast_rank=48&amp;RID=3A5NZBFX014"/>
    <hyperlink ref="C20" r:id="rId14" display="http://www.ncbi.nlm.nih.gov/nuccore/NC_024866.1"/>
    <hyperlink ref="C19" r:id="rId15" location="alnHdr_662181054" tooltip="Go to alignment for Crax rubra mitochondrion, complete genome" display="http://blast.st-va.ncbi.nlm.nih.gov/Blast.cgi - alnHdr_662181054"/>
    <hyperlink ref="D19" r:id="rId16" tooltip="Show report for KJ914545.1" display="http://www.ncbi.nlm.nih.gov/nucleotide/662181054?report=genbank&amp;log$=nucltop&amp;blast_rank=93&amp;RID=3D7NVJRB01R"/>
    <hyperlink ref="C22" r:id="rId17" location="alnHdr_108755455" tooltip="Go to alignment for Eudyptes chrysocome mitochondrial genomic DNA, nearly complete genome" display="http://blast.ncbi.nlm.nih.gov/Blast.cgi - alnHdr_108755455"/>
    <hyperlink ref="D22" r:id="rId18" tooltip="Show report for AP009189.1" display="http://www.ncbi.nlm.nih.gov/nucleotide/108755455?report=genbank&amp;log$=nucltop&amp;blast_rank=12&amp;RID=3A5NZBFX014"/>
    <hyperlink ref="C23" r:id="rId19" display="http://www.ncbi.nlm.nih.gov/nuccore/NC_020425.1"/>
    <hyperlink ref="C26" r:id="rId20" display="http://www.ncbi.nlm.nih.gov/nuccore/NC_024870.1"/>
    <hyperlink ref="C28" r:id="rId21" display="http://www.ncbi.nlm.nih.gov/nuccore/NC_024682.1"/>
    <hyperlink ref="C32" r:id="rId22" location="alnHdr_45738236" tooltip="Go to alignment for Gavia stellata mitochondrion, complete genome" display="http://blast.ncbi.nlm.nih.gov/Blast.cgi - alnHdr_45738236"/>
    <hyperlink ref="C36" r:id="rId23" location="alnHdr_223951407" tooltip="Go to alignment for Otis tarda mitochondrion, complete genome" display="http://blast.ncbi.nlm.nih.gov/Blast.cgi - alnHdr_223951407"/>
    <hyperlink ref="C41" r:id="rId24" display="http://www.ncbi.nlm.nih.gov/nuccore/NC_007897.1"/>
    <hyperlink ref="C42" r:id="rId25" display="http://www.ncbi.nlm.nih.gov/nuccore/NC_024869.1"/>
    <hyperlink ref="C43" r:id="rId26" location="alnHdr_90990879" tooltip="Go to alignment for Synthliboramphus antiquus mitochondrial DNA, complete genome" display="http://blast.ncbi.nlm.nih.gov/Blast.cgi - alnHdr_90990879"/>
    <hyperlink ref="D43" r:id="rId27" tooltip="Show report for AP009042.1" display="http://www.ncbi.nlm.nih.gov/nucleotide/90990879?report=genbank&amp;log$=nucltop&amp;blast_rank=82&amp;RID=3A5NZBFX014"/>
    <hyperlink ref="C45" r:id="rId28" display="http://www.ncbi.nlm.nih.gov/nuccore/NC_008549.1"/>
    <hyperlink ref="C48" r:id="rId29" display="http://www.ncbi.nlm.nih.gov/nuccore/NC_013978.1"/>
    <hyperlink ref="C50" r:id="rId30" display="http://www.ncbi.nlm.nih.gov/nuccore/NC_010227.1"/>
    <hyperlink ref="C52" r:id="rId31" location="alnHdr_21391469" tooltip="Go to alignment for Arenaria interpres mitochondrion, complete genome" display="http://blast.ncbi.nlm.nih.gov/Blast.cgi - alnHdr_21391469"/>
    <hyperlink ref="D52" r:id="rId32" tooltip="Show report for AY074885.2" display="http://www.ncbi.nlm.nih.gov/nucleotide/21391469?report=genbank&amp;log$=nucltop&amp;blast_rank=52&amp;RID=3A5NZBFX014"/>
    <hyperlink ref="C57" r:id="rId33" location="alnHdr_7416033" tooltip="Go to alignment for Ciconia ciconia mitochondrial DNA, complete genome" display="http://blast.ncbi.nlm.nih.gov/Blast.cgi - alnHdr_7416033"/>
    <hyperlink ref="C58" r:id="rId34" location="alnHdr_602625350" tooltip="Go to alignment for Botaurus stellaris" display="http://blast.ncbi.nlm.nih.gov/Blast.cgi - alnHdr_602625350"/>
    <hyperlink ref="C59" r:id="rId35" display="http://www.ncbi.nlm.nih.gov/nuccore/NC_025637.1"/>
    <hyperlink ref="C61" r:id="rId36" location="alnHdr_262179902" tooltip="Go to alignment for Morus serrator mitochondrion, complete genome" display="http://blast.ncbi.nlm.nih.gov/Blast.cgi - alnHdr_262179902"/>
    <hyperlink ref="D61" r:id="rId37" tooltip="Show report for GU071056.1" display="http://www.ncbi.nlm.nih.gov/nucleotide/262179902?report=genbank&amp;log$=nucltop&amp;blast_rank=73&amp;RID=3A5NZBFX014"/>
    <hyperlink ref="C62" r:id="rId38" display="http://www.ncbi.nlm.nih.gov/nuccore/NC_014341.1"/>
    <hyperlink ref="C65" r:id="rId39" location="alnHdr_84579384" tooltip="Go to alignment for Nipponia nippon mitochondrial DNA, complete genome, isolate:Midori" display="http://blast.ncbi.nlm.nih.gov/Blast.cgi - alnHdr_84579384"/>
    <hyperlink ref="D65" r:id="rId40" tooltip="Show report for AB104902.1" display="http://www.ncbi.nlm.nih.gov/nucleotide/84579384?report=genbank&amp;log$=nucltop&amp;blast_rank=23&amp;RID=3A5NZBFX014"/>
    <hyperlink ref="C68" r:id="rId41" location="alnHdr_24469481" tooltip="Go to alignment for Haematopus ater mitochondrion, complete genome" display="http://blast.ncbi.nlm.nih.gov/Blast.cgi - alnHdr_24469481"/>
    <hyperlink ref="D68" r:id="rId42" tooltip="Show report for AY074886.2" display="http://www.ncbi.nlm.nih.gov/nucleotide/24469481?report=genbank&amp;log$=nucltop&amp;blast_rank=29&amp;RID=3A5NZBFX014"/>
    <hyperlink ref="C70" r:id="rId43" location="alnHdr_262179858" tooltip="Go to alignment for Balaeniceps rex mitochondrion, partial genome" display="http://blast.ncbi.nlm.nih.gov/Blast.cgi - alnHdr_262179858"/>
    <hyperlink ref="D70" r:id="rId44" tooltip="Show report for GU071053.1" display="http://www.ncbi.nlm.nih.gov/nucleotide/262179858?report=genbank&amp;log$=nucltop&amp;blast_rank=59&amp;RID=3A5NZBFX014"/>
    <hyperlink ref="C78" r:id="rId45" location="alnHdr_49413754" tooltip="Go to alignment for Pterodroma brevirostris mitochondrion, complete genome" display="http://blast.ncbi.nlm.nih.gov/Blast.cgi - alnHdr_49413754"/>
    <hyperlink ref="D78" r:id="rId46" tooltip="Show report for AY158678.1" display="http://www.ncbi.nlm.nih.gov/nucleotide/49413754?report=genbank&amp;log$=nucltop&amp;blast_rank=51&amp;RID=3A5NZBFX014"/>
    <hyperlink ref="C79" r:id="rId47" location="alnHdr_109676685" tooltip="Go to alignment for Pandion haliaetus mitochondrion, complete genome" display="http://blast.ncbi.nlm.nih.gov/Blast.cgi - alnHdr_109676685"/>
    <hyperlink ref="C80" r:id="rId48" display="http://www.ncbi.nlm.nih.gov/nuccore/NC_019666.1"/>
    <hyperlink ref="C81" r:id="rId49" location="alnHdr_116634247" tooltip="Go to alignment for Apus apus complete mitochondrial genome" display="http://blast.ncbi.nlm.nih.gov/Blast.cgi - alnHdr_116634247"/>
    <hyperlink ref="C82" r:id="rId50" location="alnHdr_34223665" tooltip="Go to alignment for Larus dominicanus mitochondrion, complete genome" display="http://blast.ncbi.nlm.nih.gov/Blast.cgi - alnHdr_34223665"/>
    <hyperlink ref="C83" r:id="rId51" location="alnHdr_46394254" tooltip="Go to alignment for Cathartes aura mitochondrion, complete genome" display="http://blast.ncbi.nlm.nih.gov/Blast.cgi - alnHdr_46394254"/>
    <hyperlink ref="D83" r:id="rId52" tooltip="Show report for AY463690.1" display="http://www.ncbi.nlm.nih.gov/nucleotide/46394254?report=genbank&amp;log$=nucltop&amp;blast_rank=21&amp;RID=3A5NZBFX014"/>
    <hyperlink ref="C84" r:id="rId53" location="alnHdr_109676671" tooltip="Go to alignment for Pelecanus conspicillatus mitochondrion, partial genome" display="http://blast.ncbi.nlm.nih.gov/Blast.cgi - alnHdr_109676671"/>
    <hyperlink ref="C85" r:id="rId54" display="http://www.ncbi.nlm.nih.gov/nuccore/HM640210.1"/>
    <hyperlink ref="D88" r:id="rId55" tooltip="Show report for AY158677.2" display="http://www.ncbi.nlm.nih.gov/nucleotide/124012082?report=genbank&amp;log$=nucltop&amp;blast_rank=26&amp;RID=3A5NZBFX014"/>
    <hyperlink ref="C89" r:id="rId56" display="http://www.ncbi.nlm.nih.gov/nuccore/NC_015530.1"/>
    <hyperlink ref="C92" r:id="rId57" location="alnHdr_586947285" tooltip="Go to alignment for Phodilus badius mitochondrion, complete genome" display="http://blast.st-va.ncbi.nlm.nih.gov/Blast.cgi - alnHdr_586947285"/>
    <hyperlink ref="C93" r:id="rId58" location="alnHdr_133712144" tooltip="Go to alignment for Melopsittacus undulatus mitochondrion, complete genome" display="http://blast.ncbi.nlm.nih.gov/Blast.cgi - alnHdr_133712144"/>
    <hyperlink ref="D93" r:id="rId59" tooltip="Show report for EF450826.1" display="http://www.ncbi.nlm.nih.gov/nucleotide/133712144?report=genbank&amp;log$=nucltop&amp;blast_rank=87&amp;RID=3A5NZBFX014"/>
    <hyperlink ref="C91" r:id="rId60" display="http://www.ncbi.nlm.nih.gov/nuccore/NC_024871.1"/>
    <hyperlink ref="C94" r:id="rId61" location="alnHdr_407971059" tooltip="Go to alignment for Amazona barbadensis barbadensis isolate POTNW101 mitochondrion, complete genome" display="http://blast.st-va.ncbi.nlm.nih.gov/Blast.cgi - alnHdr_407971059"/>
    <hyperlink ref="C95" r:id="rId62" location="alnHdr_302201562" tooltip="Go to alignment for Aceros corrugatus mitochondrion, partial genome" display="http://blast.ncbi.nlm.nih.gov/Blast.cgi - alnHdr_302201562"/>
    <hyperlink ref="D95" r:id="rId63" tooltip="Show report for HM755883.1" display="http://www.ncbi.nlm.nih.gov/nucleotide/302201562?report=genbank&amp;log$=nucltop&amp;blast_rank=79&amp;RID=3A5NZBFX014"/>
    <hyperlink ref="C97" r:id="rId64" location="alnHdr_320525897" tooltip="Go to alignment for Aceros waldeni mitochondrion, complete genome" display="http://blast.ncbi.nlm.nih.gov/Blast.cgi - alnHdr_320525897"/>
    <hyperlink ref="D97" r:id="rId65" tooltip="Show report for HQ834450.1" display="http://www.ncbi.nlm.nih.gov/nucleotide/320525897?report=genbank&amp;log$=nucltop&amp;blast_rank=71&amp;RID=3A5NZBFX014"/>
    <hyperlink ref="C98" r:id="rId66" location="alnHdr_478682849" tooltip="Go to alignment for Pelagodroma marina mitochondrion, partial genome" display="http://blast.ncbi.nlm.nih.gov/Blast.cgi - alnHdr_478682849"/>
    <hyperlink ref="D98" r:id="rId67" tooltip="Show report for KC875856.1" display="http://www.ncbi.nlm.nih.gov/nucleotide/478682849?report=genbank&amp;log$=nucltop&amp;blast_rank=18&amp;RID=3A5NZBFX014"/>
    <hyperlink ref="C99" r:id="rId68" location="alnHdr_143024694" tooltip="Go to alignment for Phoenicopterus ruber roseus mitochondrion, complete genome" display="http://blast.ncbi.nlm.nih.gov/Blast.cgi - alnHdr_143024694"/>
  </hyperlinks>
  <pageMargins left="0.7" right="0.7" top="0.75" bottom="0.75" header="0.3" footer="0.3"/>
  <pageSetup paperSize="9" orientation="portrait" r:id="rId69"/>
  <drawing r:id="rId7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F9" sqref="F9"/>
    </sheetView>
  </sheetViews>
  <sheetFormatPr defaultRowHeight="15"/>
  <sheetData>
    <row r="1" spans="1:9">
      <c r="A1" t="s">
        <v>161</v>
      </c>
      <c r="B1">
        <v>9</v>
      </c>
      <c r="G1" s="3" t="s">
        <v>161</v>
      </c>
      <c r="H1" s="3">
        <v>15</v>
      </c>
    </row>
    <row r="2" spans="1:9">
      <c r="A2" t="s">
        <v>162</v>
      </c>
      <c r="B2">
        <v>10</v>
      </c>
      <c r="G2" s="3" t="s">
        <v>162</v>
      </c>
      <c r="H2" s="3">
        <v>10</v>
      </c>
    </row>
    <row r="3" spans="1:9" ht="15.75" thickBot="1"/>
    <row r="4" spans="1:9">
      <c r="A4" s="6"/>
      <c r="B4" s="7" t="s">
        <v>165</v>
      </c>
      <c r="C4" s="8" t="s">
        <v>166</v>
      </c>
      <c r="G4" s="6"/>
      <c r="H4" s="7" t="s">
        <v>165</v>
      </c>
      <c r="I4" s="8" t="s">
        <v>166</v>
      </c>
    </row>
    <row r="5" spans="1:9">
      <c r="A5" s="9" t="s">
        <v>163</v>
      </c>
      <c r="B5" s="5">
        <v>1</v>
      </c>
      <c r="C5" s="10">
        <v>9</v>
      </c>
      <c r="G5" s="9" t="s">
        <v>163</v>
      </c>
      <c r="H5" s="5">
        <v>2</v>
      </c>
      <c r="I5" s="10">
        <v>13</v>
      </c>
    </row>
    <row r="6" spans="1:9" ht="15.75" thickBot="1">
      <c r="A6" s="11" t="s">
        <v>164</v>
      </c>
      <c r="B6" s="12">
        <v>5</v>
      </c>
      <c r="C6" s="13">
        <v>5</v>
      </c>
      <c r="G6" s="11" t="s">
        <v>164</v>
      </c>
      <c r="H6" s="12">
        <v>5</v>
      </c>
      <c r="I6" s="13">
        <v>5</v>
      </c>
    </row>
    <row r="9" spans="1:9">
      <c r="A9" s="1" t="s">
        <v>167</v>
      </c>
      <c r="B9" s="3"/>
      <c r="F9" s="1" t="s">
        <v>167</v>
      </c>
    </row>
    <row r="10" spans="1:9">
      <c r="A10" s="3" t="s">
        <v>168</v>
      </c>
      <c r="B10" s="3"/>
      <c r="F10" s="3" t="s">
        <v>169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tabSelected="1" workbookViewId="0">
      <selection activeCell="M27" sqref="M27"/>
    </sheetView>
  </sheetViews>
  <sheetFormatPr defaultRowHeight="15"/>
  <cols>
    <col min="1" max="1" width="15" bestFit="1" customWidth="1"/>
    <col min="13" max="13" width="12.85546875" bestFit="1" customWidth="1"/>
    <col min="14" max="14" width="12.85546875" style="3" customWidth="1"/>
    <col min="16" max="16" width="22.28515625" customWidth="1"/>
    <col min="17" max="17" width="29.7109375" customWidth="1"/>
  </cols>
  <sheetData>
    <row r="1" spans="1:21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170</v>
      </c>
      <c r="N1" s="1" t="s">
        <v>181</v>
      </c>
      <c r="O1" s="1" t="s">
        <v>172</v>
      </c>
      <c r="P1" s="1" t="s">
        <v>175</v>
      </c>
      <c r="Q1" s="1" t="s">
        <v>176</v>
      </c>
      <c r="R1" s="1" t="s">
        <v>179</v>
      </c>
      <c r="S1" s="1" t="s">
        <v>180</v>
      </c>
      <c r="T1" s="1" t="s">
        <v>179</v>
      </c>
      <c r="U1" s="1" t="s">
        <v>180</v>
      </c>
    </row>
    <row r="2" spans="1:21" s="3" customFormat="1">
      <c r="A2" s="3" t="s">
        <v>25</v>
      </c>
      <c r="B2" s="3" t="s">
        <v>26</v>
      </c>
      <c r="C2" s="3" t="s">
        <v>14</v>
      </c>
      <c r="D2" s="3" t="s">
        <v>27</v>
      </c>
      <c r="E2" s="3" t="s">
        <v>16</v>
      </c>
      <c r="F2" s="3" t="s">
        <v>17</v>
      </c>
      <c r="G2" s="3">
        <v>453.33333329999999</v>
      </c>
      <c r="H2" s="3">
        <v>10.5</v>
      </c>
      <c r="I2" s="3">
        <v>6.1166276899999996</v>
      </c>
      <c r="J2" s="3">
        <v>2.3513752569999999</v>
      </c>
      <c r="K2" s="3">
        <v>2.9809397427246749</v>
      </c>
      <c r="L2" s="3">
        <v>-0.62956448572467494</v>
      </c>
      <c r="M2" s="3">
        <v>0.41304347826086957</v>
      </c>
      <c r="N2" s="3">
        <v>4</v>
      </c>
      <c r="O2" s="3">
        <v>4.0816326530612242E-2</v>
      </c>
      <c r="P2" s="3" t="s">
        <v>173</v>
      </c>
      <c r="Q2" s="3" t="s">
        <v>177</v>
      </c>
      <c r="R2" s="3">
        <f>(O3+O5+O7+O9+O11+O13)/6</f>
        <v>0.85544217687074831</v>
      </c>
      <c r="S2" s="3">
        <f>(O2+O4+O6+O8+O10+O12)/6</f>
        <v>0.68027210884353739</v>
      </c>
      <c r="T2" s="3">
        <f>(N3+N5+N7+N9+N11+N13)/6</f>
        <v>83.833333333333329</v>
      </c>
      <c r="U2" s="3">
        <f>(N2+N4+N6+N8+N10+N12)/6</f>
        <v>66.666666666666671</v>
      </c>
    </row>
    <row r="3" spans="1:21" s="3" customFormat="1">
      <c r="A3" s="3" t="s">
        <v>104</v>
      </c>
      <c r="B3" s="3" t="s">
        <v>26</v>
      </c>
      <c r="C3" s="3" t="s">
        <v>17</v>
      </c>
      <c r="D3" s="3" t="s">
        <v>27</v>
      </c>
      <c r="E3" s="3" t="s">
        <v>16</v>
      </c>
      <c r="F3" s="3" t="s">
        <v>17</v>
      </c>
      <c r="G3" s="3">
        <v>511.27777780000002</v>
      </c>
      <c r="H3" s="3">
        <v>21.862216610000001</v>
      </c>
      <c r="I3" s="3">
        <v>6.236913039</v>
      </c>
      <c r="J3" s="3">
        <v>3.0847598779999998</v>
      </c>
      <c r="K3" s="3">
        <v>3.0052565662936335</v>
      </c>
      <c r="L3" s="3">
        <v>7.9503311706366375E-2</v>
      </c>
      <c r="M3" s="3">
        <v>0.41304347826086957</v>
      </c>
      <c r="N3" s="3">
        <v>57</v>
      </c>
      <c r="O3" s="3">
        <v>0.58163265306122447</v>
      </c>
      <c r="P3" s="3" t="s">
        <v>174</v>
      </c>
      <c r="Q3" s="3" t="s">
        <v>178</v>
      </c>
    </row>
    <row r="4" spans="1:21" s="3" customFormat="1">
      <c r="A4" s="3" t="s">
        <v>148</v>
      </c>
      <c r="B4" s="3" t="s">
        <v>13</v>
      </c>
      <c r="C4" s="3" t="s">
        <v>14</v>
      </c>
      <c r="D4" s="3" t="s">
        <v>139</v>
      </c>
      <c r="E4" s="3" t="s">
        <v>16</v>
      </c>
      <c r="F4" s="3" t="s">
        <v>17</v>
      </c>
      <c r="G4" s="3">
        <v>2688.5</v>
      </c>
      <c r="H4" s="3">
        <v>55</v>
      </c>
      <c r="I4" s="3">
        <v>7.8967386959999999</v>
      </c>
      <c r="J4" s="3">
        <v>4.0073331850000002</v>
      </c>
      <c r="K4" s="3">
        <v>3.3408060574997425</v>
      </c>
      <c r="L4" s="3">
        <v>0.66652712750025778</v>
      </c>
      <c r="M4" s="3">
        <v>0.94565217391304346</v>
      </c>
      <c r="N4" s="3">
        <v>94</v>
      </c>
      <c r="O4" s="3">
        <v>0.95918367346938771</v>
      </c>
      <c r="P4" s="3" t="s">
        <v>174</v>
      </c>
      <c r="Q4" s="3" t="s">
        <v>177</v>
      </c>
    </row>
    <row r="5" spans="1:21" s="3" customFormat="1">
      <c r="A5" s="3" t="s">
        <v>150</v>
      </c>
      <c r="B5" s="3" t="s">
        <v>13</v>
      </c>
      <c r="C5" s="3" t="s">
        <v>17</v>
      </c>
      <c r="D5" s="3" t="s">
        <v>139</v>
      </c>
      <c r="E5" s="3" t="s">
        <v>16</v>
      </c>
      <c r="F5" s="3" t="s">
        <v>17</v>
      </c>
      <c r="G5" s="3">
        <v>655.25</v>
      </c>
      <c r="H5" s="3">
        <v>45</v>
      </c>
      <c r="I5" s="3">
        <v>6.4850168420000003</v>
      </c>
      <c r="J5" s="3">
        <v>3.8066624899999999</v>
      </c>
      <c r="K5" s="3">
        <v>3.0554131020188495</v>
      </c>
      <c r="L5" s="3">
        <v>0.75124938798115037</v>
      </c>
      <c r="M5" s="3">
        <v>0.94565217391304346</v>
      </c>
      <c r="N5" s="3">
        <v>96</v>
      </c>
      <c r="O5" s="3">
        <v>0.97959183673469385</v>
      </c>
      <c r="P5" s="3" t="s">
        <v>174</v>
      </c>
      <c r="Q5" s="3" t="s">
        <v>178</v>
      </c>
    </row>
    <row r="6" spans="1:21" s="3" customFormat="1">
      <c r="A6" s="3" t="s">
        <v>144</v>
      </c>
      <c r="B6" s="3" t="s">
        <v>45</v>
      </c>
      <c r="C6" s="3" t="s">
        <v>14</v>
      </c>
      <c r="D6" s="3" t="s">
        <v>46</v>
      </c>
      <c r="E6" s="3" t="s">
        <v>16</v>
      </c>
      <c r="F6" s="3" t="s">
        <v>17</v>
      </c>
      <c r="G6" s="3">
        <v>18.166666670000001</v>
      </c>
      <c r="H6" s="3">
        <v>16.963000109999999</v>
      </c>
      <c r="I6" s="3">
        <v>2.899588413</v>
      </c>
      <c r="J6" s="3">
        <v>2.8310345080000001</v>
      </c>
      <c r="K6" s="3">
        <v>2.3305847563229811</v>
      </c>
      <c r="L6" s="3">
        <v>0.50044975167701899</v>
      </c>
      <c r="M6" s="3">
        <v>0.92391304347826086</v>
      </c>
      <c r="N6" s="3">
        <v>90</v>
      </c>
      <c r="O6" s="3">
        <v>0.91836734693877553</v>
      </c>
      <c r="P6" s="3" t="s">
        <v>173</v>
      </c>
      <c r="Q6" s="3" t="s">
        <v>178</v>
      </c>
    </row>
    <row r="7" spans="1:21" s="3" customFormat="1">
      <c r="A7" s="3" t="s">
        <v>127</v>
      </c>
      <c r="B7" s="3" t="s">
        <v>45</v>
      </c>
      <c r="C7" s="3" t="s">
        <v>17</v>
      </c>
      <c r="D7" s="3" t="s">
        <v>46</v>
      </c>
      <c r="E7" s="3" t="s">
        <v>16</v>
      </c>
      <c r="F7" s="3" t="s">
        <v>17</v>
      </c>
      <c r="G7" s="3">
        <v>11.66666667</v>
      </c>
      <c r="H7" s="3">
        <v>12.06984997</v>
      </c>
      <c r="I7" s="3">
        <v>2.4567357730000001</v>
      </c>
      <c r="J7" s="3">
        <v>2.4907106049999999</v>
      </c>
      <c r="K7" s="3">
        <v>2.2410578970383366</v>
      </c>
      <c r="L7" s="3">
        <v>0.24965270796166328</v>
      </c>
      <c r="M7" s="3">
        <v>0.92391304347826086</v>
      </c>
      <c r="N7" s="3">
        <v>79</v>
      </c>
      <c r="O7" s="3">
        <v>0.80612244897959184</v>
      </c>
      <c r="P7" s="3" t="s">
        <v>173</v>
      </c>
      <c r="Q7" s="3" t="s">
        <v>177</v>
      </c>
    </row>
    <row r="8" spans="1:21" s="3" customFormat="1">
      <c r="A8" s="3" t="s">
        <v>140</v>
      </c>
      <c r="B8" s="3" t="s">
        <v>135</v>
      </c>
      <c r="C8" s="3" t="s">
        <v>14</v>
      </c>
      <c r="D8" s="3" t="s">
        <v>86</v>
      </c>
      <c r="E8" s="3" t="s">
        <v>16</v>
      </c>
      <c r="F8" s="3" t="s">
        <v>17</v>
      </c>
      <c r="G8" s="3">
        <v>194.0909091</v>
      </c>
      <c r="H8" s="3">
        <v>23.39000008</v>
      </c>
      <c r="I8" s="3">
        <v>5.2683266529999999</v>
      </c>
      <c r="J8" s="3">
        <v>3.152308584</v>
      </c>
      <c r="K8" s="3">
        <v>2.8094476464587093</v>
      </c>
      <c r="L8" s="3">
        <v>0.34286093754129077</v>
      </c>
      <c r="M8" s="3">
        <v>0.95652173913043481</v>
      </c>
      <c r="N8" s="3">
        <v>88</v>
      </c>
      <c r="O8" s="3">
        <v>0.89795918367346939</v>
      </c>
      <c r="P8" s="3" t="s">
        <v>173</v>
      </c>
      <c r="Q8" s="3" t="s">
        <v>177</v>
      </c>
    </row>
    <row r="9" spans="1:21" s="3" customFormat="1">
      <c r="A9" s="3" t="s">
        <v>147</v>
      </c>
      <c r="B9" s="3" t="s">
        <v>135</v>
      </c>
      <c r="C9" s="3" t="s">
        <v>17</v>
      </c>
      <c r="D9" s="3" t="s">
        <v>86</v>
      </c>
      <c r="E9" s="3" t="s">
        <v>16</v>
      </c>
      <c r="F9" s="3" t="s">
        <v>17</v>
      </c>
      <c r="G9" s="3">
        <v>393.625</v>
      </c>
      <c r="H9" s="3">
        <v>37.122222049999998</v>
      </c>
      <c r="I9" s="3">
        <v>5.9753986790000004</v>
      </c>
      <c r="J9" s="3">
        <v>3.6142157670000001</v>
      </c>
      <c r="K9" s="3">
        <v>2.9523889593428567</v>
      </c>
      <c r="L9" s="3">
        <v>0.66182680765714341</v>
      </c>
      <c r="M9" s="3">
        <v>0.95652173913043481</v>
      </c>
      <c r="N9" s="3">
        <v>93</v>
      </c>
      <c r="O9" s="3">
        <v>0.94897959183673475</v>
      </c>
      <c r="P9" s="3" t="s">
        <v>173</v>
      </c>
      <c r="Q9" s="3" t="s">
        <v>178</v>
      </c>
    </row>
    <row r="10" spans="1:21" s="3" customFormat="1">
      <c r="A10" s="3" t="s">
        <v>134</v>
      </c>
      <c r="B10" s="3" t="s">
        <v>135</v>
      </c>
      <c r="C10" s="3" t="s">
        <v>14</v>
      </c>
      <c r="D10" s="3" t="s">
        <v>86</v>
      </c>
      <c r="E10" s="3" t="s">
        <v>16</v>
      </c>
      <c r="F10" s="3" t="s">
        <v>17</v>
      </c>
      <c r="G10" s="3">
        <v>48.333333330000002</v>
      </c>
      <c r="H10" s="3">
        <v>16.5</v>
      </c>
      <c r="I10" s="3">
        <v>3.878121454</v>
      </c>
      <c r="J10" s="3">
        <v>2.8033603810000001</v>
      </c>
      <c r="K10" s="3">
        <v>2.5284044867574265</v>
      </c>
      <c r="L10" s="3">
        <v>0.27495589424257361</v>
      </c>
      <c r="M10" s="3">
        <v>0.91304347826086951</v>
      </c>
      <c r="N10" s="3">
        <v>85</v>
      </c>
      <c r="O10" s="3">
        <v>0.86734693877551017</v>
      </c>
      <c r="P10" s="3" t="s">
        <v>173</v>
      </c>
      <c r="Q10" s="3" t="s">
        <v>177</v>
      </c>
    </row>
    <row r="11" spans="1:21" s="3" customFormat="1">
      <c r="A11" s="3" t="s">
        <v>146</v>
      </c>
      <c r="B11" s="3" t="s">
        <v>135</v>
      </c>
      <c r="C11" s="3" t="s">
        <v>17</v>
      </c>
      <c r="D11" s="3" t="s">
        <v>86</v>
      </c>
      <c r="E11" s="3" t="s">
        <v>16</v>
      </c>
      <c r="F11" s="3" t="s">
        <v>17</v>
      </c>
      <c r="G11" s="3">
        <v>30</v>
      </c>
      <c r="H11" s="3">
        <v>21</v>
      </c>
      <c r="I11" s="3">
        <v>3.4011973819999999</v>
      </c>
      <c r="J11" s="3">
        <v>3.044522438</v>
      </c>
      <c r="K11" s="3">
        <v>2.4319897645071453</v>
      </c>
      <c r="L11" s="3">
        <v>0.61253267349285467</v>
      </c>
      <c r="M11" s="3">
        <v>0.91304347826086951</v>
      </c>
      <c r="N11" s="3">
        <v>92</v>
      </c>
      <c r="O11" s="3">
        <v>0.93877551020408168</v>
      </c>
      <c r="P11" s="3" t="s">
        <v>174</v>
      </c>
      <c r="Q11" s="3" t="s">
        <v>178</v>
      </c>
    </row>
    <row r="12" spans="1:21" s="3" customFormat="1">
      <c r="A12" s="3" t="s">
        <v>82</v>
      </c>
      <c r="B12" s="3" t="s">
        <v>45</v>
      </c>
      <c r="C12" s="3" t="s">
        <v>14</v>
      </c>
      <c r="D12" s="3" t="s">
        <v>46</v>
      </c>
      <c r="E12" s="3" t="s">
        <v>16</v>
      </c>
      <c r="F12" s="3" t="s">
        <v>17</v>
      </c>
      <c r="G12" s="15">
        <v>59.666666669999998</v>
      </c>
      <c r="H12" s="15">
        <v>12.10764706</v>
      </c>
      <c r="I12" s="15">
        <v>4.0887735169999999</v>
      </c>
      <c r="J12" s="15">
        <v>2.4938372420000001</v>
      </c>
      <c r="K12" s="15">
        <v>2.5709897982105119</v>
      </c>
      <c r="L12" s="15">
        <v>-7.7152556210511758E-2</v>
      </c>
      <c r="M12" s="15">
        <v>0.43478260869565216</v>
      </c>
      <c r="N12" s="3">
        <v>39</v>
      </c>
      <c r="O12" s="3">
        <v>0.39795918367346939</v>
      </c>
      <c r="P12" s="3" t="s">
        <v>174</v>
      </c>
      <c r="Q12" s="3" t="s">
        <v>177</v>
      </c>
    </row>
    <row r="13" spans="1:21" s="3" customFormat="1" ht="14.25" customHeight="1">
      <c r="A13" s="3" t="s">
        <v>81</v>
      </c>
      <c r="B13" s="3" t="s">
        <v>45</v>
      </c>
      <c r="C13" s="3" t="s">
        <v>14</v>
      </c>
      <c r="D13" s="3" t="s">
        <v>46</v>
      </c>
      <c r="E13" s="3" t="s">
        <v>16</v>
      </c>
      <c r="F13" s="3" t="s">
        <v>17</v>
      </c>
      <c r="G13" s="15">
        <v>68</v>
      </c>
      <c r="H13" s="15">
        <v>18</v>
      </c>
      <c r="I13" s="15">
        <v>4.2195077049999998</v>
      </c>
      <c r="J13" s="15">
        <v>2.8903717580000001</v>
      </c>
      <c r="K13" s="15">
        <v>2.5974189536351435</v>
      </c>
      <c r="L13" s="15">
        <v>0.2929528043648566</v>
      </c>
      <c r="M13" s="15">
        <v>0.43478260869565216</v>
      </c>
      <c r="N13" s="3">
        <v>86</v>
      </c>
      <c r="O13" s="3">
        <v>0.87755102040816324</v>
      </c>
      <c r="P13" s="3" t="s">
        <v>173</v>
      </c>
      <c r="Q13" s="3" t="s">
        <v>178</v>
      </c>
    </row>
    <row r="15" spans="1:21">
      <c r="G15" s="15"/>
      <c r="H15" s="15"/>
      <c r="I15" s="15"/>
      <c r="J15" s="15"/>
      <c r="K15" s="15"/>
      <c r="L15" s="15"/>
      <c r="M15" s="15"/>
      <c r="Q15" t="s">
        <v>380</v>
      </c>
    </row>
  </sheetData>
  <sortState ref="A2:T13">
    <sortCondition ref="A2: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Sup2_RawDataSplitFamilies</vt:lpstr>
      <vt:lpstr>Chi</vt:lpstr>
      <vt:lpstr>Rankings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Ilze Skujina [ils3]</dc:creator>
  <cp:lastModifiedBy>Olga Krasnova</cp:lastModifiedBy>
  <dcterms:created xsi:type="dcterms:W3CDTF">2016-06-25T00:01:18Z</dcterms:created>
  <dcterms:modified xsi:type="dcterms:W3CDTF">2016-08-07T16:20:16Z</dcterms:modified>
</cp:coreProperties>
</file>