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ad\trakindo\admin\timesheet\"/>
    </mc:Choice>
  </mc:AlternateContent>
  <xr:revisionPtr revIDLastSave="0" documentId="13_ncr:1_{84027643-A336-4122-9808-7A26274A18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Timesheet!$A$1:$H$59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C11" i="1" s="1"/>
  <c r="G47" i="1" l="1"/>
</calcChain>
</file>

<file path=xl/sharedStrings.xml><?xml version="1.0" encoding="utf-8"?>
<sst xmlns="http://schemas.openxmlformats.org/spreadsheetml/2006/main" count="59" uniqueCount="38">
  <si>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</si>
  <si>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</si>
  <si>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</si>
  <si>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</si>
  <si>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</si>
  <si>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</si>
  <si>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</si>
  <si>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</si>
  <si>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Approved By</t>
  </si>
  <si>
    <t>Periode</t>
  </si>
  <si>
    <t>Sriyono Basuki</t>
  </si>
  <si>
    <t>Total:</t>
  </si>
  <si>
    <t>Served By</t>
  </si>
  <si>
    <t>In</t>
  </si>
  <si>
    <t>Out</t>
  </si>
  <si>
    <t>:</t>
  </si>
  <si>
    <t>PT. Trakindo Utama</t>
  </si>
  <si>
    <t>Hardian Rozali</t>
  </si>
  <si>
    <t>Wfh</t>
  </si>
  <si>
    <t>Create fact table opportunity coverage and sp for CRM opportunity report</t>
  </si>
  <si>
    <t>Cont. checking data in opportunity fact table and portal BI</t>
  </si>
  <si>
    <t>Checking data in opportunity fact table and portal BI and modify sp</t>
  </si>
  <si>
    <t>Cont. develop sp for opportunity coverage</t>
  </si>
  <si>
    <t>Create view for data Olga POPS</t>
  </si>
  <si>
    <t>Checking data in staging pops and fact pops</t>
  </si>
  <si>
    <t>Checking imported data in staging upload tables</t>
  </si>
  <si>
    <t>Cont. checking data Olga POPS and modifying view</t>
  </si>
  <si>
    <t>Check report quotation 4 Dex</t>
  </si>
  <si>
    <t>Cont. check report quotation 4 Dex; check data pops and modify sp</t>
  </si>
  <si>
    <t>Check source data for 4 Dex report</t>
  </si>
  <si>
    <t>Create CRM CIC dimension table on EDW</t>
  </si>
  <si>
    <t>Check source data for weekly and monthly average target</t>
  </si>
  <si>
    <t>Create price scenario dimension table and change user status dimension on EDW</t>
  </si>
  <si>
    <t>Check source data of CRM opportunity lead time</t>
  </si>
  <si>
    <t>Check source data of CRM opportunity coverage; Compare opportunity with CRM data</t>
  </si>
  <si>
    <t>Check data validity of opportunity sales funnel and data validity of activity report</t>
  </si>
  <si>
    <t>Design datatable for 4 Dex report</t>
  </si>
  <si>
    <t>Check source data for CRM opportunity conversion rate by sales and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</si>
</sst>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6" applyNumberFormat="0" applyAlignment="0" applyProtection="0"/>
    <xf numFmtId="0" fontId="18" fillId="10" borderId="17" applyNumberFormat="0" applyAlignment="0" applyProtection="0"/>
    <xf numFmtId="0" fontId="19" fillId="10" borderId="16" applyNumberFormat="0" applyAlignment="0" applyProtection="0"/>
    <xf numFmtId="0" fontId="20" fillId="0" borderId="18" applyNumberFormat="0" applyFill="0" applyAlignment="0" applyProtection="0"/>
    <xf numFmtId="0" fontId="21" fillId="11" borderId="19" applyNumberFormat="0" applyAlignment="0" applyProtection="0"/>
    <xf numFmtId="0" fontId="22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7" fontId="2" fillId="4" borderId="0" xfId="0" applyNumberFormat="1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49" fontId="2" fillId="4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/>
    </xf>
    <xf numFmtId="21" fontId="0" fillId="0" borderId="12" xfId="0" applyNumberFormat="1" applyFont="1" applyFill="1" applyBorder="1" applyAlignment="1">
      <alignment horizontal="center" vertical="top"/>
    </xf>
    <xf numFmtId="21" fontId="0" fillId="0" borderId="12" xfId="0" applyNumberFormat="1" applyFont="1" applyFill="1" applyBorder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21" fontId="0" fillId="0" borderId="12" xfId="0" applyNumberFormat="1" applyFont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21" fontId="0" fillId="0" borderId="12" xfId="0" applyNumberFormat="1" applyFont="1" applyFill="1" applyBorder="1" applyAlignment="1">
      <alignment horizontal="center" vertical="top" wrapText="1"/>
    </xf>
    <xf numFmtId="21" fontId="0" fillId="0" borderId="12" xfId="0" applyNumberFormat="1" applyFont="1" applyFill="1" applyBorder="1" applyAlignment="1">
      <alignment vertical="top" wrapText="1"/>
    </xf>
    <xf numFmtId="0" fontId="8" fillId="5" borderId="2" xfId="0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8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21" fontId="0" fillId="0" borderId="12" xfId="0" applyNumberFormat="1" applyBorder="1" applyAlignment="1">
      <alignment horizontal="center" vertical="top"/>
    </xf>
    <xf numFmtId="165" fontId="2" fillId="4" borderId="4" xfId="1" applyNumberFormat="1" applyFont="1" applyFill="1" applyBorder="1" applyAlignment="1">
      <alignment horizontal="center" vertical="top"/>
    </xf>
    <xf numFmtId="165" fontId="2" fillId="4" borderId="5" xfId="1" applyNumberFormat="1" applyFont="1" applyFill="1" applyBorder="1" applyAlignment="1">
      <alignment horizontal="center" vertical="top"/>
    </xf>
    <xf numFmtId="165" fontId="2" fillId="0" borderId="4" xfId="1" applyNumberFormat="1" applyFont="1" applyFill="1" applyBorder="1" applyAlignment="1">
      <alignment horizontal="center" vertical="top"/>
    </xf>
    <xf numFmtId="165" fontId="2" fillId="0" borderId="5" xfId="1" applyNumberFormat="1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5" fontId="4" fillId="5" borderId="4" xfId="1" applyNumberFormat="1" applyFont="1" applyFill="1" applyBorder="1" applyAlignment="1">
      <alignment horizontal="center" vertical="top"/>
    </xf>
    <xf numFmtId="165" fontId="4" fillId="5" borderId="5" xfId="1" applyNumberFormat="1" applyFont="1" applyFill="1" applyBorder="1" applyAlignment="1">
      <alignment horizontal="center" vertical="top"/>
    </xf>
    <xf numFmtId="0" fontId="2" fillId="0" borderId="4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1" xfId="1" xr:uid="{00000000-0005-0000-0000-000025000000}"/>
    <cellStyle name="Normal 8" xfId="2" xr:uid="{00000000-0005-0000-0000-000026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484543</xdr:colOff>
      <xdr:row>1</xdr:row>
      <xdr:rowOff>22017</xdr:rowOff>
    </xdr:from>
    <xdr:to>
      <xdr:col>7</xdr:col>
      <xdr:colOff>757913</xdr:colOff>
      <xdr:row>4</xdr:row>
      <xdr:rowOff>73076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409343" y="183942"/>
          <a:ext cx="961972" cy="593984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8"/>
  <sheetViews>
    <sheetView tabSelected="1" zoomScale="85" zoomScaleNormal="85" zoomScaleSheetLayoutView="85" workbookViewId="0"/>
  </sheetViews>
  <sheetFormatPr defaultColWidth="8.85546875" defaultRowHeight="15" x14ac:dyDescent="0.25"/>
  <cols>
    <col min="1" max="1" width="28.85546875" style="2" customWidth="1"/>
    <col min="2" max="2" width="1.42578125" style="2" customWidth="1"/>
    <col min="3" max="3" width="38.7109375" style="2" customWidth="1"/>
    <col min="4" max="4" width="42" style="2" customWidth="1"/>
    <col min="5" max="5" width="18" style="26" customWidth="1"/>
    <col min="6" max="6" width="10.28515625" style="14" customWidth="1"/>
    <col min="7" max="7" width="10.28515625" style="2" customWidth="1"/>
    <col min="8" max="8" width="22.42578125" style="1" customWidth="1"/>
    <col min="9" max="16384" width="8.85546875" style="6"/>
  </cols>
  <sheetData>
    <row r="7" spans="1:9" x14ac:dyDescent="0.25">
      <c r="A7" s="60" t="s">
        <v>7</v>
      </c>
      <c r="B7" s="60"/>
      <c r="C7" s="60"/>
      <c r="D7" s="60"/>
      <c r="E7" s="60"/>
      <c r="F7" s="25"/>
      <c r="H7" s="58"/>
      <c r="I7" s="58"/>
    </row>
    <row r="8" spans="1:9" x14ac:dyDescent="0.25">
      <c r="H8" s="19"/>
    </row>
    <row r="9" spans="1:9" s="3" customFormat="1" x14ac:dyDescent="0.25">
      <c r="A9" s="2" t="s">
        <v>0</v>
      </c>
      <c r="B9" s="2" t="s">
        <v>15</v>
      </c>
      <c r="C9" s="2" t="s">
        <v>16</v>
      </c>
      <c r="D9" s="2"/>
      <c r="E9" s="26"/>
      <c r="F9" s="14"/>
      <c r="G9" s="2"/>
      <c r="H9" s="59"/>
      <c r="I9" s="59"/>
    </row>
    <row r="10" spans="1:9" s="3" customFormat="1" ht="14.25" x14ac:dyDescent="0.25">
      <c r="A10" s="2" t="s">
        <v>4</v>
      </c>
      <c r="B10" s="2" t="s">
        <v>15</v>
      </c>
      <c r="C10" s="3" t="s">
        <v>17</v>
      </c>
      <c r="D10" s="2"/>
      <c r="E10" s="61"/>
      <c r="F10" s="61"/>
      <c r="G10" s="61"/>
      <c r="H10" s="2"/>
    </row>
    <row r="11" spans="1:9" s="3" customFormat="1" x14ac:dyDescent="0.25">
      <c r="A11" s="2" t="s">
        <v>9</v>
      </c>
      <c r="B11" s="2" t="s">
        <v>15</v>
      </c>
      <c r="C11" s="4" t="str">
        <f>TEXT(A15,"dd")&amp;" "&amp;TEXT((A15),"MMMM")&amp;" "&amp;YEAR(A15)&amp;" s/d "&amp;TEXT(A43,"dd")&amp;" "&amp;TEXT((A43),"MMMM")&amp;" "&amp;YEAR(A15)</f>
        <v>23 March 2020 s/d 20 April 2020</v>
      </c>
      <c r="D11" s="2"/>
      <c r="E11" s="26"/>
      <c r="F11" s="14"/>
      <c r="G11" s="2"/>
      <c r="H11" s="2"/>
    </row>
    <row r="13" spans="1:9" s="10" customFormat="1" x14ac:dyDescent="0.25">
      <c r="A13" s="46" t="s">
        <v>5</v>
      </c>
      <c r="B13" s="47"/>
      <c r="C13" s="46" t="s">
        <v>1</v>
      </c>
      <c r="D13" s="47"/>
      <c r="E13" s="62" t="s">
        <v>2</v>
      </c>
      <c r="F13" s="54" t="s">
        <v>3</v>
      </c>
      <c r="G13" s="55"/>
      <c r="H13" s="56" t="s">
        <v>6</v>
      </c>
    </row>
    <row r="14" spans="1:9" s="10" customFormat="1" x14ac:dyDescent="0.25">
      <c r="A14" s="48"/>
      <c r="B14" s="49"/>
      <c r="C14" s="48"/>
      <c r="D14" s="49"/>
      <c r="E14" s="63"/>
      <c r="F14" s="18" t="s">
        <v>13</v>
      </c>
      <c r="G14" s="20" t="s">
        <v>14</v>
      </c>
      <c r="H14" s="57"/>
    </row>
    <row r="15" spans="1:9" ht="15" customHeight="1" x14ac:dyDescent="0.25">
      <c r="A15" s="44">
        <v>43913</v>
      </c>
      <c r="B15" s="45"/>
      <c r="C15" s="52" t="s">
        <v>19</v>
      </c>
      <c r="D15" s="53"/>
      <c r="E15" s="22" t="s">
        <v>18</v>
      </c>
      <c r="F15" s="41">
        <v>0.3263888888888889</v>
      </c>
      <c r="G15" s="41">
        <v>0.72221064814814817</v>
      </c>
      <c r="H15" s="9"/>
    </row>
    <row r="16" spans="1:9" ht="15" customHeight="1" x14ac:dyDescent="0.25">
      <c r="A16" s="44">
        <f>A15+1</f>
        <v>43914</v>
      </c>
      <c r="B16" s="45"/>
      <c r="C16" s="52" t="s">
        <v>22</v>
      </c>
      <c r="D16" s="53"/>
      <c r="E16" s="22" t="s">
        <v>18</v>
      </c>
      <c r="F16" s="41">
        <v>0.32604166666666667</v>
      </c>
      <c r="G16" s="41">
        <v>0.71049768518518519</v>
      </c>
      <c r="H16" s="9"/>
    </row>
    <row r="17" spans="1:8" ht="15" customHeight="1" x14ac:dyDescent="0.25">
      <c r="A17" s="50">
        <f t="shared" ref="A17:A43" si="0">A16+1</f>
        <v>43915</v>
      </c>
      <c r="B17" s="51"/>
      <c r="C17" s="52"/>
      <c r="D17" s="53"/>
      <c r="E17" s="22"/>
      <c r="F17" s="23"/>
      <c r="G17" s="24"/>
      <c r="H17" s="5"/>
    </row>
    <row r="18" spans="1:8" ht="15" customHeight="1" x14ac:dyDescent="0.25">
      <c r="A18" s="42">
        <f t="shared" si="0"/>
        <v>43916</v>
      </c>
      <c r="B18" s="43"/>
      <c r="C18" s="52" t="s">
        <v>21</v>
      </c>
      <c r="D18" s="53"/>
      <c r="E18" s="22" t="s">
        <v>18</v>
      </c>
      <c r="F18" s="41">
        <v>0.32843749999999999</v>
      </c>
      <c r="G18" s="41">
        <v>0.72231481481481474</v>
      </c>
      <c r="H18" s="5"/>
    </row>
    <row r="19" spans="1:8" ht="15" customHeight="1" x14ac:dyDescent="0.25">
      <c r="A19" s="42">
        <f t="shared" si="0"/>
        <v>43917</v>
      </c>
      <c r="B19" s="43"/>
      <c r="C19" s="52" t="s">
        <v>20</v>
      </c>
      <c r="D19" s="53"/>
      <c r="E19" s="22" t="s">
        <v>18</v>
      </c>
      <c r="F19" s="41">
        <v>0.32743055555555556</v>
      </c>
      <c r="G19" s="41">
        <v>0.72785879629629635</v>
      </c>
      <c r="H19" s="5"/>
    </row>
    <row r="20" spans="1:8" ht="15" customHeight="1" x14ac:dyDescent="0.25">
      <c r="A20" s="42">
        <f t="shared" si="0"/>
        <v>43918</v>
      </c>
      <c r="B20" s="43"/>
      <c r="C20" s="52"/>
      <c r="D20" s="53"/>
      <c r="E20" s="22"/>
      <c r="F20" s="23"/>
      <c r="G20" s="24"/>
      <c r="H20" s="5"/>
    </row>
    <row r="21" spans="1:8" ht="14.45" customHeight="1" x14ac:dyDescent="0.25">
      <c r="A21" s="42">
        <f t="shared" si="0"/>
        <v>43919</v>
      </c>
      <c r="B21" s="43"/>
      <c r="C21" s="52"/>
      <c r="D21" s="53"/>
      <c r="E21" s="22"/>
      <c r="F21" s="23"/>
      <c r="G21" s="24"/>
      <c r="H21" s="21"/>
    </row>
    <row r="22" spans="1:8" ht="14.45" customHeight="1" x14ac:dyDescent="0.25">
      <c r="A22" s="42">
        <f t="shared" si="0"/>
        <v>43920</v>
      </c>
      <c r="B22" s="43"/>
      <c r="C22" s="52" t="s">
        <v>25</v>
      </c>
      <c r="D22" s="53"/>
      <c r="E22" s="22" t="s">
        <v>18</v>
      </c>
      <c r="F22" s="41">
        <v>0.3241087962962963</v>
      </c>
      <c r="G22" s="41">
        <v>0.7211805555555556</v>
      </c>
      <c r="H22" s="5"/>
    </row>
    <row r="23" spans="1:8" ht="15" customHeight="1" x14ac:dyDescent="0.25">
      <c r="A23" s="42">
        <f t="shared" si="0"/>
        <v>43921</v>
      </c>
      <c r="B23" s="43"/>
      <c r="C23" s="52" t="s">
        <v>24</v>
      </c>
      <c r="D23" s="53"/>
      <c r="E23" s="22" t="s">
        <v>18</v>
      </c>
      <c r="F23" s="41">
        <v>0.32418981481481485</v>
      </c>
      <c r="G23" s="41">
        <v>0.74495370370370362</v>
      </c>
      <c r="H23" s="5"/>
    </row>
    <row r="24" spans="1:8" ht="15" customHeight="1" x14ac:dyDescent="0.25">
      <c r="A24" s="42">
        <f t="shared" si="0"/>
        <v>43922</v>
      </c>
      <c r="B24" s="43"/>
      <c r="C24" s="52" t="s">
        <v>23</v>
      </c>
      <c r="D24" s="53"/>
      <c r="E24" s="22" t="s">
        <v>18</v>
      </c>
      <c r="F24" s="41">
        <v>0.32177083333333334</v>
      </c>
      <c r="G24" s="41">
        <v>0.71796296296296302</v>
      </c>
      <c r="H24" s="5"/>
    </row>
    <row r="25" spans="1:8" ht="15" customHeight="1" x14ac:dyDescent="0.25">
      <c r="A25" s="42">
        <f t="shared" si="0"/>
        <v>43923</v>
      </c>
      <c r="B25" s="43"/>
      <c r="C25" s="52" t="s">
        <v>26</v>
      </c>
      <c r="D25" s="53"/>
      <c r="E25" s="22" t="s">
        <v>18</v>
      </c>
      <c r="F25" s="41">
        <v>0.32252314814814814</v>
      </c>
      <c r="G25" s="41">
        <v>0.73883101851851851</v>
      </c>
      <c r="H25" s="5"/>
    </row>
    <row r="26" spans="1:8" ht="15" customHeight="1" x14ac:dyDescent="0.25">
      <c r="A26" s="42">
        <f t="shared" si="0"/>
        <v>43924</v>
      </c>
      <c r="B26" s="43"/>
      <c r="C26" s="52" t="s">
        <v>27</v>
      </c>
      <c r="D26" s="53"/>
      <c r="E26" s="22" t="s">
        <v>18</v>
      </c>
      <c r="F26" s="41">
        <v>0.32403935185185184</v>
      </c>
      <c r="G26" s="41">
        <v>0.72130787037037036</v>
      </c>
      <c r="H26" s="5"/>
    </row>
    <row r="27" spans="1:8" ht="15" customHeight="1" x14ac:dyDescent="0.25">
      <c r="A27" s="42">
        <f t="shared" si="0"/>
        <v>43925</v>
      </c>
      <c r="B27" s="43"/>
      <c r="C27" s="52"/>
      <c r="D27" s="53"/>
      <c r="E27" s="22"/>
      <c r="F27" s="23"/>
      <c r="G27" s="24"/>
      <c r="H27" s="5"/>
    </row>
    <row r="28" spans="1:8" ht="14.45" customHeight="1" x14ac:dyDescent="0.25">
      <c r="A28" s="42">
        <f t="shared" si="0"/>
        <v>43926</v>
      </c>
      <c r="B28" s="43"/>
      <c r="C28" s="52"/>
      <c r="D28" s="53"/>
      <c r="E28" s="22"/>
      <c r="F28" s="41"/>
      <c r="G28" s="41"/>
      <c r="H28" s="5"/>
    </row>
    <row r="29" spans="1:8" ht="15" customHeight="1" x14ac:dyDescent="0.25">
      <c r="A29" s="42">
        <f t="shared" si="0"/>
        <v>43927</v>
      </c>
      <c r="B29" s="43"/>
      <c r="C29" s="52" t="s">
        <v>28</v>
      </c>
      <c r="D29" s="53"/>
      <c r="E29" s="22" t="s">
        <v>18</v>
      </c>
      <c r="F29" s="41">
        <v>0.32462962962962966</v>
      </c>
      <c r="G29" s="41">
        <v>0.71978009259259268</v>
      </c>
      <c r="H29" s="11"/>
    </row>
    <row r="30" spans="1:8" ht="15" customHeight="1" x14ac:dyDescent="0.25">
      <c r="A30" s="42">
        <f t="shared" si="0"/>
        <v>43928</v>
      </c>
      <c r="B30" s="43"/>
      <c r="C30" s="52" t="s">
        <v>29</v>
      </c>
      <c r="D30" s="53"/>
      <c r="E30" s="22" t="s">
        <v>18</v>
      </c>
      <c r="F30" s="41">
        <v>0.32646990740740739</v>
      </c>
      <c r="G30" s="41">
        <v>0.70833333333333337</v>
      </c>
      <c r="H30" s="5"/>
    </row>
    <row r="31" spans="1:8" ht="15" customHeight="1" x14ac:dyDescent="0.25">
      <c r="A31" s="42">
        <f t="shared" si="0"/>
        <v>43929</v>
      </c>
      <c r="B31" s="43"/>
      <c r="C31" s="52" t="s">
        <v>36</v>
      </c>
      <c r="D31" s="53"/>
      <c r="E31" s="22" t="s">
        <v>18</v>
      </c>
      <c r="F31" s="41">
        <v>0.32355324074074071</v>
      </c>
      <c r="G31" s="41">
        <v>0.7225462962962963</v>
      </c>
      <c r="H31" s="5"/>
    </row>
    <row r="32" spans="1:8" ht="14.45" customHeight="1" x14ac:dyDescent="0.25">
      <c r="A32" s="42">
        <f t="shared" si="0"/>
        <v>43930</v>
      </c>
      <c r="B32" s="43"/>
      <c r="C32" s="52" t="s">
        <v>35</v>
      </c>
      <c r="D32" s="53"/>
      <c r="E32" s="22" t="s">
        <v>18</v>
      </c>
      <c r="F32" s="41">
        <v>0.32436342592592593</v>
      </c>
      <c r="G32" s="41">
        <v>0.74160879629629628</v>
      </c>
      <c r="H32" s="11"/>
    </row>
    <row r="33" spans="1:8" ht="15" customHeight="1" x14ac:dyDescent="0.25">
      <c r="A33" s="50">
        <f t="shared" si="0"/>
        <v>43931</v>
      </c>
      <c r="B33" s="51"/>
      <c r="C33" s="52"/>
      <c r="D33" s="53"/>
      <c r="E33" s="22"/>
      <c r="F33" s="27"/>
      <c r="G33" s="27"/>
      <c r="H33" s="5"/>
    </row>
    <row r="34" spans="1:8" x14ac:dyDescent="0.25">
      <c r="A34" s="42">
        <f t="shared" si="0"/>
        <v>43932</v>
      </c>
      <c r="B34" s="43"/>
      <c r="C34" s="52"/>
      <c r="D34" s="53"/>
      <c r="E34" s="22"/>
      <c r="F34" s="27"/>
      <c r="G34" s="27"/>
      <c r="H34" s="5"/>
    </row>
    <row r="35" spans="1:8" ht="15" customHeight="1" x14ac:dyDescent="0.25">
      <c r="A35" s="42">
        <f t="shared" si="0"/>
        <v>43933</v>
      </c>
      <c r="B35" s="43"/>
      <c r="C35" s="52"/>
      <c r="D35" s="53"/>
      <c r="E35" s="22"/>
      <c r="F35" s="27"/>
      <c r="G35" s="27"/>
      <c r="H35" s="5"/>
    </row>
    <row r="36" spans="1:8" ht="15" customHeight="1" x14ac:dyDescent="0.25">
      <c r="A36" s="42">
        <f t="shared" si="0"/>
        <v>43934</v>
      </c>
      <c r="B36" s="43"/>
      <c r="C36" s="52" t="s">
        <v>30</v>
      </c>
      <c r="D36" s="53"/>
      <c r="E36" s="22" t="s">
        <v>18</v>
      </c>
      <c r="F36" s="41">
        <v>0.326087962962963</v>
      </c>
      <c r="G36" s="41">
        <v>0.71512731481481484</v>
      </c>
      <c r="H36" s="28"/>
    </row>
    <row r="37" spans="1:8" ht="15" customHeight="1" x14ac:dyDescent="0.25">
      <c r="A37" s="42">
        <f t="shared" si="0"/>
        <v>43935</v>
      </c>
      <c r="B37" s="43"/>
      <c r="C37" s="52" t="s">
        <v>31</v>
      </c>
      <c r="D37" s="53"/>
      <c r="E37" s="22" t="s">
        <v>18</v>
      </c>
      <c r="F37" s="41">
        <v>0.32489583333333333</v>
      </c>
      <c r="G37" s="41">
        <v>0.71326388888888881</v>
      </c>
      <c r="H37" s="5"/>
    </row>
    <row r="38" spans="1:8" ht="14.45" customHeight="1" x14ac:dyDescent="0.25">
      <c r="A38" s="42">
        <f t="shared" si="0"/>
        <v>43936</v>
      </c>
      <c r="B38" s="43"/>
      <c r="C38" s="52" t="s">
        <v>32</v>
      </c>
      <c r="D38" s="53"/>
      <c r="E38" s="22" t="s">
        <v>18</v>
      </c>
      <c r="F38" s="41">
        <v>0.32706018518518515</v>
      </c>
      <c r="G38" s="41">
        <v>0.71667824074074071</v>
      </c>
      <c r="H38" s="5"/>
    </row>
    <row r="39" spans="1:8" ht="15" customHeight="1" x14ac:dyDescent="0.25">
      <c r="A39" s="42">
        <f t="shared" si="0"/>
        <v>43937</v>
      </c>
      <c r="B39" s="43"/>
      <c r="C39" s="52" t="s">
        <v>34</v>
      </c>
      <c r="D39" s="53"/>
      <c r="E39" s="22" t="s">
        <v>18</v>
      </c>
      <c r="F39" s="41">
        <v>0.32391203703703703</v>
      </c>
      <c r="G39" s="41">
        <v>0.72241898148148154</v>
      </c>
      <c r="H39" s="5"/>
    </row>
    <row r="40" spans="1:8" ht="15" customHeight="1" x14ac:dyDescent="0.25">
      <c r="A40" s="42">
        <f t="shared" si="0"/>
        <v>43938</v>
      </c>
      <c r="B40" s="43"/>
      <c r="C40" s="52" t="s">
        <v>33</v>
      </c>
      <c r="D40" s="53"/>
      <c r="E40" s="22" t="s">
        <v>18</v>
      </c>
      <c r="F40" s="41">
        <v>0.32377314814814812</v>
      </c>
      <c r="G40" s="41">
        <v>0.71650462962962969</v>
      </c>
      <c r="H40" s="5"/>
    </row>
    <row r="41" spans="1:8" x14ac:dyDescent="0.25">
      <c r="A41" s="42">
        <f t="shared" si="0"/>
        <v>43939</v>
      </c>
      <c r="B41" s="43"/>
      <c r="C41" s="52"/>
      <c r="D41" s="53"/>
      <c r="E41" s="22"/>
      <c r="F41" s="27"/>
      <c r="G41" s="27"/>
      <c r="H41" s="5"/>
    </row>
    <row r="42" spans="1:8" ht="14.45" customHeight="1" x14ac:dyDescent="0.25">
      <c r="A42" s="42">
        <f t="shared" si="0"/>
        <v>43940</v>
      </c>
      <c r="B42" s="43"/>
      <c r="C42" s="52"/>
      <c r="D42" s="53"/>
      <c r="E42" s="22"/>
      <c r="F42" s="29"/>
      <c r="G42" s="30"/>
      <c r="H42" s="5"/>
    </row>
    <row r="43" spans="1:8" ht="15" customHeight="1" x14ac:dyDescent="0.25">
      <c r="A43" s="42">
        <f t="shared" si="0"/>
        <v>43941</v>
      </c>
      <c r="B43" s="43"/>
      <c r="C43" s="52" t="s">
        <v>37</v>
      </c>
      <c r="D43" s="53"/>
      <c r="E43" s="22" t="s">
        <v>18</v>
      </c>
      <c r="F43" s="41">
        <v>0.32609953703703703</v>
      </c>
      <c r="G43" s="41">
        <v>0.72623842592592591</v>
      </c>
      <c r="H43" s="5"/>
    </row>
    <row r="44" spans="1:8" ht="15" customHeight="1" x14ac:dyDescent="0.25">
      <c r="A44" s="42"/>
      <c r="B44" s="43"/>
      <c r="C44" s="52"/>
      <c r="D44" s="53"/>
      <c r="E44" s="22"/>
      <c r="F44" s="29"/>
      <c r="G44" s="30"/>
      <c r="H44" s="5"/>
    </row>
    <row r="45" spans="1:8" ht="14.45" customHeight="1" x14ac:dyDescent="0.25">
      <c r="A45" s="42"/>
      <c r="B45" s="43"/>
      <c r="C45" s="52"/>
      <c r="D45" s="53"/>
      <c r="E45" s="22"/>
      <c r="F45" s="29"/>
      <c r="G45" s="30"/>
      <c r="H45" s="5"/>
    </row>
    <row r="46" spans="1:8" x14ac:dyDescent="0.25">
      <c r="A46" s="44"/>
      <c r="B46" s="45"/>
      <c r="C46" s="52"/>
      <c r="D46" s="53"/>
      <c r="E46" s="31"/>
      <c r="F46" s="32"/>
      <c r="G46" s="33"/>
      <c r="H46" s="17"/>
    </row>
    <row r="47" spans="1:8" x14ac:dyDescent="0.25">
      <c r="A47" s="12" t="s">
        <v>11</v>
      </c>
      <c r="B47" s="12"/>
      <c r="C47" s="40"/>
      <c r="D47" s="13"/>
      <c r="E47" s="34"/>
      <c r="F47" s="15"/>
      <c r="G47" s="35" t="str">
        <f>COUNTA(G15:G46)&amp;" Hari"</f>
        <v>19 Hari</v>
      </c>
      <c r="H47" s="7"/>
    </row>
    <row r="48" spans="1:8" x14ac:dyDescent="0.25">
      <c r="A48" s="12"/>
      <c r="B48" s="12"/>
      <c r="C48" s="40"/>
      <c r="D48" s="13"/>
      <c r="E48" s="34"/>
      <c r="F48" s="15"/>
      <c r="G48" s="36"/>
      <c r="H48" s="7"/>
    </row>
    <row r="49" spans="3:8" ht="14.25" x14ac:dyDescent="0.25">
      <c r="C49" s="14" t="s">
        <v>12</v>
      </c>
      <c r="D49" s="14"/>
      <c r="E49" s="65" t="s">
        <v>8</v>
      </c>
      <c r="F49" s="65"/>
      <c r="G49" s="65"/>
    </row>
    <row r="57" spans="3:8" x14ac:dyDescent="0.25">
      <c r="C57" s="15"/>
      <c r="D57" s="3"/>
      <c r="E57" s="37"/>
      <c r="F57" s="38"/>
      <c r="G57" s="39"/>
    </row>
    <row r="58" spans="3:8" ht="14.25" x14ac:dyDescent="0.25">
      <c r="C58" s="16" t="s">
        <v>17</v>
      </c>
      <c r="D58" s="3"/>
      <c r="E58" s="64" t="s">
        <v>10</v>
      </c>
      <c r="F58" s="64"/>
      <c r="G58" s="64"/>
      <c r="H58" s="8"/>
    </row>
  </sheetData>
  <mergeCells count="75">
    <mergeCell ref="C46:D46"/>
    <mergeCell ref="E58:G58"/>
    <mergeCell ref="E49:G49"/>
    <mergeCell ref="C42:D42"/>
    <mergeCell ref="C23:D23"/>
    <mergeCell ref="C32:D32"/>
    <mergeCell ref="C43:D43"/>
    <mergeCell ref="C45:D45"/>
    <mergeCell ref="C36:D36"/>
    <mergeCell ref="C34:D34"/>
    <mergeCell ref="C35:D35"/>
    <mergeCell ref="C44:D44"/>
    <mergeCell ref="C24:D24"/>
    <mergeCell ref="C25:D25"/>
    <mergeCell ref="C38:D38"/>
    <mergeCell ref="C39:D39"/>
    <mergeCell ref="H7:I7"/>
    <mergeCell ref="H9:I9"/>
    <mergeCell ref="A7:E7"/>
    <mergeCell ref="E10:G10"/>
    <mergeCell ref="C41:D41"/>
    <mergeCell ref="C40:D40"/>
    <mergeCell ref="C29:D29"/>
    <mergeCell ref="C28:D28"/>
    <mergeCell ref="C27:D27"/>
    <mergeCell ref="C15:D15"/>
    <mergeCell ref="C19:D19"/>
    <mergeCell ref="C30:D30"/>
    <mergeCell ref="C37:D37"/>
    <mergeCell ref="C16:D16"/>
    <mergeCell ref="C26:D26"/>
    <mergeCell ref="E13:E14"/>
    <mergeCell ref="C13:D14"/>
    <mergeCell ref="C31:D31"/>
    <mergeCell ref="C33:D33"/>
    <mergeCell ref="F13:G13"/>
    <mergeCell ref="H13:H14"/>
    <mergeCell ref="C20:D20"/>
    <mergeCell ref="C22:D22"/>
    <mergeCell ref="C21:D21"/>
    <mergeCell ref="C17:D17"/>
    <mergeCell ref="C18:D18"/>
    <mergeCell ref="A23:B23"/>
    <mergeCell ref="A22:B22"/>
    <mergeCell ref="A21:B21"/>
    <mergeCell ref="A30:B30"/>
    <mergeCell ref="A29:B29"/>
    <mergeCell ref="A28:B28"/>
    <mergeCell ref="A27:B27"/>
    <mergeCell ref="A26:B26"/>
    <mergeCell ref="A20:B20"/>
    <mergeCell ref="A13:B14"/>
    <mergeCell ref="A17:B17"/>
    <mergeCell ref="A37:B37"/>
    <mergeCell ref="A36:B36"/>
    <mergeCell ref="A35:B35"/>
    <mergeCell ref="A34:B34"/>
    <mergeCell ref="A33:B33"/>
    <mergeCell ref="A16:B16"/>
    <mergeCell ref="A15:B15"/>
    <mergeCell ref="A32:B32"/>
    <mergeCell ref="A31:B31"/>
    <mergeCell ref="A19:B19"/>
    <mergeCell ref="A18:B18"/>
    <mergeCell ref="A25:B25"/>
    <mergeCell ref="A24:B24"/>
    <mergeCell ref="A39:B39"/>
    <mergeCell ref="A38:B38"/>
    <mergeCell ref="A46:B46"/>
    <mergeCell ref="A42:B42"/>
    <mergeCell ref="A41:B41"/>
    <mergeCell ref="A40:B40"/>
    <mergeCell ref="A43:B43"/>
    <mergeCell ref="A45:B45"/>
    <mergeCell ref="A44:B44"/>
  </mergeCells>
  <conditionalFormatting sqref="A15:A46">
    <cfRule type="expression" dxfId="1" priority="140" stopIfTrue="1">
      <formula>OR(WEEKDAY(A15)=7,WEEKDAY(A15)=1)</formula>
    </cfRule>
  </conditionalFormatting>
  <conditionalFormatting sqref="C46">
    <cfRule type="expression" dxfId="0" priority="118" stopIfTrue="1">
      <formula>OR(WEEKDAY(A46)=7,WEEKDAY(A46)=1)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DELL</cp:lastModifiedBy>
  <cp:lastPrinted>2020-02-21T11:28:20Z</cp:lastPrinted>
  <dcterms:created xsi:type="dcterms:W3CDTF">2011-12-02T04:33:11Z</dcterms:created>
  <dcterms:modified xsi:type="dcterms:W3CDTF">2020-04-20T10:28:02Z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