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</workbook>
</file>

<file path=xl/sharedStrings.xml><?xml version="1.0" encoding="utf-8"?>
<sst xmlns="http://schemas.openxmlformats.org/spreadsheetml/2006/main" count="61" uniqueCount="39">
  <si>
    <t xml:space="preserve">CONSULTING/SUPPORT ACTIVITY REPORT </t>
  </si>
  <si>
    <t xml:space="preserve">Customer Name </t>
  </si>
  <si>
    <t>:</t>
  </si>
  <si>
    <t>PT. Trakindo Utama</t>
  </si>
  <si>
    <t>Consultant Name</t>
  </si>
  <si>
    <t>Hardian Rozali</t>
  </si>
  <si>
    <t>Periode</t>
  </si>
  <si>
    <t>Date</t>
  </si>
  <si>
    <t>ACTIVITY DESCRIPTION</t>
  </si>
  <si>
    <t>LOCATION</t>
  </si>
  <si>
    <t xml:space="preserve">Time </t>
  </si>
  <si>
    <t>Remarks</t>
  </si>
  <si>
    <t>In</t>
  </si>
  <si>
    <t>Out</t>
  </si>
  <si>
    <t>Design Datatable for CRM Opportunity Coverage</t>
  </si>
  <si>
    <t>Wfh</t>
  </si>
  <si>
    <t>Design Datatable for CRM Opportunity Lead Time; create dimension table of  
day range per stage</t>
  </si>
  <si>
    <t>Create staging table for CRM Opportunity moving stage</t>
  </si>
  <si>
    <t>Cont. create staging table for CRM Opportunity moving stage; Design datatable for CRM Opportunity delayed moving stage</t>
  </si>
  <si>
    <t>Cont. design datatable for CRM Opportunity delayed moving stage</t>
  </si>
  <si>
    <t>Check source data of CRM Opportunity sales name and role; Update table and SP of fact opportunity; Design Datatable for CRM Opportunity Conversion Rate By Sales Person</t>
  </si>
  <si>
    <t>Cont. design Datatable for CRM Opportunity Conversion Rate By Sales Person</t>
  </si>
  <si>
    <t>Check Source Data of CRM Opportunity Coverage for lost line item; Update SP and Table of Fact Opportunity Coverage; Design Datatable for CRM Opportunity Conversion Rate By Area</t>
  </si>
  <si>
    <t>Cont. design Datatable for CRM Opportunity Conversion Rate By Area</t>
  </si>
  <si>
    <t>Check Source Data of CRM Lead Opportunity : Aging; Create SP and Table of Fact Lead Aging : Aging (EDW)</t>
  </si>
  <si>
    <t>Cont. create SP and Table of Fact Lead Aging : Aging (EDW); Check upload failed on POPS Equipment</t>
  </si>
  <si>
    <t>Create SP for table fact 4 Dex monthly opportunity</t>
  </si>
  <si>
    <t>Check Source Data for Sales Order Number and Customer PO Number; Update SP and Table of Fact PS Sales Performance</t>
  </si>
  <si>
    <t>Design Staging Table and Create SP for OLGA Upload</t>
  </si>
  <si>
    <t>Design Staging Table and Create SP for OLGA Invoice</t>
  </si>
  <si>
    <t>Check Source Data For Opportunity Item &amp; Update Staging Table of Moving Stage; Update SP of Staging Moving Stage</t>
  </si>
  <si>
    <t>Update Table Design and SP of Fact Moving Stage</t>
  </si>
  <si>
    <t>Check Source Data of PR PO for Vendor Performance; Query for Non Active Vendor Last 3 Years Report</t>
  </si>
  <si>
    <t>Design Staging Table and Create SP for PR PO for Vendor Performance</t>
  </si>
  <si>
    <t>Design Fact Table and Create SP for Vendor Performance Yearly Report</t>
  </si>
  <si>
    <t>Total:</t>
  </si>
  <si>
    <t>Served By</t>
  </si>
  <si>
    <t>Approved By</t>
  </si>
  <si>
    <t>Sriyono Basuki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</si>
</sst>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yy"/>
    <numFmt numFmtId="165" formatCode="[$-409]d\-mmm\-yy"/>
  </numFmts>
  <fonts count="10"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b/>
      <sz val="11.0"/>
      <color theme="1"/>
      <name val="Arial"/>
    </font>
    <font/>
    <font>
      <b/>
      <sz val="11.0"/>
      <color theme="0"/>
      <name val="Arial"/>
    </font>
    <font>
      <b/>
      <sz val="11.0"/>
      <color theme="0"/>
      <name val="Calibri"/>
    </font>
    <font>
      <sz val="11.0"/>
      <color theme="0"/>
      <name val="Arial"/>
    </font>
    <font>
      <sz val="10.0"/>
      <color theme="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69696"/>
        <bgColor rgb="FF969696"/>
      </patternFill>
    </fill>
    <fill>
      <patternFill patternType="solid">
        <fgColor rgb="FF953734"/>
        <bgColor rgb="FF953734"/>
      </patternFill>
    </fill>
  </fills>
  <borders count="1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0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Border="1" applyFont="1"/>
    <xf borderId="1" fillId="2" fontId="3" numFmtId="0" xfId="0" applyAlignment="1" applyBorder="1" applyFont="1">
      <alignment horizontal="center" shrinkToFit="0" vertical="top" wrapText="1"/>
    </xf>
    <xf borderId="2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2" fillId="2" fontId="0" numFmtId="0" xfId="0" applyAlignment="1" applyBorder="1" applyFont="1">
      <alignment horizontal="left" shrinkToFit="0" vertical="top" wrapText="1"/>
    </xf>
    <xf borderId="1" fillId="3" fontId="0" numFmtId="0" xfId="0" applyAlignment="1" applyBorder="1" applyFont="1">
      <alignment shrinkToFit="0" vertical="top" wrapText="1"/>
    </xf>
    <xf borderId="2" fillId="2" fontId="0" numFmtId="0" xfId="0" applyAlignment="1" applyBorder="1" applyFont="1">
      <alignment horizontal="center" shrinkToFit="0" vertical="top" wrapText="1"/>
    </xf>
    <xf borderId="1" fillId="3" fontId="0" numFmtId="17" xfId="0" applyAlignment="1" applyBorder="1" applyFont="1" applyNumberFormat="1">
      <alignment horizontal="left" shrinkToFit="0" vertical="top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4" fontId="6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6" fillId="4" fontId="5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4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shrinkToFit="0" vertical="center" wrapText="1"/>
    </xf>
    <xf borderId="7" fillId="0" fontId="0" numFmtId="164" xfId="0" applyAlignment="1" applyBorder="1" applyFont="1" applyNumberFormat="1">
      <alignment horizontal="center" vertical="top"/>
    </xf>
    <xf borderId="7" fillId="0" fontId="0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horizontal="center" vertical="top"/>
    </xf>
    <xf borderId="13" fillId="0" fontId="1" numFmtId="21" xfId="0" applyAlignment="1" applyBorder="1" applyFont="1" applyNumberFormat="1">
      <alignment horizontal="center" vertical="top"/>
    </xf>
    <xf borderId="11" fillId="0" fontId="2" numFmtId="0" xfId="0" applyAlignment="1" applyBorder="1" applyFont="1">
      <alignment horizontal="right" shrinkToFit="0" vertical="top" wrapText="1"/>
    </xf>
    <xf borderId="13" fillId="0" fontId="2" numFmtId="0" xfId="0" applyAlignment="1" applyBorder="1" applyFont="1">
      <alignment horizontal="right" shrinkToFit="0" vertical="top" wrapText="1"/>
    </xf>
    <xf borderId="7" fillId="3" fontId="0" numFmtId="164" xfId="0" applyAlignment="1" applyBorder="1" applyFont="1" applyNumberFormat="1">
      <alignment horizontal="center" vertical="top"/>
    </xf>
    <xf borderId="13" fillId="0" fontId="1" numFmtId="21" xfId="0" applyAlignment="1" applyBorder="1" applyFont="1" applyNumberFormat="1">
      <alignment vertical="top"/>
    </xf>
    <xf borderId="13" fillId="0" fontId="2" numFmtId="0" xfId="0" applyAlignment="1" applyBorder="1" applyFont="1">
      <alignment horizontal="left" shrinkToFit="0" vertical="top" wrapText="1"/>
    </xf>
    <xf borderId="7" fillId="5" fontId="5" numFmtId="164" xfId="0" applyAlignment="1" applyBorder="1" applyFill="1" applyFont="1" applyNumberFormat="1">
      <alignment horizontal="center" vertical="top"/>
    </xf>
    <xf borderId="13" fillId="0" fontId="8" numFmtId="0" xfId="0" applyAlignment="1" applyBorder="1" applyFont="1">
      <alignment horizontal="right" shrinkToFit="0" vertical="top" wrapText="1"/>
    </xf>
    <xf borderId="13" fillId="0" fontId="1" numFmtId="21" xfId="0" applyAlignment="1" applyBorder="1" applyFont="1" applyNumberFormat="1">
      <alignment shrinkToFit="0" vertical="top" wrapText="1"/>
    </xf>
    <xf borderId="13" fillId="0" fontId="9" numFmtId="21" xfId="0" applyAlignment="1" applyBorder="1" applyFont="1" applyNumberFormat="1">
      <alignment horizontal="center" vertical="top"/>
    </xf>
    <xf borderId="13" fillId="0" fontId="1" numFmtId="0" xfId="0" applyAlignment="1" applyBorder="1" applyFont="1">
      <alignment shrinkToFit="0" vertical="top" wrapText="1"/>
    </xf>
    <xf borderId="13" fillId="0" fontId="1" numFmtId="21" xfId="0" applyAlignment="1" applyBorder="1" applyFont="1" applyNumberFormat="1">
      <alignment horizontal="center" shrinkToFit="0" vertical="top" wrapText="1"/>
    </xf>
    <xf borderId="13" fillId="5" fontId="1" numFmtId="0" xfId="0" applyAlignment="1" applyBorder="1" applyFont="1">
      <alignment horizontal="center" shrinkToFit="0" vertical="top" wrapText="1"/>
    </xf>
    <xf borderId="13" fillId="5" fontId="1" numFmtId="21" xfId="0" applyAlignment="1" applyBorder="1" applyFont="1" applyNumberFormat="1">
      <alignment horizontal="center" shrinkToFit="0" vertical="top" wrapText="1"/>
    </xf>
    <xf borderId="13" fillId="5" fontId="1" numFmtId="21" xfId="0" applyAlignment="1" applyBorder="1" applyFont="1" applyNumberFormat="1">
      <alignment shrinkToFit="0" vertical="top" wrapText="1"/>
    </xf>
    <xf borderId="13" fillId="5" fontId="2" numFmtId="0" xfId="0" applyAlignment="1" applyBorder="1" applyFont="1">
      <alignment horizontal="right" shrinkToFit="0" vertical="top" wrapText="1"/>
    </xf>
    <xf borderId="1" fillId="3" fontId="0" numFmtId="165" xfId="0" applyAlignment="1" applyBorder="1" applyFont="1" applyNumberFormat="1">
      <alignment horizontal="center" vertical="top"/>
    </xf>
    <xf borderId="1" fillId="3" fontId="0" numFmtId="165" xfId="0" applyAlignment="1" applyBorder="1" applyFont="1" applyNumberFormat="1">
      <alignment horizontal="center" shrinkToFit="0" vertical="top" wrapText="1"/>
    </xf>
    <xf borderId="1" fillId="3" fontId="0" numFmtId="49" xfId="0" applyAlignment="1" applyBorder="1" applyFont="1" applyNumberFormat="1">
      <alignment horizontal="left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1" fillId="3" fontId="0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shrinkToFit="0" vertical="top" wrapText="1"/>
    </xf>
    <xf borderId="1" fillId="3" fontId="2" numFmtId="0" xfId="0" applyAlignment="1" applyBorder="1" applyFont="1">
      <alignment horizontal="right" shrinkToFit="0" vertical="top" wrapText="1"/>
    </xf>
    <xf borderId="2" fillId="3" fontId="0" numFmtId="0" xfId="0" applyAlignment="1" applyBorder="1" applyFont="1">
      <alignment horizontal="center" shrinkToFit="0" vertical="top" wrapText="1"/>
    </xf>
    <xf borderId="14" fillId="3" fontId="1" numFmtId="0" xfId="0" applyAlignment="1" applyBorder="1" applyFont="1">
      <alignment horizontal="center" shrinkToFit="0" vertical="top" wrapText="1"/>
    </xf>
    <xf borderId="14" fillId="3" fontId="0" numFmtId="0" xfId="0" applyAlignment="1" applyBorder="1" applyFont="1">
      <alignment horizontal="center" shrinkToFit="0" vertical="top" wrapText="1"/>
    </xf>
    <xf borderId="14" fillId="3" fontId="0" numFmtId="0" xfId="0" applyAlignment="1" applyBorder="1" applyFont="1">
      <alignment shrinkToFit="0" vertical="top" wrapText="1"/>
    </xf>
    <xf borderId="15" fillId="3" fontId="0" numFmtId="0" xfId="0" applyAlignment="1" applyBorder="1" applyFont="1">
      <alignment horizontal="center" shrinkToFit="0" vertical="top" wrapText="1"/>
    </xf>
    <xf borderId="16" fillId="3" fontId="0" numFmtId="0" xfId="0" applyAlignment="1" applyBorder="1" applyFont="1">
      <alignment horizontal="center" shrinkToFit="0" vertical="top" wrapText="1"/>
    </xf>
    <xf borderId="17" fillId="0" fontId="4" numFmtId="0" xfId="0" applyBorder="1" applyFont="1"/>
  </cellXfs>
  <cellStyles count="1">
    <cellStyle xfId="0" name="Normal" builtinId="0"/>
  </cellStyles>
  <dxfs count="2">
    <dxf>
      <font>
        <b/>
        <color theme="0"/>
        <name val="Cambria"/>
      </font>
      <numFmt numFmtId="0" formatCode="dd\-mmm\-yyyy"/>
      <fill>
        <patternFill patternType="solid">
          <fgColor rgb="FF953734"/>
          <bgColor rgb="FF953734"/>
        </patternFill>
      </fill>
      <border/>
    </dxf>
    <dxf>
      <font>
        <color theme="0"/>
      </font>
      <fill>
        <patternFill patternType="solid">
          <fgColor rgb="FF953734"/>
          <bgColor rgb="FF95373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</xdr:row>
      <xdr:rowOff>19050</xdr:rowOff>
    </xdr:from>
    <xdr:ext cx="9525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.25"/>
    <col customWidth="1" min="3" max="3" width="33.88"/>
    <col customWidth="1" min="4" max="4" width="36.75"/>
    <col customWidth="1" min="5" max="5" width="15.75"/>
    <col customWidth="1" min="6" max="7" width="9.0"/>
    <col customWidth="1" min="8" max="8" width="19.63"/>
    <col customWidth="1" min="9" max="26" width="7.75"/>
  </cols>
  <sheetData>
    <row r="1">
      <c r="A1" s="1"/>
      <c r="B1" s="1"/>
      <c r="C1" s="1"/>
      <c r="D1" s="1"/>
      <c r="E1" s="2"/>
      <c r="F1" s="3"/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"/>
      <c r="B2" s="1"/>
      <c r="C2" s="1"/>
      <c r="D2" s="1"/>
      <c r="E2" s="2"/>
      <c r="F2" s="3"/>
      <c r="G2" s="1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"/>
      <c r="B3" s="1"/>
      <c r="C3" s="1"/>
      <c r="D3" s="1"/>
      <c r="E3" s="2"/>
      <c r="F3" s="3"/>
      <c r="G3" s="1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"/>
      <c r="B4" s="1"/>
      <c r="C4" s="1"/>
      <c r="D4" s="1"/>
      <c r="E4" s="2"/>
      <c r="F4" s="3"/>
      <c r="G4" s="1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"/>
      <c r="B5" s="1"/>
      <c r="C5" s="1"/>
      <c r="D5" s="1"/>
      <c r="E5" s="2"/>
      <c r="F5" s="3"/>
      <c r="G5" s="1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"/>
      <c r="B6" s="1"/>
      <c r="C6" s="1"/>
      <c r="D6" s="1"/>
      <c r="E6" s="2"/>
      <c r="F6" s="3"/>
      <c r="G6" s="1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6" t="s">
        <v>0</v>
      </c>
      <c r="B7" s="7"/>
      <c r="C7" s="7"/>
      <c r="D7" s="7"/>
      <c r="E7" s="7"/>
      <c r="F7" s="8"/>
      <c r="G7" s="1"/>
      <c r="H7" s="9"/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"/>
      <c r="B8" s="1"/>
      <c r="C8" s="1"/>
      <c r="D8" s="1"/>
      <c r="E8" s="2"/>
      <c r="F8" s="3"/>
      <c r="G8" s="1"/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" t="s">
        <v>1</v>
      </c>
      <c r="B9" s="1" t="s">
        <v>2</v>
      </c>
      <c r="C9" s="1" t="s">
        <v>3</v>
      </c>
      <c r="D9" s="1"/>
      <c r="E9" s="2"/>
      <c r="F9" s="3"/>
      <c r="G9" s="1"/>
      <c r="H9" s="11"/>
      <c r="I9" s="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" t="s">
        <v>4</v>
      </c>
      <c r="B10" s="1" t="s">
        <v>2</v>
      </c>
      <c r="C10" s="12" t="s">
        <v>5</v>
      </c>
      <c r="D10" s="1"/>
      <c r="E10" s="13"/>
      <c r="F10" s="7"/>
      <c r="G10" s="7"/>
      <c r="H10" s="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" t="s">
        <v>6</v>
      </c>
      <c r="B11" s="1" t="s">
        <v>2</v>
      </c>
      <c r="C11" s="14" t="str">
        <f>TEXT(A15,"dd")&amp;" "&amp;TEXT((A15),"MMMM")&amp;" "&amp;YEAR(A15)&amp;" s/d "&amp;TEXT(A44,"dd")&amp;" "&amp;TEXT((A44),"MMMM")&amp;" "&amp;YEAR(A44)</f>
        <v>21 April 2020 s/d 20 May 2020</v>
      </c>
      <c r="D11" s="1"/>
      <c r="E11" s="2"/>
      <c r="F11" s="3"/>
      <c r="G11" s="1"/>
      <c r="H11" s="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"/>
      <c r="B12" s="1"/>
      <c r="C12" s="1"/>
      <c r="D12" s="1"/>
      <c r="E12" s="2"/>
      <c r="F12" s="3"/>
      <c r="G12" s="1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 t="s">
        <v>7</v>
      </c>
      <c r="B13" s="16"/>
      <c r="C13" s="15" t="s">
        <v>8</v>
      </c>
      <c r="D13" s="16"/>
      <c r="E13" s="17" t="s">
        <v>9</v>
      </c>
      <c r="F13" s="18" t="s">
        <v>10</v>
      </c>
      <c r="G13" s="19"/>
      <c r="H13" s="20" t="s">
        <v>11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/>
      <c r="B14" s="23"/>
      <c r="C14" s="22"/>
      <c r="D14" s="23"/>
      <c r="E14" s="24"/>
      <c r="F14" s="25" t="s">
        <v>12</v>
      </c>
      <c r="G14" s="26" t="s">
        <v>13</v>
      </c>
      <c r="H14" s="24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0" customHeight="1">
      <c r="A15" s="27">
        <v>43942.0</v>
      </c>
      <c r="B15" s="19"/>
      <c r="C15" s="28" t="s">
        <v>14</v>
      </c>
      <c r="D15" s="19"/>
      <c r="E15" s="29" t="s">
        <v>15</v>
      </c>
      <c r="F15" s="30">
        <v>0.3265162037037037</v>
      </c>
      <c r="G15" s="30">
        <v>0.7203703703703703</v>
      </c>
      <c r="H15" s="3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0.0" customHeight="1">
      <c r="A16" s="27">
        <f t="shared" ref="A16:A44" si="1">A15+1</f>
        <v>43943</v>
      </c>
      <c r="B16" s="19"/>
      <c r="C16" s="28" t="s">
        <v>16</v>
      </c>
      <c r="D16" s="19"/>
      <c r="E16" s="29" t="s">
        <v>15</v>
      </c>
      <c r="F16" s="30">
        <v>0.3263078703703704</v>
      </c>
      <c r="G16" s="30">
        <v>0.7251041666666667</v>
      </c>
      <c r="H16" s="3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27">
        <f t="shared" si="1"/>
        <v>43944</v>
      </c>
      <c r="B17" s="19"/>
      <c r="C17" s="28" t="s">
        <v>17</v>
      </c>
      <c r="D17" s="19"/>
      <c r="E17" s="29" t="s">
        <v>15</v>
      </c>
      <c r="F17" s="30">
        <v>0.3242129629629629</v>
      </c>
      <c r="G17" s="30">
        <v>0.7214930555555555</v>
      </c>
      <c r="H17" s="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0.0" customHeight="1">
      <c r="A18" s="33">
        <f t="shared" si="1"/>
        <v>43945</v>
      </c>
      <c r="B18" s="19"/>
      <c r="C18" s="28" t="s">
        <v>18</v>
      </c>
      <c r="D18" s="19"/>
      <c r="E18" s="29" t="s">
        <v>15</v>
      </c>
      <c r="F18" s="30">
        <v>0.313275462962963</v>
      </c>
      <c r="G18" s="30">
        <v>0.7136226851851851</v>
      </c>
      <c r="H18" s="3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33">
        <f t="shared" si="1"/>
        <v>43946</v>
      </c>
      <c r="B19" s="19"/>
      <c r="C19" s="28"/>
      <c r="D19" s="19"/>
      <c r="E19" s="29"/>
      <c r="F19" s="30"/>
      <c r="G19" s="30"/>
      <c r="H19" s="3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33">
        <f t="shared" si="1"/>
        <v>43947</v>
      </c>
      <c r="B20" s="19"/>
      <c r="C20" s="28"/>
      <c r="D20" s="19"/>
      <c r="E20" s="29"/>
      <c r="F20" s="30"/>
      <c r="G20" s="34"/>
      <c r="H20" s="3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33">
        <f t="shared" si="1"/>
        <v>43948</v>
      </c>
      <c r="B21" s="19"/>
      <c r="C21" s="28" t="s">
        <v>19</v>
      </c>
      <c r="D21" s="19"/>
      <c r="E21" s="29" t="s">
        <v>15</v>
      </c>
      <c r="F21" s="30">
        <v>0.32047453703703704</v>
      </c>
      <c r="G21" s="30">
        <v>0.7256597222222222</v>
      </c>
      <c r="H21" s="3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5.0" customHeight="1">
      <c r="A22" s="33">
        <f t="shared" si="1"/>
        <v>43949</v>
      </c>
      <c r="B22" s="19"/>
      <c r="C22" s="28" t="s">
        <v>20</v>
      </c>
      <c r="D22" s="19"/>
      <c r="E22" s="29" t="s">
        <v>15</v>
      </c>
      <c r="F22" s="30">
        <v>0.3227083333333333</v>
      </c>
      <c r="G22" s="30">
        <v>0.7195254629629629</v>
      </c>
      <c r="H22" s="3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33">
        <f t="shared" si="1"/>
        <v>43950</v>
      </c>
      <c r="B23" s="19"/>
      <c r="C23" s="28" t="s">
        <v>21</v>
      </c>
      <c r="D23" s="19"/>
      <c r="E23" s="29" t="s">
        <v>15</v>
      </c>
      <c r="F23" s="30">
        <v>0.318275462962963</v>
      </c>
      <c r="G23" s="30">
        <v>0.7197800925925927</v>
      </c>
      <c r="H23" s="3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5.0" customHeight="1">
      <c r="A24" s="33">
        <f t="shared" si="1"/>
        <v>43951</v>
      </c>
      <c r="B24" s="19"/>
      <c r="C24" s="28" t="s">
        <v>22</v>
      </c>
      <c r="D24" s="19"/>
      <c r="E24" s="29" t="s">
        <v>15</v>
      </c>
      <c r="F24" s="30">
        <v>0.32383101851851853</v>
      </c>
      <c r="G24" s="30">
        <v>0.714849537037037</v>
      </c>
      <c r="H24" s="3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36">
        <f t="shared" si="1"/>
        <v>43952</v>
      </c>
      <c r="B25" s="19"/>
      <c r="C25" s="28"/>
      <c r="D25" s="19"/>
      <c r="E25" s="29"/>
      <c r="F25" s="30"/>
      <c r="G25" s="30"/>
      <c r="H25" s="3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33">
        <f t="shared" si="1"/>
        <v>43953</v>
      </c>
      <c r="B26" s="19"/>
      <c r="C26" s="28"/>
      <c r="D26" s="19"/>
      <c r="E26" s="29"/>
      <c r="F26" s="30"/>
      <c r="G26" s="30"/>
      <c r="H26" s="3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33">
        <f t="shared" si="1"/>
        <v>43954</v>
      </c>
      <c r="B27" s="19"/>
      <c r="C27" s="28"/>
      <c r="D27" s="19"/>
      <c r="E27" s="29"/>
      <c r="F27" s="30"/>
      <c r="G27" s="34"/>
      <c r="H27" s="3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33">
        <f t="shared" si="1"/>
        <v>43955</v>
      </c>
      <c r="B28" s="19"/>
      <c r="C28" s="28" t="s">
        <v>23</v>
      </c>
      <c r="D28" s="19"/>
      <c r="E28" s="29" t="s">
        <v>15</v>
      </c>
      <c r="F28" s="30">
        <v>0.3212037037037037</v>
      </c>
      <c r="G28" s="30">
        <v>0.7247106481481481</v>
      </c>
      <c r="H28" s="3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0.0" customHeight="1">
      <c r="A29" s="33">
        <f t="shared" si="1"/>
        <v>43956</v>
      </c>
      <c r="B29" s="19"/>
      <c r="C29" s="28" t="s">
        <v>24</v>
      </c>
      <c r="D29" s="19"/>
      <c r="E29" s="29" t="s">
        <v>15</v>
      </c>
      <c r="F29" s="30">
        <v>0.3241203703703704</v>
      </c>
      <c r="G29" s="30">
        <v>0.7121527777777777</v>
      </c>
      <c r="H29" s="3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0.0" customHeight="1">
      <c r="A30" s="33">
        <f t="shared" si="1"/>
        <v>43957</v>
      </c>
      <c r="B30" s="19"/>
      <c r="C30" s="28" t="s">
        <v>25</v>
      </c>
      <c r="D30" s="19"/>
      <c r="E30" s="29" t="s">
        <v>15</v>
      </c>
      <c r="F30" s="30">
        <v>0.3265046296296296</v>
      </c>
      <c r="G30" s="30">
        <v>0.7249537037037036</v>
      </c>
      <c r="H30" s="3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36">
        <f t="shared" si="1"/>
        <v>43958</v>
      </c>
      <c r="B31" s="19"/>
      <c r="C31" s="28"/>
      <c r="D31" s="19"/>
      <c r="E31" s="29"/>
      <c r="F31" s="30"/>
      <c r="G31" s="30"/>
      <c r="H31" s="3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3">
        <f t="shared" si="1"/>
        <v>43959</v>
      </c>
      <c r="B32" s="19"/>
      <c r="C32" s="28" t="s">
        <v>26</v>
      </c>
      <c r="D32" s="19"/>
      <c r="E32" s="29" t="s">
        <v>15</v>
      </c>
      <c r="F32" s="30">
        <v>0.3262731481481482</v>
      </c>
      <c r="G32" s="30">
        <v>0.7178587962962962</v>
      </c>
      <c r="H32" s="3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33">
        <f t="shared" si="1"/>
        <v>43960</v>
      </c>
      <c r="B33" s="19"/>
      <c r="C33" s="28"/>
      <c r="D33" s="19"/>
      <c r="E33" s="29"/>
      <c r="F33" s="38"/>
      <c r="G33" s="38"/>
      <c r="H33" s="3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3">
        <f t="shared" si="1"/>
        <v>43961</v>
      </c>
      <c r="B34" s="19"/>
      <c r="C34" s="28"/>
      <c r="D34" s="19"/>
      <c r="E34" s="29"/>
      <c r="F34" s="38"/>
      <c r="G34" s="38"/>
      <c r="H34" s="3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0.0" customHeight="1">
      <c r="A35" s="33">
        <f t="shared" si="1"/>
        <v>43962</v>
      </c>
      <c r="B35" s="19"/>
      <c r="C35" s="28" t="s">
        <v>27</v>
      </c>
      <c r="D35" s="19"/>
      <c r="E35" s="29" t="s">
        <v>15</v>
      </c>
      <c r="F35" s="30">
        <v>0.3257175925925926</v>
      </c>
      <c r="G35" s="39">
        <v>0.7117361111111111</v>
      </c>
      <c r="H35" s="3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33">
        <f t="shared" si="1"/>
        <v>43963</v>
      </c>
      <c r="B36" s="19"/>
      <c r="C36" s="28" t="s">
        <v>28</v>
      </c>
      <c r="D36" s="19"/>
      <c r="E36" s="29" t="s">
        <v>15</v>
      </c>
      <c r="F36" s="39">
        <v>0.32188657407407406</v>
      </c>
      <c r="G36" s="39">
        <v>0.7249421296296297</v>
      </c>
      <c r="H36" s="4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33">
        <f t="shared" si="1"/>
        <v>43964</v>
      </c>
      <c r="B37" s="19"/>
      <c r="C37" s="28" t="s">
        <v>29</v>
      </c>
      <c r="D37" s="19"/>
      <c r="E37" s="29" t="s">
        <v>15</v>
      </c>
      <c r="F37" s="39">
        <v>0.32555555555555554</v>
      </c>
      <c r="G37" s="39">
        <v>0.7175578703703703</v>
      </c>
      <c r="H37" s="3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0.0" customHeight="1">
      <c r="A38" s="33">
        <f t="shared" si="1"/>
        <v>43965</v>
      </c>
      <c r="B38" s="19"/>
      <c r="C38" s="28" t="s">
        <v>30</v>
      </c>
      <c r="D38" s="19"/>
      <c r="E38" s="29" t="s">
        <v>15</v>
      </c>
      <c r="F38" s="39">
        <v>0.32657407407407407</v>
      </c>
      <c r="G38" s="39">
        <v>0.7146064814814815</v>
      </c>
      <c r="H38" s="32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33">
        <f t="shared" si="1"/>
        <v>43966</v>
      </c>
      <c r="B39" s="19"/>
      <c r="C39" s="28" t="s">
        <v>31</v>
      </c>
      <c r="D39" s="19"/>
      <c r="E39" s="29" t="s">
        <v>15</v>
      </c>
      <c r="F39" s="39">
        <v>0.32711805555555556</v>
      </c>
      <c r="G39" s="39">
        <v>0.7149074074074074</v>
      </c>
      <c r="H39" s="3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33">
        <f t="shared" si="1"/>
        <v>43967</v>
      </c>
      <c r="B40" s="19"/>
      <c r="C40" s="28"/>
      <c r="D40" s="19"/>
      <c r="E40" s="29"/>
      <c r="F40" s="30"/>
      <c r="G40" s="30"/>
      <c r="H40" s="3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3">
        <f t="shared" si="1"/>
        <v>43968</v>
      </c>
      <c r="B41" s="19"/>
      <c r="C41" s="28"/>
      <c r="D41" s="19"/>
      <c r="E41" s="29"/>
      <c r="F41" s="38"/>
      <c r="G41" s="38"/>
      <c r="H41" s="3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0.0" customHeight="1">
      <c r="A42" s="33">
        <f t="shared" si="1"/>
        <v>43969</v>
      </c>
      <c r="B42" s="19"/>
      <c r="C42" s="28" t="s">
        <v>32</v>
      </c>
      <c r="D42" s="19"/>
      <c r="E42" s="29" t="s">
        <v>15</v>
      </c>
      <c r="F42" s="39">
        <v>0.3263773148148148</v>
      </c>
      <c r="G42" s="39">
        <v>0.7139930555555556</v>
      </c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33">
        <f t="shared" si="1"/>
        <v>43970</v>
      </c>
      <c r="B43" s="19"/>
      <c r="C43" s="28" t="s">
        <v>33</v>
      </c>
      <c r="D43" s="19"/>
      <c r="E43" s="29" t="s">
        <v>15</v>
      </c>
      <c r="F43" s="39">
        <v>0.3277199074074074</v>
      </c>
      <c r="G43" s="39">
        <v>0.7140393518518519</v>
      </c>
      <c r="H43" s="3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33">
        <f t="shared" si="1"/>
        <v>43971</v>
      </c>
      <c r="B44" s="19"/>
      <c r="C44" s="28" t="s">
        <v>34</v>
      </c>
      <c r="D44" s="19"/>
      <c r="E44" s="29" t="s">
        <v>15</v>
      </c>
      <c r="F44" s="39">
        <v>0.32461805555555556</v>
      </c>
      <c r="G44" s="39">
        <v>0.714224537037037</v>
      </c>
      <c r="H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3"/>
      <c r="B45" s="19"/>
      <c r="C45" s="28"/>
      <c r="D45" s="19"/>
      <c r="E45" s="29"/>
      <c r="F45" s="41"/>
      <c r="G45" s="38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7"/>
      <c r="B46" s="19"/>
      <c r="C46" s="28"/>
      <c r="D46" s="19"/>
      <c r="E46" s="42"/>
      <c r="F46" s="43"/>
      <c r="G46" s="44"/>
      <c r="H46" s="4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6" t="s">
        <v>35</v>
      </c>
      <c r="B47" s="46"/>
      <c r="C47" s="47"/>
      <c r="D47" s="48"/>
      <c r="E47" s="49"/>
      <c r="F47" s="50"/>
      <c r="G47" s="51" t="str">
        <f>COUNTA(G15:G46)&amp;" Hari"</f>
        <v>20 Hari</v>
      </c>
      <c r="H47" s="5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6"/>
      <c r="B48" s="46"/>
      <c r="C48" s="47"/>
      <c r="D48" s="48"/>
      <c r="E48" s="49"/>
      <c r="F48" s="50"/>
      <c r="G48" s="12"/>
      <c r="H48" s="5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/>
      <c r="B49" s="1"/>
      <c r="C49" s="3" t="s">
        <v>36</v>
      </c>
      <c r="D49" s="3"/>
      <c r="E49" s="53" t="s">
        <v>37</v>
      </c>
      <c r="F49" s="7"/>
      <c r="G49" s="7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/>
      <c r="B50" s="1"/>
      <c r="C50" s="1"/>
      <c r="D50" s="1"/>
      <c r="E50" s="2"/>
      <c r="F50" s="3"/>
      <c r="G50" s="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1"/>
      <c r="C51" s="1"/>
      <c r="D51" s="1"/>
      <c r="E51" s="2"/>
      <c r="F51" s="3"/>
      <c r="G51" s="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1"/>
      <c r="C52" s="1"/>
      <c r="D52" s="1"/>
      <c r="E52" s="2"/>
      <c r="F52" s="3"/>
      <c r="G52" s="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1"/>
      <c r="C53" s="1"/>
      <c r="D53" s="1"/>
      <c r="E53" s="2"/>
      <c r="F53" s="3"/>
      <c r="G53" s="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1"/>
      <c r="C54" s="1"/>
      <c r="D54" s="1"/>
      <c r="E54" s="2"/>
      <c r="F54" s="3"/>
      <c r="G54" s="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1"/>
      <c r="C55" s="1"/>
      <c r="D55" s="1"/>
      <c r="E55" s="2"/>
      <c r="F55" s="3"/>
      <c r="G55" s="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1"/>
      <c r="C56" s="1"/>
      <c r="D56" s="1"/>
      <c r="E56" s="2"/>
      <c r="F56" s="3"/>
      <c r="G56" s="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/>
      <c r="B57" s="1"/>
      <c r="C57" s="50"/>
      <c r="D57" s="12"/>
      <c r="E57" s="54"/>
      <c r="F57" s="55"/>
      <c r="G57" s="56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1"/>
      <c r="C58" s="57" t="s">
        <v>5</v>
      </c>
      <c r="D58" s="12"/>
      <c r="E58" s="58" t="s">
        <v>38</v>
      </c>
      <c r="F58" s="59"/>
      <c r="G58" s="59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1"/>
      <c r="C59" s="1"/>
      <c r="D59" s="1"/>
      <c r="E59" s="2"/>
      <c r="F59" s="3"/>
      <c r="G59" s="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</sheetData>
  <mergeCells count="75">
    <mergeCell ref="C33:D33"/>
    <mergeCell ref="C34:D34"/>
    <mergeCell ref="C26:D26"/>
    <mergeCell ref="C27:D27"/>
    <mergeCell ref="C28:D28"/>
    <mergeCell ref="C29:D29"/>
    <mergeCell ref="C30:D30"/>
    <mergeCell ref="C31:D31"/>
    <mergeCell ref="C32:D32"/>
    <mergeCell ref="A40:B40"/>
    <mergeCell ref="A41:B41"/>
    <mergeCell ref="A42:B42"/>
    <mergeCell ref="A43:B43"/>
    <mergeCell ref="A44:B44"/>
    <mergeCell ref="A45:B45"/>
    <mergeCell ref="A46:B46"/>
    <mergeCell ref="C41:D41"/>
    <mergeCell ref="C42:D42"/>
    <mergeCell ref="C43:D43"/>
    <mergeCell ref="C44:D44"/>
    <mergeCell ref="C45:D45"/>
    <mergeCell ref="C46:D46"/>
    <mergeCell ref="E49:G49"/>
    <mergeCell ref="E58:G58"/>
    <mergeCell ref="A37:B37"/>
    <mergeCell ref="C37:D37"/>
    <mergeCell ref="A38:B38"/>
    <mergeCell ref="C38:D38"/>
    <mergeCell ref="A39:B39"/>
    <mergeCell ref="C39:D39"/>
    <mergeCell ref="C40:D40"/>
    <mergeCell ref="F13:G13"/>
    <mergeCell ref="H13:H14"/>
    <mergeCell ref="A7:E7"/>
    <mergeCell ref="H7:I7"/>
    <mergeCell ref="H9:I9"/>
    <mergeCell ref="E10:G10"/>
    <mergeCell ref="A13:B14"/>
    <mergeCell ref="C13:D14"/>
    <mergeCell ref="E13:E14"/>
    <mergeCell ref="A15:B15"/>
    <mergeCell ref="C15:D15"/>
    <mergeCell ref="A16:B16"/>
    <mergeCell ref="C16:D16"/>
    <mergeCell ref="A17:B17"/>
    <mergeCell ref="C17:D17"/>
    <mergeCell ref="C18:D18"/>
    <mergeCell ref="A18:B18"/>
    <mergeCell ref="A19:B19"/>
    <mergeCell ref="A20:B20"/>
    <mergeCell ref="A21:B21"/>
    <mergeCell ref="A22:B22"/>
    <mergeCell ref="A23:B23"/>
    <mergeCell ref="A24:B24"/>
    <mergeCell ref="C19:D19"/>
    <mergeCell ref="C20:D20"/>
    <mergeCell ref="C21:D21"/>
    <mergeCell ref="C22:D22"/>
    <mergeCell ref="C23:D23"/>
    <mergeCell ref="C24:D24"/>
    <mergeCell ref="C25:D25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C35:D35"/>
    <mergeCell ref="A36:B36"/>
    <mergeCell ref="C36:D36"/>
  </mergeCells>
  <conditionalFormatting sqref="A15:A16 A18:A24 A26:A46">
    <cfRule type="expression" dxfId="0" priority="1" stopIfTrue="1">
      <formula>OR(WEEKDAY(A15)=7,WEEKDAY(A15)=1)</formula>
    </cfRule>
  </conditionalFormatting>
  <conditionalFormatting sqref="C46">
    <cfRule type="expression" dxfId="1" priority="2" stopIfTrue="1">
      <formula>OR(WEEKDAY(A46)=7,WEEKDAY(A46)=1)</formula>
    </cfRule>
  </conditionalFormatting>
  <conditionalFormatting sqref="A17">
    <cfRule type="expression" dxfId="0" priority="3" stopIfTrue="1">
      <formula>OR(WEEKDAY(A17)=7,WEEKDAY(A17)=1)</formula>
    </cfRule>
  </conditionalFormatting>
  <conditionalFormatting sqref="A25">
    <cfRule type="expression" dxfId="0" priority="4" stopIfTrue="1">
      <formula>OR(WEEKDAY(A25)=7,WEEKDAY(A25)=1)</formula>
    </cfRule>
  </conditionalFormatting>
  <printOptions horizontalCentered="1" verticalCentered="1"/>
  <pageMargins bottom="0.1968503937007874" footer="0.0" header="0.0" left="0.1968503937007874" right="0.1968503937007874" top="0.1968503937007874"/>
  <pageSetup paperSize="9" scale="60" orientation="landscape"/>
  <drawing r:id="rId1"/>
</worksheet>
</file>