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heets/sheet1.xml" ContentType="application/vnd.openxmlformats-officedocument.spreadsheetml.chart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ichValueRel.xml" ContentType="application/vnd.ms-excel.richvaluerel+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6"/>
  <workbookPr defaultThemeVersion="166925"/>
  <mc:AlternateContent xmlns:mc="http://schemas.openxmlformats.org/markup-compatibility/2006">
    <mc:Choice Requires="x15">
      <x15ac:absPath xmlns:x15ac="http://schemas.microsoft.com/office/spreadsheetml/2010/11/ac" url="https://mitre.sharepoint.com/sites/act/Shared Documents/Development/_Current Working Version/"/>
    </mc:Choice>
  </mc:AlternateContent>
  <xr:revisionPtr revIDLastSave="29" documentId="13_ncr:1_{A145A740-7E35-C445-BD28-D3F9BAD5F311}" xr6:coauthVersionLast="47" xr6:coauthVersionMax="47" xr10:uidLastSave="{791B9AFB-D316-CB4C-B756-2CC86560F455}"/>
  <bookViews>
    <workbookView xWindow="5960" yWindow="500" windowWidth="27160" windowHeight="21360" xr2:uid="{1D2F8745-326A-7D4E-B93E-7EF40FE7F563}"/>
  </bookViews>
  <sheets>
    <sheet name="Risk Data" sheetId="5" r:id="rId1"/>
    <sheet name="Ref - RAR Risks (Word tables)" sheetId="15" r:id="rId2"/>
    <sheet name="Chart - Data" sheetId="16" r:id="rId3"/>
    <sheet name="Chart" sheetId="17" r:id="rId4"/>
    <sheet name="Public Release Info" sheetId="18" r:id="rId5"/>
  </sheets>
  <externalReferences>
    <externalReference r:id="rId6"/>
  </externalReferences>
  <definedNames>
    <definedName name="_Hlk42168853" localSheetId="1">'Ref - RAR Risks (Word tables)'!$A$16</definedName>
    <definedName name="_Hlk44514511" localSheetId="0">'Risk Data'!#REF!</definedName>
    <definedName name="_Hlk44514628" localSheetId="0">'Risk Data'!#REF!</definedName>
    <definedName name="_Hlk52998543" localSheetId="0">'Risk Data'!#REF!</definedName>
    <definedName name="_Hlk52998705" localSheetId="0">'Risk Data'!#REF!</definedName>
    <definedName name="_Hlk52998796" localSheetId="0">'Risk Data'!#REF!</definedName>
    <definedName name="_Hlk52999989" localSheetId="0">'Risk Data'!$A$10</definedName>
    <definedName name="_Hlk53001642" localSheetId="0">'Risk Data'!$K$30</definedName>
    <definedName name="_Hlk53003962" localSheetId="0">'Risk Data'!$A$11</definedName>
    <definedName name="_Hlk53004830" localSheetId="0">'Risk Data'!$A$9</definedName>
    <definedName name="_Hlk53005053" localSheetId="0">'Risk Data'!#REF!</definedName>
    <definedName name="_Hlk53005066" localSheetId="0">'Risk Data'!#REF!</definedName>
    <definedName name="_Hlk53005566" localSheetId="0">'Risk Data'!$A$3</definedName>
    <definedName name="_Hlk53005581" localSheetId="0">'Risk Data'!$A$4</definedName>
    <definedName name="_Hlk53007503" localSheetId="0">'Risk Data'!$F$9</definedName>
    <definedName name="_Hlk53007888" localSheetId="0">'Risk Data'!#REF!</definedName>
    <definedName name="_Hlk53008474" localSheetId="0">'Risk Data'!#REF!</definedName>
    <definedName name="_Hlk53128385" localSheetId="0">'Risk Data'!$F$11</definedName>
    <definedName name="_Hlk53131710" localSheetId="0">'Risk Data'!$I$28</definedName>
    <definedName name="_Toc53131832" localSheetId="1">'Ref - RAR Risks (Word tables)'!$A$1</definedName>
    <definedName name="_Toc53131833" localSheetId="1">'Ref - RAR Risks (Word tables)'!$A$17</definedName>
    <definedName name="_Toc53131834" localSheetId="1">'Ref - RAR Risks (Word tables)'!$A$36</definedName>
    <definedName name="_Toc53131835" localSheetId="1">'Ref - RAR Risks (Word tables)'!$A$51</definedName>
    <definedName name="_Toc53131836" localSheetId="1">'Ref - RAR Risks (Word tables)'!$A$65</definedName>
    <definedName name="_Toc53131837" localSheetId="1">'Ref - RAR Risks (Word tables)'!$A$82</definedName>
    <definedName name="_Toc53131838" localSheetId="1">'Ref - RAR Risks (Word tables)'!$A$97</definedName>
    <definedName name="_Toc53131839" localSheetId="1">'Ref - RAR Risks (Word tables)'!$A$110</definedName>
    <definedName name="_Toc53131840" localSheetId="1">'Ref - RAR Risks (Word tables)'!$A$125</definedName>
    <definedName name="break">'[1]Sub-Capabilities to Controls'!#REF!</definedName>
    <definedName name="ControlIDs">#REF!</definedName>
    <definedName name="ControlSelections">'[1]Sub-Capabilities to Controls'!#REF!</definedName>
    <definedName name="ControlsMappedToSubCapabilities">'[1]Sub-Capabilities to Controls'!#REF!</definedName>
    <definedName name="LineBreakCharacter">'[1]Sub-Capabilities to Controls'!#REF!</definedName>
    <definedName name="Mappings">#REF!</definedName>
    <definedName name="SubCapabilitiesMappedToControls">'[1]Sub-Capabilities to Controls'!#REF!</definedName>
    <definedName name="SubCapabilityIDs">[1]!SubCapabilities[Sub-Capability ID]</definedName>
    <definedName name="SubCapabilitySelections">'[1]Sub-Capabilities to Controls'!#REF!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23" i="16" l="1"/>
  <c r="J23" i="16"/>
  <c r="I23" i="16"/>
  <c r="H23" i="16"/>
  <c r="G23" i="16"/>
  <c r="K22" i="16"/>
  <c r="J22" i="16"/>
  <c r="I22" i="16"/>
  <c r="H22" i="16"/>
  <c r="G22" i="16"/>
  <c r="K21" i="16"/>
  <c r="J21" i="16"/>
  <c r="I21" i="16"/>
  <c r="H21" i="16"/>
  <c r="G21" i="16"/>
  <c r="K20" i="16"/>
  <c r="J20" i="16"/>
  <c r="I20" i="16"/>
  <c r="H20" i="16"/>
  <c r="G20" i="16"/>
  <c r="K19" i="16"/>
  <c r="J19" i="16"/>
  <c r="I19" i="16"/>
  <c r="H19" i="16"/>
  <c r="G19" i="16"/>
  <c r="K18" i="16"/>
  <c r="J18" i="16"/>
  <c r="I18" i="16"/>
  <c r="H18" i="16"/>
  <c r="G18" i="16"/>
  <c r="K17" i="16"/>
  <c r="J17" i="16"/>
  <c r="I17" i="16"/>
  <c r="H17" i="16"/>
  <c r="G17" i="16"/>
  <c r="K16" i="16"/>
  <c r="J16" i="16"/>
  <c r="I16" i="16"/>
  <c r="H16" i="16"/>
  <c r="G16" i="16"/>
  <c r="K15" i="16"/>
  <c r="J15" i="16"/>
  <c r="I15" i="16"/>
  <c r="H15" i="16"/>
  <c r="G15" i="16"/>
  <c r="K14" i="16"/>
  <c r="J14" i="16"/>
  <c r="I14" i="16"/>
  <c r="H14" i="16"/>
  <c r="G14" i="16"/>
  <c r="K13" i="16"/>
  <c r="J13" i="16"/>
  <c r="I13" i="16"/>
  <c r="H13" i="16"/>
  <c r="G13" i="16"/>
  <c r="K12" i="16"/>
  <c r="J12" i="16"/>
  <c r="I12" i="16"/>
  <c r="H12" i="16"/>
  <c r="G12" i="16"/>
  <c r="K11" i="16"/>
  <c r="J11" i="16"/>
  <c r="I11" i="16"/>
  <c r="H11" i="16"/>
  <c r="G11" i="16"/>
  <c r="K10" i="16"/>
  <c r="J10" i="16"/>
  <c r="I10" i="16"/>
  <c r="H10" i="16"/>
  <c r="G10" i="16"/>
  <c r="K9" i="16"/>
  <c r="J9" i="16"/>
  <c r="I9" i="16"/>
  <c r="H9" i="16"/>
  <c r="G9" i="16"/>
  <c r="K8" i="16"/>
  <c r="J8" i="16"/>
  <c r="I8" i="16"/>
  <c r="H8" i="16"/>
  <c r="G8" i="16"/>
  <c r="K7" i="16"/>
  <c r="J7" i="16"/>
  <c r="I7" i="16"/>
  <c r="H7" i="16"/>
  <c r="G7" i="16"/>
  <c r="K6" i="16"/>
  <c r="J6" i="16"/>
  <c r="I6" i="16"/>
  <c r="H6" i="16"/>
  <c r="G6" i="16"/>
</calcChain>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1">
    <bk>
      <extLst>
        <ext uri="{3e2802c4-a4d2-4d8b-9148-e3be6c30e623}">
          <xlrd:rvb i="0"/>
        </ext>
      </extLst>
    </bk>
  </futureMetadata>
  <valueMetadata count="1">
    <bk>
      <rc t="1" v="0"/>
    </bk>
  </valueMetadata>
</metadata>
</file>

<file path=xl/sharedStrings.xml><?xml version="1.0" encoding="utf-8"?>
<sst xmlns="http://schemas.openxmlformats.org/spreadsheetml/2006/main" count="909" uniqueCount="260">
  <si>
    <t>Table 1. Inherent Risk TST-20200928-R01</t>
  </si>
  <si>
    <t>Risk ID</t>
  </si>
  <si>
    <t>TST-20200928-R01</t>
  </si>
  <si>
    <t>Impact</t>
  </si>
  <si>
    <t>High</t>
  </si>
  <si>
    <t>Likelihood</t>
  </si>
  <si>
    <t>Moderate</t>
  </si>
  <si>
    <t>Risk Level</t>
  </si>
  <si>
    <t>Capability</t>
  </si>
  <si>
    <t>RISK/OMI: Manage and Assess Risk / Operate, Monitor, Assess</t>
  </si>
  <si>
    <t>Sub-Capability ID</t>
  </si>
  <si>
    <t>RISKOMIRA-06</t>
  </si>
  <si>
    <t>Sub-Capability Name</t>
  </si>
  <si>
    <t>Implement risk assessment methods and processes</t>
  </si>
  <si>
    <t>Potential Event</t>
  </si>
  <si>
    <t>Exploitation of unidentified system or business risks</t>
  </si>
  <si>
    <t>Potential Cause</t>
  </si>
  <si>
    <t>Inadequate self-assessment of system and business risks</t>
  </si>
  <si>
    <t>(“…caused by…”)</t>
  </si>
  <si>
    <t>Potential Consequence</t>
  </si>
  <si>
    <t>System unavailability; data compromise; reputational damage</t>
  </si>
  <si>
    <t>(“…resulting in…”)</t>
  </si>
  <si>
    <t>RIS</t>
  </si>
  <si>
    <t>ACT Security Assessment</t>
  </si>
  <si>
    <t>RIS Artifact</t>
  </si>
  <si>
    <t xml:space="preserve">TST ACT Report – Security Assessment </t>
  </si>
  <si>
    <t>RIS Artifact Element(s)</t>
  </si>
  <si>
    <t>TST-20200928-F37</t>
  </si>
  <si>
    <t>Information System Risk Assessment (ISRA)</t>
  </si>
  <si>
    <t>TST Information System Risk Assessment</t>
  </si>
  <si>
    <t>ISRA Risk #1, ISRA Risk #2</t>
  </si>
  <si>
    <t>Narrative</t>
  </si>
  <si>
    <t>Since the system team has the best knowledge and understanding of the system, failure to sufficiently maintain the Information System Risk Assessment (ISRA) means that important risks to the security of the system might not be identified and mitigated or formally accepted.</t>
  </si>
  <si>
    <t>Table 2. Inherent Risk TST-20200928-R02</t>
  </si>
  <si>
    <t>TST-20200928-R02</t>
  </si>
  <si>
    <t>BOUNDF: Manage Network Filters and Boundary Controls</t>
  </si>
  <si>
    <t>BOUNDF-02</t>
  </si>
  <si>
    <t>Collect, Report, and Reauthorize Network Filtering Policies</t>
  </si>
  <si>
    <t>PRIV: Manage Privileges and Accounts</t>
  </si>
  <si>
    <t>PRIV-06</t>
  </si>
  <si>
    <t>Least privilege</t>
  </si>
  <si>
    <t>Privilege escalation or access to unauthorized areas of the system</t>
  </si>
  <si>
    <t xml:space="preserve">Excessive access permissions allowing intentional malicious actions by malicious actors or unintentional destructive actions by authorized users </t>
  </si>
  <si>
    <t>System unavailability; system/data compromise; non-attribution of user action(s); reputational damage.</t>
  </si>
  <si>
    <t xml:space="preserve">TST-20200928-F01, TST-20200928-F23, TST-20200928-F24, </t>
  </si>
  <si>
    <t xml:space="preserve">TST-20200928-F25, TST-20200928-F26, TST-20200928-F27, </t>
  </si>
  <si>
    <t xml:space="preserve">TST-20200928-F28, TST-20200928-F34, TST-20200928-F45, </t>
  </si>
  <si>
    <t xml:space="preserve">TST-20200928-F46, TST-20200928-F47, TST-20200928-F48, </t>
  </si>
  <si>
    <t>TST-20200928-F49, TST-20200928-F50, TST-20200928-F51</t>
  </si>
  <si>
    <t>TST’s AWS Security Groups and iptables configuration settings allow for large swathes of IP ranges to access sensitive system functions and components. Excessive access to ports, protocols, and larger than necessary address spaces (e.g., class B networks) allows greater potential for system and organizational damage. The impact of this risk is Moderate given the breadth of open and available ports and protocols and minimal restrictions.</t>
  </si>
  <si>
    <t>Table 3. Inherent Risk TST-20200928-R03</t>
  </si>
  <si>
    <t>TST-20200928-R03</t>
  </si>
  <si>
    <t>DBS: Design and Build-in Security</t>
  </si>
  <si>
    <t>DBS-03</t>
  </si>
  <si>
    <t>Employ secure coding practices</t>
  </si>
  <si>
    <t>Malicious user compromising system availability and/or data via user interfaces</t>
  </si>
  <si>
    <t xml:space="preserve">Not implementing industry best or secure coding standards and practices </t>
  </si>
  <si>
    <t>system unavailability; system/data compromise; reputational damage</t>
  </si>
  <si>
    <t>Penetration Test</t>
  </si>
  <si>
    <t>PenTest-1, PenTest-2</t>
  </si>
  <si>
    <r>
      <t xml:space="preserve">The Penetration Test revealed that the system is vulnerable to SQL Injection attacks, indicating that the developers did not adequately follow secure coding practices. This suggests that, even after these specific findings are addressed, there may be other undiscovered secure coding-related vulnerabilities present in the system, posing a </t>
    </r>
    <r>
      <rPr>
        <b/>
        <sz val="9"/>
        <color theme="1"/>
        <rFont val="Calibri"/>
        <family val="2"/>
      </rPr>
      <t>High</t>
    </r>
    <r>
      <rPr>
        <sz val="9"/>
        <color theme="1"/>
        <rFont val="Calibri"/>
        <family val="2"/>
      </rPr>
      <t xml:space="preserve"> risk to the system.</t>
    </r>
  </si>
  <si>
    <t>Table 4. Inherent Risk TST-20200928-R04</t>
  </si>
  <si>
    <t>TST-20200928-R04</t>
  </si>
  <si>
    <t>Low</t>
  </si>
  <si>
    <t>SWAM: Software Asset Management (SWAM)</t>
  </si>
  <si>
    <t>SWAM-14</t>
  </si>
  <si>
    <t>Prevent or reduce software defects</t>
  </si>
  <si>
    <t>Malicious actor compromising system availability and/or data via known vulnerabilities and/or exploits</t>
  </si>
  <si>
    <t>Unpatched and outdated software</t>
  </si>
  <si>
    <t>system unavailability; system/data compromise; non-attribution of user action(s); reputational damage</t>
  </si>
  <si>
    <t>TST-20200928-F38, TST-20200928-F43</t>
  </si>
  <si>
    <r>
      <t xml:space="preserve">The system is running outdated versions of two components (jQuery.js and MySQL) which are vulnerable to known exploits. However, most components were found to be sufficiently up to date, indicating that this risk poses a </t>
    </r>
    <r>
      <rPr>
        <b/>
        <sz val="9"/>
        <color theme="1"/>
        <rFont val="Calibri"/>
        <family val="2"/>
      </rPr>
      <t xml:space="preserve">Low </t>
    </r>
    <r>
      <rPr>
        <sz val="9"/>
        <color theme="1"/>
        <rFont val="Calibri"/>
        <family val="2"/>
      </rPr>
      <t>risk to the system.</t>
    </r>
  </si>
  <si>
    <t>Table 5. Inherent Risk TST-20200928-R05</t>
  </si>
  <si>
    <t>TST-20200928-R05</t>
  </si>
  <si>
    <t>DBS-01</t>
  </si>
  <si>
    <t>Define DBS Security CONOPS</t>
  </si>
  <si>
    <t>DBS-02</t>
  </si>
  <si>
    <t>Design for threats, avenues of attack, and defense-in-depth.</t>
  </si>
  <si>
    <t>MNGEVTCP: Manage Events for Contingency Planning</t>
  </si>
  <si>
    <t>MNGEVTCP-06</t>
  </si>
  <si>
    <t>Contingency plans are in place</t>
  </si>
  <si>
    <t>Incorrect planning or delayed security incident response</t>
  </si>
  <si>
    <t>Incomplete, inconsistent, and/or outdated system documentation</t>
  </si>
  <si>
    <t>TST-20200928-F33, TST-20200928-F36, TST-20200928-F37</t>
  </si>
  <si>
    <t>Technical Review Board</t>
  </si>
  <si>
    <t>TRB Approval Package</t>
  </si>
  <si>
    <t>TRB-1</t>
  </si>
  <si>
    <t>Up-to-date and consistent security, contingency, and system documentation is vital for system training and knowledge transfer of TST team members. The SSP, CP, ISRA, and architectural diagrams lack necessary data, which makes it impossible for accurate decisions about the system to be made by those without personal knowledge of the entirety of the system – TST personnel represent single points of failure since their “head-knowledge” is not all documented.</t>
  </si>
  <si>
    <t>Table 6. Inherent Risk TST-20200928-R06</t>
  </si>
  <si>
    <t>TST-20200928-R06</t>
  </si>
  <si>
    <t>Critical</t>
  </si>
  <si>
    <t>Manage and Assess Risk / Operate, Monitor, Assess (OMI) (RISK/OMI)</t>
  </si>
  <si>
    <t>RISKOMIRA-01</t>
  </si>
  <si>
    <t>Organizational risk management strategy</t>
  </si>
  <si>
    <t>Table 7. Inherent Risk TST-20200928-R07</t>
  </si>
  <si>
    <t>TST-20200928-R07</t>
  </si>
  <si>
    <t>Unmitigated risks posed by inadequate training; inadequate risk identification; excessive access; poor/insecure coding practices; out of date patches and documentation</t>
  </si>
  <si>
    <t>System unavailability; system/data compromise; non-attribution of user action(s); reputational damage</t>
  </si>
  <si>
    <t>ACT Risk Assessment</t>
  </si>
  <si>
    <t xml:space="preserve">TST ACT Report – Risk Assessment </t>
  </si>
  <si>
    <t>TST-20200928-R01, TST-20200928-R02, TST-20200928-R03, TST-20200928-R04, TST-20200928-R05, TST-20200928-R06</t>
  </si>
  <si>
    <t>Table 8. Residual Risk TST-20200928-R08</t>
  </si>
  <si>
    <t>TST-20200928-R08</t>
  </si>
  <si>
    <t>BEHAVE: Manage Behavioral Expectations</t>
  </si>
  <si>
    <t>Sub-Capability IDs</t>
  </si>
  <si>
    <t>BEHAVE-11</t>
  </si>
  <si>
    <t>Sub-Capability Names</t>
  </si>
  <si>
    <t>Ensure rules of behavior are in place</t>
  </si>
  <si>
    <t>CSM: Configuration Settings Management</t>
  </si>
  <si>
    <t>CSM-11</t>
  </si>
  <si>
    <t>Perform audit and review of compliance with established baseline configuration settings</t>
  </si>
  <si>
    <t>Important security settings not enabled on future deployments of servers or other devices</t>
  </si>
  <si>
    <t>Failure to create and follow thorough documented processes and procedures; failure to create and provide corresponding training</t>
  </si>
  <si>
    <t>System/data compromise; malicious actions not logged; reputational damage</t>
  </si>
  <si>
    <t>TST-20200928-F05, TST-20200928-F06, TST-20200928-F07, TST-20200928-F08, TST-20200928-F09, TST-20200928-F10, TST-20200928-F11, TST-20200928-F12, TST-20200928-F13, TST-20200928-F14, TST-20200928-F15, TST-20200928-F16, TST-20200928-F17, TST-20200928-F18, TST-20200928-F19, TST-20200928-F20, TST-20200928-F21, TST-20200928-F29, TST-20200928-F30, TST-20200928-F31, TST-20200928-F32</t>
  </si>
  <si>
    <t>The Red Hat Enterprise Linux operating system had many misconfigured audit settings that were either turned off or rendered the operating system unable to report on required activities and system events. The specific misconfigurations identified during the ACT Security Assessment were quickly addressed and the findings closed, demonstrating that the TST team is able to quickly and adequately respond to identified deficiencies.  However, the fact that these misconfigurations were deployed to the Production environment and only discovered during the ACT Security Assessment process indicates the possibility that future misconfigurations of system components (not just limited to operating systems) might not be identified and mitigated prior to deployment.</t>
  </si>
  <si>
    <t>The TST team demonstrated a high level of competence during the ACT Security Assessment, and the specific misconfigurations were all rated as posing “Low” risk (individually) to the system, and so the Assessment Team believes that these misconfigurations were likely the result of inadequate documentation of processes and procedures, inadequate training, or failure to follow them. Because the TST team is so responsive, the Assessment Team believes that the risk posed is LOW.</t>
  </si>
  <si>
    <t>Table 9. Residual Risk TST-20200928-R09</t>
  </si>
  <si>
    <t>TST-20200928-R09</t>
  </si>
  <si>
    <t>RISKOMIRA-07</t>
  </si>
  <si>
    <t>Privacy Risk Management</t>
  </si>
  <si>
    <r>
      <t>Vendor or other 3</t>
    </r>
    <r>
      <rPr>
        <vertAlign val="superscript"/>
        <sz val="9"/>
        <color theme="1"/>
        <rFont val="Calibri"/>
        <family val="2"/>
        <scheme val="minor"/>
      </rPr>
      <t>rd</t>
    </r>
    <r>
      <rPr>
        <sz val="9"/>
        <color theme="1"/>
        <rFont val="Calibri"/>
        <family val="2"/>
        <scheme val="minor"/>
      </rPr>
      <t xml:space="preserve"> party misuses system data </t>
    </r>
  </si>
  <si>
    <r>
      <t>Undocumented vendor / 3</t>
    </r>
    <r>
      <rPr>
        <vertAlign val="superscript"/>
        <sz val="9"/>
        <color theme="1"/>
        <rFont val="Calibri"/>
        <family val="2"/>
        <scheme val="minor"/>
      </rPr>
      <t>rd</t>
    </r>
    <r>
      <rPr>
        <sz val="9"/>
        <color theme="1"/>
        <rFont val="Calibri"/>
        <family val="2"/>
        <scheme val="minor"/>
      </rPr>
      <t xml:space="preserve"> party privacy-related agreements</t>
    </r>
  </si>
  <si>
    <t>Disclosure of PII; misuse of system data; reputational damage</t>
  </si>
  <si>
    <t>TST-20200928-F35</t>
  </si>
  <si>
    <t>Risk Stats and Narrative</t>
  </si>
  <si>
    <t>RIS Elements</t>
  </si>
  <si>
    <t>Potential Events</t>
  </si>
  <si>
    <t>Potential Causes</t>
  </si>
  <si>
    <t>Potential Consequences</t>
  </si>
  <si>
    <t>Risk Type</t>
  </si>
  <si>
    <t>BLOCK</t>
  </si>
  <si>
    <t>RIS ID</t>
  </si>
  <si>
    <t>RIS Artifact ID</t>
  </si>
  <si>
    <t>RIS Artifact Element</t>
  </si>
  <si>
    <t>Capability ID</t>
  </si>
  <si>
    <t>Sub-Capability ID Name</t>
  </si>
  <si>
    <t>Inherent</t>
  </si>
  <si>
    <t>-</t>
  </si>
  <si>
    <t>exploitation of unidentified system or business risks</t>
  </si>
  <si>
    <t>inadequate self-assessment of system and business risks</t>
  </si>
  <si>
    <t>system unavailability</t>
  </si>
  <si>
    <t>ISRA Risk #1</t>
  </si>
  <si>
    <t>privilege escalation or access to unauthorized areas of the system</t>
  </si>
  <si>
    <t xml:space="preserve">excessive access permissions allowing intentional malicious actions by malicious actors or unintentional destructive actions by authorized users </t>
  </si>
  <si>
    <t>data compromise</t>
  </si>
  <si>
    <r>
      <t xml:space="preserve">The Penetration Test revealed that the system is vulnerable to SQL Injection attacks, indicating that the developers did not adequately follow secure coding practices. This suggests that, even after these specific findings are addressed, there may be other undiscovered secure coding-related vulnerabilities present in the system, posing a </t>
    </r>
    <r>
      <rPr>
        <b/>
        <sz val="12"/>
        <color theme="1"/>
        <rFont val="Calibri (Body)"/>
      </rPr>
      <t>High</t>
    </r>
    <r>
      <rPr>
        <sz val="12"/>
        <color theme="1"/>
        <rFont val="Calibri (Body)"/>
      </rPr>
      <t xml:space="preserve"> risk to the system.</t>
    </r>
  </si>
  <si>
    <t>ISRA Risk #2</t>
  </si>
  <si>
    <t>malicious user compromising system availability and/or data via user interfaces</t>
  </si>
  <si>
    <t xml:space="preserve">not implementing industry best or secure coding standards and practices </t>
  </si>
  <si>
    <t>reputational damage</t>
  </si>
  <si>
    <t>The system is running outdated versions of two components (jQuery.js and MySQL) which are vulnerable to known exploits. However, most components were found to be sufficiently up to date, indicating that this risk poses a Low risk to the system.</t>
  </si>
  <si>
    <t>TST-20200928-F01</t>
  </si>
  <si>
    <t>malicious actor compromising system availability and/or data via known vulnerabilities and/or exploits</t>
  </si>
  <si>
    <t>unpatched and outdated software</t>
  </si>
  <si>
    <t>TST-20200928-F23</t>
  </si>
  <si>
    <t>incorrect planning or delayed security incident response</t>
  </si>
  <si>
    <t>incomplete, inconsistent, and/or outdated system documentation</t>
  </si>
  <si>
    <t>system/data compromise</t>
  </si>
  <si>
    <t>TST-20200928-F24</t>
  </si>
  <si>
    <t>non-attribution of user action(s)</t>
  </si>
  <si>
    <t>TST-20200928-F25</t>
  </si>
  <si>
    <t>unmitigated risks posed by inadequate training</t>
  </si>
  <si>
    <t>Residual</t>
  </si>
  <si>
    <t>The Red Hat Enterprise Linux operating system had many misconfigured audit settings that were either turned off or rendered the operating system unable to report on required activities and system events. The specific misconfigurations identified during the ACT Security Assessment were quickly addressed and the findings closed, demonstrating that the TST team is able to quickly and adequately respond to identified deficiencies.  However, the fact that these misconfigurations were deployed to the Production environment and only discovered during the ACT Security Assessment process indicates the possibility that future misconfigurations of system components (not just limited to operating systems) might not be identified and mitigated prior to deployment.
The TST team demonstrated a high level of competence during the ACT Security Assessment, and the specific misconfigurations were all rated as posing “Low” risk (individually) to the system, and so the Assessment Team believes that these misconfigurations were likely the result of inadequate documentation of processes and procedures, inadequate training, or failure to follow them. Because the TST team is so responsive, the Assessment Team believes that the risk posed is LOW.</t>
  </si>
  <si>
    <t>TST-20200928-F26</t>
  </si>
  <si>
    <t>important security settings not enabled on future deployments of servers or other devices</t>
  </si>
  <si>
    <t>inadequate risk identification</t>
  </si>
  <si>
    <t>TST-20200928-F27</t>
  </si>
  <si>
    <r>
      <t>vendor or other 3</t>
    </r>
    <r>
      <rPr>
        <vertAlign val="superscript"/>
        <sz val="12"/>
        <color theme="1"/>
        <rFont val="Calibri (Body)"/>
      </rPr>
      <t>rd</t>
    </r>
    <r>
      <rPr>
        <sz val="12"/>
        <color theme="1"/>
        <rFont val="Calibri (Body)"/>
      </rPr>
      <t xml:space="preserve"> party misuses system data </t>
    </r>
  </si>
  <si>
    <t>excessive access</t>
  </si>
  <si>
    <t>TST-20200928-F28</t>
  </si>
  <si>
    <t>poor/insecure coding practices</t>
  </si>
  <si>
    <t>TST-20200928-F34</t>
  </si>
  <si>
    <t>out of date patches and documentation</t>
  </si>
  <si>
    <t>TST-20200928-F45</t>
  </si>
  <si>
    <t>failure to create and follow thorough documented processes and procedures</t>
  </si>
  <si>
    <t>TST-20200928-F46</t>
  </si>
  <si>
    <t>failure to create and provide corresponding training</t>
  </si>
  <si>
    <t>TST-20200928-F47</t>
  </si>
  <si>
    <r>
      <t>undocumented vendor / 3</t>
    </r>
    <r>
      <rPr>
        <vertAlign val="superscript"/>
        <sz val="12"/>
        <color theme="1"/>
        <rFont val="Calibri (Body)"/>
      </rPr>
      <t>rd</t>
    </r>
    <r>
      <rPr>
        <sz val="12"/>
        <color theme="1"/>
        <rFont val="Calibri (Body)"/>
      </rPr>
      <t xml:space="preserve"> party privacy-related agreements</t>
    </r>
  </si>
  <si>
    <t>TST-20200928-F48</t>
  </si>
  <si>
    <t>TST-20200928-F49</t>
  </si>
  <si>
    <t>TST-20200928-F50</t>
  </si>
  <si>
    <t>TST-20200928-F51</t>
  </si>
  <si>
    <t>PenTest-1</t>
  </si>
  <si>
    <t>money wasted</t>
  </si>
  <si>
    <t>PenTest-2</t>
  </si>
  <si>
    <t>TST-20200928-F38</t>
  </si>
  <si>
    <t>TST-20200928-F43</t>
  </si>
  <si>
    <t>TST-20200928-F33</t>
  </si>
  <si>
    <t>TST-20200928-F36</t>
  </si>
  <si>
    <t>malicious actions not logged</t>
  </si>
  <si>
    <t>disclosure of PII</t>
  </si>
  <si>
    <t>misuse of system data</t>
  </si>
  <si>
    <t>TST-20200928-F05</t>
  </si>
  <si>
    <t>TST-20200928-F06</t>
  </si>
  <si>
    <t>TST-20200928-F07</t>
  </si>
  <si>
    <t>TST-20200928-F08</t>
  </si>
  <si>
    <t>TST-20200928-F09</t>
  </si>
  <si>
    <t>TST-20200928-F10</t>
  </si>
  <si>
    <t>TST-20200928-F11</t>
  </si>
  <si>
    <t>TST-20200928-F12</t>
  </si>
  <si>
    <t>TST-20200928-F13</t>
  </si>
  <si>
    <t>TST-20200928-F14</t>
  </si>
  <si>
    <t>TST-20200928-F15</t>
  </si>
  <si>
    <t>TST-20200928-F16</t>
  </si>
  <si>
    <t>TST-20200928-F17</t>
  </si>
  <si>
    <t>TST-20200928-F18</t>
  </si>
  <si>
    <t>TST-20200928-F19</t>
  </si>
  <si>
    <t>TST-20200928-F20</t>
  </si>
  <si>
    <t>TST-20200928-F21</t>
  </si>
  <si>
    <t>TST-20200928-F29</t>
  </si>
  <si>
    <t>TST-20200928-F30</t>
  </si>
  <si>
    <t>TST-20200928-F31</t>
  </si>
  <si>
    <t>TST-20200928-F32</t>
  </si>
  <si>
    <r>
      <t>Instructions:</t>
    </r>
    <r>
      <rPr>
        <sz val="16"/>
        <color rgb="FFFF0000"/>
        <rFont val="Calibri"/>
        <family val="2"/>
        <scheme val="minor"/>
      </rPr>
      <t xml:space="preserve"> Enter the quantity of Risks for each Capability/Risk Level pairing in cells B6 to E23. Then copy/paste the chart from the "Chart" tab into the RAR.</t>
    </r>
  </si>
  <si>
    <t>Calculations for This Visualization</t>
  </si>
  <si>
    <t># Risk IDs by Risk Level</t>
  </si>
  <si>
    <t>Weighted # Risk IDs by Risk Level</t>
  </si>
  <si>
    <t>Capabilities</t>
  </si>
  <si>
    <t>BEHAVE</t>
  </si>
  <si>
    <t>BOUND-E</t>
  </si>
  <si>
    <t>BOUND-F</t>
  </si>
  <si>
    <t>BOUND-P</t>
  </si>
  <si>
    <t>CRED</t>
  </si>
  <si>
    <t>CSM</t>
  </si>
  <si>
    <t>DBS</t>
  </si>
  <si>
    <t>HWAM</t>
  </si>
  <si>
    <t>MNGEVTAU</t>
  </si>
  <si>
    <t>MNGEVTCP</t>
  </si>
  <si>
    <t>MNGEVTIR</t>
  </si>
  <si>
    <t>MNGEVTOA</t>
  </si>
  <si>
    <t>MNGEVTP</t>
  </si>
  <si>
    <t>PRIV</t>
  </si>
  <si>
    <t>RISKOMI</t>
  </si>
  <si>
    <t>SWAM</t>
  </si>
  <si>
    <t>TRUST</t>
  </si>
  <si>
    <t>VULN</t>
  </si>
  <si>
    <t>Weighted Risk Levels</t>
  </si>
  <si>
    <t>Weighted Value</t>
  </si>
  <si>
    <t>TST SOC Penetration Test Results</t>
  </si>
  <si>
    <t>The ISRA is an opportunity for system stakeholders and the Information System Security Officer (ISSO) to identify and self-assess security risks to the system for further investigation related to mitigation strategies. The ISRA, when populated with meaningful risk scenarios, may provide the system with the necessary business justifications and/or resources for risk mitigations/risk acceptance. The information in the ISRA may seem like a “paper exercise”, but the value and potential opportunities gained from the exercise can be invaluable if effort is expended to identify meaningful system and business risks. The ISRA is also a valuable Risk Information Source (RIS) used by other parties (for example, the ABC CISO, assessment teams, etc.).</t>
  </si>
  <si>
    <t>ABC makes incorrect decisions about TST system</t>
  </si>
  <si>
    <t>System unavailability; money wasted; reputational damage; incorrect decisions made by other ABC systems</t>
  </si>
  <si>
    <t>Malicious activities go unnoticed or, if noticed, ABC / TST team response is inadequate</t>
  </si>
  <si>
    <t>The Risks identified here, if left unmitigated, have the potential to support each other and ultimately pose a significantly higher risk to TST and ABC when taken together, vs. when considered individually.  For example, the combination of the risk related to insecure coding practices (allowing SQL injection to be exploited) combined with the risk related to excessive access allowances makes the risk posed by the exploitation of the SQL injection vulnerability greater than that risk considered in isolation. In short, the sum of the risks is greater than the parts. Care should be taken to consider the potential magnifying effect of any risk on the others when determining which risks to mitigate and which to accept.  The Assessment Team believes that the combined risk posed by the set of risks listed here is Moderate.</t>
  </si>
  <si>
    <t>MailDudes is a 3rd party that is contracted to do email spam filtering for TST but does not have any apparent Privacy-related training or agreements with Yoyodyne or ABC. MailDudes is the first destination for emails sent to TST from end-users. The email is scanned and, if determined to be “ok”, is then forwarded on to TST for triage. It is possible that MailDudes can retain copies of the emails, and there are no agreements in place that direct MailDudes in the proper handling of emails that contain PII. While the finding referenced here was ultimately closed through the review of a Master Service Level Agreement (SLA), there remains a residual risk that PII could be mishandled by MailDudes or other 3rd parties since the Master SLA contains no privacy-specific requirements. This poses a Moderate risk to ABC since the TST team cannot prevent end-users from including their PII in emails subsequently mishandled by 3rd parties due to lack of privacy-related requirements in the SLA.</t>
  </si>
  <si>
    <t>Incorrect information in FISMA Tracking System</t>
  </si>
  <si>
    <t>FISMA Tracking System Record</t>
  </si>
  <si>
    <t>FISMA Tracking System is the authoritative repository of information about information systems at ABC. Decision-makers rely on FISMA Tracking System as the system of record when making decisions about significant topics such as budget, security posture of the Enterprise, risk management strategy, etc.  When data about a system in FISMA Tracking System is incomplete or incorrect, decision-makers are likely to make incorrect decisions that can have broad and lasting negative impacts on the system, other systems, and the ABC Enterprise as a whole.</t>
  </si>
  <si>
    <t>The Assessment Team determined that the information about TST currently stored in FISMA Tracking System is outdated. In particular, the Control Implementation Details for most security controls describe a significantly different version of the system from several years ago, prior to its significant change when it moved from the local Yoyodyne data center to the Amazon AWS GovCloud CSP.  Since the threat posture, and associated risks, of that older version of TST is significantly different from that of the current version of TST, anyone using FISMA Tracking System to understand TST is likely to make incorrect decisions based on this now-incorrect data, posing a Critical risk to ABC.</t>
  </si>
  <si>
    <t>Since the system team has the best knowledge and understanding of the system, failure to sufficiently maintain the Information System Risk Assessment (ISRA) means that important risks to the security of the system might not be identified and mitigated or formally accepted.
The ISRA is an opportunity for system stakeholders and the Information System Security Officer (ISSO) to identify and self-assess security risks to the system for further investigation related to mitigation strategies. The ISRA, when populated with meaningful risk scenarios, may provide the system with the necessary business justifications and/or resources for risk mitigations/risk acceptance. The information in the ISRA may seem like a “paper exercise”, but the value and potential opportunities gained from the exercise can be invaluable if effort is expended to identify meaningful system and business risks. The ISRA is also a valuable Risk Information Source (RIS) used by other parties (for example, the ABC CISO, assessment teams, etc.).</t>
  </si>
  <si>
    <t>FISMA Tracking System is the authoritative repository of information about information systems at ABC. Decision-makers rely on FISMA Tracking System as the system of record when making decisions about significant topics such as budget, security posture of the Enterprise, risk management strategy, etc.  When data about a system in FISMA Tracking System is incomplete or incorrect, decision-makers are likely to make incorrect decisions that can have broad and lasting negative impacts on the system, other systems, and the ABC Enterprise as a whole.
The Assessment Team determined that the information about TST currently stored in FISMA Tracking System is outdated. In particular, the Control Implementation Details for most security controls describe a significantly different version of the system from several years ago, prior to its significant change when it moved from the local ARDX data center to the Amazon AWS GovCloud CSP.  Since the threat posture, and associated risks, of that older version of TST is significantly different from that of the current version of TST, anyone using FISMA Tracking System to understand TST is likely to make incorrect decisions based on this now-incorrect data, posing a Critical risk to ABC.</t>
  </si>
  <si>
    <t>malicious activities go unnoticed or, if noticed, ABC / TST team response is inadequate</t>
  </si>
  <si>
    <t>AppRiver is a 3rd party that is contracted to do email spam filtering for TST but does not have any apparent Privacy-related training or agreements with ARDX or ABC. AppRiver is the first destination for emails sent to TST from end-users. The email is scanned and, if determined to be “ok”, is then forwarded on to TST for triage. It is possible that AppRiver can retain copies of the emails, and there are no agreements in place that direct AppRiver in the proper handling of emails that contain PII. While the finding referenced here was ultimately closed through the review of a Master Service Level Agreement (SLA), there remains a residual risk that PII could be mishandled by AppRiver or other 3rd parties since the Master SLA contains no privacy-specific requirements. This poses a Moderate risk to ABC since the TST team cannot prevent end-users from including their PII in emails subsequently mishandled by 3rd parties due to lack of privacy-related requirements in the SLA.</t>
  </si>
  <si>
    <t>incorrect decisions made by other ABC systems</t>
  </si>
  <si>
    <t>&lt;Classification / Sensitivity / Handling Marking&gt;</t>
  </si>
  <si>
    <t>©2025 The MITRE Corporation. ALL RIGHTS RESERVED</t>
  </si>
  <si>
    <t>Approved for public release. Distribution unlimited 25-01459-2.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</si>
</sst>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2"/>
      <color theme="1"/>
      <name val="Calibri"/>
      <family val="2"/>
      <scheme val="minor"/>
    </font>
    <font>
      <b/>
      <sz val="12"/>
      <color theme="0"/>
      <name val="Calibri"/>
      <family val="2"/>
      <scheme val="minor"/>
    </font>
    <font>
      <b/>
      <sz val="12"/>
      <color theme="1"/>
      <name val="Calibri"/>
      <family val="2"/>
      <scheme val="minor"/>
    </font>
    <font>
      <sz val="12"/>
      <color rgb="FF000000"/>
      <name val="Calibri"/>
      <family val="2"/>
      <scheme val="minor"/>
    </font>
    <font>
      <sz val="12"/>
      <color theme="1"/>
      <name val="Calibri (Body)"/>
    </font>
    <font>
      <b/>
      <sz val="12"/>
      <color theme="1"/>
      <name val="Calibri (Body)"/>
    </font>
    <font>
      <vertAlign val="superscript"/>
      <sz val="12"/>
      <color theme="1"/>
      <name val="Calibri (Body)"/>
    </font>
    <font>
      <b/>
      <sz val="10"/>
      <color theme="1"/>
      <name val="Arial"/>
      <family val="2"/>
    </font>
    <font>
      <sz val="11"/>
      <color theme="1"/>
      <name val="Calibri"/>
      <family val="2"/>
      <scheme val="minor"/>
    </font>
    <font>
      <sz val="9"/>
      <color theme="1"/>
      <name val="Calibri"/>
      <family val="2"/>
      <scheme val="minor"/>
    </font>
    <font>
      <b/>
      <sz val="9"/>
      <color rgb="FFFFFFFF"/>
      <name val="Calibri"/>
      <family val="2"/>
      <scheme val="minor"/>
    </font>
    <font>
      <sz val="6.5"/>
      <color rgb="FFFFFFFF"/>
      <name val="Calibri"/>
      <family val="2"/>
      <scheme val="minor"/>
    </font>
    <font>
      <sz val="12"/>
      <color theme="1"/>
      <name val="Times New Roman"/>
      <family val="1"/>
    </font>
    <font>
      <sz val="9"/>
      <color theme="1"/>
      <name val="Calibri"/>
      <family val="2"/>
    </font>
    <font>
      <b/>
      <sz val="9"/>
      <color rgb="FFFFFFFF"/>
      <name val="Calibri"/>
      <family val="2"/>
    </font>
    <font>
      <b/>
      <sz val="9"/>
      <color theme="1"/>
      <name val="Calibri"/>
      <family val="2"/>
    </font>
    <font>
      <sz val="16"/>
      <color theme="1"/>
      <name val="Times New Roman"/>
      <family val="1"/>
    </font>
    <font>
      <b/>
      <sz val="16"/>
      <color theme="1"/>
      <name val="Times New Roman"/>
      <family val="1"/>
    </font>
    <font>
      <vertAlign val="superscript"/>
      <sz val="9"/>
      <color theme="1"/>
      <name val="Calibri"/>
      <family val="2"/>
      <scheme val="minor"/>
    </font>
    <font>
      <b/>
      <sz val="16"/>
      <color rgb="FFFF0000"/>
      <name val="Calibri"/>
      <family val="2"/>
      <scheme val="minor"/>
    </font>
    <font>
      <sz val="16"/>
      <color rgb="FFFF0000"/>
      <name val="Calibri"/>
      <family val="2"/>
      <scheme val="minor"/>
    </font>
    <font>
      <sz val="11"/>
      <color theme="1"/>
      <name val="Aptos"/>
    </font>
    <font>
      <b/>
      <sz val="11"/>
      <color theme="1"/>
      <name val="Aptos"/>
    </font>
    <font>
      <sz val="10"/>
      <color rgb="FF333333"/>
      <name val="Aptos"/>
    </font>
  </fonts>
  <fills count="10">
    <fill>
      <patternFill patternType="none"/>
    </fill>
    <fill>
      <patternFill patternType="gray125"/>
    </fill>
    <fill>
      <patternFill patternType="solid">
        <fgColor theme="1"/>
        <bgColor indexed="64"/>
      </patternFill>
    </fill>
    <fill>
      <patternFill patternType="solid">
        <fgColor theme="0" tint="-0.14999847407452621"/>
        <bgColor indexed="64"/>
      </patternFill>
    </fill>
    <fill>
      <patternFill patternType="solid">
        <fgColor theme="5" tint="0.79998168889431442"/>
        <bgColor indexed="64"/>
      </patternFill>
    </fill>
    <fill>
      <patternFill patternType="solid">
        <fgColor rgb="FF4472C4"/>
        <bgColor indexed="64"/>
      </patternFill>
    </fill>
    <fill>
      <patternFill patternType="solid">
        <fgColor rgb="FFFFFF00"/>
        <bgColor indexed="64"/>
      </patternFill>
    </fill>
    <fill>
      <patternFill patternType="solid">
        <fgColor rgb="FFFF0000"/>
        <bgColor indexed="64"/>
      </patternFill>
    </fill>
    <fill>
      <patternFill patternType="solid">
        <fgColor theme="7" tint="0.79998168889431442"/>
        <bgColor indexed="64"/>
      </patternFill>
    </fill>
    <fill>
      <patternFill patternType="solid">
        <fgColor theme="7"/>
        <bgColor indexed="64"/>
      </patternFill>
    </fill>
  </fills>
  <borders count="16">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top/>
      <bottom style="medium">
        <color indexed="64"/>
      </bottom>
      <diagonal/>
    </border>
    <border>
      <left style="medium">
        <color indexed="64"/>
      </left>
      <right style="medium">
        <color indexed="64"/>
      </right>
      <top/>
      <bottom/>
      <diagonal/>
    </border>
    <border>
      <left/>
      <right style="medium">
        <color indexed="64"/>
      </right>
      <top/>
      <bottom/>
      <diagonal/>
    </border>
    <border>
      <left style="medium">
        <color indexed="64"/>
      </left>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style="medium">
        <color indexed="64"/>
      </left>
      <right style="medium">
        <color indexed="64"/>
      </right>
      <top style="medium">
        <color indexed="64"/>
      </top>
      <bottom/>
      <diagonal/>
    </border>
    <border>
      <left style="medium">
        <color indexed="64"/>
      </left>
      <right/>
      <top/>
      <bottom/>
      <diagonal/>
    </border>
  </borders>
  <cellStyleXfs count="2">
    <xf numFmtId="0" fontId="0" fillId="0" borderId="0"/>
    <xf numFmtId="0" fontId="8" fillId="0" borderId="0"/>
  </cellStyleXfs>
  <cellXfs count="104">
    <xf numFmtId="0" fontId="0" fillId="0" borderId="0" xfId="0"/>
    <xf numFmtId="0" fontId="0" fillId="2" borderId="0" xfId="0" applyFill="1"/>
    <xf numFmtId="0" fontId="1" fillId="2" borderId="0" xfId="0" applyFont="1" applyFill="1"/>
    <xf numFmtId="0" fontId="2" fillId="3" borderId="0" xfId="0" applyFont="1" applyFill="1"/>
    <xf numFmtId="0" fontId="2" fillId="3" borderId="0" xfId="0" applyFont="1" applyFill="1" applyAlignment="1">
      <alignment vertical="top"/>
    </xf>
    <xf numFmtId="0" fontId="3" fillId="0" borderId="0" xfId="0" applyFont="1" applyAlignment="1">
      <alignment vertical="top"/>
    </xf>
    <xf numFmtId="0" fontId="4" fillId="0" borderId="0" xfId="0" applyFont="1" applyAlignment="1">
      <alignment vertical="top"/>
    </xf>
    <xf numFmtId="0" fontId="4" fillId="0" borderId="0" xfId="0" applyFont="1" applyAlignment="1">
      <alignment horizontal="center" vertical="top"/>
    </xf>
    <xf numFmtId="0" fontId="4" fillId="4" borderId="0" xfId="0" applyFont="1" applyFill="1" applyAlignment="1">
      <alignment vertical="top"/>
    </xf>
    <xf numFmtId="0" fontId="4" fillId="4" borderId="0" xfId="0" applyFont="1" applyFill="1" applyAlignment="1">
      <alignment horizontal="center" vertical="top"/>
    </xf>
    <xf numFmtId="0" fontId="2" fillId="2" borderId="0" xfId="0" applyFont="1" applyFill="1" applyAlignment="1">
      <alignment horizontal="center"/>
    </xf>
    <xf numFmtId="0" fontId="2" fillId="3" borderId="0" xfId="0" applyFont="1" applyFill="1" applyAlignment="1">
      <alignment horizontal="center"/>
    </xf>
    <xf numFmtId="0" fontId="2" fillId="3" borderId="0" xfId="0" applyFont="1" applyFill="1" applyAlignment="1">
      <alignment horizontal="center" vertical="top"/>
    </xf>
    <xf numFmtId="0" fontId="10" fillId="5" borderId="1" xfId="0" applyFont="1" applyFill="1" applyBorder="1" applyAlignment="1">
      <alignment horizontal="center" vertical="center" wrapText="1"/>
    </xf>
    <xf numFmtId="0" fontId="9" fillId="0" borderId="5" xfId="0" applyFont="1" applyBorder="1" applyAlignment="1">
      <alignment horizontal="center" vertical="center" wrapText="1"/>
    </xf>
    <xf numFmtId="0" fontId="10" fillId="5" borderId="5" xfId="0" applyFont="1" applyFill="1" applyBorder="1" applyAlignment="1">
      <alignment horizontal="center" vertical="center" wrapText="1"/>
    </xf>
    <xf numFmtId="0" fontId="11" fillId="5" borderId="4" xfId="0" applyFont="1" applyFill="1" applyBorder="1" applyAlignment="1">
      <alignment horizontal="center" vertical="center" wrapText="1"/>
    </xf>
    <xf numFmtId="0" fontId="8" fillId="0" borderId="0" xfId="0" applyFont="1" applyAlignment="1">
      <alignment vertical="center" wrapText="1"/>
    </xf>
    <xf numFmtId="0" fontId="12" fillId="0" borderId="0" xfId="0" applyFont="1" applyAlignment="1">
      <alignment vertical="center"/>
    </xf>
    <xf numFmtId="0" fontId="16" fillId="0" borderId="0" xfId="0" applyFont="1" applyAlignment="1">
      <alignment vertical="center"/>
    </xf>
    <xf numFmtId="0" fontId="17" fillId="0" borderId="0" xfId="0" applyFont="1" applyAlignment="1">
      <alignment vertical="center"/>
    </xf>
    <xf numFmtId="0" fontId="7" fillId="0" borderId="0" xfId="0" applyFont="1" applyAlignment="1">
      <alignment horizontal="left" vertical="center"/>
    </xf>
    <xf numFmtId="0" fontId="10" fillId="5" borderId="2" xfId="0" applyFont="1" applyFill="1" applyBorder="1" applyAlignment="1">
      <alignment horizontal="center" vertical="center" wrapText="1"/>
    </xf>
    <xf numFmtId="0" fontId="9" fillId="0" borderId="2" xfId="0" applyFont="1" applyBorder="1" applyAlignment="1">
      <alignment horizontal="center" vertical="center" wrapText="1"/>
    </xf>
    <xf numFmtId="0" fontId="10" fillId="5" borderId="7" xfId="0" applyFont="1" applyFill="1" applyBorder="1" applyAlignment="1">
      <alignment horizontal="center" vertical="center" wrapText="1"/>
    </xf>
    <xf numFmtId="0" fontId="10" fillId="5" borderId="4" xfId="0" applyFont="1" applyFill="1" applyBorder="1" applyAlignment="1">
      <alignment horizontal="center" vertical="center" wrapText="1"/>
    </xf>
    <xf numFmtId="0" fontId="13" fillId="0" borderId="5" xfId="0" applyFont="1" applyBorder="1" applyAlignment="1">
      <alignment vertical="center" wrapText="1"/>
    </xf>
    <xf numFmtId="0" fontId="14" fillId="5" borderId="5" xfId="0" applyFont="1" applyFill="1" applyBorder="1" applyAlignment="1">
      <alignment horizontal="center" vertical="center" wrapText="1"/>
    </xf>
    <xf numFmtId="0" fontId="4" fillId="2" borderId="0" xfId="0" applyFont="1" applyFill="1" applyAlignment="1">
      <alignment vertical="top"/>
    </xf>
    <xf numFmtId="0" fontId="1" fillId="2" borderId="10" xfId="0" applyFont="1" applyFill="1" applyBorder="1"/>
    <xf numFmtId="0" fontId="1" fillId="2" borderId="11" xfId="0" applyFont="1" applyFill="1" applyBorder="1"/>
    <xf numFmtId="0" fontId="1" fillId="2" borderId="12" xfId="0" applyFont="1" applyFill="1" applyBorder="1"/>
    <xf numFmtId="0" fontId="0" fillId="3" borderId="15" xfId="0" applyFill="1" applyBorder="1"/>
    <xf numFmtId="0" fontId="0" fillId="3" borderId="0" xfId="0" applyFill="1"/>
    <xf numFmtId="0" fontId="2" fillId="3" borderId="15" xfId="0" applyFont="1" applyFill="1" applyBorder="1" applyAlignment="1">
      <alignment horizontal="center"/>
    </xf>
    <xf numFmtId="0" fontId="2" fillId="3" borderId="8" xfId="0" applyFont="1" applyFill="1" applyBorder="1" applyAlignment="1">
      <alignment horizontal="center" vertical="top"/>
    </xf>
    <xf numFmtId="0" fontId="2" fillId="0" borderId="15" xfId="0" applyFont="1" applyBorder="1"/>
    <xf numFmtId="0" fontId="0" fillId="0" borderId="0" xfId="0" applyAlignment="1">
      <alignment horizontal="center"/>
    </xf>
    <xf numFmtId="0" fontId="0" fillId="0" borderId="8" xfId="0" applyBorder="1" applyAlignment="1">
      <alignment horizontal="center"/>
    </xf>
    <xf numFmtId="0" fontId="0" fillId="3" borderId="0" xfId="0" applyFill="1" applyAlignment="1">
      <alignment horizontal="center"/>
    </xf>
    <xf numFmtId="0" fontId="2" fillId="0" borderId="13" xfId="0" applyFont="1" applyBorder="1"/>
    <xf numFmtId="0" fontId="0" fillId="0" borderId="6" xfId="0" applyBorder="1" applyAlignment="1">
      <alignment horizontal="center"/>
    </xf>
    <xf numFmtId="0" fontId="0" fillId="0" borderId="5" xfId="0" applyBorder="1" applyAlignment="1">
      <alignment horizontal="center"/>
    </xf>
    <xf numFmtId="0" fontId="2" fillId="7" borderId="0" xfId="0" applyFont="1" applyFill="1"/>
    <xf numFmtId="0" fontId="0" fillId="7" borderId="0" xfId="0" applyFill="1"/>
    <xf numFmtId="0" fontId="2" fillId="8" borderId="0" xfId="0" applyFont="1" applyFill="1"/>
    <xf numFmtId="0" fontId="4" fillId="4" borderId="0" xfId="0" applyFont="1" applyFill="1" applyAlignment="1">
      <alignment vertical="top" wrapText="1"/>
    </xf>
    <xf numFmtId="0" fontId="4" fillId="0" borderId="0" xfId="0" applyFont="1" applyAlignment="1">
      <alignment vertical="top" wrapText="1"/>
    </xf>
    <xf numFmtId="0" fontId="22" fillId="6" borderId="11" xfId="1" applyFont="1" applyFill="1" applyBorder="1" applyAlignment="1">
      <alignment horizontal="center" vertical="center" wrapText="1"/>
    </xf>
    <xf numFmtId="0" fontId="8" fillId="0" borderId="0" xfId="1"/>
    <xf numFmtId="0" fontId="23" fillId="0" borderId="0" xfId="1" applyFont="1" applyAlignment="1">
      <alignment horizontal="center" vertical="center" wrapText="1"/>
    </xf>
    <xf numFmtId="0" fontId="9" fillId="0" borderId="10" xfId="0" applyFont="1" applyBorder="1" applyAlignment="1">
      <alignment vertical="center" wrapText="1"/>
    </xf>
    <xf numFmtId="0" fontId="9" fillId="0" borderId="11" xfId="0" applyFont="1" applyBorder="1" applyAlignment="1">
      <alignment vertical="center" wrapText="1"/>
    </xf>
    <xf numFmtId="0" fontId="9" fillId="0" borderId="12" xfId="0" applyFont="1" applyBorder="1" applyAlignment="1">
      <alignment vertical="center" wrapText="1"/>
    </xf>
    <xf numFmtId="0" fontId="9" fillId="0" borderId="13" xfId="0" applyFont="1" applyBorder="1" applyAlignment="1">
      <alignment vertical="center" wrapText="1"/>
    </xf>
    <xf numFmtId="0" fontId="9" fillId="0" borderId="6" xfId="0" applyFont="1" applyBorder="1" applyAlignment="1">
      <alignment vertical="center" wrapText="1"/>
    </xf>
    <xf numFmtId="0" fontId="9" fillId="0" borderId="5" xfId="0" applyFont="1" applyBorder="1" applyAlignment="1">
      <alignment vertical="center" wrapText="1"/>
    </xf>
    <xf numFmtId="0" fontId="13" fillId="0" borderId="9" xfId="0" applyFont="1" applyBorder="1" applyAlignment="1">
      <alignment vertical="center" wrapText="1"/>
    </xf>
    <xf numFmtId="0" fontId="13" fillId="0" borderId="2" xfId="0" applyFont="1" applyBorder="1" applyAlignment="1">
      <alignment vertical="center" wrapText="1"/>
    </xf>
    <xf numFmtId="0" fontId="14" fillId="5" borderId="9" xfId="0" applyFont="1" applyFill="1" applyBorder="1" applyAlignment="1">
      <alignment horizontal="center" vertical="center" wrapText="1"/>
    </xf>
    <xf numFmtId="0" fontId="14" fillId="5" borderId="2" xfId="0" applyFont="1" applyFill="1" applyBorder="1" applyAlignment="1">
      <alignment horizontal="center" vertical="center" wrapText="1"/>
    </xf>
    <xf numFmtId="0" fontId="13" fillId="0" borderId="3" xfId="0" applyFont="1" applyBorder="1" applyAlignment="1">
      <alignment vertical="center" wrapText="1"/>
    </xf>
    <xf numFmtId="0" fontId="9" fillId="0" borderId="9" xfId="0" applyFont="1" applyBorder="1" applyAlignment="1">
      <alignment vertical="center" wrapText="1"/>
    </xf>
    <xf numFmtId="0" fontId="9" fillId="0" borderId="3" xfId="0" applyFont="1" applyBorder="1" applyAlignment="1">
      <alignment vertical="center" wrapText="1"/>
    </xf>
    <xf numFmtId="0" fontId="9" fillId="0" borderId="2" xfId="0" applyFont="1" applyBorder="1" applyAlignment="1">
      <alignment vertical="center" wrapText="1"/>
    </xf>
    <xf numFmtId="0" fontId="10" fillId="5" borderId="9" xfId="0" applyFont="1" applyFill="1" applyBorder="1" applyAlignment="1">
      <alignment horizontal="center" vertical="center" wrapText="1"/>
    </xf>
    <xf numFmtId="0" fontId="10" fillId="5" borderId="2" xfId="0" applyFont="1" applyFill="1" applyBorder="1" applyAlignment="1">
      <alignment horizontal="center" vertical="center" wrapText="1"/>
    </xf>
    <xf numFmtId="0" fontId="9" fillId="0" borderId="9" xfId="0" applyFont="1" applyBorder="1" applyAlignment="1">
      <alignment horizontal="center" vertical="center" wrapText="1"/>
    </xf>
    <xf numFmtId="0" fontId="9" fillId="0" borderId="2" xfId="0" applyFont="1" applyBorder="1" applyAlignment="1">
      <alignment horizontal="center" vertical="center" wrapText="1"/>
    </xf>
    <xf numFmtId="0" fontId="10" fillId="5" borderId="14" xfId="0" applyFont="1" applyFill="1" applyBorder="1" applyAlignment="1">
      <alignment horizontal="center" vertical="center" wrapText="1"/>
    </xf>
    <xf numFmtId="0" fontId="10" fillId="5" borderId="7" xfId="0" applyFont="1" applyFill="1" applyBorder="1" applyAlignment="1">
      <alignment horizontal="center" vertical="center" wrapText="1"/>
    </xf>
    <xf numFmtId="0" fontId="10" fillId="5" borderId="4" xfId="0" applyFont="1" applyFill="1" applyBorder="1" applyAlignment="1">
      <alignment horizontal="center" vertical="center" wrapText="1"/>
    </xf>
    <xf numFmtId="0" fontId="13" fillId="0" borderId="10" xfId="0" applyFont="1" applyBorder="1" applyAlignment="1">
      <alignment vertical="center" wrapText="1"/>
    </xf>
    <xf numFmtId="0" fontId="13" fillId="0" borderId="11" xfId="0" applyFont="1" applyBorder="1" applyAlignment="1">
      <alignment vertical="center" wrapText="1"/>
    </xf>
    <xf numFmtId="0" fontId="13" fillId="0" borderId="12" xfId="0" applyFont="1" applyBorder="1" applyAlignment="1">
      <alignment vertical="center" wrapText="1"/>
    </xf>
    <xf numFmtId="0" fontId="13" fillId="0" borderId="15" xfId="0" applyFont="1" applyBorder="1" applyAlignment="1">
      <alignment vertical="center" wrapText="1"/>
    </xf>
    <xf numFmtId="0" fontId="13" fillId="0" borderId="0" xfId="0" applyFont="1" applyAlignment="1">
      <alignment vertical="center" wrapText="1"/>
    </xf>
    <xf numFmtId="0" fontId="13" fillId="0" borderId="8" xfId="0" applyFont="1" applyBorder="1" applyAlignment="1">
      <alignment vertical="center" wrapText="1"/>
    </xf>
    <xf numFmtId="0" fontId="13" fillId="0" borderId="13" xfId="0" applyFont="1" applyBorder="1" applyAlignment="1">
      <alignment vertical="center" wrapText="1"/>
    </xf>
    <xf numFmtId="0" fontId="13" fillId="0" borderId="6" xfId="0" applyFont="1" applyBorder="1" applyAlignment="1">
      <alignment vertical="center" wrapText="1"/>
    </xf>
    <xf numFmtId="0" fontId="13" fillId="0" borderId="5" xfId="0" applyFont="1" applyBorder="1" applyAlignment="1">
      <alignment vertical="center" wrapText="1"/>
    </xf>
    <xf numFmtId="0" fontId="14" fillId="5" borderId="9" xfId="0" applyFont="1" applyFill="1" applyBorder="1" applyAlignment="1">
      <alignment vertical="center" wrapText="1"/>
    </xf>
    <xf numFmtId="0" fontId="14" fillId="5" borderId="2" xfId="0" applyFont="1" applyFill="1" applyBorder="1" applyAlignment="1">
      <alignment vertical="center" wrapText="1"/>
    </xf>
    <xf numFmtId="0" fontId="9" fillId="0" borderId="3" xfId="0" applyFont="1" applyBorder="1" applyAlignment="1">
      <alignment horizontal="center" vertical="center" wrapText="1"/>
    </xf>
    <xf numFmtId="0" fontId="10" fillId="5" borderId="3" xfId="0" applyFont="1" applyFill="1" applyBorder="1" applyAlignment="1">
      <alignment horizontal="center" vertical="center" wrapText="1"/>
    </xf>
    <xf numFmtId="0" fontId="14" fillId="5" borderId="3" xfId="0" applyFont="1" applyFill="1" applyBorder="1" applyAlignment="1">
      <alignment horizontal="center" vertical="center" wrapText="1"/>
    </xf>
    <xf numFmtId="0" fontId="13" fillId="0" borderId="14" xfId="0" applyFont="1" applyBorder="1" applyAlignment="1">
      <alignment vertical="center" wrapText="1"/>
    </xf>
    <xf numFmtId="0" fontId="13" fillId="0" borderId="4" xfId="0" applyFont="1" applyBorder="1" applyAlignment="1">
      <alignment vertical="center" wrapText="1"/>
    </xf>
    <xf numFmtId="0" fontId="14" fillId="5" borderId="14" xfId="0" applyFont="1" applyFill="1" applyBorder="1" applyAlignment="1">
      <alignment horizontal="center" vertical="center" wrapText="1"/>
    </xf>
    <xf numFmtId="0" fontId="14" fillId="5" borderId="4" xfId="0" applyFont="1" applyFill="1" applyBorder="1" applyAlignment="1">
      <alignment horizontal="center" vertical="center" wrapText="1"/>
    </xf>
    <xf numFmtId="0" fontId="14" fillId="5" borderId="10" xfId="0" applyFont="1" applyFill="1" applyBorder="1" applyAlignment="1">
      <alignment horizontal="center" vertical="center" wrapText="1"/>
    </xf>
    <xf numFmtId="0" fontId="14" fillId="5" borderId="12" xfId="0" applyFont="1" applyFill="1" applyBorder="1" applyAlignment="1">
      <alignment horizontal="center" vertical="center" wrapText="1"/>
    </xf>
    <xf numFmtId="0" fontId="14" fillId="5" borderId="13" xfId="0" applyFont="1" applyFill="1" applyBorder="1" applyAlignment="1">
      <alignment horizontal="center" vertical="center" wrapText="1"/>
    </xf>
    <xf numFmtId="0" fontId="14" fillId="5" borderId="5" xfId="0" applyFont="1" applyFill="1" applyBorder="1" applyAlignment="1">
      <alignment horizontal="center" vertical="center" wrapText="1"/>
    </xf>
    <xf numFmtId="0" fontId="13" fillId="0" borderId="7" xfId="0" applyFont="1" applyBorder="1" applyAlignment="1">
      <alignment vertical="center" wrapText="1"/>
    </xf>
    <xf numFmtId="0" fontId="14" fillId="5" borderId="7" xfId="0" applyFont="1" applyFill="1" applyBorder="1" applyAlignment="1">
      <alignment horizontal="center" vertical="center" wrapText="1"/>
    </xf>
    <xf numFmtId="0" fontId="14" fillId="5" borderId="15" xfId="0" applyFont="1" applyFill="1" applyBorder="1" applyAlignment="1">
      <alignment horizontal="center" vertical="center" wrapText="1"/>
    </xf>
    <xf numFmtId="0" fontId="14" fillId="5" borderId="8" xfId="0" applyFont="1" applyFill="1" applyBorder="1" applyAlignment="1">
      <alignment horizontal="center" vertical="center" wrapText="1"/>
    </xf>
    <xf numFmtId="0" fontId="0" fillId="9" borderId="0" xfId="0" applyFill="1" applyAlignment="1">
      <alignment horizontal="center"/>
    </xf>
    <xf numFmtId="0" fontId="19" fillId="6" borderId="0" xfId="0" applyFont="1" applyFill="1" applyAlignment="1">
      <alignment horizontal="center" wrapText="1"/>
    </xf>
    <xf numFmtId="0" fontId="2" fillId="3" borderId="0" xfId="0" applyFont="1" applyFill="1" applyAlignment="1">
      <alignment horizontal="center"/>
    </xf>
    <xf numFmtId="0" fontId="2" fillId="3" borderId="8" xfId="0" applyFont="1" applyFill="1" applyBorder="1" applyAlignment="1">
      <alignment horizontal="center"/>
    </xf>
    <xf numFmtId="0" fontId="21" fillId="0" borderId="11" xfId="1" applyFont="1" applyBorder="1" applyAlignment="1">
      <alignment vertical="center" wrapText="1"/>
    </xf>
    <xf numFmtId="0" fontId="21" fillId="0" borderId="0" xfId="1" applyFont="1" applyAlignment="1">
      <alignment vertical="center" wrapText="1"/>
    </xf>
  </cellXfs>
  <cellStyles count="2">
    <cellStyle name="Normal" xfId="0" builtinId="0"/>
    <cellStyle name="Normal 2" xfId="1" xr:uid="{C3CFCB54-6D77-9645-A4AE-FB68921FD2EE}"/>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microsoft.com/office/2017/06/relationships/rdRichValueStructure" Target="richData/rdrichvaluestructure.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microsoft.com/office/2017/06/relationships/rdRichValue" Target="richData/rdrichvalue.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microsoft.com/office/2022/10/relationships/richValueRel" Target="richData/richValueRel.xml"/><Relationship Id="rId5" Type="http://schemas.openxmlformats.org/officeDocument/2006/relationships/worksheet" Target="worksheets/sheet4.xml"/><Relationship Id="rId15" Type="http://schemas.openxmlformats.org/officeDocument/2006/relationships/calcChain" Target="calcChain.xml"/><Relationship Id="rId10" Type="http://schemas.openxmlformats.org/officeDocument/2006/relationships/sheetMetadata" Target="metadata.xml"/><Relationship Id="rId4" Type="http://schemas.openxmlformats.org/officeDocument/2006/relationships/chartsheet" Target="chartsheets/sheet1.xml"/><Relationship Id="rId9" Type="http://schemas.openxmlformats.org/officeDocument/2006/relationships/sharedStrings" Target="sharedStrings.xml"/><Relationship Id="rId14" Type="http://schemas.microsoft.com/office/2017/06/relationships/rdRichValueTypes" Target="richData/rdRichValueTypes.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Weighted</a:t>
            </a:r>
            <a:r>
              <a:rPr lang="en-US" baseline="0"/>
              <a:t> Number of Risks </a:t>
            </a:r>
            <a:r>
              <a:rPr lang="en-US"/>
              <a:t>by Security</a:t>
            </a:r>
            <a:r>
              <a:rPr lang="en-US" baseline="0"/>
              <a:t> </a:t>
            </a:r>
            <a:r>
              <a:rPr lang="en-US"/>
              <a:t>Capability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9.5556745777802515E-2"/>
          <c:y val="8.0781262460312031E-2"/>
          <c:w val="0.87214643443421158"/>
          <c:h val="0.72553624407814343"/>
        </c:manualLayout>
      </c:layout>
      <c:barChart>
        <c:barDir val="col"/>
        <c:grouping val="stacked"/>
        <c:varyColors val="0"/>
        <c:ser>
          <c:idx val="0"/>
          <c:order val="0"/>
          <c:tx>
            <c:strRef>
              <c:f>'Chart - Data'!$H$5</c:f>
              <c:strCache>
                <c:ptCount val="1"/>
                <c:pt idx="0">
                  <c:v>Low</c:v>
                </c:pt>
              </c:strCache>
            </c:strRef>
          </c:tx>
          <c:spPr>
            <a:solidFill>
              <a:schemeClr val="accent1"/>
            </a:solidFill>
            <a:ln>
              <a:noFill/>
            </a:ln>
            <a:effectLst/>
          </c:spPr>
          <c:invertIfNegative val="0"/>
          <c:dLbls>
            <c:dLbl>
              <c:idx val="0"/>
              <c:tx>
                <c:rich>
                  <a:bodyPr/>
                  <a:lstStyle/>
                  <a:p>
                    <a:fld id="{5D942467-0708-DA4C-ACE9-9F6C4F936CCC}"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0-2819-AB40-910B-3EA74CC3C64C}"/>
                </c:ext>
              </c:extLst>
            </c:dLbl>
            <c:dLbl>
              <c:idx val="1"/>
              <c:tx>
                <c:rich>
                  <a:bodyPr/>
                  <a:lstStyle/>
                  <a:p>
                    <a:fld id="{146C6630-A042-2A4B-8E30-1951C54F1D15}"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1-2819-AB40-910B-3EA74CC3C64C}"/>
                </c:ext>
              </c:extLst>
            </c:dLbl>
            <c:dLbl>
              <c:idx val="2"/>
              <c:tx>
                <c:rich>
                  <a:bodyPr/>
                  <a:lstStyle/>
                  <a:p>
                    <a:fld id="{4E7F8B50-0644-B545-842E-F7FA875C4236}"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2-2819-AB40-910B-3EA74CC3C64C}"/>
                </c:ext>
              </c:extLst>
            </c:dLbl>
            <c:dLbl>
              <c:idx val="3"/>
              <c:tx>
                <c:rich>
                  <a:bodyPr/>
                  <a:lstStyle/>
                  <a:p>
                    <a:fld id="{206A60FD-A6FB-A04A-AA13-2EDAB014EF7C}"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3-2819-AB40-910B-3EA74CC3C64C}"/>
                </c:ext>
              </c:extLst>
            </c:dLbl>
            <c:dLbl>
              <c:idx val="4"/>
              <c:tx>
                <c:rich>
                  <a:bodyPr/>
                  <a:lstStyle/>
                  <a:p>
                    <a:fld id="{3EF64E3A-189A-8546-B9BD-1FA5ADBB152F}"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2819-AB40-910B-3EA74CC3C64C}"/>
                </c:ext>
              </c:extLst>
            </c:dLbl>
            <c:dLbl>
              <c:idx val="5"/>
              <c:tx>
                <c:rich>
                  <a:bodyPr/>
                  <a:lstStyle/>
                  <a:p>
                    <a:fld id="{0600C1DE-CBB2-BE46-AE48-6EDB9F7CA92F}"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5-2819-AB40-910B-3EA74CC3C64C}"/>
                </c:ext>
              </c:extLst>
            </c:dLbl>
            <c:dLbl>
              <c:idx val="6"/>
              <c:tx>
                <c:rich>
                  <a:bodyPr/>
                  <a:lstStyle/>
                  <a:p>
                    <a:fld id="{B3900428-218D-5C46-82F5-0F2903CA085C}"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2819-AB40-910B-3EA74CC3C64C}"/>
                </c:ext>
              </c:extLst>
            </c:dLbl>
            <c:dLbl>
              <c:idx val="7"/>
              <c:tx>
                <c:rich>
                  <a:bodyPr/>
                  <a:lstStyle/>
                  <a:p>
                    <a:fld id="{6D713B6D-DFC0-2A45-8A4B-F84F72DF9BF6}"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7-2819-AB40-910B-3EA74CC3C64C}"/>
                </c:ext>
              </c:extLst>
            </c:dLbl>
            <c:dLbl>
              <c:idx val="8"/>
              <c:tx>
                <c:rich>
                  <a:bodyPr/>
                  <a:lstStyle/>
                  <a:p>
                    <a:fld id="{66B90719-9D55-164D-A63D-2E978F1F2FF1}"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2819-AB40-910B-3EA74CC3C64C}"/>
                </c:ext>
              </c:extLst>
            </c:dLbl>
            <c:dLbl>
              <c:idx val="9"/>
              <c:tx>
                <c:rich>
                  <a:bodyPr/>
                  <a:lstStyle/>
                  <a:p>
                    <a:fld id="{3315EC7C-8446-E64A-A6CB-62F84E52F7FD}"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9-2819-AB40-910B-3EA74CC3C64C}"/>
                </c:ext>
              </c:extLst>
            </c:dLbl>
            <c:dLbl>
              <c:idx val="10"/>
              <c:tx>
                <c:rich>
                  <a:bodyPr/>
                  <a:lstStyle/>
                  <a:p>
                    <a:fld id="{8C73A89D-A690-0847-960E-CC3A584A58D3}"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2819-AB40-910B-3EA74CC3C64C}"/>
                </c:ext>
              </c:extLst>
            </c:dLbl>
            <c:dLbl>
              <c:idx val="11"/>
              <c:tx>
                <c:rich>
                  <a:bodyPr/>
                  <a:lstStyle/>
                  <a:p>
                    <a:fld id="{24B0A34F-DD2C-5641-A32E-55675FA93058}"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B-2819-AB40-910B-3EA74CC3C64C}"/>
                </c:ext>
              </c:extLst>
            </c:dLbl>
            <c:dLbl>
              <c:idx val="12"/>
              <c:tx>
                <c:rich>
                  <a:bodyPr/>
                  <a:lstStyle/>
                  <a:p>
                    <a:fld id="{851D931A-B2B3-3A45-AC3F-246F4F32DC3A}"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C-2819-AB40-910B-3EA74CC3C64C}"/>
                </c:ext>
              </c:extLst>
            </c:dLbl>
            <c:dLbl>
              <c:idx val="13"/>
              <c:tx>
                <c:rich>
                  <a:bodyPr/>
                  <a:lstStyle/>
                  <a:p>
                    <a:fld id="{A8583BB0-9B9C-C144-8EA3-019CDC5C8657}"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D-2819-AB40-910B-3EA74CC3C64C}"/>
                </c:ext>
              </c:extLst>
            </c:dLbl>
            <c:dLbl>
              <c:idx val="14"/>
              <c:tx>
                <c:rich>
                  <a:bodyPr/>
                  <a:lstStyle/>
                  <a:p>
                    <a:fld id="{B5AB8964-06BE-D244-B6A7-936477B72375}"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E-2819-AB40-910B-3EA74CC3C64C}"/>
                </c:ext>
              </c:extLst>
            </c:dLbl>
            <c:dLbl>
              <c:idx val="15"/>
              <c:tx>
                <c:rich>
                  <a:bodyPr/>
                  <a:lstStyle/>
                  <a:p>
                    <a:fld id="{6B3D6C2B-97D3-8640-9027-91AD432AC2F2}"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F-2819-AB40-910B-3EA74CC3C64C}"/>
                </c:ext>
              </c:extLst>
            </c:dLbl>
            <c:dLbl>
              <c:idx val="16"/>
              <c:tx>
                <c:rich>
                  <a:bodyPr/>
                  <a:lstStyle/>
                  <a:p>
                    <a:fld id="{35661246-E494-684E-9F03-0C0F9934F225}"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0-2819-AB40-910B-3EA74CC3C64C}"/>
                </c:ext>
              </c:extLst>
            </c:dLbl>
            <c:dLbl>
              <c:idx val="17"/>
              <c:tx>
                <c:rich>
                  <a:bodyPr/>
                  <a:lstStyle/>
                  <a:p>
                    <a:fld id="{AB0BDEF2-34D5-844C-9209-29E9F42507C0}"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1-2819-AB40-910B-3EA74CC3C64C}"/>
                </c:ext>
              </c:extLst>
            </c:dLbl>
            <c:numFmt formatCode="#&quot;&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'Chart - Data'!$G$6:$G$23</c:f>
              <c:strCache>
                <c:ptCount val="18"/>
                <c:pt idx="0">
                  <c:v>BEHAVE</c:v>
                </c:pt>
                <c:pt idx="1">
                  <c:v>BOUND-E</c:v>
                </c:pt>
                <c:pt idx="2">
                  <c:v>BOUND-F</c:v>
                </c:pt>
                <c:pt idx="3">
                  <c:v>BOUND-P</c:v>
                </c:pt>
                <c:pt idx="4">
                  <c:v>CRED</c:v>
                </c:pt>
                <c:pt idx="5">
                  <c:v>CSM</c:v>
                </c:pt>
                <c:pt idx="6">
                  <c:v>DBS</c:v>
                </c:pt>
                <c:pt idx="7">
                  <c:v>HWAM</c:v>
                </c:pt>
                <c:pt idx="8">
                  <c:v>MNGEVTAU</c:v>
                </c:pt>
                <c:pt idx="9">
                  <c:v>MNGEVTCP</c:v>
                </c:pt>
                <c:pt idx="10">
                  <c:v>MNGEVTIR</c:v>
                </c:pt>
                <c:pt idx="11">
                  <c:v>MNGEVTOA</c:v>
                </c:pt>
                <c:pt idx="12">
                  <c:v>MNGEVTP</c:v>
                </c:pt>
                <c:pt idx="13">
                  <c:v>PRIV</c:v>
                </c:pt>
                <c:pt idx="14">
                  <c:v>RISKOMI</c:v>
                </c:pt>
                <c:pt idx="15">
                  <c:v>SWAM</c:v>
                </c:pt>
                <c:pt idx="16">
                  <c:v>TRUST</c:v>
                </c:pt>
                <c:pt idx="17">
                  <c:v>VULN</c:v>
                </c:pt>
              </c:strCache>
            </c:strRef>
          </c:cat>
          <c:val>
            <c:numRef>
              <c:f>'Chart - Data'!$H$6:$H$23</c:f>
              <c:numCache>
                <c:formatCode>General</c:formatCode>
                <c:ptCount val="18"/>
                <c:pt idx="0">
                  <c:v>0</c:v>
                </c:pt>
                <c:pt idx="1">
                  <c:v>0</c:v>
                </c:pt>
                <c:pt idx="2">
                  <c:v>0</c:v>
                </c:pt>
                <c:pt idx="3">
                  <c:v>0</c:v>
                </c:pt>
                <c:pt idx="4">
                  <c:v>1</c:v>
                </c:pt>
                <c:pt idx="5">
                  <c:v>0</c:v>
                </c:pt>
                <c:pt idx="6">
                  <c:v>1</c:v>
                </c:pt>
                <c:pt idx="7">
                  <c:v>0</c:v>
                </c:pt>
                <c:pt idx="8">
                  <c:v>1</c:v>
                </c:pt>
                <c:pt idx="9">
                  <c:v>0</c:v>
                </c:pt>
                <c:pt idx="10">
                  <c:v>4</c:v>
                </c:pt>
                <c:pt idx="11">
                  <c:v>0</c:v>
                </c:pt>
                <c:pt idx="12">
                  <c:v>0</c:v>
                </c:pt>
                <c:pt idx="13">
                  <c:v>3</c:v>
                </c:pt>
                <c:pt idx="14">
                  <c:v>0</c:v>
                </c:pt>
                <c:pt idx="15">
                  <c:v>0</c:v>
                </c:pt>
                <c:pt idx="16">
                  <c:v>2</c:v>
                </c:pt>
                <c:pt idx="17">
                  <c:v>0</c:v>
                </c:pt>
              </c:numCache>
            </c:numRef>
          </c:val>
          <c:extLst>
            <c:ext xmlns:c15="http://schemas.microsoft.com/office/drawing/2012/chart" uri="{02D57815-91ED-43cb-92C2-25804820EDAC}">
              <c15:datalabelsRange>
                <c15:f>'Chart - Data'!$B$6:$B$23</c15:f>
                <c15:dlblRangeCache>
                  <c:ptCount val="18"/>
                  <c:pt idx="4">
                    <c:v>1</c:v>
                  </c:pt>
                  <c:pt idx="6">
                    <c:v>1</c:v>
                  </c:pt>
                  <c:pt idx="8">
                    <c:v>1</c:v>
                  </c:pt>
                  <c:pt idx="10">
                    <c:v>4</c:v>
                  </c:pt>
                  <c:pt idx="13">
                    <c:v>3</c:v>
                  </c:pt>
                  <c:pt idx="16">
                    <c:v>2</c:v>
                  </c:pt>
                </c15:dlblRangeCache>
              </c15:datalabelsRange>
            </c:ext>
            <c:ext xmlns:c16="http://schemas.microsoft.com/office/drawing/2014/chart" uri="{C3380CC4-5D6E-409C-BE32-E72D297353CC}">
              <c16:uniqueId val="{00000012-2819-AB40-910B-3EA74CC3C64C}"/>
            </c:ext>
          </c:extLst>
        </c:ser>
        <c:ser>
          <c:idx val="1"/>
          <c:order val="1"/>
          <c:tx>
            <c:strRef>
              <c:f>'Chart - Data'!$I$5</c:f>
              <c:strCache>
                <c:ptCount val="1"/>
                <c:pt idx="0">
                  <c:v>Moderate</c:v>
                </c:pt>
              </c:strCache>
            </c:strRef>
          </c:tx>
          <c:spPr>
            <a:solidFill>
              <a:srgbClr val="FFFF00"/>
            </a:solidFill>
            <a:ln>
              <a:noFill/>
            </a:ln>
            <a:effectLst/>
          </c:spPr>
          <c:invertIfNegative val="0"/>
          <c:dLbls>
            <c:dLbl>
              <c:idx val="0"/>
              <c:tx>
                <c:rich>
                  <a:bodyPr/>
                  <a:lstStyle/>
                  <a:p>
                    <a:fld id="{6BCED99F-666E-6542-A9A7-BA9A3BD45809}"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3-2819-AB40-910B-3EA74CC3C64C}"/>
                </c:ext>
              </c:extLst>
            </c:dLbl>
            <c:dLbl>
              <c:idx val="1"/>
              <c:tx>
                <c:rich>
                  <a:bodyPr/>
                  <a:lstStyle/>
                  <a:p>
                    <a:fld id="{54E8359F-FA38-224C-B923-150D17128447}"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4-2819-AB40-910B-3EA74CC3C64C}"/>
                </c:ext>
              </c:extLst>
            </c:dLbl>
            <c:dLbl>
              <c:idx val="2"/>
              <c:tx>
                <c:rich>
                  <a:bodyPr/>
                  <a:lstStyle/>
                  <a:p>
                    <a:fld id="{B7CAFF02-18C7-1E46-9840-9F5608D38CBF}"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5-2819-AB40-910B-3EA74CC3C64C}"/>
                </c:ext>
              </c:extLst>
            </c:dLbl>
            <c:dLbl>
              <c:idx val="3"/>
              <c:tx>
                <c:rich>
                  <a:bodyPr/>
                  <a:lstStyle/>
                  <a:p>
                    <a:fld id="{85EF17A9-25E1-D44A-8203-D6866F7F334C}"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6-2819-AB40-910B-3EA74CC3C64C}"/>
                </c:ext>
              </c:extLst>
            </c:dLbl>
            <c:dLbl>
              <c:idx val="4"/>
              <c:tx>
                <c:rich>
                  <a:bodyPr/>
                  <a:lstStyle/>
                  <a:p>
                    <a:fld id="{FF868C35-62F8-6E41-84B5-DD67F2C78766}"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7-2819-AB40-910B-3EA74CC3C64C}"/>
                </c:ext>
              </c:extLst>
            </c:dLbl>
            <c:dLbl>
              <c:idx val="5"/>
              <c:tx>
                <c:rich>
                  <a:bodyPr/>
                  <a:lstStyle/>
                  <a:p>
                    <a:fld id="{28EF66F1-24E8-914D-805B-BDCF343C92D7}"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8-2819-AB40-910B-3EA74CC3C64C}"/>
                </c:ext>
              </c:extLst>
            </c:dLbl>
            <c:dLbl>
              <c:idx val="6"/>
              <c:tx>
                <c:rich>
                  <a:bodyPr/>
                  <a:lstStyle/>
                  <a:p>
                    <a:fld id="{C14F014B-854C-564E-B9E6-E85CA4F1B93A}"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9-2819-AB40-910B-3EA74CC3C64C}"/>
                </c:ext>
              </c:extLst>
            </c:dLbl>
            <c:dLbl>
              <c:idx val="7"/>
              <c:tx>
                <c:rich>
                  <a:bodyPr/>
                  <a:lstStyle/>
                  <a:p>
                    <a:fld id="{895AC17F-0F32-6544-8F03-ACE5FE510417}"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A-2819-AB40-910B-3EA74CC3C64C}"/>
                </c:ext>
              </c:extLst>
            </c:dLbl>
            <c:dLbl>
              <c:idx val="8"/>
              <c:tx>
                <c:rich>
                  <a:bodyPr/>
                  <a:lstStyle/>
                  <a:p>
                    <a:fld id="{1F130635-DB7D-934D-860C-6C5CC4834265}"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B-2819-AB40-910B-3EA74CC3C64C}"/>
                </c:ext>
              </c:extLst>
            </c:dLbl>
            <c:dLbl>
              <c:idx val="9"/>
              <c:tx>
                <c:rich>
                  <a:bodyPr/>
                  <a:lstStyle/>
                  <a:p>
                    <a:fld id="{4FD90A35-A773-2D4E-935E-51C4ADC2D0A0}"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C-2819-AB40-910B-3EA74CC3C64C}"/>
                </c:ext>
              </c:extLst>
            </c:dLbl>
            <c:dLbl>
              <c:idx val="10"/>
              <c:tx>
                <c:rich>
                  <a:bodyPr/>
                  <a:lstStyle/>
                  <a:p>
                    <a:fld id="{9FD2DC70-C6C9-1C44-B897-55867E04B729}"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D-2819-AB40-910B-3EA74CC3C64C}"/>
                </c:ext>
              </c:extLst>
            </c:dLbl>
            <c:dLbl>
              <c:idx val="11"/>
              <c:tx>
                <c:rich>
                  <a:bodyPr/>
                  <a:lstStyle/>
                  <a:p>
                    <a:fld id="{859362F5-68F3-1949-A115-29B2231BD1BA}"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E-2819-AB40-910B-3EA74CC3C64C}"/>
                </c:ext>
              </c:extLst>
            </c:dLbl>
            <c:dLbl>
              <c:idx val="12"/>
              <c:tx>
                <c:rich>
                  <a:bodyPr/>
                  <a:lstStyle/>
                  <a:p>
                    <a:fld id="{AF143933-AA97-BA4E-B9B6-89C69B56F979}"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F-2819-AB40-910B-3EA74CC3C64C}"/>
                </c:ext>
              </c:extLst>
            </c:dLbl>
            <c:dLbl>
              <c:idx val="13"/>
              <c:tx>
                <c:rich>
                  <a:bodyPr/>
                  <a:lstStyle/>
                  <a:p>
                    <a:fld id="{708A21F6-AF42-7D4A-A01B-7CE1FB1FBE82}"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20-2819-AB40-910B-3EA74CC3C64C}"/>
                </c:ext>
              </c:extLst>
            </c:dLbl>
            <c:dLbl>
              <c:idx val="14"/>
              <c:tx>
                <c:rich>
                  <a:bodyPr/>
                  <a:lstStyle/>
                  <a:p>
                    <a:fld id="{1608E7D0-3C48-574E-B9B5-262B287F1593}"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1-2819-AB40-910B-3EA74CC3C64C}"/>
                </c:ext>
              </c:extLst>
            </c:dLbl>
            <c:dLbl>
              <c:idx val="15"/>
              <c:tx>
                <c:rich>
                  <a:bodyPr/>
                  <a:lstStyle/>
                  <a:p>
                    <a:fld id="{4D49FD23-8718-0047-9679-588E758C89F6}"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22-2819-AB40-910B-3EA74CC3C64C}"/>
                </c:ext>
              </c:extLst>
            </c:dLbl>
            <c:dLbl>
              <c:idx val="16"/>
              <c:tx>
                <c:rich>
                  <a:bodyPr/>
                  <a:lstStyle/>
                  <a:p>
                    <a:fld id="{30A6A4DB-7673-1E48-A34F-2FDCCFF0B4F4}"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23-2819-AB40-910B-3EA74CC3C64C}"/>
                </c:ext>
              </c:extLst>
            </c:dLbl>
            <c:dLbl>
              <c:idx val="17"/>
              <c:tx>
                <c:rich>
                  <a:bodyPr/>
                  <a:lstStyle/>
                  <a:p>
                    <a:fld id="{4254D498-3554-0E49-8C94-D461BE159D6B}"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24-2819-AB40-910B-3EA74CC3C64C}"/>
                </c:ext>
              </c:extLst>
            </c:dLbl>
            <c:numFmt formatCode="#&quot;&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'Chart - Data'!$G$6:$G$23</c:f>
              <c:strCache>
                <c:ptCount val="18"/>
                <c:pt idx="0">
                  <c:v>BEHAVE</c:v>
                </c:pt>
                <c:pt idx="1">
                  <c:v>BOUND-E</c:v>
                </c:pt>
                <c:pt idx="2">
                  <c:v>BOUND-F</c:v>
                </c:pt>
                <c:pt idx="3">
                  <c:v>BOUND-P</c:v>
                </c:pt>
                <c:pt idx="4">
                  <c:v>CRED</c:v>
                </c:pt>
                <c:pt idx="5">
                  <c:v>CSM</c:v>
                </c:pt>
                <c:pt idx="6">
                  <c:v>DBS</c:v>
                </c:pt>
                <c:pt idx="7">
                  <c:v>HWAM</c:v>
                </c:pt>
                <c:pt idx="8">
                  <c:v>MNGEVTAU</c:v>
                </c:pt>
                <c:pt idx="9">
                  <c:v>MNGEVTCP</c:v>
                </c:pt>
                <c:pt idx="10">
                  <c:v>MNGEVTIR</c:v>
                </c:pt>
                <c:pt idx="11">
                  <c:v>MNGEVTOA</c:v>
                </c:pt>
                <c:pt idx="12">
                  <c:v>MNGEVTP</c:v>
                </c:pt>
                <c:pt idx="13">
                  <c:v>PRIV</c:v>
                </c:pt>
                <c:pt idx="14">
                  <c:v>RISKOMI</c:v>
                </c:pt>
                <c:pt idx="15">
                  <c:v>SWAM</c:v>
                </c:pt>
                <c:pt idx="16">
                  <c:v>TRUST</c:v>
                </c:pt>
                <c:pt idx="17">
                  <c:v>VULN</c:v>
                </c:pt>
              </c:strCache>
            </c:strRef>
          </c:cat>
          <c:val>
            <c:numRef>
              <c:f>'Chart - Data'!$I$6:$I$23</c:f>
              <c:numCache>
                <c:formatCode>General</c:formatCode>
                <c:ptCount val="18"/>
                <c:pt idx="0">
                  <c:v>0</c:v>
                </c:pt>
                <c:pt idx="1">
                  <c:v>2</c:v>
                </c:pt>
                <c:pt idx="2">
                  <c:v>0</c:v>
                </c:pt>
                <c:pt idx="3">
                  <c:v>0</c:v>
                </c:pt>
                <c:pt idx="4">
                  <c:v>4</c:v>
                </c:pt>
                <c:pt idx="5">
                  <c:v>0</c:v>
                </c:pt>
                <c:pt idx="6">
                  <c:v>0</c:v>
                </c:pt>
                <c:pt idx="7">
                  <c:v>0</c:v>
                </c:pt>
                <c:pt idx="8">
                  <c:v>2</c:v>
                </c:pt>
                <c:pt idx="9">
                  <c:v>0</c:v>
                </c:pt>
                <c:pt idx="10">
                  <c:v>4</c:v>
                </c:pt>
                <c:pt idx="11">
                  <c:v>0</c:v>
                </c:pt>
                <c:pt idx="12">
                  <c:v>0</c:v>
                </c:pt>
                <c:pt idx="13">
                  <c:v>0</c:v>
                </c:pt>
                <c:pt idx="14">
                  <c:v>6</c:v>
                </c:pt>
                <c:pt idx="15">
                  <c:v>0</c:v>
                </c:pt>
                <c:pt idx="16">
                  <c:v>0</c:v>
                </c:pt>
                <c:pt idx="17">
                  <c:v>0</c:v>
                </c:pt>
              </c:numCache>
            </c:numRef>
          </c:val>
          <c:extLst>
            <c:ext xmlns:c15="http://schemas.microsoft.com/office/drawing/2012/chart" uri="{02D57815-91ED-43cb-92C2-25804820EDAC}">
              <c15:datalabelsRange>
                <c15:f>'Chart - Data'!$C$6:$C$23</c15:f>
                <c15:dlblRangeCache>
                  <c:ptCount val="18"/>
                  <c:pt idx="1">
                    <c:v>1</c:v>
                  </c:pt>
                  <c:pt idx="4">
                    <c:v>2</c:v>
                  </c:pt>
                  <c:pt idx="8">
                    <c:v>1</c:v>
                  </c:pt>
                  <c:pt idx="10">
                    <c:v>2</c:v>
                  </c:pt>
                  <c:pt idx="14">
                    <c:v>3</c:v>
                  </c:pt>
                </c15:dlblRangeCache>
              </c15:datalabelsRange>
            </c:ext>
            <c:ext xmlns:c16="http://schemas.microsoft.com/office/drawing/2014/chart" uri="{C3380CC4-5D6E-409C-BE32-E72D297353CC}">
              <c16:uniqueId val="{00000025-2819-AB40-910B-3EA74CC3C64C}"/>
            </c:ext>
          </c:extLst>
        </c:ser>
        <c:ser>
          <c:idx val="2"/>
          <c:order val="2"/>
          <c:tx>
            <c:strRef>
              <c:f>'Chart - Data'!$J$5</c:f>
              <c:strCache>
                <c:ptCount val="1"/>
                <c:pt idx="0">
                  <c:v>High</c:v>
                </c:pt>
              </c:strCache>
            </c:strRef>
          </c:tx>
          <c:spPr>
            <a:solidFill>
              <a:schemeClr val="accent2"/>
            </a:solidFill>
            <a:ln>
              <a:noFill/>
            </a:ln>
            <a:effectLst/>
          </c:spPr>
          <c:invertIfNegative val="0"/>
          <c:dLbls>
            <c:dLbl>
              <c:idx val="0"/>
              <c:tx>
                <c:rich>
                  <a:bodyPr/>
                  <a:lstStyle/>
                  <a:p>
                    <a:fld id="{A2F52CE7-F37D-2644-91DC-CBE758A5E989}"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26-2819-AB40-910B-3EA74CC3C64C}"/>
                </c:ext>
              </c:extLst>
            </c:dLbl>
            <c:dLbl>
              <c:idx val="1"/>
              <c:tx>
                <c:rich>
                  <a:bodyPr/>
                  <a:lstStyle/>
                  <a:p>
                    <a:fld id="{8E16781D-FEB8-604A-8924-B51C0D05AC51}"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7-2819-AB40-910B-3EA74CC3C64C}"/>
                </c:ext>
              </c:extLst>
            </c:dLbl>
            <c:dLbl>
              <c:idx val="2"/>
              <c:tx>
                <c:rich>
                  <a:bodyPr/>
                  <a:lstStyle/>
                  <a:p>
                    <a:fld id="{C42237B2-9999-0542-BEA7-7401C1DC8FE7}"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28-2819-AB40-910B-3EA74CC3C64C}"/>
                </c:ext>
              </c:extLst>
            </c:dLbl>
            <c:dLbl>
              <c:idx val="3"/>
              <c:tx>
                <c:rich>
                  <a:bodyPr/>
                  <a:lstStyle/>
                  <a:p>
                    <a:fld id="{6AC534F6-6B93-A049-84D4-7094B87F8362}"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29-2819-AB40-910B-3EA74CC3C64C}"/>
                </c:ext>
              </c:extLst>
            </c:dLbl>
            <c:dLbl>
              <c:idx val="4"/>
              <c:tx>
                <c:rich>
                  <a:bodyPr/>
                  <a:lstStyle/>
                  <a:p>
                    <a:fld id="{4A08D07C-738C-0B45-8976-461856E960B2}"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2A-2819-AB40-910B-3EA74CC3C64C}"/>
                </c:ext>
              </c:extLst>
            </c:dLbl>
            <c:dLbl>
              <c:idx val="5"/>
              <c:tx>
                <c:rich>
                  <a:bodyPr/>
                  <a:lstStyle/>
                  <a:p>
                    <a:fld id="{825C8929-4358-024A-96F5-8791E11C9084}"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2B-2819-AB40-910B-3EA74CC3C64C}"/>
                </c:ext>
              </c:extLst>
            </c:dLbl>
            <c:dLbl>
              <c:idx val="6"/>
              <c:tx>
                <c:rich>
                  <a:bodyPr/>
                  <a:lstStyle/>
                  <a:p>
                    <a:fld id="{206ACE12-E892-B248-8134-61CD79B16C3C}"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2C-2819-AB40-910B-3EA74CC3C64C}"/>
                </c:ext>
              </c:extLst>
            </c:dLbl>
            <c:dLbl>
              <c:idx val="7"/>
              <c:tx>
                <c:rich>
                  <a:bodyPr/>
                  <a:lstStyle/>
                  <a:p>
                    <a:fld id="{39D9C3F2-865C-4F45-B3BF-D8E5590C79E2}"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D-2819-AB40-910B-3EA74CC3C64C}"/>
                </c:ext>
              </c:extLst>
            </c:dLbl>
            <c:dLbl>
              <c:idx val="8"/>
              <c:tx>
                <c:rich>
                  <a:bodyPr/>
                  <a:lstStyle/>
                  <a:p>
                    <a:fld id="{7B6F488C-464B-CA4A-8EE4-D752E05C3A71}"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2E-2819-AB40-910B-3EA74CC3C64C}"/>
                </c:ext>
              </c:extLst>
            </c:dLbl>
            <c:dLbl>
              <c:idx val="9"/>
              <c:tx>
                <c:rich>
                  <a:bodyPr/>
                  <a:lstStyle/>
                  <a:p>
                    <a:fld id="{C00F236D-F8A3-4440-9E8E-BD31185BDA6B}"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2F-2819-AB40-910B-3EA74CC3C64C}"/>
                </c:ext>
              </c:extLst>
            </c:dLbl>
            <c:dLbl>
              <c:idx val="10"/>
              <c:tx>
                <c:rich>
                  <a:bodyPr/>
                  <a:lstStyle/>
                  <a:p>
                    <a:fld id="{862FB77E-F41B-944F-A069-B58C4F3F8E3E}"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30-2819-AB40-910B-3EA74CC3C64C}"/>
                </c:ext>
              </c:extLst>
            </c:dLbl>
            <c:dLbl>
              <c:idx val="11"/>
              <c:tx>
                <c:rich>
                  <a:bodyPr/>
                  <a:lstStyle/>
                  <a:p>
                    <a:fld id="{12BF822B-F88B-044A-8DB6-79A700CC29F3}"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31-2819-AB40-910B-3EA74CC3C64C}"/>
                </c:ext>
              </c:extLst>
            </c:dLbl>
            <c:dLbl>
              <c:idx val="12"/>
              <c:tx>
                <c:rich>
                  <a:bodyPr/>
                  <a:lstStyle/>
                  <a:p>
                    <a:fld id="{164B5CC3-2F1E-064C-8B3D-7A2E76F27ED7}"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32-2819-AB40-910B-3EA74CC3C64C}"/>
                </c:ext>
              </c:extLst>
            </c:dLbl>
            <c:dLbl>
              <c:idx val="13"/>
              <c:tx>
                <c:rich>
                  <a:bodyPr/>
                  <a:lstStyle/>
                  <a:p>
                    <a:fld id="{4264B1E6-B933-E244-8091-F12565355E7C}"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33-2819-AB40-910B-3EA74CC3C64C}"/>
                </c:ext>
              </c:extLst>
            </c:dLbl>
            <c:dLbl>
              <c:idx val="14"/>
              <c:tx>
                <c:rich>
                  <a:bodyPr/>
                  <a:lstStyle/>
                  <a:p>
                    <a:fld id="{9D0385B9-C085-A24C-AFE5-99BC9195C4F3}"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34-2819-AB40-910B-3EA74CC3C64C}"/>
                </c:ext>
              </c:extLst>
            </c:dLbl>
            <c:dLbl>
              <c:idx val="15"/>
              <c:tx>
                <c:rich>
                  <a:bodyPr/>
                  <a:lstStyle/>
                  <a:p>
                    <a:fld id="{DD395368-0E7E-0842-8A43-9B29819AD98E}"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35-2819-AB40-910B-3EA74CC3C64C}"/>
                </c:ext>
              </c:extLst>
            </c:dLbl>
            <c:dLbl>
              <c:idx val="16"/>
              <c:tx>
                <c:rich>
                  <a:bodyPr/>
                  <a:lstStyle/>
                  <a:p>
                    <a:fld id="{CD9B55F8-40B2-AF4E-8334-7F82F31093D4}"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36-2819-AB40-910B-3EA74CC3C64C}"/>
                </c:ext>
              </c:extLst>
            </c:dLbl>
            <c:dLbl>
              <c:idx val="17"/>
              <c:tx>
                <c:rich>
                  <a:bodyPr/>
                  <a:lstStyle/>
                  <a:p>
                    <a:fld id="{8E7B6926-1786-5B47-8C47-2283C820F30A}"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37-2819-AB40-910B-3EA74CC3C64C}"/>
                </c:ext>
              </c:extLst>
            </c:dLbl>
            <c:numFmt formatCode="#&quot;&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'Chart - Data'!$G$6:$G$23</c:f>
              <c:strCache>
                <c:ptCount val="18"/>
                <c:pt idx="0">
                  <c:v>BEHAVE</c:v>
                </c:pt>
                <c:pt idx="1">
                  <c:v>BOUND-E</c:v>
                </c:pt>
                <c:pt idx="2">
                  <c:v>BOUND-F</c:v>
                </c:pt>
                <c:pt idx="3">
                  <c:v>BOUND-P</c:v>
                </c:pt>
                <c:pt idx="4">
                  <c:v>CRED</c:v>
                </c:pt>
                <c:pt idx="5">
                  <c:v>CSM</c:v>
                </c:pt>
                <c:pt idx="6">
                  <c:v>DBS</c:v>
                </c:pt>
                <c:pt idx="7">
                  <c:v>HWAM</c:v>
                </c:pt>
                <c:pt idx="8">
                  <c:v>MNGEVTAU</c:v>
                </c:pt>
                <c:pt idx="9">
                  <c:v>MNGEVTCP</c:v>
                </c:pt>
                <c:pt idx="10">
                  <c:v>MNGEVTIR</c:v>
                </c:pt>
                <c:pt idx="11">
                  <c:v>MNGEVTOA</c:v>
                </c:pt>
                <c:pt idx="12">
                  <c:v>MNGEVTP</c:v>
                </c:pt>
                <c:pt idx="13">
                  <c:v>PRIV</c:v>
                </c:pt>
                <c:pt idx="14">
                  <c:v>RISKOMI</c:v>
                </c:pt>
                <c:pt idx="15">
                  <c:v>SWAM</c:v>
                </c:pt>
                <c:pt idx="16">
                  <c:v>TRUST</c:v>
                </c:pt>
                <c:pt idx="17">
                  <c:v>VULN</c:v>
                </c:pt>
              </c:strCache>
            </c:strRef>
          </c:cat>
          <c:val>
            <c:numRef>
              <c:f>'Chart - Data'!$J$6:$J$23</c:f>
              <c:numCache>
                <c:formatCode>General</c:formatCode>
                <c:ptCount val="18"/>
                <c:pt idx="0">
                  <c:v>0</c:v>
                </c:pt>
                <c:pt idx="1">
                  <c:v>4</c:v>
                </c:pt>
                <c:pt idx="2">
                  <c:v>0</c:v>
                </c:pt>
                <c:pt idx="3">
                  <c:v>0</c:v>
                </c:pt>
                <c:pt idx="4">
                  <c:v>0</c:v>
                </c:pt>
                <c:pt idx="5">
                  <c:v>0</c:v>
                </c:pt>
                <c:pt idx="6">
                  <c:v>0</c:v>
                </c:pt>
                <c:pt idx="7">
                  <c:v>8</c:v>
                </c:pt>
                <c:pt idx="8">
                  <c:v>0</c:v>
                </c:pt>
                <c:pt idx="9">
                  <c:v>0</c:v>
                </c:pt>
                <c:pt idx="10">
                  <c:v>0</c:v>
                </c:pt>
                <c:pt idx="11">
                  <c:v>0</c:v>
                </c:pt>
                <c:pt idx="12">
                  <c:v>0</c:v>
                </c:pt>
                <c:pt idx="13">
                  <c:v>0</c:v>
                </c:pt>
                <c:pt idx="14">
                  <c:v>0</c:v>
                </c:pt>
                <c:pt idx="15">
                  <c:v>4</c:v>
                </c:pt>
                <c:pt idx="16">
                  <c:v>0</c:v>
                </c:pt>
                <c:pt idx="17">
                  <c:v>4</c:v>
                </c:pt>
              </c:numCache>
            </c:numRef>
          </c:val>
          <c:extLst>
            <c:ext xmlns:c15="http://schemas.microsoft.com/office/drawing/2012/chart" uri="{02D57815-91ED-43cb-92C2-25804820EDAC}">
              <c15:datalabelsRange>
                <c15:f>'Chart - Data'!$D$6:$D$23</c15:f>
                <c15:dlblRangeCache>
                  <c:ptCount val="18"/>
                  <c:pt idx="1">
                    <c:v>1</c:v>
                  </c:pt>
                  <c:pt idx="7">
                    <c:v>2</c:v>
                  </c:pt>
                  <c:pt idx="15">
                    <c:v>1</c:v>
                  </c:pt>
                  <c:pt idx="17">
                    <c:v>1</c:v>
                  </c:pt>
                </c15:dlblRangeCache>
              </c15:datalabelsRange>
            </c:ext>
            <c:ext xmlns:c16="http://schemas.microsoft.com/office/drawing/2014/chart" uri="{C3380CC4-5D6E-409C-BE32-E72D297353CC}">
              <c16:uniqueId val="{00000038-2819-AB40-910B-3EA74CC3C64C}"/>
            </c:ext>
          </c:extLst>
        </c:ser>
        <c:ser>
          <c:idx val="3"/>
          <c:order val="3"/>
          <c:tx>
            <c:strRef>
              <c:f>'Chart - Data'!$K$5</c:f>
              <c:strCache>
                <c:ptCount val="1"/>
                <c:pt idx="0">
                  <c:v>Critical</c:v>
                </c:pt>
              </c:strCache>
            </c:strRef>
          </c:tx>
          <c:spPr>
            <a:solidFill>
              <a:srgbClr val="FF0000"/>
            </a:solidFill>
            <a:ln>
              <a:noFill/>
            </a:ln>
            <a:effectLst/>
          </c:spPr>
          <c:invertIfNegative val="0"/>
          <c:dLbls>
            <c:dLbl>
              <c:idx val="0"/>
              <c:tx>
                <c:rich>
                  <a:bodyPr/>
                  <a:lstStyle/>
                  <a:p>
                    <a:fld id="{5F87B84B-66CA-CD43-81A6-41CF92EF18FF}"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39-2819-AB40-910B-3EA74CC3C64C}"/>
                </c:ext>
              </c:extLst>
            </c:dLbl>
            <c:dLbl>
              <c:idx val="1"/>
              <c:tx>
                <c:rich>
                  <a:bodyPr/>
                  <a:lstStyle/>
                  <a:p>
                    <a:fld id="{8A15F82C-2E28-5341-A32A-411AA46D33E3}"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3A-2819-AB40-910B-3EA74CC3C64C}"/>
                </c:ext>
              </c:extLst>
            </c:dLbl>
            <c:dLbl>
              <c:idx val="2"/>
              <c:tx>
                <c:rich>
                  <a:bodyPr/>
                  <a:lstStyle/>
                  <a:p>
                    <a:fld id="{C36ED33E-F885-F447-A7D1-BEB568719DD9}"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3B-2819-AB40-910B-3EA74CC3C64C}"/>
                </c:ext>
              </c:extLst>
            </c:dLbl>
            <c:dLbl>
              <c:idx val="3"/>
              <c:tx>
                <c:rich>
                  <a:bodyPr/>
                  <a:lstStyle/>
                  <a:p>
                    <a:fld id="{CB663AB9-D577-A54A-A3A5-BA640244C865}"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3C-2819-AB40-910B-3EA74CC3C64C}"/>
                </c:ext>
              </c:extLst>
            </c:dLbl>
            <c:dLbl>
              <c:idx val="4"/>
              <c:tx>
                <c:rich>
                  <a:bodyPr/>
                  <a:lstStyle/>
                  <a:p>
                    <a:fld id="{1B34036B-8046-4C49-897F-B36F2435D29B}"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3D-2819-AB40-910B-3EA74CC3C64C}"/>
                </c:ext>
              </c:extLst>
            </c:dLbl>
            <c:dLbl>
              <c:idx val="5"/>
              <c:tx>
                <c:rich>
                  <a:bodyPr/>
                  <a:lstStyle/>
                  <a:p>
                    <a:fld id="{ED788F6B-98AD-C543-9078-8E1F19D5A235}"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3E-2819-AB40-910B-3EA74CC3C64C}"/>
                </c:ext>
              </c:extLst>
            </c:dLbl>
            <c:dLbl>
              <c:idx val="6"/>
              <c:tx>
                <c:rich>
                  <a:bodyPr/>
                  <a:lstStyle/>
                  <a:p>
                    <a:fld id="{EEEC6685-5841-D74C-A5D8-39B5386F09A6}"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3F-2819-AB40-910B-3EA74CC3C64C}"/>
                </c:ext>
              </c:extLst>
            </c:dLbl>
            <c:dLbl>
              <c:idx val="7"/>
              <c:tx>
                <c:rich>
                  <a:bodyPr/>
                  <a:lstStyle/>
                  <a:p>
                    <a:fld id="{692E7052-D502-514C-8EAD-FD42DFD739FB}"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40-2819-AB40-910B-3EA74CC3C64C}"/>
                </c:ext>
              </c:extLst>
            </c:dLbl>
            <c:dLbl>
              <c:idx val="8"/>
              <c:tx>
                <c:rich>
                  <a:bodyPr/>
                  <a:lstStyle/>
                  <a:p>
                    <a:fld id="{FA2AEB13-F609-1942-BFCD-DE82CCC2225F}"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41-2819-AB40-910B-3EA74CC3C64C}"/>
                </c:ext>
              </c:extLst>
            </c:dLbl>
            <c:dLbl>
              <c:idx val="9"/>
              <c:tx>
                <c:rich>
                  <a:bodyPr/>
                  <a:lstStyle/>
                  <a:p>
                    <a:fld id="{6DD42986-5C38-FE43-99F4-6D3268956080}"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42-2819-AB40-910B-3EA74CC3C64C}"/>
                </c:ext>
              </c:extLst>
            </c:dLbl>
            <c:dLbl>
              <c:idx val="10"/>
              <c:tx>
                <c:rich>
                  <a:bodyPr/>
                  <a:lstStyle/>
                  <a:p>
                    <a:fld id="{4085EA1F-876A-DC45-817E-0FE0C0853274}"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43-2819-AB40-910B-3EA74CC3C64C}"/>
                </c:ext>
              </c:extLst>
            </c:dLbl>
            <c:dLbl>
              <c:idx val="11"/>
              <c:tx>
                <c:rich>
                  <a:bodyPr/>
                  <a:lstStyle/>
                  <a:p>
                    <a:fld id="{E8E061F5-82C5-4543-A419-74E2ED9CAA3E}"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44-2819-AB40-910B-3EA74CC3C64C}"/>
                </c:ext>
              </c:extLst>
            </c:dLbl>
            <c:dLbl>
              <c:idx val="12"/>
              <c:tx>
                <c:rich>
                  <a:bodyPr/>
                  <a:lstStyle/>
                  <a:p>
                    <a:fld id="{669BEE50-65A5-2543-BDED-83EA08A41E6A}"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45-2819-AB40-910B-3EA74CC3C64C}"/>
                </c:ext>
              </c:extLst>
            </c:dLbl>
            <c:dLbl>
              <c:idx val="13"/>
              <c:tx>
                <c:rich>
                  <a:bodyPr/>
                  <a:lstStyle/>
                  <a:p>
                    <a:fld id="{EC36A3B1-B17D-7A48-94EF-91DE9122ECA8}"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46-2819-AB40-910B-3EA74CC3C64C}"/>
                </c:ext>
              </c:extLst>
            </c:dLbl>
            <c:dLbl>
              <c:idx val="14"/>
              <c:tx>
                <c:rich>
                  <a:bodyPr/>
                  <a:lstStyle/>
                  <a:p>
                    <a:fld id="{7A9E1D19-4180-FA44-9260-E0857E7EF9C3}"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47-2819-AB40-910B-3EA74CC3C64C}"/>
                </c:ext>
              </c:extLst>
            </c:dLbl>
            <c:dLbl>
              <c:idx val="15"/>
              <c:tx>
                <c:rich>
                  <a:bodyPr/>
                  <a:lstStyle/>
                  <a:p>
                    <a:fld id="{C700B2C6-9341-AA40-B745-5BC1AD881FAB}"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48-2819-AB40-910B-3EA74CC3C64C}"/>
                </c:ext>
              </c:extLst>
            </c:dLbl>
            <c:dLbl>
              <c:idx val="16"/>
              <c:tx>
                <c:rich>
                  <a:bodyPr/>
                  <a:lstStyle/>
                  <a:p>
                    <a:fld id="{88BD43F7-E66F-6541-9E5E-A1553F6D702D}"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49-2819-AB40-910B-3EA74CC3C64C}"/>
                </c:ext>
              </c:extLst>
            </c:dLbl>
            <c:dLbl>
              <c:idx val="17"/>
              <c:tx>
                <c:rich>
                  <a:bodyPr/>
                  <a:lstStyle/>
                  <a:p>
                    <a:fld id="{2B2ABA51-60BC-DE4A-A3E3-EF87C9827846}"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4A-2819-AB40-910B-3EA74CC3C64C}"/>
                </c:ext>
              </c:extLst>
            </c:dLbl>
            <c:numFmt formatCode="#&quot;&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'Chart - Data'!$G$6:$G$23</c:f>
              <c:strCache>
                <c:ptCount val="18"/>
                <c:pt idx="0">
                  <c:v>BEHAVE</c:v>
                </c:pt>
                <c:pt idx="1">
                  <c:v>BOUND-E</c:v>
                </c:pt>
                <c:pt idx="2">
                  <c:v>BOUND-F</c:v>
                </c:pt>
                <c:pt idx="3">
                  <c:v>BOUND-P</c:v>
                </c:pt>
                <c:pt idx="4">
                  <c:v>CRED</c:v>
                </c:pt>
                <c:pt idx="5">
                  <c:v>CSM</c:v>
                </c:pt>
                <c:pt idx="6">
                  <c:v>DBS</c:v>
                </c:pt>
                <c:pt idx="7">
                  <c:v>HWAM</c:v>
                </c:pt>
                <c:pt idx="8">
                  <c:v>MNGEVTAU</c:v>
                </c:pt>
                <c:pt idx="9">
                  <c:v>MNGEVTCP</c:v>
                </c:pt>
                <c:pt idx="10">
                  <c:v>MNGEVTIR</c:v>
                </c:pt>
                <c:pt idx="11">
                  <c:v>MNGEVTOA</c:v>
                </c:pt>
                <c:pt idx="12">
                  <c:v>MNGEVTP</c:v>
                </c:pt>
                <c:pt idx="13">
                  <c:v>PRIV</c:v>
                </c:pt>
                <c:pt idx="14">
                  <c:v>RISKOMI</c:v>
                </c:pt>
                <c:pt idx="15">
                  <c:v>SWAM</c:v>
                </c:pt>
                <c:pt idx="16">
                  <c:v>TRUST</c:v>
                </c:pt>
                <c:pt idx="17">
                  <c:v>VULN</c:v>
                </c:pt>
              </c:strCache>
            </c:strRef>
          </c:cat>
          <c:val>
            <c:numRef>
              <c:f>'Chart - Data'!$K$6:$K$23</c:f>
              <c:numCache>
                <c:formatCode>General</c:formatCode>
                <c:ptCount val="18"/>
                <c:pt idx="0">
                  <c:v>8</c:v>
                </c:pt>
                <c:pt idx="1">
                  <c:v>0</c:v>
                </c:pt>
                <c:pt idx="2">
                  <c:v>0</c:v>
                </c:pt>
                <c:pt idx="3">
                  <c:v>0</c:v>
                </c:pt>
                <c:pt idx="4">
                  <c:v>0</c:v>
                </c:pt>
                <c:pt idx="5">
                  <c:v>8</c:v>
                </c:pt>
                <c:pt idx="6">
                  <c:v>0</c:v>
                </c:pt>
                <c:pt idx="7">
                  <c:v>0</c:v>
                </c:pt>
                <c:pt idx="8">
                  <c:v>0</c:v>
                </c:pt>
                <c:pt idx="9">
                  <c:v>0</c:v>
                </c:pt>
                <c:pt idx="10">
                  <c:v>16</c:v>
                </c:pt>
                <c:pt idx="11">
                  <c:v>0</c:v>
                </c:pt>
                <c:pt idx="12">
                  <c:v>0</c:v>
                </c:pt>
                <c:pt idx="13">
                  <c:v>0</c:v>
                </c:pt>
                <c:pt idx="14">
                  <c:v>0</c:v>
                </c:pt>
                <c:pt idx="15">
                  <c:v>0</c:v>
                </c:pt>
                <c:pt idx="16">
                  <c:v>0</c:v>
                </c:pt>
                <c:pt idx="17">
                  <c:v>0</c:v>
                </c:pt>
              </c:numCache>
            </c:numRef>
          </c:val>
          <c:extLst>
            <c:ext xmlns:c15="http://schemas.microsoft.com/office/drawing/2012/chart" uri="{02D57815-91ED-43cb-92C2-25804820EDAC}">
              <c15:datalabelsRange>
                <c15:f>'Chart - Data'!$E$6:$E$23</c15:f>
                <c15:dlblRangeCache>
                  <c:ptCount val="18"/>
                  <c:pt idx="0">
                    <c:v>1</c:v>
                  </c:pt>
                  <c:pt idx="5">
                    <c:v>1</c:v>
                  </c:pt>
                  <c:pt idx="10">
                    <c:v>2</c:v>
                  </c:pt>
                </c15:dlblRangeCache>
              </c15:datalabelsRange>
            </c:ext>
            <c:ext xmlns:c16="http://schemas.microsoft.com/office/drawing/2014/chart" uri="{C3380CC4-5D6E-409C-BE32-E72D297353CC}">
              <c16:uniqueId val="{0000004B-2819-AB40-910B-3EA74CC3C64C}"/>
            </c:ext>
          </c:extLst>
        </c:ser>
        <c:dLbls>
          <c:showLegendKey val="0"/>
          <c:showVal val="0"/>
          <c:showCatName val="0"/>
          <c:showSerName val="0"/>
          <c:showPercent val="0"/>
          <c:showBubbleSize val="0"/>
        </c:dLbls>
        <c:gapWidth val="150"/>
        <c:overlap val="100"/>
        <c:axId val="1321422848"/>
        <c:axId val="1909687664"/>
      </c:barChart>
      <c:catAx>
        <c:axId val="132142284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9687664"/>
        <c:crosses val="autoZero"/>
        <c:auto val="1"/>
        <c:lblAlgn val="ctr"/>
        <c:lblOffset val="100"/>
        <c:noMultiLvlLbl val="0"/>
      </c:catAx>
      <c:valAx>
        <c:axId val="19096876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Weighted</a:t>
                </a:r>
                <a:r>
                  <a:rPr lang="en-US" baseline="0"/>
                  <a:t> Risk Score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1422848"/>
        <c:crosses val="autoZero"/>
        <c:crossBetween val="between"/>
        <c:minorUnit val="1"/>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9B1146D5-5A55-8B4C-AB4C-65428B2FEA05}">
  <sheetPr>
    <tabColor theme="9"/>
  </sheetPr>
  <sheetViews>
    <sheetView zoomScale="166"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absoluteAnchor>
    <xdr:pos x="0" y="0"/>
    <xdr:ext cx="8668133" cy="6281145"/>
    <xdr:graphicFrame macro="">
      <xdr:nvGraphicFramePr>
        <xdr:cNvPr id="2" name="Chart 1">
          <a:extLst>
            <a:ext uri="{FF2B5EF4-FFF2-40B4-BE49-F238E27FC236}">
              <a16:creationId xmlns:a16="http://schemas.microsoft.com/office/drawing/2014/main" id="{36CB9384-54C1-D2BF-3FDD-CF9D0EF047DA}"/>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c:userShapes xmlns:c="http://schemas.openxmlformats.org/drawingml/2006/chart">
  <cdr:relSizeAnchor xmlns:cdr="http://schemas.openxmlformats.org/drawingml/2006/chartDrawing">
    <cdr:from>
      <cdr:x>0.3788</cdr:x>
      <cdr:y>0.03871</cdr:y>
    </cdr:from>
    <cdr:to>
      <cdr:x>0.68823</cdr:x>
      <cdr:y>0.08065</cdr:y>
    </cdr:to>
    <cdr:sp macro="" textlink="">
      <cdr:nvSpPr>
        <cdr:cNvPr id="2" name="TextBox 1">
          <a:extLst xmlns:a="http://schemas.openxmlformats.org/drawingml/2006/main">
            <a:ext uri="{FF2B5EF4-FFF2-40B4-BE49-F238E27FC236}">
              <a16:creationId xmlns:a16="http://schemas.microsoft.com/office/drawing/2014/main" id="{ABCFD1A8-FBD3-7C49-AB71-E5BA1EA61F63}"/>
            </a:ext>
          </a:extLst>
        </cdr:cNvPr>
        <cdr:cNvSpPr txBox="1"/>
      </cdr:nvSpPr>
      <cdr:spPr>
        <a:xfrm xmlns:a="http://schemas.openxmlformats.org/drawingml/2006/main">
          <a:off x="3283086" y="243191"/>
          <a:ext cx="2681862" cy="263458"/>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800"/>
            <a:t>(Higher-severity</a:t>
          </a:r>
          <a:r>
            <a:rPr lang="en-US" sz="800" baseline="0"/>
            <a:t> risk level ratings take up more space)</a:t>
          </a:r>
          <a:endParaRPr lang="en-US" sz="800"/>
        </a:p>
      </cdr:txBody>
    </cdr:sp>
  </cdr:relSizeAnchor>
</c:userShapes>
</file>

<file path=xl/externalLinks/_rels/externalLink1.xml.rels><?xml version="1.0" encoding="UTF-8" standalone="yes"?>
<Relationships xmlns="http://schemas.openxmlformats.org/package/2006/relationships"><Relationship Id="rId2" Type="http://schemas.openxmlformats.org/officeDocument/2006/relationships/externalLinkPath" Target="https://mitre.sharepoint.com/sites/act/Shared%20Documents/Development/_Current%20Working%20Version/PRS/Awaiting%20Approvel/01%20-%20ACT%20Capabilities%20and%20Controls%20Matrix%20v2.3%20Stef_Speedbook.xlsx" TargetMode="External"/><Relationship Id="rId1" Type="http://schemas.openxmlformats.org/officeDocument/2006/relationships/externalLinkPath" Target="01%20-%20ACT%20Capabilities%20and%20Controls%20Matrix%20v2.3%20Stef_Speedbook.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Public Release Info"/>
      <sheetName val="Capabilities to Controls"/>
      <sheetName val="Sub-Capabilities to Controls"/>
      <sheetName val="Speedbook"/>
      <sheetName val="Questions and possible changes"/>
      <sheetName val="Done and To Do"/>
      <sheetName val="01 - ACT Capabilities and Contr"/>
    </sheetNames>
    <sheetDataSet>
      <sheetData sheetId="0"/>
      <sheetData sheetId="1"/>
      <sheetData sheetId="2"/>
      <sheetData sheetId="3"/>
      <sheetData sheetId="4"/>
      <sheetData sheetId="5"/>
      <sheetData sheetId="6" refreshError="1"/>
    </sheetDataSet>
  </externalBook>
</externalLink>
</file>

<file path=xl/richData/_rels/richValueRel.xml.rels><?xml version="1.0" encoding="UTF-8" standalone="yes"?>
<Relationships xmlns="http://schemas.openxmlformats.org/package/2006/relationships"><Relationship Id="rId1" Type="http://schemas.openxmlformats.org/officeDocument/2006/relationships/image" Target="../media/image1.png"/></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1">
  <rv s="0">
    <v>0</v>
    <v>5</v>
    <v>Footer ACT Logo</v>
  </rv>
</rvData>
</file>

<file path=xl/richData/rdrichvaluestructure.xml><?xml version="1.0" encoding="utf-8"?>
<rvStructures xmlns="http://schemas.microsoft.com/office/spreadsheetml/2017/richdata" count="1">
  <s t="_localImage">
    <k n="_rvRel:LocalImageIdentifier" t="i"/>
    <k n="CalcOrigin" t="i"/>
    <k n="Text" t="s"/>
  </s>
</rvStructures>
</file>

<file path=xl/richData/richValueRel.xml><?xml version="1.0" encoding="utf-8"?>
<richValueRels xmlns="http://schemas.microsoft.com/office/spreadsheetml/2022/richvaluerel" xmlns:r="http://schemas.openxmlformats.org/officeDocument/2006/relationships">
  <rel r:id="rId1"/>
</richValueRel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E0A865-AEE3-A24B-BCEC-9AAEC3539598}">
  <sheetPr>
    <tabColor rgb="FFFF0000"/>
  </sheetPr>
  <dimension ref="A1:Y57"/>
  <sheetViews>
    <sheetView tabSelected="1" workbookViewId="0">
      <selection activeCell="S33" sqref="S33"/>
    </sheetView>
  </sheetViews>
  <sheetFormatPr baseColWidth="10" defaultColWidth="11" defaultRowHeight="16" x14ac:dyDescent="0.2"/>
  <cols>
    <col min="1" max="1" width="20.5" bestFit="1" customWidth="1"/>
    <col min="6" max="6" width="30" customWidth="1"/>
    <col min="7" max="7" width="4" style="1" customWidth="1"/>
    <col min="8" max="8" width="20.5" bestFit="1" customWidth="1"/>
    <col min="9" max="9" width="38" bestFit="1" customWidth="1"/>
    <col min="10" max="10" width="39.5" bestFit="1" customWidth="1"/>
    <col min="11" max="11" width="20.5" bestFit="1" customWidth="1"/>
    <col min="12" max="12" width="4" style="1" customWidth="1"/>
    <col min="13" max="13" width="20.5" bestFit="1" customWidth="1"/>
    <col min="14" max="14" width="22" customWidth="1"/>
    <col min="15" max="15" width="15.33203125" bestFit="1" customWidth="1"/>
    <col min="16" max="16" width="29" customWidth="1"/>
    <col min="17" max="17" width="4" style="1" customWidth="1"/>
    <col min="18" max="18" width="20.5" bestFit="1" customWidth="1"/>
    <col min="19" max="19" width="53.83203125" customWidth="1"/>
    <col min="20" max="20" width="4" style="1" customWidth="1"/>
    <col min="21" max="21" width="20.5" bestFit="1" customWidth="1"/>
    <col min="22" max="22" width="58.83203125" customWidth="1"/>
    <col min="23" max="23" width="4" style="1" customWidth="1"/>
    <col min="24" max="24" width="20.5" bestFit="1" customWidth="1"/>
    <col min="25" max="25" width="40.83203125" bestFit="1" customWidth="1"/>
  </cols>
  <sheetData>
    <row r="1" spans="1:25" x14ac:dyDescent="0.2">
      <c r="A1" s="2" t="s">
        <v>125</v>
      </c>
      <c r="B1" s="2"/>
      <c r="C1" s="2"/>
      <c r="D1" s="2"/>
      <c r="E1" s="2"/>
      <c r="F1" s="2"/>
      <c r="G1" s="2"/>
      <c r="H1" s="2" t="s">
        <v>126</v>
      </c>
      <c r="I1" s="2"/>
      <c r="J1" s="2"/>
      <c r="K1" s="2"/>
      <c r="L1" s="2"/>
      <c r="M1" s="2" t="s">
        <v>104</v>
      </c>
      <c r="N1" s="2"/>
      <c r="O1" s="2"/>
      <c r="P1" s="2"/>
      <c r="Q1" s="2"/>
      <c r="R1" s="2" t="s">
        <v>127</v>
      </c>
      <c r="S1" s="1"/>
      <c r="T1" s="2"/>
      <c r="U1" s="2" t="s">
        <v>128</v>
      </c>
      <c r="V1" s="1"/>
      <c r="W1" s="2"/>
      <c r="X1" s="2" t="s">
        <v>129</v>
      </c>
      <c r="Y1" s="1"/>
    </row>
    <row r="2" spans="1:25" x14ac:dyDescent="0.2">
      <c r="A2" s="4" t="s">
        <v>1</v>
      </c>
      <c r="B2" s="12" t="s">
        <v>3</v>
      </c>
      <c r="C2" s="12" t="s">
        <v>5</v>
      </c>
      <c r="D2" s="12" t="s">
        <v>7</v>
      </c>
      <c r="E2" s="12" t="s">
        <v>130</v>
      </c>
      <c r="F2" s="4" t="s">
        <v>31</v>
      </c>
      <c r="G2" s="10" t="s">
        <v>131</v>
      </c>
      <c r="H2" s="3" t="s">
        <v>1</v>
      </c>
      <c r="I2" s="3" t="s">
        <v>132</v>
      </c>
      <c r="J2" s="3" t="s">
        <v>133</v>
      </c>
      <c r="K2" s="3" t="s">
        <v>134</v>
      </c>
      <c r="L2" s="10" t="s">
        <v>131</v>
      </c>
      <c r="M2" s="3" t="s">
        <v>1</v>
      </c>
      <c r="N2" s="3" t="s">
        <v>135</v>
      </c>
      <c r="O2" s="11" t="s">
        <v>10</v>
      </c>
      <c r="P2" s="3" t="s">
        <v>136</v>
      </c>
      <c r="Q2" s="10" t="s">
        <v>131</v>
      </c>
      <c r="R2" s="4" t="s">
        <v>1</v>
      </c>
      <c r="S2" s="4" t="s">
        <v>14</v>
      </c>
      <c r="T2" s="10" t="s">
        <v>131</v>
      </c>
      <c r="U2" s="4" t="s">
        <v>1</v>
      </c>
      <c r="V2" s="4" t="s">
        <v>16</v>
      </c>
      <c r="W2" s="10" t="s">
        <v>131</v>
      </c>
      <c r="X2" s="4" t="s">
        <v>1</v>
      </c>
      <c r="Y2" s="4" t="s">
        <v>19</v>
      </c>
    </row>
    <row r="3" spans="1:25" ht="409.6" x14ac:dyDescent="0.2">
      <c r="A3" s="6" t="s">
        <v>2</v>
      </c>
      <c r="B3" s="7" t="s">
        <v>4</v>
      </c>
      <c r="C3" s="7" t="s">
        <v>6</v>
      </c>
      <c r="D3" s="7" t="s">
        <v>6</v>
      </c>
      <c r="E3" s="7" t="s">
        <v>137</v>
      </c>
      <c r="F3" s="47" t="s">
        <v>252</v>
      </c>
      <c r="G3" s="10" t="s">
        <v>138</v>
      </c>
      <c r="H3" s="6" t="s">
        <v>2</v>
      </c>
      <c r="I3" s="6" t="s">
        <v>23</v>
      </c>
      <c r="J3" s="6" t="s">
        <v>25</v>
      </c>
      <c r="K3" s="6" t="s">
        <v>27</v>
      </c>
      <c r="L3" s="10" t="s">
        <v>138</v>
      </c>
      <c r="M3" s="6" t="s">
        <v>2</v>
      </c>
      <c r="N3" s="6" t="s">
        <v>9</v>
      </c>
      <c r="O3" s="7" t="s">
        <v>11</v>
      </c>
      <c r="P3" s="6" t="s">
        <v>13</v>
      </c>
      <c r="Q3" s="10" t="s">
        <v>138</v>
      </c>
      <c r="R3" s="6" t="s">
        <v>2</v>
      </c>
      <c r="S3" s="6" t="s">
        <v>139</v>
      </c>
      <c r="T3" s="10" t="s">
        <v>138</v>
      </c>
      <c r="U3" s="6" t="s">
        <v>2</v>
      </c>
      <c r="V3" s="6" t="s">
        <v>140</v>
      </c>
      <c r="W3" s="10" t="s">
        <v>138</v>
      </c>
      <c r="X3" s="6" t="s">
        <v>2</v>
      </c>
      <c r="Y3" s="6" t="s">
        <v>141</v>
      </c>
    </row>
    <row r="4" spans="1:25" x14ac:dyDescent="0.2">
      <c r="A4" s="8" t="s">
        <v>34</v>
      </c>
      <c r="B4" s="9" t="s">
        <v>4</v>
      </c>
      <c r="C4" s="9" t="s">
        <v>6</v>
      </c>
      <c r="D4" s="9" t="s">
        <v>6</v>
      </c>
      <c r="E4" s="9" t="s">
        <v>137</v>
      </c>
      <c r="F4" s="8" t="s">
        <v>49</v>
      </c>
      <c r="G4" s="10" t="s">
        <v>138</v>
      </c>
      <c r="H4" s="6" t="s">
        <v>2</v>
      </c>
      <c r="I4" s="6" t="s">
        <v>28</v>
      </c>
      <c r="J4" s="6" t="s">
        <v>29</v>
      </c>
      <c r="K4" s="6" t="s">
        <v>142</v>
      </c>
      <c r="L4" s="10" t="s">
        <v>138</v>
      </c>
      <c r="M4" s="8" t="s">
        <v>34</v>
      </c>
      <c r="N4" s="8" t="s">
        <v>35</v>
      </c>
      <c r="O4" s="9" t="s">
        <v>36</v>
      </c>
      <c r="P4" s="8" t="s">
        <v>37</v>
      </c>
      <c r="Q4" s="10" t="s">
        <v>138</v>
      </c>
      <c r="R4" s="8" t="s">
        <v>34</v>
      </c>
      <c r="S4" s="8" t="s">
        <v>143</v>
      </c>
      <c r="T4" s="10" t="s">
        <v>138</v>
      </c>
      <c r="U4" s="8" t="s">
        <v>34</v>
      </c>
      <c r="V4" s="8" t="s">
        <v>144</v>
      </c>
      <c r="W4" s="10" t="s">
        <v>138</v>
      </c>
      <c r="X4" s="5" t="s">
        <v>2</v>
      </c>
      <c r="Y4" s="6" t="s">
        <v>145</v>
      </c>
    </row>
    <row r="5" spans="1:25" x14ac:dyDescent="0.2">
      <c r="A5" s="6" t="s">
        <v>51</v>
      </c>
      <c r="B5" s="7" t="s">
        <v>4</v>
      </c>
      <c r="C5" s="7" t="s">
        <v>4</v>
      </c>
      <c r="D5" s="7" t="s">
        <v>4</v>
      </c>
      <c r="E5" s="7" t="s">
        <v>137</v>
      </c>
      <c r="F5" s="6" t="s">
        <v>146</v>
      </c>
      <c r="G5" s="10" t="s">
        <v>138</v>
      </c>
      <c r="H5" s="6" t="s">
        <v>2</v>
      </c>
      <c r="I5" s="6" t="s">
        <v>28</v>
      </c>
      <c r="J5" s="6" t="s">
        <v>29</v>
      </c>
      <c r="K5" s="6" t="s">
        <v>147</v>
      </c>
      <c r="L5" s="10" t="s">
        <v>138</v>
      </c>
      <c r="M5" s="8" t="s">
        <v>34</v>
      </c>
      <c r="N5" s="8" t="s">
        <v>38</v>
      </c>
      <c r="O5" s="9" t="s">
        <v>39</v>
      </c>
      <c r="P5" s="8" t="s">
        <v>40</v>
      </c>
      <c r="Q5" s="10" t="s">
        <v>138</v>
      </c>
      <c r="R5" s="6" t="s">
        <v>51</v>
      </c>
      <c r="S5" s="6" t="s">
        <v>148</v>
      </c>
      <c r="T5" s="10" t="s">
        <v>138</v>
      </c>
      <c r="U5" s="6" t="s">
        <v>51</v>
      </c>
      <c r="V5" s="6" t="s">
        <v>149</v>
      </c>
      <c r="W5" s="10" t="s">
        <v>138</v>
      </c>
      <c r="X5" s="5" t="s">
        <v>2</v>
      </c>
      <c r="Y5" s="6" t="s">
        <v>150</v>
      </c>
    </row>
    <row r="6" spans="1:25" x14ac:dyDescent="0.2">
      <c r="A6" s="8" t="s">
        <v>62</v>
      </c>
      <c r="B6" s="9" t="s">
        <v>4</v>
      </c>
      <c r="C6" s="9" t="s">
        <v>63</v>
      </c>
      <c r="D6" s="9" t="s">
        <v>63</v>
      </c>
      <c r="E6" s="9" t="s">
        <v>137</v>
      </c>
      <c r="F6" s="8" t="s">
        <v>151</v>
      </c>
      <c r="G6" s="10" t="s">
        <v>138</v>
      </c>
      <c r="H6" s="8" t="s">
        <v>34</v>
      </c>
      <c r="I6" s="8" t="s">
        <v>23</v>
      </c>
      <c r="J6" s="8" t="s">
        <v>25</v>
      </c>
      <c r="K6" s="8" t="s">
        <v>152</v>
      </c>
      <c r="L6" s="10" t="s">
        <v>138</v>
      </c>
      <c r="M6" s="6" t="s">
        <v>51</v>
      </c>
      <c r="N6" s="6" t="s">
        <v>52</v>
      </c>
      <c r="O6" s="7" t="s">
        <v>53</v>
      </c>
      <c r="P6" s="6" t="s">
        <v>54</v>
      </c>
      <c r="Q6" s="10" t="s">
        <v>138</v>
      </c>
      <c r="R6" s="8" t="s">
        <v>62</v>
      </c>
      <c r="S6" s="8" t="s">
        <v>153</v>
      </c>
      <c r="T6" s="10" t="s">
        <v>138</v>
      </c>
      <c r="U6" s="8" t="s">
        <v>62</v>
      </c>
      <c r="V6" s="8" t="s">
        <v>154</v>
      </c>
      <c r="W6" s="10" t="s">
        <v>138</v>
      </c>
      <c r="X6" s="8" t="s">
        <v>34</v>
      </c>
      <c r="Y6" s="8" t="s">
        <v>141</v>
      </c>
    </row>
    <row r="7" spans="1:25" x14ac:dyDescent="0.2">
      <c r="A7" s="6" t="s">
        <v>73</v>
      </c>
      <c r="B7" s="7" t="s">
        <v>6</v>
      </c>
      <c r="C7" s="7" t="s">
        <v>63</v>
      </c>
      <c r="D7" s="7" t="s">
        <v>63</v>
      </c>
      <c r="E7" s="7" t="s">
        <v>137</v>
      </c>
      <c r="F7" s="6" t="s">
        <v>87</v>
      </c>
      <c r="G7" s="10" t="s">
        <v>138</v>
      </c>
      <c r="H7" s="8" t="s">
        <v>34</v>
      </c>
      <c r="I7" s="8" t="s">
        <v>23</v>
      </c>
      <c r="J7" s="8" t="s">
        <v>25</v>
      </c>
      <c r="K7" s="8" t="s">
        <v>155</v>
      </c>
      <c r="L7" s="10" t="s">
        <v>138</v>
      </c>
      <c r="M7" s="8" t="s">
        <v>62</v>
      </c>
      <c r="N7" s="8" t="s">
        <v>64</v>
      </c>
      <c r="O7" s="9" t="s">
        <v>65</v>
      </c>
      <c r="P7" s="8" t="s">
        <v>66</v>
      </c>
      <c r="Q7" s="10" t="s">
        <v>138</v>
      </c>
      <c r="R7" s="6" t="s">
        <v>73</v>
      </c>
      <c r="S7" s="6" t="s">
        <v>156</v>
      </c>
      <c r="T7" s="10" t="s">
        <v>138</v>
      </c>
      <c r="U7" s="6" t="s">
        <v>73</v>
      </c>
      <c r="V7" s="6" t="s">
        <v>157</v>
      </c>
      <c r="W7" s="10" t="s">
        <v>138</v>
      </c>
      <c r="X7" s="8" t="s">
        <v>34</v>
      </c>
      <c r="Y7" s="8" t="s">
        <v>158</v>
      </c>
    </row>
    <row r="8" spans="1:25" ht="409.6" x14ac:dyDescent="0.2">
      <c r="A8" s="8" t="s">
        <v>89</v>
      </c>
      <c r="B8" s="9" t="s">
        <v>90</v>
      </c>
      <c r="C8" s="9" t="s">
        <v>90</v>
      </c>
      <c r="D8" s="9" t="s">
        <v>90</v>
      </c>
      <c r="E8" s="9" t="s">
        <v>137</v>
      </c>
      <c r="F8" s="46" t="s">
        <v>253</v>
      </c>
      <c r="G8" s="10" t="s">
        <v>138</v>
      </c>
      <c r="H8" s="8" t="s">
        <v>34</v>
      </c>
      <c r="I8" s="8" t="s">
        <v>23</v>
      </c>
      <c r="J8" s="8" t="s">
        <v>25</v>
      </c>
      <c r="K8" s="8" t="s">
        <v>159</v>
      </c>
      <c r="L8" s="10" t="s">
        <v>138</v>
      </c>
      <c r="M8" s="6" t="s">
        <v>73</v>
      </c>
      <c r="N8" s="6" t="s">
        <v>52</v>
      </c>
      <c r="O8" s="7" t="s">
        <v>74</v>
      </c>
      <c r="P8" s="6" t="s">
        <v>75</v>
      </c>
      <c r="Q8" s="10" t="s">
        <v>138</v>
      </c>
      <c r="R8" s="8" t="s">
        <v>89</v>
      </c>
      <c r="S8" s="8" t="s">
        <v>243</v>
      </c>
      <c r="T8" s="10" t="s">
        <v>138</v>
      </c>
      <c r="U8" s="8" t="s">
        <v>89</v>
      </c>
      <c r="V8" s="8" t="s">
        <v>248</v>
      </c>
      <c r="W8" s="10" t="s">
        <v>138</v>
      </c>
      <c r="X8" s="8" t="s">
        <v>34</v>
      </c>
      <c r="Y8" s="8" t="s">
        <v>160</v>
      </c>
    </row>
    <row r="9" spans="1:25" x14ac:dyDescent="0.2">
      <c r="A9" s="6" t="s">
        <v>95</v>
      </c>
      <c r="B9" s="7" t="s">
        <v>4</v>
      </c>
      <c r="C9" s="7" t="s">
        <v>6</v>
      </c>
      <c r="D9" s="7" t="s">
        <v>6</v>
      </c>
      <c r="E9" s="7" t="s">
        <v>137</v>
      </c>
      <c r="F9" s="6" t="s">
        <v>246</v>
      </c>
      <c r="G9" s="10" t="s">
        <v>138</v>
      </c>
      <c r="H9" s="8" t="s">
        <v>34</v>
      </c>
      <c r="I9" s="8" t="s">
        <v>23</v>
      </c>
      <c r="J9" s="8" t="s">
        <v>25</v>
      </c>
      <c r="K9" s="8" t="s">
        <v>161</v>
      </c>
      <c r="L9" s="10" t="s">
        <v>138</v>
      </c>
      <c r="M9" s="6" t="s">
        <v>73</v>
      </c>
      <c r="N9" s="6" t="s">
        <v>52</v>
      </c>
      <c r="O9" s="7" t="s">
        <v>76</v>
      </c>
      <c r="P9" s="6" t="s">
        <v>77</v>
      </c>
      <c r="Q9" s="10" t="s">
        <v>138</v>
      </c>
      <c r="R9" s="6" t="s">
        <v>95</v>
      </c>
      <c r="S9" s="6" t="s">
        <v>254</v>
      </c>
      <c r="T9" s="10" t="s">
        <v>138</v>
      </c>
      <c r="U9" s="6" t="s">
        <v>95</v>
      </c>
      <c r="V9" s="6" t="s">
        <v>162</v>
      </c>
      <c r="W9" s="10" t="s">
        <v>138</v>
      </c>
      <c r="X9" s="8" t="s">
        <v>34</v>
      </c>
      <c r="Y9" s="8" t="s">
        <v>150</v>
      </c>
    </row>
    <row r="10" spans="1:25" x14ac:dyDescent="0.2">
      <c r="A10" s="8" t="s">
        <v>102</v>
      </c>
      <c r="B10" s="9" t="s">
        <v>6</v>
      </c>
      <c r="C10" s="9" t="s">
        <v>63</v>
      </c>
      <c r="D10" s="9" t="s">
        <v>63</v>
      </c>
      <c r="E10" s="9" t="s">
        <v>163</v>
      </c>
      <c r="F10" s="8" t="s">
        <v>164</v>
      </c>
      <c r="G10" s="10" t="s">
        <v>138</v>
      </c>
      <c r="H10" s="8" t="s">
        <v>34</v>
      </c>
      <c r="I10" s="8" t="s">
        <v>23</v>
      </c>
      <c r="J10" s="8" t="s">
        <v>25</v>
      </c>
      <c r="K10" s="8" t="s">
        <v>165</v>
      </c>
      <c r="L10" s="10" t="s">
        <v>138</v>
      </c>
      <c r="M10" s="6" t="s">
        <v>73</v>
      </c>
      <c r="N10" s="6" t="s">
        <v>78</v>
      </c>
      <c r="O10" s="7" t="s">
        <v>79</v>
      </c>
      <c r="P10" s="6" t="s">
        <v>80</v>
      </c>
      <c r="Q10" s="10" t="s">
        <v>138</v>
      </c>
      <c r="R10" s="8" t="s">
        <v>102</v>
      </c>
      <c r="S10" s="8" t="s">
        <v>166</v>
      </c>
      <c r="T10" s="10" t="s">
        <v>138</v>
      </c>
      <c r="U10" s="6" t="s">
        <v>95</v>
      </c>
      <c r="V10" s="6" t="s">
        <v>167</v>
      </c>
      <c r="W10" s="10" t="s">
        <v>138</v>
      </c>
      <c r="X10" s="6" t="s">
        <v>51</v>
      </c>
      <c r="Y10" s="6" t="s">
        <v>141</v>
      </c>
    </row>
    <row r="11" spans="1:25" ht="19" x14ac:dyDescent="0.2">
      <c r="A11" s="6" t="s">
        <v>118</v>
      </c>
      <c r="B11" s="7" t="s">
        <v>4</v>
      </c>
      <c r="C11" s="7" t="s">
        <v>6</v>
      </c>
      <c r="D11" s="7" t="s">
        <v>6</v>
      </c>
      <c r="E11" s="7" t="s">
        <v>163</v>
      </c>
      <c r="F11" s="6" t="s">
        <v>255</v>
      </c>
      <c r="G11" s="10" t="s">
        <v>138</v>
      </c>
      <c r="H11" s="8" t="s">
        <v>34</v>
      </c>
      <c r="I11" s="8" t="s">
        <v>23</v>
      </c>
      <c r="J11" s="8" t="s">
        <v>25</v>
      </c>
      <c r="K11" s="8" t="s">
        <v>168</v>
      </c>
      <c r="L11" s="10" t="s">
        <v>138</v>
      </c>
      <c r="M11" s="6" t="s">
        <v>73</v>
      </c>
      <c r="N11" s="6" t="s">
        <v>9</v>
      </c>
      <c r="O11" s="7" t="s">
        <v>11</v>
      </c>
      <c r="P11" s="6" t="s">
        <v>13</v>
      </c>
      <c r="Q11" s="10" t="s">
        <v>138</v>
      </c>
      <c r="R11" s="6" t="s">
        <v>118</v>
      </c>
      <c r="S11" s="6" t="s">
        <v>169</v>
      </c>
      <c r="T11" s="10" t="s">
        <v>138</v>
      </c>
      <c r="U11" s="6" t="s">
        <v>95</v>
      </c>
      <c r="V11" s="6" t="s">
        <v>170</v>
      </c>
      <c r="W11" s="10" t="s">
        <v>138</v>
      </c>
      <c r="X11" s="6" t="s">
        <v>51</v>
      </c>
      <c r="Y11" s="6" t="s">
        <v>158</v>
      </c>
    </row>
    <row r="12" spans="1:25" x14ac:dyDescent="0.2">
      <c r="G12" s="10" t="s">
        <v>138</v>
      </c>
      <c r="H12" s="8" t="s">
        <v>34</v>
      </c>
      <c r="I12" s="8" t="s">
        <v>23</v>
      </c>
      <c r="J12" s="8" t="s">
        <v>25</v>
      </c>
      <c r="K12" s="8" t="s">
        <v>171</v>
      </c>
      <c r="L12" s="10" t="s">
        <v>138</v>
      </c>
      <c r="M12" s="8" t="s">
        <v>89</v>
      </c>
      <c r="N12" s="8" t="s">
        <v>9</v>
      </c>
      <c r="O12" s="9" t="s">
        <v>92</v>
      </c>
      <c r="P12" s="8" t="s">
        <v>93</v>
      </c>
      <c r="Q12" s="10" t="s">
        <v>138</v>
      </c>
      <c r="T12" s="10" t="s">
        <v>138</v>
      </c>
      <c r="U12" s="6" t="s">
        <v>95</v>
      </c>
      <c r="V12" s="6" t="s">
        <v>172</v>
      </c>
      <c r="W12" s="10" t="s">
        <v>138</v>
      </c>
      <c r="X12" s="6" t="s">
        <v>51</v>
      </c>
      <c r="Y12" s="6" t="s">
        <v>150</v>
      </c>
    </row>
    <row r="13" spans="1:25" x14ac:dyDescent="0.2">
      <c r="G13" s="10" t="s">
        <v>138</v>
      </c>
      <c r="H13" s="8" t="s">
        <v>34</v>
      </c>
      <c r="I13" s="8" t="s">
        <v>23</v>
      </c>
      <c r="J13" s="8" t="s">
        <v>25</v>
      </c>
      <c r="K13" s="8" t="s">
        <v>173</v>
      </c>
      <c r="L13" s="10" t="s">
        <v>138</v>
      </c>
      <c r="M13" s="6" t="s">
        <v>95</v>
      </c>
      <c r="N13" s="6" t="s">
        <v>9</v>
      </c>
      <c r="O13" s="7" t="s">
        <v>92</v>
      </c>
      <c r="P13" s="6" t="s">
        <v>93</v>
      </c>
      <c r="Q13" s="10" t="s">
        <v>138</v>
      </c>
      <c r="T13" s="10" t="s">
        <v>138</v>
      </c>
      <c r="U13" s="6" t="s">
        <v>95</v>
      </c>
      <c r="V13" s="6" t="s">
        <v>174</v>
      </c>
      <c r="W13" s="10" t="s">
        <v>138</v>
      </c>
      <c r="X13" s="8" t="s">
        <v>62</v>
      </c>
      <c r="Y13" s="8" t="s">
        <v>141</v>
      </c>
    </row>
    <row r="14" spans="1:25" x14ac:dyDescent="0.2">
      <c r="G14" s="10" t="s">
        <v>138</v>
      </c>
      <c r="H14" s="8" t="s">
        <v>34</v>
      </c>
      <c r="I14" s="8" t="s">
        <v>23</v>
      </c>
      <c r="J14" s="8" t="s">
        <v>25</v>
      </c>
      <c r="K14" s="8" t="s">
        <v>175</v>
      </c>
      <c r="L14" s="10" t="s">
        <v>138</v>
      </c>
      <c r="M14" s="8" t="s">
        <v>102</v>
      </c>
      <c r="N14" s="8" t="s">
        <v>103</v>
      </c>
      <c r="O14" s="9" t="s">
        <v>105</v>
      </c>
      <c r="P14" s="8" t="s">
        <v>107</v>
      </c>
      <c r="Q14" s="10" t="s">
        <v>138</v>
      </c>
      <c r="T14" s="10" t="s">
        <v>138</v>
      </c>
      <c r="U14" s="8" t="s">
        <v>102</v>
      </c>
      <c r="V14" s="8" t="s">
        <v>176</v>
      </c>
      <c r="W14" s="10" t="s">
        <v>138</v>
      </c>
      <c r="X14" s="8" t="s">
        <v>62</v>
      </c>
      <c r="Y14" s="8" t="s">
        <v>158</v>
      </c>
    </row>
    <row r="15" spans="1:25" x14ac:dyDescent="0.2">
      <c r="G15" s="10" t="s">
        <v>138</v>
      </c>
      <c r="H15" s="8" t="s">
        <v>34</v>
      </c>
      <c r="I15" s="8" t="s">
        <v>23</v>
      </c>
      <c r="J15" s="8" t="s">
        <v>25</v>
      </c>
      <c r="K15" s="8" t="s">
        <v>177</v>
      </c>
      <c r="L15" s="10" t="s">
        <v>138</v>
      </c>
      <c r="M15" s="8" t="s">
        <v>102</v>
      </c>
      <c r="N15" s="8" t="s">
        <v>108</v>
      </c>
      <c r="O15" s="9" t="s">
        <v>109</v>
      </c>
      <c r="P15" s="8" t="s">
        <v>110</v>
      </c>
      <c r="Q15" s="10" t="s">
        <v>138</v>
      </c>
      <c r="T15" s="10" t="s">
        <v>138</v>
      </c>
      <c r="U15" s="8" t="s">
        <v>102</v>
      </c>
      <c r="V15" s="8" t="s">
        <v>178</v>
      </c>
      <c r="W15" s="10" t="s">
        <v>138</v>
      </c>
      <c r="X15" s="8" t="s">
        <v>62</v>
      </c>
      <c r="Y15" s="8" t="s">
        <v>160</v>
      </c>
    </row>
    <row r="16" spans="1:25" ht="19" x14ac:dyDescent="0.2">
      <c r="G16" s="10" t="s">
        <v>138</v>
      </c>
      <c r="H16" s="8" t="s">
        <v>34</v>
      </c>
      <c r="I16" s="8" t="s">
        <v>23</v>
      </c>
      <c r="J16" s="8" t="s">
        <v>25</v>
      </c>
      <c r="K16" s="8" t="s">
        <v>179</v>
      </c>
      <c r="L16" s="10" t="s">
        <v>138</v>
      </c>
      <c r="M16" s="6" t="s">
        <v>118</v>
      </c>
      <c r="N16" s="6" t="s">
        <v>9</v>
      </c>
      <c r="O16" s="7" t="s">
        <v>119</v>
      </c>
      <c r="P16" s="6" t="s">
        <v>120</v>
      </c>
      <c r="Q16" s="10" t="s">
        <v>138</v>
      </c>
      <c r="T16" s="10" t="s">
        <v>138</v>
      </c>
      <c r="U16" s="6" t="s">
        <v>118</v>
      </c>
      <c r="V16" s="6" t="s">
        <v>180</v>
      </c>
      <c r="W16" s="10" t="s">
        <v>138</v>
      </c>
      <c r="X16" s="8" t="s">
        <v>62</v>
      </c>
      <c r="Y16" s="8" t="s">
        <v>150</v>
      </c>
    </row>
    <row r="17" spans="7:25" x14ac:dyDescent="0.2">
      <c r="H17" s="8" t="s">
        <v>34</v>
      </c>
      <c r="I17" s="8" t="s">
        <v>23</v>
      </c>
      <c r="J17" s="8" t="s">
        <v>25</v>
      </c>
      <c r="K17" s="8" t="s">
        <v>181</v>
      </c>
      <c r="X17" s="6" t="s">
        <v>73</v>
      </c>
      <c r="Y17" s="6" t="s">
        <v>141</v>
      </c>
    </row>
    <row r="18" spans="7:25" x14ac:dyDescent="0.2">
      <c r="H18" s="8" t="s">
        <v>34</v>
      </c>
      <c r="I18" s="8" t="s">
        <v>23</v>
      </c>
      <c r="J18" s="8" t="s">
        <v>25</v>
      </c>
      <c r="K18" s="8" t="s">
        <v>182</v>
      </c>
      <c r="X18" s="6" t="s">
        <v>73</v>
      </c>
      <c r="Y18" s="6" t="s">
        <v>158</v>
      </c>
    </row>
    <row r="19" spans="7:25" x14ac:dyDescent="0.2">
      <c r="H19" s="8" t="s">
        <v>34</v>
      </c>
      <c r="I19" s="8" t="s">
        <v>23</v>
      </c>
      <c r="J19" s="8" t="s">
        <v>25</v>
      </c>
      <c r="K19" s="8" t="s">
        <v>183</v>
      </c>
      <c r="X19" s="6" t="s">
        <v>73</v>
      </c>
      <c r="Y19" s="6" t="s">
        <v>150</v>
      </c>
    </row>
    <row r="20" spans="7:25" x14ac:dyDescent="0.2">
      <c r="H20" s="8" t="s">
        <v>34</v>
      </c>
      <c r="I20" s="8" t="s">
        <v>23</v>
      </c>
      <c r="J20" s="8" t="s">
        <v>25</v>
      </c>
      <c r="K20" s="8" t="s">
        <v>184</v>
      </c>
      <c r="X20" s="8" t="s">
        <v>89</v>
      </c>
      <c r="Y20" s="8" t="s">
        <v>141</v>
      </c>
    </row>
    <row r="21" spans="7:25" x14ac:dyDescent="0.2">
      <c r="H21" s="6" t="s">
        <v>51</v>
      </c>
      <c r="I21" s="6" t="s">
        <v>58</v>
      </c>
      <c r="J21" s="6" t="s">
        <v>241</v>
      </c>
      <c r="K21" s="6" t="s">
        <v>185</v>
      </c>
      <c r="X21" s="8" t="s">
        <v>89</v>
      </c>
      <c r="Y21" s="8" t="s">
        <v>186</v>
      </c>
    </row>
    <row r="22" spans="7:25" x14ac:dyDescent="0.2">
      <c r="H22" s="6" t="s">
        <v>51</v>
      </c>
      <c r="I22" s="6" t="s">
        <v>58</v>
      </c>
      <c r="J22" s="6" t="s">
        <v>241</v>
      </c>
      <c r="K22" s="6" t="s">
        <v>187</v>
      </c>
      <c r="X22" s="8" t="s">
        <v>89</v>
      </c>
      <c r="Y22" s="8" t="s">
        <v>150</v>
      </c>
    </row>
    <row r="23" spans="7:25" x14ac:dyDescent="0.2">
      <c r="H23" s="8" t="s">
        <v>62</v>
      </c>
      <c r="I23" s="8" t="s">
        <v>23</v>
      </c>
      <c r="J23" s="8" t="s">
        <v>25</v>
      </c>
      <c r="K23" s="8" t="s">
        <v>188</v>
      </c>
      <c r="X23" s="8" t="s">
        <v>89</v>
      </c>
      <c r="Y23" s="8" t="s">
        <v>256</v>
      </c>
    </row>
    <row r="24" spans="7:25" x14ac:dyDescent="0.2">
      <c r="H24" s="8" t="s">
        <v>62</v>
      </c>
      <c r="I24" s="8" t="s">
        <v>23</v>
      </c>
      <c r="J24" s="8" t="s">
        <v>25</v>
      </c>
      <c r="K24" s="8" t="s">
        <v>189</v>
      </c>
      <c r="X24" s="6" t="s">
        <v>95</v>
      </c>
      <c r="Y24" s="6" t="s">
        <v>141</v>
      </c>
    </row>
    <row r="25" spans="7:25" x14ac:dyDescent="0.2">
      <c r="G25" s="28"/>
      <c r="H25" s="6" t="s">
        <v>73</v>
      </c>
      <c r="I25" s="6" t="s">
        <v>23</v>
      </c>
      <c r="J25" s="6" t="s">
        <v>25</v>
      </c>
      <c r="K25" s="6" t="s">
        <v>190</v>
      </c>
      <c r="L25" s="28"/>
      <c r="Q25" s="28"/>
      <c r="T25" s="28"/>
      <c r="W25" s="28"/>
      <c r="X25" s="6" t="s">
        <v>95</v>
      </c>
      <c r="Y25" s="6" t="s">
        <v>158</v>
      </c>
    </row>
    <row r="26" spans="7:25" x14ac:dyDescent="0.2">
      <c r="G26" s="28"/>
      <c r="H26" s="6" t="s">
        <v>73</v>
      </c>
      <c r="I26" s="6" t="s">
        <v>23</v>
      </c>
      <c r="J26" s="6" t="s">
        <v>25</v>
      </c>
      <c r="K26" s="6" t="s">
        <v>191</v>
      </c>
      <c r="L26" s="28"/>
      <c r="Q26" s="28"/>
      <c r="T26" s="28"/>
      <c r="W26" s="28"/>
      <c r="X26" s="6" t="s">
        <v>95</v>
      </c>
      <c r="Y26" s="6" t="s">
        <v>160</v>
      </c>
    </row>
    <row r="27" spans="7:25" x14ac:dyDescent="0.2">
      <c r="G27" s="28"/>
      <c r="H27" s="6" t="s">
        <v>73</v>
      </c>
      <c r="I27" s="6" t="s">
        <v>23</v>
      </c>
      <c r="J27" s="6" t="s">
        <v>25</v>
      </c>
      <c r="K27" s="6" t="s">
        <v>27</v>
      </c>
      <c r="L27" s="28"/>
      <c r="Q27" s="28"/>
      <c r="T27" s="28"/>
      <c r="W27" s="28"/>
      <c r="X27" s="6" t="s">
        <v>95</v>
      </c>
      <c r="Y27" s="6" t="s">
        <v>150</v>
      </c>
    </row>
    <row r="28" spans="7:25" x14ac:dyDescent="0.2">
      <c r="G28" s="28"/>
      <c r="H28" s="6" t="s">
        <v>73</v>
      </c>
      <c r="I28" s="6" t="s">
        <v>84</v>
      </c>
      <c r="J28" s="6" t="s">
        <v>85</v>
      </c>
      <c r="K28" s="6" t="s">
        <v>86</v>
      </c>
      <c r="L28" s="28"/>
      <c r="Q28" s="28"/>
      <c r="T28" s="28"/>
      <c r="W28" s="28"/>
      <c r="X28" s="8" t="s">
        <v>102</v>
      </c>
      <c r="Y28" s="8" t="s">
        <v>158</v>
      </c>
    </row>
    <row r="29" spans="7:25" x14ac:dyDescent="0.2">
      <c r="G29" s="28"/>
      <c r="H29" s="8" t="s">
        <v>89</v>
      </c>
      <c r="I29" s="8" t="s">
        <v>23</v>
      </c>
      <c r="J29" s="8" t="s">
        <v>25</v>
      </c>
      <c r="K29" s="8" t="s">
        <v>249</v>
      </c>
      <c r="L29" s="28"/>
      <c r="Q29" s="28"/>
      <c r="T29" s="28"/>
      <c r="W29" s="28"/>
      <c r="X29" s="8" t="s">
        <v>102</v>
      </c>
      <c r="Y29" s="8" t="s">
        <v>192</v>
      </c>
    </row>
    <row r="30" spans="7:25" x14ac:dyDescent="0.2">
      <c r="H30" s="6" t="s">
        <v>95</v>
      </c>
      <c r="I30" s="6" t="s">
        <v>98</v>
      </c>
      <c r="J30" s="6" t="s">
        <v>99</v>
      </c>
      <c r="K30" s="6" t="s">
        <v>2</v>
      </c>
      <c r="X30" s="8" t="s">
        <v>102</v>
      </c>
      <c r="Y30" s="8" t="s">
        <v>150</v>
      </c>
    </row>
    <row r="31" spans="7:25" x14ac:dyDescent="0.2">
      <c r="H31" s="6" t="s">
        <v>95</v>
      </c>
      <c r="I31" s="6" t="s">
        <v>98</v>
      </c>
      <c r="J31" s="6" t="s">
        <v>99</v>
      </c>
      <c r="K31" s="6" t="s">
        <v>34</v>
      </c>
      <c r="X31" s="6" t="s">
        <v>118</v>
      </c>
      <c r="Y31" s="6" t="s">
        <v>193</v>
      </c>
    </row>
    <row r="32" spans="7:25" x14ac:dyDescent="0.2">
      <c r="H32" s="6" t="s">
        <v>95</v>
      </c>
      <c r="I32" s="6" t="s">
        <v>98</v>
      </c>
      <c r="J32" s="6" t="s">
        <v>99</v>
      </c>
      <c r="K32" s="6" t="s">
        <v>51</v>
      </c>
      <c r="X32" s="6" t="s">
        <v>118</v>
      </c>
      <c r="Y32" t="s">
        <v>194</v>
      </c>
    </row>
    <row r="33" spans="8:25" x14ac:dyDescent="0.2">
      <c r="H33" s="6" t="s">
        <v>95</v>
      </c>
      <c r="I33" s="6" t="s">
        <v>98</v>
      </c>
      <c r="J33" s="6" t="s">
        <v>99</v>
      </c>
      <c r="K33" s="6" t="s">
        <v>62</v>
      </c>
      <c r="X33" s="6" t="s">
        <v>118</v>
      </c>
      <c r="Y33" t="s">
        <v>150</v>
      </c>
    </row>
    <row r="34" spans="8:25" x14ac:dyDescent="0.2">
      <c r="H34" s="6" t="s">
        <v>95</v>
      </c>
      <c r="I34" s="6" t="s">
        <v>98</v>
      </c>
      <c r="J34" s="6" t="s">
        <v>99</v>
      </c>
      <c r="K34" s="6" t="s">
        <v>73</v>
      </c>
    </row>
    <row r="35" spans="8:25" x14ac:dyDescent="0.2">
      <c r="H35" s="6" t="s">
        <v>95</v>
      </c>
      <c r="I35" s="6" t="s">
        <v>98</v>
      </c>
      <c r="J35" s="6" t="s">
        <v>99</v>
      </c>
      <c r="K35" s="6" t="s">
        <v>89</v>
      </c>
    </row>
    <row r="36" spans="8:25" x14ac:dyDescent="0.2">
      <c r="H36" s="8" t="s">
        <v>102</v>
      </c>
      <c r="I36" s="8" t="s">
        <v>23</v>
      </c>
      <c r="J36" s="8" t="s">
        <v>25</v>
      </c>
      <c r="K36" s="8" t="s">
        <v>195</v>
      </c>
    </row>
    <row r="37" spans="8:25" x14ac:dyDescent="0.2">
      <c r="H37" s="8" t="s">
        <v>102</v>
      </c>
      <c r="I37" s="8" t="s">
        <v>23</v>
      </c>
      <c r="J37" s="8" t="s">
        <v>25</v>
      </c>
      <c r="K37" s="8" t="s">
        <v>196</v>
      </c>
    </row>
    <row r="38" spans="8:25" x14ac:dyDescent="0.2">
      <c r="H38" s="8" t="s">
        <v>102</v>
      </c>
      <c r="I38" s="8" t="s">
        <v>23</v>
      </c>
      <c r="J38" s="8" t="s">
        <v>25</v>
      </c>
      <c r="K38" s="8" t="s">
        <v>197</v>
      </c>
    </row>
    <row r="39" spans="8:25" x14ac:dyDescent="0.2">
      <c r="H39" s="8" t="s">
        <v>102</v>
      </c>
      <c r="I39" s="8" t="s">
        <v>23</v>
      </c>
      <c r="J39" s="8" t="s">
        <v>25</v>
      </c>
      <c r="K39" s="8" t="s">
        <v>198</v>
      </c>
    </row>
    <row r="40" spans="8:25" x14ac:dyDescent="0.2">
      <c r="H40" s="8" t="s">
        <v>102</v>
      </c>
      <c r="I40" s="8" t="s">
        <v>23</v>
      </c>
      <c r="J40" s="8" t="s">
        <v>25</v>
      </c>
      <c r="K40" s="8" t="s">
        <v>199</v>
      </c>
    </row>
    <row r="41" spans="8:25" x14ac:dyDescent="0.2">
      <c r="H41" s="8" t="s">
        <v>102</v>
      </c>
      <c r="I41" s="8" t="s">
        <v>23</v>
      </c>
      <c r="J41" s="8" t="s">
        <v>25</v>
      </c>
      <c r="K41" s="8" t="s">
        <v>200</v>
      </c>
    </row>
    <row r="42" spans="8:25" x14ac:dyDescent="0.2">
      <c r="H42" s="8" t="s">
        <v>102</v>
      </c>
      <c r="I42" s="8" t="s">
        <v>23</v>
      </c>
      <c r="J42" s="8" t="s">
        <v>25</v>
      </c>
      <c r="K42" s="8" t="s">
        <v>201</v>
      </c>
    </row>
    <row r="43" spans="8:25" x14ac:dyDescent="0.2">
      <c r="H43" s="8" t="s">
        <v>102</v>
      </c>
      <c r="I43" s="8" t="s">
        <v>23</v>
      </c>
      <c r="J43" s="8" t="s">
        <v>25</v>
      </c>
      <c r="K43" s="8" t="s">
        <v>202</v>
      </c>
    </row>
    <row r="44" spans="8:25" x14ac:dyDescent="0.2">
      <c r="H44" s="8" t="s">
        <v>102</v>
      </c>
      <c r="I44" s="8" t="s">
        <v>23</v>
      </c>
      <c r="J44" s="8" t="s">
        <v>25</v>
      </c>
      <c r="K44" s="8" t="s">
        <v>203</v>
      </c>
    </row>
    <row r="45" spans="8:25" x14ac:dyDescent="0.2">
      <c r="H45" s="8" t="s">
        <v>102</v>
      </c>
      <c r="I45" s="8" t="s">
        <v>23</v>
      </c>
      <c r="J45" s="8" t="s">
        <v>25</v>
      </c>
      <c r="K45" s="8" t="s">
        <v>204</v>
      </c>
    </row>
    <row r="46" spans="8:25" x14ac:dyDescent="0.2">
      <c r="H46" s="8" t="s">
        <v>102</v>
      </c>
      <c r="I46" s="8" t="s">
        <v>23</v>
      </c>
      <c r="J46" s="8" t="s">
        <v>25</v>
      </c>
      <c r="K46" s="8" t="s">
        <v>205</v>
      </c>
    </row>
    <row r="47" spans="8:25" x14ac:dyDescent="0.2">
      <c r="H47" s="8" t="s">
        <v>102</v>
      </c>
      <c r="I47" s="8" t="s">
        <v>23</v>
      </c>
      <c r="J47" s="8" t="s">
        <v>25</v>
      </c>
      <c r="K47" s="8" t="s">
        <v>206</v>
      </c>
    </row>
    <row r="48" spans="8:25" x14ac:dyDescent="0.2">
      <c r="H48" s="8" t="s">
        <v>102</v>
      </c>
      <c r="I48" s="8" t="s">
        <v>23</v>
      </c>
      <c r="J48" s="8" t="s">
        <v>25</v>
      </c>
      <c r="K48" s="8" t="s">
        <v>207</v>
      </c>
    </row>
    <row r="49" spans="8:11" x14ac:dyDescent="0.2">
      <c r="H49" s="8" t="s">
        <v>102</v>
      </c>
      <c r="I49" s="8" t="s">
        <v>23</v>
      </c>
      <c r="J49" s="8" t="s">
        <v>25</v>
      </c>
      <c r="K49" s="8" t="s">
        <v>208</v>
      </c>
    </row>
    <row r="50" spans="8:11" x14ac:dyDescent="0.2">
      <c r="H50" s="8" t="s">
        <v>102</v>
      </c>
      <c r="I50" s="8" t="s">
        <v>23</v>
      </c>
      <c r="J50" s="8" t="s">
        <v>25</v>
      </c>
      <c r="K50" s="8" t="s">
        <v>209</v>
      </c>
    </row>
    <row r="51" spans="8:11" x14ac:dyDescent="0.2">
      <c r="H51" s="8" t="s">
        <v>102</v>
      </c>
      <c r="I51" s="8" t="s">
        <v>23</v>
      </c>
      <c r="J51" s="8" t="s">
        <v>25</v>
      </c>
      <c r="K51" s="8" t="s">
        <v>210</v>
      </c>
    </row>
    <row r="52" spans="8:11" x14ac:dyDescent="0.2">
      <c r="H52" s="8" t="s">
        <v>102</v>
      </c>
      <c r="I52" s="8" t="s">
        <v>23</v>
      </c>
      <c r="J52" s="8" t="s">
        <v>25</v>
      </c>
      <c r="K52" s="8" t="s">
        <v>211</v>
      </c>
    </row>
    <row r="53" spans="8:11" x14ac:dyDescent="0.2">
      <c r="H53" s="8" t="s">
        <v>102</v>
      </c>
      <c r="I53" s="8" t="s">
        <v>23</v>
      </c>
      <c r="J53" s="8" t="s">
        <v>25</v>
      </c>
      <c r="K53" s="8" t="s">
        <v>212</v>
      </c>
    </row>
    <row r="54" spans="8:11" x14ac:dyDescent="0.2">
      <c r="H54" s="8" t="s">
        <v>102</v>
      </c>
      <c r="I54" s="8" t="s">
        <v>23</v>
      </c>
      <c r="J54" s="8" t="s">
        <v>25</v>
      </c>
      <c r="K54" s="8" t="s">
        <v>213</v>
      </c>
    </row>
    <row r="55" spans="8:11" x14ac:dyDescent="0.2">
      <c r="H55" s="8" t="s">
        <v>102</v>
      </c>
      <c r="I55" s="8" t="s">
        <v>23</v>
      </c>
      <c r="J55" s="8" t="s">
        <v>25</v>
      </c>
      <c r="K55" s="8" t="s">
        <v>214</v>
      </c>
    </row>
    <row r="56" spans="8:11" x14ac:dyDescent="0.2">
      <c r="H56" s="8" t="s">
        <v>102</v>
      </c>
      <c r="I56" s="8" t="s">
        <v>23</v>
      </c>
      <c r="J56" s="8" t="s">
        <v>25</v>
      </c>
      <c r="K56" s="8" t="s">
        <v>215</v>
      </c>
    </row>
    <row r="57" spans="8:11" x14ac:dyDescent="0.2">
      <c r="H57" s="6" t="s">
        <v>118</v>
      </c>
      <c r="I57" s="6" t="s">
        <v>23</v>
      </c>
      <c r="J57" s="6" t="s">
        <v>25</v>
      </c>
      <c r="K57" s="6" t="s">
        <v>124</v>
      </c>
    </row>
  </sheetData>
  <sortState xmlns:xlrd2="http://schemas.microsoft.com/office/spreadsheetml/2017/richdata2" ref="G16:G29">
    <sortCondition ref="G16:G29"/>
  </sortState>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F6D159-30AC-2044-8012-3084FA1F7431}">
  <sheetPr>
    <tabColor rgb="FFFFFF00"/>
  </sheetPr>
  <dimension ref="A1:L134"/>
  <sheetViews>
    <sheetView workbookViewId="0">
      <selection activeCell="B93" sqref="B93:L93"/>
    </sheetView>
  </sheetViews>
  <sheetFormatPr baseColWidth="10" defaultColWidth="11" defaultRowHeight="16" x14ac:dyDescent="0.2"/>
  <sheetData>
    <row r="1" spans="1:12" ht="17" thickBot="1" x14ac:dyDescent="0.25">
      <c r="A1" s="21" t="s">
        <v>0</v>
      </c>
    </row>
    <row r="2" spans="1:12" ht="17" thickBot="1" x14ac:dyDescent="0.25">
      <c r="A2" s="13" t="s">
        <v>1</v>
      </c>
      <c r="B2" s="67" t="s">
        <v>2</v>
      </c>
      <c r="C2" s="83"/>
      <c r="D2" s="68"/>
      <c r="E2" s="65" t="s">
        <v>3</v>
      </c>
      <c r="F2" s="66"/>
      <c r="G2" s="67" t="s">
        <v>4</v>
      </c>
      <c r="H2" s="68"/>
      <c r="I2" s="22" t="s">
        <v>5</v>
      </c>
      <c r="J2" s="23" t="s">
        <v>6</v>
      </c>
      <c r="K2" s="22" t="s">
        <v>7</v>
      </c>
      <c r="L2" s="23" t="s">
        <v>6</v>
      </c>
    </row>
    <row r="3" spans="1:12" ht="27" thickBot="1" x14ac:dyDescent="0.25">
      <c r="A3" s="25" t="s">
        <v>8</v>
      </c>
      <c r="B3" s="67" t="s">
        <v>9</v>
      </c>
      <c r="C3" s="83"/>
      <c r="D3" s="83"/>
      <c r="E3" s="83"/>
      <c r="F3" s="68"/>
      <c r="G3" s="65" t="s">
        <v>10</v>
      </c>
      <c r="H3" s="66"/>
      <c r="I3" s="14" t="s">
        <v>11</v>
      </c>
      <c r="J3" s="15" t="s">
        <v>12</v>
      </c>
      <c r="K3" s="67" t="s">
        <v>13</v>
      </c>
      <c r="L3" s="68"/>
    </row>
    <row r="4" spans="1:12" ht="17" thickBot="1" x14ac:dyDescent="0.25">
      <c r="A4" s="25" t="s">
        <v>14</v>
      </c>
      <c r="B4" s="62" t="s">
        <v>15</v>
      </c>
      <c r="C4" s="63"/>
      <c r="D4" s="63"/>
      <c r="E4" s="63"/>
      <c r="F4" s="63"/>
      <c r="G4" s="63"/>
      <c r="H4" s="63"/>
      <c r="I4" s="63"/>
      <c r="J4" s="63"/>
      <c r="K4" s="63"/>
      <c r="L4" s="64"/>
    </row>
    <row r="5" spans="1:12" x14ac:dyDescent="0.2">
      <c r="A5" s="24" t="s">
        <v>16</v>
      </c>
      <c r="B5" s="51" t="s">
        <v>17</v>
      </c>
      <c r="C5" s="52"/>
      <c r="D5" s="52"/>
      <c r="E5" s="52"/>
      <c r="F5" s="52"/>
      <c r="G5" s="52"/>
      <c r="H5" s="52"/>
      <c r="I5" s="52"/>
      <c r="J5" s="52"/>
      <c r="K5" s="52"/>
      <c r="L5" s="53"/>
    </row>
    <row r="6" spans="1:12" ht="17" thickBot="1" x14ac:dyDescent="0.25">
      <c r="A6" s="16" t="s">
        <v>18</v>
      </c>
      <c r="B6" s="54"/>
      <c r="C6" s="55"/>
      <c r="D6" s="55"/>
      <c r="E6" s="55"/>
      <c r="F6" s="55"/>
      <c r="G6" s="55"/>
      <c r="H6" s="55"/>
      <c r="I6" s="55"/>
      <c r="J6" s="55"/>
      <c r="K6" s="55"/>
      <c r="L6" s="56"/>
    </row>
    <row r="7" spans="1:12" ht="26" x14ac:dyDescent="0.2">
      <c r="A7" s="24" t="s">
        <v>19</v>
      </c>
      <c r="B7" s="51" t="s">
        <v>20</v>
      </c>
      <c r="C7" s="52"/>
      <c r="D7" s="52"/>
      <c r="E7" s="52"/>
      <c r="F7" s="52"/>
      <c r="G7" s="52"/>
      <c r="H7" s="52"/>
      <c r="I7" s="52"/>
      <c r="J7" s="52"/>
      <c r="K7" s="52"/>
      <c r="L7" s="53"/>
    </row>
    <row r="8" spans="1:12" ht="17" thickBot="1" x14ac:dyDescent="0.25">
      <c r="A8" s="16" t="s">
        <v>21</v>
      </c>
      <c r="B8" s="54"/>
      <c r="C8" s="55"/>
      <c r="D8" s="55"/>
      <c r="E8" s="55"/>
      <c r="F8" s="55"/>
      <c r="G8" s="55"/>
      <c r="H8" s="55"/>
      <c r="I8" s="55"/>
      <c r="J8" s="55"/>
      <c r="K8" s="55"/>
      <c r="L8" s="56"/>
    </row>
    <row r="9" spans="1:12" ht="27" thickBot="1" x14ac:dyDescent="0.25">
      <c r="A9" s="25" t="s">
        <v>22</v>
      </c>
      <c r="B9" s="26" t="s">
        <v>23</v>
      </c>
      <c r="C9" s="27" t="s">
        <v>24</v>
      </c>
      <c r="D9" s="57" t="s">
        <v>25</v>
      </c>
      <c r="E9" s="58"/>
      <c r="F9" s="59" t="s">
        <v>26</v>
      </c>
      <c r="G9" s="60"/>
      <c r="H9" s="57" t="s">
        <v>27</v>
      </c>
      <c r="I9" s="61"/>
      <c r="J9" s="61"/>
      <c r="K9" s="61"/>
      <c r="L9" s="58"/>
    </row>
    <row r="10" spans="1:12" ht="53" thickBot="1" x14ac:dyDescent="0.25">
      <c r="A10" s="25" t="s">
        <v>22</v>
      </c>
      <c r="B10" s="26" t="s">
        <v>28</v>
      </c>
      <c r="C10" s="27" t="s">
        <v>24</v>
      </c>
      <c r="D10" s="57" t="s">
        <v>29</v>
      </c>
      <c r="E10" s="58"/>
      <c r="F10" s="59" t="s">
        <v>26</v>
      </c>
      <c r="G10" s="60"/>
      <c r="H10" s="57" t="s">
        <v>30</v>
      </c>
      <c r="I10" s="61"/>
      <c r="J10" s="61"/>
      <c r="K10" s="61"/>
      <c r="L10" s="58"/>
    </row>
    <row r="11" spans="1:12" ht="24" customHeight="1" x14ac:dyDescent="0.2">
      <c r="A11" s="69" t="s">
        <v>31</v>
      </c>
      <c r="B11" s="72" t="s">
        <v>32</v>
      </c>
      <c r="C11" s="73"/>
      <c r="D11" s="73"/>
      <c r="E11" s="73"/>
      <c r="F11" s="73"/>
      <c r="G11" s="73"/>
      <c r="H11" s="73"/>
      <c r="I11" s="73"/>
      <c r="J11" s="73"/>
      <c r="K11" s="73"/>
      <c r="L11" s="74"/>
    </row>
    <row r="12" spans="1:12" x14ac:dyDescent="0.2">
      <c r="A12" s="70"/>
      <c r="B12" s="75"/>
      <c r="C12" s="76"/>
      <c r="D12" s="76"/>
      <c r="E12" s="76"/>
      <c r="F12" s="76"/>
      <c r="G12" s="76"/>
      <c r="H12" s="76"/>
      <c r="I12" s="76"/>
      <c r="J12" s="76"/>
      <c r="K12" s="76"/>
      <c r="L12" s="77"/>
    </row>
    <row r="13" spans="1:12" ht="48" customHeight="1" thickBot="1" x14ac:dyDescent="0.25">
      <c r="A13" s="71"/>
      <c r="B13" s="78" t="s">
        <v>242</v>
      </c>
      <c r="C13" s="79"/>
      <c r="D13" s="79"/>
      <c r="E13" s="79"/>
      <c r="F13" s="79"/>
      <c r="G13" s="79"/>
      <c r="H13" s="79"/>
      <c r="I13" s="79"/>
      <c r="J13" s="79"/>
      <c r="K13" s="79"/>
      <c r="L13" s="80"/>
    </row>
    <row r="14" spans="1:12" x14ac:dyDescent="0.2">
      <c r="A14" s="17"/>
      <c r="B14" s="17"/>
      <c r="C14" s="17"/>
      <c r="D14" s="17"/>
      <c r="E14" s="17"/>
      <c r="F14" s="17"/>
      <c r="G14" s="17"/>
      <c r="H14" s="17"/>
      <c r="I14" s="17"/>
      <c r="J14" s="17"/>
      <c r="K14" s="17"/>
      <c r="L14" s="17"/>
    </row>
    <row r="16" spans="1:12" x14ac:dyDescent="0.2">
      <c r="A16" s="18"/>
    </row>
    <row r="17" spans="1:12" ht="17" thickBot="1" x14ac:dyDescent="0.25">
      <c r="A17" s="21" t="s">
        <v>33</v>
      </c>
    </row>
    <row r="18" spans="1:12" ht="17" thickBot="1" x14ac:dyDescent="0.25">
      <c r="A18" s="13" t="s">
        <v>1</v>
      </c>
      <c r="B18" s="67" t="s">
        <v>34</v>
      </c>
      <c r="C18" s="83"/>
      <c r="D18" s="68"/>
      <c r="E18" s="22" t="s">
        <v>3</v>
      </c>
      <c r="F18" s="67" t="s">
        <v>4</v>
      </c>
      <c r="G18" s="68"/>
      <c r="H18" s="65" t="s">
        <v>5</v>
      </c>
      <c r="I18" s="66"/>
      <c r="J18" s="23" t="s">
        <v>6</v>
      </c>
      <c r="K18" s="22" t="s">
        <v>7</v>
      </c>
      <c r="L18" s="23" t="s">
        <v>6</v>
      </c>
    </row>
    <row r="19" spans="1:12" ht="27" thickBot="1" x14ac:dyDescent="0.25">
      <c r="A19" s="25" t="s">
        <v>8</v>
      </c>
      <c r="B19" s="62" t="s">
        <v>35</v>
      </c>
      <c r="C19" s="63"/>
      <c r="D19" s="63"/>
      <c r="E19" s="64"/>
      <c r="F19" s="65" t="s">
        <v>10</v>
      </c>
      <c r="G19" s="66"/>
      <c r="H19" s="67" t="s">
        <v>36</v>
      </c>
      <c r="I19" s="68"/>
      <c r="J19" s="15" t="s">
        <v>12</v>
      </c>
      <c r="K19" s="67" t="s">
        <v>37</v>
      </c>
      <c r="L19" s="68"/>
    </row>
    <row r="20" spans="1:12" ht="27" thickBot="1" x14ac:dyDescent="0.25">
      <c r="A20" s="25" t="s">
        <v>8</v>
      </c>
      <c r="B20" s="62" t="s">
        <v>38</v>
      </c>
      <c r="C20" s="63"/>
      <c r="D20" s="63"/>
      <c r="E20" s="64"/>
      <c r="F20" s="65" t="s">
        <v>10</v>
      </c>
      <c r="G20" s="66"/>
      <c r="H20" s="67" t="s">
        <v>39</v>
      </c>
      <c r="I20" s="68"/>
      <c r="J20" s="15" t="s">
        <v>12</v>
      </c>
      <c r="K20" s="67" t="s">
        <v>40</v>
      </c>
      <c r="L20" s="68"/>
    </row>
    <row r="21" spans="1:12" ht="17" thickBot="1" x14ac:dyDescent="0.25">
      <c r="A21" s="25" t="s">
        <v>14</v>
      </c>
      <c r="B21" s="62" t="s">
        <v>41</v>
      </c>
      <c r="C21" s="63"/>
      <c r="D21" s="63"/>
      <c r="E21" s="63"/>
      <c r="F21" s="63"/>
      <c r="G21" s="63"/>
      <c r="H21" s="63"/>
      <c r="I21" s="63"/>
      <c r="J21" s="63"/>
      <c r="K21" s="63"/>
      <c r="L21" s="64"/>
    </row>
    <row r="22" spans="1:12" x14ac:dyDescent="0.2">
      <c r="A22" s="24" t="s">
        <v>16</v>
      </c>
      <c r="B22" s="51" t="s">
        <v>42</v>
      </c>
      <c r="C22" s="52"/>
      <c r="D22" s="52"/>
      <c r="E22" s="52"/>
      <c r="F22" s="52"/>
      <c r="G22" s="52"/>
      <c r="H22" s="52"/>
      <c r="I22" s="52"/>
      <c r="J22" s="52"/>
      <c r="K22" s="52"/>
      <c r="L22" s="53"/>
    </row>
    <row r="23" spans="1:12" ht="17" thickBot="1" x14ac:dyDescent="0.25">
      <c r="A23" s="16" t="s">
        <v>18</v>
      </c>
      <c r="B23" s="54"/>
      <c r="C23" s="55"/>
      <c r="D23" s="55"/>
      <c r="E23" s="55"/>
      <c r="F23" s="55"/>
      <c r="G23" s="55"/>
      <c r="H23" s="55"/>
      <c r="I23" s="55"/>
      <c r="J23" s="55"/>
      <c r="K23" s="55"/>
      <c r="L23" s="56"/>
    </row>
    <row r="24" spans="1:12" ht="26" x14ac:dyDescent="0.2">
      <c r="A24" s="24" t="s">
        <v>19</v>
      </c>
      <c r="B24" s="51" t="s">
        <v>43</v>
      </c>
      <c r="C24" s="52"/>
      <c r="D24" s="52"/>
      <c r="E24" s="52"/>
      <c r="F24" s="52"/>
      <c r="G24" s="52"/>
      <c r="H24" s="52"/>
      <c r="I24" s="52"/>
      <c r="J24" s="52"/>
      <c r="K24" s="52"/>
      <c r="L24" s="53"/>
    </row>
    <row r="25" spans="1:12" ht="17" thickBot="1" x14ac:dyDescent="0.25">
      <c r="A25" s="16" t="s">
        <v>21</v>
      </c>
      <c r="B25" s="54"/>
      <c r="C25" s="55"/>
      <c r="D25" s="55"/>
      <c r="E25" s="55"/>
      <c r="F25" s="55"/>
      <c r="G25" s="55"/>
      <c r="H25" s="55"/>
      <c r="I25" s="55"/>
      <c r="J25" s="55"/>
      <c r="K25" s="55"/>
      <c r="L25" s="56"/>
    </row>
    <row r="26" spans="1:12" ht="24" customHeight="1" x14ac:dyDescent="0.2">
      <c r="A26" s="69" t="s">
        <v>22</v>
      </c>
      <c r="B26" s="86" t="s">
        <v>23</v>
      </c>
      <c r="C26" s="88" t="s">
        <v>24</v>
      </c>
      <c r="D26" s="72" t="s">
        <v>25</v>
      </c>
      <c r="E26" s="73"/>
      <c r="F26" s="74"/>
      <c r="G26" s="90" t="s">
        <v>26</v>
      </c>
      <c r="H26" s="91"/>
      <c r="I26" s="72" t="s">
        <v>44</v>
      </c>
      <c r="J26" s="73"/>
      <c r="K26" s="73"/>
      <c r="L26" s="74"/>
    </row>
    <row r="27" spans="1:12" ht="24" customHeight="1" x14ac:dyDescent="0.2">
      <c r="A27" s="70"/>
      <c r="B27" s="94"/>
      <c r="C27" s="95"/>
      <c r="D27" s="75"/>
      <c r="E27" s="76"/>
      <c r="F27" s="77"/>
      <c r="G27" s="96"/>
      <c r="H27" s="97"/>
      <c r="I27" s="75" t="s">
        <v>45</v>
      </c>
      <c r="J27" s="76"/>
      <c r="K27" s="76"/>
      <c r="L27" s="77"/>
    </row>
    <row r="28" spans="1:12" ht="24" customHeight="1" x14ac:dyDescent="0.2">
      <c r="A28" s="70"/>
      <c r="B28" s="94"/>
      <c r="C28" s="95"/>
      <c r="D28" s="75"/>
      <c r="E28" s="76"/>
      <c r="F28" s="77"/>
      <c r="G28" s="96"/>
      <c r="H28" s="97"/>
      <c r="I28" s="75" t="s">
        <v>46</v>
      </c>
      <c r="J28" s="76"/>
      <c r="K28" s="76"/>
      <c r="L28" s="77"/>
    </row>
    <row r="29" spans="1:12" ht="24" customHeight="1" x14ac:dyDescent="0.2">
      <c r="A29" s="70"/>
      <c r="B29" s="94"/>
      <c r="C29" s="95"/>
      <c r="D29" s="75"/>
      <c r="E29" s="76"/>
      <c r="F29" s="77"/>
      <c r="G29" s="96"/>
      <c r="H29" s="97"/>
      <c r="I29" s="75" t="s">
        <v>47</v>
      </c>
      <c r="J29" s="76"/>
      <c r="K29" s="76"/>
      <c r="L29" s="77"/>
    </row>
    <row r="30" spans="1:12" ht="24" customHeight="1" thickBot="1" x14ac:dyDescent="0.25">
      <c r="A30" s="71"/>
      <c r="B30" s="87"/>
      <c r="C30" s="89"/>
      <c r="D30" s="78"/>
      <c r="E30" s="79"/>
      <c r="F30" s="80"/>
      <c r="G30" s="92"/>
      <c r="H30" s="93"/>
      <c r="I30" s="78" t="s">
        <v>48</v>
      </c>
      <c r="J30" s="79"/>
      <c r="K30" s="79"/>
      <c r="L30" s="80"/>
    </row>
    <row r="31" spans="1:12" ht="36" customHeight="1" thickBot="1" x14ac:dyDescent="0.25">
      <c r="A31" s="25" t="s">
        <v>31</v>
      </c>
      <c r="B31" s="57" t="s">
        <v>49</v>
      </c>
      <c r="C31" s="61"/>
      <c r="D31" s="61"/>
      <c r="E31" s="61"/>
      <c r="F31" s="61"/>
      <c r="G31" s="61"/>
      <c r="H31" s="61"/>
      <c r="I31" s="61"/>
      <c r="J31" s="61"/>
      <c r="K31" s="61"/>
      <c r="L31" s="58"/>
    </row>
    <row r="32" spans="1:12" x14ac:dyDescent="0.2">
      <c r="A32" s="17"/>
      <c r="B32" s="17"/>
      <c r="C32" s="17"/>
      <c r="D32" s="17"/>
      <c r="E32" s="17"/>
      <c r="F32" s="17"/>
      <c r="G32" s="17"/>
      <c r="H32" s="17"/>
      <c r="I32" s="17"/>
      <c r="J32" s="17"/>
      <c r="K32" s="17"/>
      <c r="L32" s="17"/>
    </row>
    <row r="33" spans="1:12" x14ac:dyDescent="0.2">
      <c r="A33" s="18"/>
    </row>
    <row r="35" spans="1:12" ht="20" x14ac:dyDescent="0.2">
      <c r="A35" s="19"/>
    </row>
    <row r="36" spans="1:12" ht="17" thickBot="1" x14ac:dyDescent="0.25">
      <c r="A36" s="21" t="s">
        <v>50</v>
      </c>
    </row>
    <row r="37" spans="1:12" ht="17" thickBot="1" x14ac:dyDescent="0.25">
      <c r="A37" s="13" t="s">
        <v>1</v>
      </c>
      <c r="B37" s="67" t="s">
        <v>51</v>
      </c>
      <c r="C37" s="83"/>
      <c r="D37" s="68"/>
      <c r="E37" s="22" t="s">
        <v>3</v>
      </c>
      <c r="F37" s="67" t="s">
        <v>4</v>
      </c>
      <c r="G37" s="68"/>
      <c r="H37" s="65" t="s">
        <v>5</v>
      </c>
      <c r="I37" s="66"/>
      <c r="J37" s="23" t="s">
        <v>4</v>
      </c>
      <c r="K37" s="22" t="s">
        <v>7</v>
      </c>
      <c r="L37" s="23" t="s">
        <v>4</v>
      </c>
    </row>
    <row r="38" spans="1:12" ht="27" thickBot="1" x14ac:dyDescent="0.25">
      <c r="A38" s="25" t="s">
        <v>8</v>
      </c>
      <c r="B38" s="67" t="s">
        <v>52</v>
      </c>
      <c r="C38" s="83"/>
      <c r="D38" s="83"/>
      <c r="E38" s="68"/>
      <c r="F38" s="65" t="s">
        <v>10</v>
      </c>
      <c r="G38" s="66"/>
      <c r="H38" s="67" t="s">
        <v>53</v>
      </c>
      <c r="I38" s="68"/>
      <c r="J38" s="15" t="s">
        <v>12</v>
      </c>
      <c r="K38" s="67" t="s">
        <v>54</v>
      </c>
      <c r="L38" s="68"/>
    </row>
    <row r="39" spans="1:12" ht="17" thickBot="1" x14ac:dyDescent="0.25">
      <c r="A39" s="25" t="s">
        <v>14</v>
      </c>
      <c r="B39" s="62" t="s">
        <v>55</v>
      </c>
      <c r="C39" s="63"/>
      <c r="D39" s="63"/>
      <c r="E39" s="63"/>
      <c r="F39" s="63"/>
      <c r="G39" s="63"/>
      <c r="H39" s="63"/>
      <c r="I39" s="63"/>
      <c r="J39" s="63"/>
      <c r="K39" s="63"/>
      <c r="L39" s="64"/>
    </row>
    <row r="40" spans="1:12" x14ac:dyDescent="0.2">
      <c r="A40" s="24" t="s">
        <v>16</v>
      </c>
      <c r="B40" s="51" t="s">
        <v>56</v>
      </c>
      <c r="C40" s="52"/>
      <c r="D40" s="52"/>
      <c r="E40" s="52"/>
      <c r="F40" s="52"/>
      <c r="G40" s="52"/>
      <c r="H40" s="52"/>
      <c r="I40" s="52"/>
      <c r="J40" s="52"/>
      <c r="K40" s="52"/>
      <c r="L40" s="53"/>
    </row>
    <row r="41" spans="1:12" ht="17" thickBot="1" x14ac:dyDescent="0.25">
      <c r="A41" s="16" t="s">
        <v>18</v>
      </c>
      <c r="B41" s="54"/>
      <c r="C41" s="55"/>
      <c r="D41" s="55"/>
      <c r="E41" s="55"/>
      <c r="F41" s="55"/>
      <c r="G41" s="55"/>
      <c r="H41" s="55"/>
      <c r="I41" s="55"/>
      <c r="J41" s="55"/>
      <c r="K41" s="55"/>
      <c r="L41" s="56"/>
    </row>
    <row r="42" spans="1:12" ht="26" x14ac:dyDescent="0.2">
      <c r="A42" s="24" t="s">
        <v>19</v>
      </c>
      <c r="B42" s="51" t="s">
        <v>57</v>
      </c>
      <c r="C42" s="52"/>
      <c r="D42" s="52"/>
      <c r="E42" s="52"/>
      <c r="F42" s="52"/>
      <c r="G42" s="52"/>
      <c r="H42" s="52"/>
      <c r="I42" s="52"/>
      <c r="J42" s="52"/>
      <c r="K42" s="52"/>
      <c r="L42" s="53"/>
    </row>
    <row r="43" spans="1:12" ht="17" thickBot="1" x14ac:dyDescent="0.25">
      <c r="A43" s="16" t="s">
        <v>21</v>
      </c>
      <c r="B43" s="54"/>
      <c r="C43" s="55"/>
      <c r="D43" s="55"/>
      <c r="E43" s="55"/>
      <c r="F43" s="55"/>
      <c r="G43" s="55"/>
      <c r="H43" s="55"/>
      <c r="I43" s="55"/>
      <c r="J43" s="55"/>
      <c r="K43" s="55"/>
      <c r="L43" s="56"/>
    </row>
    <row r="44" spans="1:12" x14ac:dyDescent="0.2">
      <c r="A44" s="69" t="s">
        <v>22</v>
      </c>
      <c r="B44" s="86" t="s">
        <v>58</v>
      </c>
      <c r="C44" s="88" t="s">
        <v>24</v>
      </c>
      <c r="D44" s="72" t="s">
        <v>241</v>
      </c>
      <c r="E44" s="73"/>
      <c r="F44" s="74"/>
      <c r="G44" s="90" t="s">
        <v>26</v>
      </c>
      <c r="H44" s="91"/>
      <c r="I44" s="72" t="s">
        <v>59</v>
      </c>
      <c r="J44" s="73"/>
      <c r="K44" s="73"/>
      <c r="L44" s="74"/>
    </row>
    <row r="45" spans="1:12" ht="17" thickBot="1" x14ac:dyDescent="0.25">
      <c r="A45" s="71"/>
      <c r="B45" s="87"/>
      <c r="C45" s="89"/>
      <c r="D45" s="78"/>
      <c r="E45" s="79"/>
      <c r="F45" s="80"/>
      <c r="G45" s="92"/>
      <c r="H45" s="93"/>
      <c r="I45" s="78"/>
      <c r="J45" s="79"/>
      <c r="K45" s="79"/>
      <c r="L45" s="80"/>
    </row>
    <row r="46" spans="1:12" ht="24" customHeight="1" thickBot="1" x14ac:dyDescent="0.25">
      <c r="A46" s="25" t="s">
        <v>31</v>
      </c>
      <c r="B46" s="57" t="s">
        <v>60</v>
      </c>
      <c r="C46" s="61"/>
      <c r="D46" s="61"/>
      <c r="E46" s="61"/>
      <c r="F46" s="61"/>
      <c r="G46" s="61"/>
      <c r="H46" s="61"/>
      <c r="I46" s="61"/>
      <c r="J46" s="61"/>
      <c r="K46" s="61"/>
      <c r="L46" s="58"/>
    </row>
    <row r="47" spans="1:12" x14ac:dyDescent="0.2">
      <c r="A47" s="17"/>
      <c r="B47" s="17"/>
      <c r="C47" s="17"/>
      <c r="D47" s="17"/>
      <c r="E47" s="17"/>
      <c r="F47" s="17"/>
      <c r="G47" s="17"/>
      <c r="H47" s="17"/>
      <c r="I47" s="17"/>
      <c r="J47" s="17"/>
      <c r="K47" s="17"/>
      <c r="L47" s="17"/>
    </row>
    <row r="48" spans="1:12" ht="20" x14ac:dyDescent="0.2">
      <c r="A48" s="20"/>
    </row>
    <row r="50" spans="1:12" ht="20" x14ac:dyDescent="0.2">
      <c r="A50" s="19"/>
    </row>
    <row r="51" spans="1:12" ht="17" thickBot="1" x14ac:dyDescent="0.25">
      <c r="A51" s="21" t="s">
        <v>61</v>
      </c>
    </row>
    <row r="52" spans="1:12" ht="17" thickBot="1" x14ac:dyDescent="0.25">
      <c r="A52" s="13" t="s">
        <v>1</v>
      </c>
      <c r="B52" s="67" t="s">
        <v>62</v>
      </c>
      <c r="C52" s="83"/>
      <c r="D52" s="68"/>
      <c r="E52" s="22" t="s">
        <v>3</v>
      </c>
      <c r="F52" s="67" t="s">
        <v>4</v>
      </c>
      <c r="G52" s="68"/>
      <c r="H52" s="65" t="s">
        <v>5</v>
      </c>
      <c r="I52" s="66"/>
      <c r="J52" s="23" t="s">
        <v>63</v>
      </c>
      <c r="K52" s="22" t="s">
        <v>7</v>
      </c>
      <c r="L52" s="23" t="s">
        <v>63</v>
      </c>
    </row>
    <row r="53" spans="1:12" ht="27" thickBot="1" x14ac:dyDescent="0.25">
      <c r="A53" s="25" t="s">
        <v>8</v>
      </c>
      <c r="B53" s="67" t="s">
        <v>64</v>
      </c>
      <c r="C53" s="83"/>
      <c r="D53" s="83"/>
      <c r="E53" s="68"/>
      <c r="F53" s="65" t="s">
        <v>10</v>
      </c>
      <c r="G53" s="66"/>
      <c r="H53" s="67" t="s">
        <v>65</v>
      </c>
      <c r="I53" s="68"/>
      <c r="J53" s="15" t="s">
        <v>12</v>
      </c>
      <c r="K53" s="67" t="s">
        <v>66</v>
      </c>
      <c r="L53" s="68"/>
    </row>
    <row r="54" spans="1:12" ht="17" thickBot="1" x14ac:dyDescent="0.25">
      <c r="A54" s="25" t="s">
        <v>14</v>
      </c>
      <c r="B54" s="62" t="s">
        <v>67</v>
      </c>
      <c r="C54" s="63"/>
      <c r="D54" s="63"/>
      <c r="E54" s="63"/>
      <c r="F54" s="63"/>
      <c r="G54" s="63"/>
      <c r="H54" s="63"/>
      <c r="I54" s="63"/>
      <c r="J54" s="63"/>
      <c r="K54" s="63"/>
      <c r="L54" s="64"/>
    </row>
    <row r="55" spans="1:12" x14ac:dyDescent="0.2">
      <c r="A55" s="24" t="s">
        <v>16</v>
      </c>
      <c r="B55" s="51" t="s">
        <v>68</v>
      </c>
      <c r="C55" s="52"/>
      <c r="D55" s="52"/>
      <c r="E55" s="52"/>
      <c r="F55" s="52"/>
      <c r="G55" s="52"/>
      <c r="H55" s="52"/>
      <c r="I55" s="52"/>
      <c r="J55" s="52"/>
      <c r="K55" s="52"/>
      <c r="L55" s="53"/>
    </row>
    <row r="56" spans="1:12" ht="17" thickBot="1" x14ac:dyDescent="0.25">
      <c r="A56" s="16" t="s">
        <v>18</v>
      </c>
      <c r="B56" s="54"/>
      <c r="C56" s="55"/>
      <c r="D56" s="55"/>
      <c r="E56" s="55"/>
      <c r="F56" s="55"/>
      <c r="G56" s="55"/>
      <c r="H56" s="55"/>
      <c r="I56" s="55"/>
      <c r="J56" s="55"/>
      <c r="K56" s="55"/>
      <c r="L56" s="56"/>
    </row>
    <row r="57" spans="1:12" ht="26" x14ac:dyDescent="0.2">
      <c r="A57" s="24" t="s">
        <v>19</v>
      </c>
      <c r="B57" s="51" t="s">
        <v>69</v>
      </c>
      <c r="C57" s="52"/>
      <c r="D57" s="52"/>
      <c r="E57" s="52"/>
      <c r="F57" s="52"/>
      <c r="G57" s="52"/>
      <c r="H57" s="52"/>
      <c r="I57" s="52"/>
      <c r="J57" s="52"/>
      <c r="K57" s="52"/>
      <c r="L57" s="53"/>
    </row>
    <row r="58" spans="1:12" ht="17" thickBot="1" x14ac:dyDescent="0.25">
      <c r="A58" s="16" t="s">
        <v>21</v>
      </c>
      <c r="B58" s="54"/>
      <c r="C58" s="55"/>
      <c r="D58" s="55"/>
      <c r="E58" s="55"/>
      <c r="F58" s="55"/>
      <c r="G58" s="55"/>
      <c r="H58" s="55"/>
      <c r="I58" s="55"/>
      <c r="J58" s="55"/>
      <c r="K58" s="55"/>
      <c r="L58" s="56"/>
    </row>
    <row r="59" spans="1:12" ht="27" thickBot="1" x14ac:dyDescent="0.25">
      <c r="A59" s="25" t="s">
        <v>22</v>
      </c>
      <c r="B59" s="26" t="s">
        <v>23</v>
      </c>
      <c r="C59" s="27" t="s">
        <v>24</v>
      </c>
      <c r="D59" s="57" t="s">
        <v>25</v>
      </c>
      <c r="E59" s="61"/>
      <c r="F59" s="58"/>
      <c r="G59" s="59" t="s">
        <v>26</v>
      </c>
      <c r="H59" s="60"/>
      <c r="I59" s="57" t="s">
        <v>70</v>
      </c>
      <c r="J59" s="61"/>
      <c r="K59" s="61"/>
      <c r="L59" s="58"/>
    </row>
    <row r="60" spans="1:12" ht="24" customHeight="1" thickBot="1" x14ac:dyDescent="0.25">
      <c r="A60" s="25" t="s">
        <v>31</v>
      </c>
      <c r="B60" s="57" t="s">
        <v>71</v>
      </c>
      <c r="C60" s="61"/>
      <c r="D60" s="61"/>
      <c r="E60" s="61"/>
      <c r="F60" s="61"/>
      <c r="G60" s="61"/>
      <c r="H60" s="61"/>
      <c r="I60" s="61"/>
      <c r="J60" s="61"/>
      <c r="K60" s="61"/>
      <c r="L60" s="58"/>
    </row>
    <row r="61" spans="1:12" x14ac:dyDescent="0.2">
      <c r="A61" s="17"/>
      <c r="B61" s="17"/>
      <c r="C61" s="17"/>
      <c r="D61" s="17"/>
      <c r="E61" s="17"/>
      <c r="F61" s="17"/>
      <c r="G61" s="17"/>
      <c r="H61" s="17"/>
      <c r="I61" s="17"/>
      <c r="J61" s="17"/>
      <c r="K61" s="17"/>
      <c r="L61" s="17"/>
    </row>
    <row r="62" spans="1:12" ht="20" x14ac:dyDescent="0.2">
      <c r="A62" s="20"/>
    </row>
    <row r="64" spans="1:12" ht="20" x14ac:dyDescent="0.2">
      <c r="A64" s="19"/>
    </row>
    <row r="65" spans="1:11" ht="17" thickBot="1" x14ac:dyDescent="0.25">
      <c r="A65" s="21" t="s">
        <v>72</v>
      </c>
    </row>
    <row r="66" spans="1:11" ht="27" thickBot="1" x14ac:dyDescent="0.25">
      <c r="A66" s="13" t="s">
        <v>1</v>
      </c>
      <c r="B66" s="23" t="s">
        <v>73</v>
      </c>
      <c r="C66" s="65" t="s">
        <v>3</v>
      </c>
      <c r="D66" s="66"/>
      <c r="E66" s="67" t="s">
        <v>6</v>
      </c>
      <c r="F66" s="68"/>
      <c r="G66" s="22" t="s">
        <v>5</v>
      </c>
      <c r="H66" s="67" t="s">
        <v>63</v>
      </c>
      <c r="I66" s="68"/>
      <c r="J66" s="22" t="s">
        <v>7</v>
      </c>
      <c r="K66" s="23" t="s">
        <v>63</v>
      </c>
    </row>
    <row r="67" spans="1:11" ht="17" thickBot="1" x14ac:dyDescent="0.25">
      <c r="A67" s="25" t="s">
        <v>8</v>
      </c>
      <c r="B67" s="67" t="s">
        <v>52</v>
      </c>
      <c r="C67" s="83"/>
      <c r="D67" s="68"/>
      <c r="E67" s="65" t="s">
        <v>10</v>
      </c>
      <c r="F67" s="66"/>
      <c r="G67" s="14" t="s">
        <v>74</v>
      </c>
      <c r="H67" s="65" t="s">
        <v>12</v>
      </c>
      <c r="I67" s="66"/>
      <c r="J67" s="67" t="s">
        <v>75</v>
      </c>
      <c r="K67" s="68"/>
    </row>
    <row r="68" spans="1:11" ht="24" customHeight="1" thickBot="1" x14ac:dyDescent="0.25">
      <c r="A68" s="25" t="s">
        <v>8</v>
      </c>
      <c r="B68" s="67" t="s">
        <v>52</v>
      </c>
      <c r="C68" s="83"/>
      <c r="D68" s="68"/>
      <c r="E68" s="65" t="s">
        <v>10</v>
      </c>
      <c r="F68" s="66"/>
      <c r="G68" s="14" t="s">
        <v>76</v>
      </c>
      <c r="H68" s="65" t="s">
        <v>12</v>
      </c>
      <c r="I68" s="66"/>
      <c r="J68" s="67" t="s">
        <v>77</v>
      </c>
      <c r="K68" s="68"/>
    </row>
    <row r="69" spans="1:11" ht="24" customHeight="1" thickBot="1" x14ac:dyDescent="0.25">
      <c r="A69" s="25" t="s">
        <v>8</v>
      </c>
      <c r="B69" s="67" t="s">
        <v>78</v>
      </c>
      <c r="C69" s="83"/>
      <c r="D69" s="68"/>
      <c r="E69" s="65" t="s">
        <v>10</v>
      </c>
      <c r="F69" s="66"/>
      <c r="G69" s="14" t="s">
        <v>79</v>
      </c>
      <c r="H69" s="65" t="s">
        <v>12</v>
      </c>
      <c r="I69" s="66"/>
      <c r="J69" s="67" t="s">
        <v>80</v>
      </c>
      <c r="K69" s="68"/>
    </row>
    <row r="70" spans="1:11" ht="24" customHeight="1" thickBot="1" x14ac:dyDescent="0.25">
      <c r="A70" s="25" t="s">
        <v>8</v>
      </c>
      <c r="B70" s="67" t="s">
        <v>9</v>
      </c>
      <c r="C70" s="83"/>
      <c r="D70" s="68"/>
      <c r="E70" s="65" t="s">
        <v>10</v>
      </c>
      <c r="F70" s="66"/>
      <c r="G70" s="14" t="s">
        <v>11</v>
      </c>
      <c r="H70" s="65" t="s">
        <v>12</v>
      </c>
      <c r="I70" s="66"/>
      <c r="J70" s="67" t="s">
        <v>13</v>
      </c>
      <c r="K70" s="68"/>
    </row>
    <row r="71" spans="1:11" ht="17" thickBot="1" x14ac:dyDescent="0.25">
      <c r="A71" s="25" t="s">
        <v>14</v>
      </c>
      <c r="B71" s="62" t="s">
        <v>81</v>
      </c>
      <c r="C71" s="63"/>
      <c r="D71" s="63"/>
      <c r="E71" s="63"/>
      <c r="F71" s="63"/>
      <c r="G71" s="63"/>
      <c r="H71" s="63"/>
      <c r="I71" s="63"/>
      <c r="J71" s="63"/>
      <c r="K71" s="64"/>
    </row>
    <row r="72" spans="1:11" x14ac:dyDescent="0.2">
      <c r="A72" s="24" t="s">
        <v>16</v>
      </c>
      <c r="B72" s="51" t="s">
        <v>82</v>
      </c>
      <c r="C72" s="52"/>
      <c r="D72" s="52"/>
      <c r="E72" s="52"/>
      <c r="F72" s="52"/>
      <c r="G72" s="52"/>
      <c r="H72" s="52"/>
      <c r="I72" s="52"/>
      <c r="J72" s="52"/>
      <c r="K72" s="53"/>
    </row>
    <row r="73" spans="1:11" ht="17" thickBot="1" x14ac:dyDescent="0.25">
      <c r="A73" s="16" t="s">
        <v>18</v>
      </c>
      <c r="B73" s="54"/>
      <c r="C73" s="55"/>
      <c r="D73" s="55"/>
      <c r="E73" s="55"/>
      <c r="F73" s="55"/>
      <c r="G73" s="55"/>
      <c r="H73" s="55"/>
      <c r="I73" s="55"/>
      <c r="J73" s="55"/>
      <c r="K73" s="56"/>
    </row>
    <row r="74" spans="1:11" ht="26" x14ac:dyDescent="0.2">
      <c r="A74" s="24" t="s">
        <v>19</v>
      </c>
      <c r="B74" s="51" t="s">
        <v>57</v>
      </c>
      <c r="C74" s="52"/>
      <c r="D74" s="52"/>
      <c r="E74" s="52"/>
      <c r="F74" s="52"/>
      <c r="G74" s="52"/>
      <c r="H74" s="52"/>
      <c r="I74" s="52"/>
      <c r="J74" s="52"/>
      <c r="K74" s="53"/>
    </row>
    <row r="75" spans="1:11" ht="17" thickBot="1" x14ac:dyDescent="0.25">
      <c r="A75" s="16" t="s">
        <v>21</v>
      </c>
      <c r="B75" s="54"/>
      <c r="C75" s="55"/>
      <c r="D75" s="55"/>
      <c r="E75" s="55"/>
      <c r="F75" s="55"/>
      <c r="G75" s="55"/>
      <c r="H75" s="55"/>
      <c r="I75" s="55"/>
      <c r="J75" s="55"/>
      <c r="K75" s="56"/>
    </row>
    <row r="76" spans="1:11" ht="27" thickBot="1" x14ac:dyDescent="0.25">
      <c r="A76" s="25" t="s">
        <v>22</v>
      </c>
      <c r="B76" s="26" t="s">
        <v>23</v>
      </c>
      <c r="C76" s="27" t="s">
        <v>24</v>
      </c>
      <c r="D76" s="57" t="s">
        <v>25</v>
      </c>
      <c r="E76" s="58"/>
      <c r="F76" s="59" t="s">
        <v>26</v>
      </c>
      <c r="G76" s="85"/>
      <c r="H76" s="60"/>
      <c r="I76" s="57" t="s">
        <v>83</v>
      </c>
      <c r="J76" s="61"/>
      <c r="K76" s="58"/>
    </row>
    <row r="77" spans="1:11" ht="27" thickBot="1" x14ac:dyDescent="0.25">
      <c r="A77" s="25" t="s">
        <v>22</v>
      </c>
      <c r="B77" s="26" t="s">
        <v>84</v>
      </c>
      <c r="C77" s="27" t="s">
        <v>24</v>
      </c>
      <c r="D77" s="57" t="s">
        <v>85</v>
      </c>
      <c r="E77" s="58"/>
      <c r="F77" s="59" t="s">
        <v>26</v>
      </c>
      <c r="G77" s="85"/>
      <c r="H77" s="60"/>
      <c r="I77" s="57" t="s">
        <v>86</v>
      </c>
      <c r="J77" s="61"/>
      <c r="K77" s="58"/>
    </row>
    <row r="78" spans="1:11" ht="36" customHeight="1" thickBot="1" x14ac:dyDescent="0.25">
      <c r="A78" s="25" t="s">
        <v>31</v>
      </c>
      <c r="B78" s="57" t="s">
        <v>87</v>
      </c>
      <c r="C78" s="61"/>
      <c r="D78" s="61"/>
      <c r="E78" s="61"/>
      <c r="F78" s="61"/>
      <c r="G78" s="61"/>
      <c r="H78" s="61"/>
      <c r="I78" s="61"/>
      <c r="J78" s="61"/>
      <c r="K78" s="58"/>
    </row>
    <row r="79" spans="1:11" x14ac:dyDescent="0.2">
      <c r="A79" s="17"/>
      <c r="B79" s="17"/>
      <c r="C79" s="17"/>
      <c r="D79" s="17"/>
      <c r="E79" s="17"/>
      <c r="F79" s="17"/>
      <c r="G79" s="17"/>
      <c r="H79" s="17"/>
      <c r="I79" s="17"/>
      <c r="J79" s="17"/>
      <c r="K79" s="17"/>
    </row>
    <row r="81" spans="1:12" ht="20" x14ac:dyDescent="0.2">
      <c r="A81" s="19"/>
    </row>
    <row r="82" spans="1:12" ht="17" thickBot="1" x14ac:dyDescent="0.25">
      <c r="A82" s="21" t="s">
        <v>88</v>
      </c>
    </row>
    <row r="83" spans="1:12" ht="17" thickBot="1" x14ac:dyDescent="0.25">
      <c r="A83" s="13" t="s">
        <v>1</v>
      </c>
      <c r="B83" s="67" t="s">
        <v>89</v>
      </c>
      <c r="C83" s="68"/>
      <c r="D83" s="65" t="s">
        <v>3</v>
      </c>
      <c r="E83" s="66"/>
      <c r="F83" s="23" t="s">
        <v>90</v>
      </c>
      <c r="G83" s="65" t="s">
        <v>5</v>
      </c>
      <c r="H83" s="66"/>
      <c r="I83" s="67" t="s">
        <v>90</v>
      </c>
      <c r="J83" s="68"/>
      <c r="K83" s="22" t="s">
        <v>7</v>
      </c>
      <c r="L83" s="23" t="s">
        <v>90</v>
      </c>
    </row>
    <row r="84" spans="1:12" ht="27" thickBot="1" x14ac:dyDescent="0.25">
      <c r="A84" s="25" t="s">
        <v>8</v>
      </c>
      <c r="B84" s="67" t="s">
        <v>91</v>
      </c>
      <c r="C84" s="83"/>
      <c r="D84" s="83"/>
      <c r="E84" s="68"/>
      <c r="F84" s="15" t="s">
        <v>10</v>
      </c>
      <c r="G84" s="67" t="s">
        <v>92</v>
      </c>
      <c r="H84" s="68"/>
      <c r="I84" s="65" t="s">
        <v>12</v>
      </c>
      <c r="J84" s="66"/>
      <c r="K84" s="67" t="s">
        <v>93</v>
      </c>
      <c r="L84" s="68"/>
    </row>
    <row r="85" spans="1:12" ht="17" thickBot="1" x14ac:dyDescent="0.25">
      <c r="A85" s="25" t="s">
        <v>14</v>
      </c>
      <c r="B85" s="62" t="s">
        <v>243</v>
      </c>
      <c r="C85" s="63"/>
      <c r="D85" s="63"/>
      <c r="E85" s="63"/>
      <c r="F85" s="63"/>
      <c r="G85" s="63"/>
      <c r="H85" s="63"/>
      <c r="I85" s="63"/>
      <c r="J85" s="63"/>
      <c r="K85" s="63"/>
      <c r="L85" s="64"/>
    </row>
    <row r="86" spans="1:12" x14ac:dyDescent="0.2">
      <c r="A86" s="24" t="s">
        <v>16</v>
      </c>
      <c r="B86" s="51" t="s">
        <v>248</v>
      </c>
      <c r="C86" s="52"/>
      <c r="D86" s="52"/>
      <c r="E86" s="52"/>
      <c r="F86" s="52"/>
      <c r="G86" s="52"/>
      <c r="H86" s="52"/>
      <c r="I86" s="52"/>
      <c r="J86" s="52"/>
      <c r="K86" s="52"/>
      <c r="L86" s="53"/>
    </row>
    <row r="87" spans="1:12" ht="17" thickBot="1" x14ac:dyDescent="0.25">
      <c r="A87" s="16" t="s">
        <v>18</v>
      </c>
      <c r="B87" s="54"/>
      <c r="C87" s="55"/>
      <c r="D87" s="55"/>
      <c r="E87" s="55"/>
      <c r="F87" s="55"/>
      <c r="G87" s="55"/>
      <c r="H87" s="55"/>
      <c r="I87" s="55"/>
      <c r="J87" s="55"/>
      <c r="K87" s="55"/>
      <c r="L87" s="56"/>
    </row>
    <row r="88" spans="1:12" ht="26" x14ac:dyDescent="0.2">
      <c r="A88" s="24" t="s">
        <v>19</v>
      </c>
      <c r="B88" s="51" t="s">
        <v>244</v>
      </c>
      <c r="C88" s="52"/>
      <c r="D88" s="52"/>
      <c r="E88" s="52"/>
      <c r="F88" s="52"/>
      <c r="G88" s="52"/>
      <c r="H88" s="52"/>
      <c r="I88" s="52"/>
      <c r="J88" s="52"/>
      <c r="K88" s="52"/>
      <c r="L88" s="53"/>
    </row>
    <row r="89" spans="1:12" ht="17" thickBot="1" x14ac:dyDescent="0.25">
      <c r="A89" s="16" t="s">
        <v>21</v>
      </c>
      <c r="B89" s="54"/>
      <c r="C89" s="55"/>
      <c r="D89" s="55"/>
      <c r="E89" s="55"/>
      <c r="F89" s="55"/>
      <c r="G89" s="55"/>
      <c r="H89" s="55"/>
      <c r="I89" s="55"/>
      <c r="J89" s="55"/>
      <c r="K89" s="55"/>
      <c r="L89" s="56"/>
    </row>
    <row r="90" spans="1:12" ht="27" thickBot="1" x14ac:dyDescent="0.25">
      <c r="A90" s="25" t="s">
        <v>22</v>
      </c>
      <c r="B90" s="26" t="s">
        <v>23</v>
      </c>
      <c r="C90" s="59" t="s">
        <v>24</v>
      </c>
      <c r="D90" s="60"/>
      <c r="E90" s="57" t="s">
        <v>25</v>
      </c>
      <c r="F90" s="61"/>
      <c r="G90" s="58"/>
      <c r="H90" s="59" t="s">
        <v>26</v>
      </c>
      <c r="I90" s="60"/>
      <c r="J90" s="57" t="s">
        <v>249</v>
      </c>
      <c r="K90" s="61"/>
      <c r="L90" s="58"/>
    </row>
    <row r="91" spans="1:12" ht="36" customHeight="1" x14ac:dyDescent="0.2">
      <c r="A91" s="69" t="s">
        <v>31</v>
      </c>
      <c r="B91" s="72" t="s">
        <v>250</v>
      </c>
      <c r="C91" s="73"/>
      <c r="D91" s="73"/>
      <c r="E91" s="73"/>
      <c r="F91" s="73"/>
      <c r="G91" s="73"/>
      <c r="H91" s="73"/>
      <c r="I91" s="73"/>
      <c r="J91" s="73"/>
      <c r="K91" s="73"/>
      <c r="L91" s="74"/>
    </row>
    <row r="92" spans="1:12" x14ac:dyDescent="0.2">
      <c r="A92" s="70"/>
      <c r="B92" s="75"/>
      <c r="C92" s="76"/>
      <c r="D92" s="76"/>
      <c r="E92" s="76"/>
      <c r="F92" s="76"/>
      <c r="G92" s="76"/>
      <c r="H92" s="76"/>
      <c r="I92" s="76"/>
      <c r="J92" s="76"/>
      <c r="K92" s="76"/>
      <c r="L92" s="77"/>
    </row>
    <row r="93" spans="1:12" ht="48" customHeight="1" thickBot="1" x14ac:dyDescent="0.25">
      <c r="A93" s="71"/>
      <c r="B93" s="78" t="s">
        <v>251</v>
      </c>
      <c r="C93" s="79"/>
      <c r="D93" s="79"/>
      <c r="E93" s="79"/>
      <c r="F93" s="79"/>
      <c r="G93" s="79"/>
      <c r="H93" s="79"/>
      <c r="I93" s="79"/>
      <c r="J93" s="79"/>
      <c r="K93" s="79"/>
      <c r="L93" s="80"/>
    </row>
    <row r="94" spans="1:12" x14ac:dyDescent="0.2">
      <c r="A94" s="17"/>
      <c r="B94" s="17"/>
      <c r="C94" s="17"/>
      <c r="D94" s="17"/>
      <c r="E94" s="17"/>
      <c r="F94" s="17"/>
      <c r="G94" s="17"/>
      <c r="H94" s="17"/>
      <c r="I94" s="17"/>
      <c r="J94" s="17"/>
      <c r="K94" s="17"/>
      <c r="L94" s="17"/>
    </row>
    <row r="96" spans="1:12" x14ac:dyDescent="0.2">
      <c r="A96" s="21"/>
    </row>
    <row r="97" spans="1:12" ht="17" thickBot="1" x14ac:dyDescent="0.25">
      <c r="A97" s="21" t="s">
        <v>94</v>
      </c>
    </row>
    <row r="98" spans="1:12" ht="17" thickBot="1" x14ac:dyDescent="0.25">
      <c r="A98" s="13" t="s">
        <v>1</v>
      </c>
      <c r="B98" s="67" t="s">
        <v>95</v>
      </c>
      <c r="C98" s="68"/>
      <c r="D98" s="22" t="s">
        <v>3</v>
      </c>
      <c r="E98" s="67" t="s">
        <v>4</v>
      </c>
      <c r="F98" s="83"/>
      <c r="G98" s="68"/>
      <c r="H98" s="22" t="s">
        <v>5</v>
      </c>
      <c r="I98" s="23" t="s">
        <v>6</v>
      </c>
      <c r="J98" s="22" t="s">
        <v>7</v>
      </c>
      <c r="K98" s="23" t="s">
        <v>6</v>
      </c>
    </row>
    <row r="99" spans="1:12" ht="27" thickBot="1" x14ac:dyDescent="0.25">
      <c r="A99" s="25" t="s">
        <v>8</v>
      </c>
      <c r="B99" s="67" t="s">
        <v>91</v>
      </c>
      <c r="C99" s="83"/>
      <c r="D99" s="68"/>
      <c r="E99" s="65" t="s">
        <v>10</v>
      </c>
      <c r="F99" s="84"/>
      <c r="G99" s="66"/>
      <c r="H99" s="14" t="s">
        <v>92</v>
      </c>
      <c r="I99" s="15" t="s">
        <v>12</v>
      </c>
      <c r="J99" s="67" t="s">
        <v>93</v>
      </c>
      <c r="K99" s="68"/>
    </row>
    <row r="100" spans="1:12" ht="17" thickBot="1" x14ac:dyDescent="0.25">
      <c r="A100" s="25" t="s">
        <v>14</v>
      </c>
      <c r="B100" s="62" t="s">
        <v>245</v>
      </c>
      <c r="C100" s="63"/>
      <c r="D100" s="63"/>
      <c r="E100" s="63"/>
      <c r="F100" s="63"/>
      <c r="G100" s="63"/>
      <c r="H100" s="63"/>
      <c r="I100" s="63"/>
      <c r="J100" s="63"/>
      <c r="K100" s="64"/>
    </row>
    <row r="101" spans="1:12" x14ac:dyDescent="0.2">
      <c r="A101" s="24" t="s">
        <v>16</v>
      </c>
      <c r="B101" s="51" t="s">
        <v>96</v>
      </c>
      <c r="C101" s="52"/>
      <c r="D101" s="52"/>
      <c r="E101" s="52"/>
      <c r="F101" s="52"/>
      <c r="G101" s="52"/>
      <c r="H101" s="52"/>
      <c r="I101" s="52"/>
      <c r="J101" s="52"/>
      <c r="K101" s="53"/>
    </row>
    <row r="102" spans="1:12" ht="17" thickBot="1" x14ac:dyDescent="0.25">
      <c r="A102" s="16" t="s">
        <v>18</v>
      </c>
      <c r="B102" s="54"/>
      <c r="C102" s="55"/>
      <c r="D102" s="55"/>
      <c r="E102" s="55"/>
      <c r="F102" s="55"/>
      <c r="G102" s="55"/>
      <c r="H102" s="55"/>
      <c r="I102" s="55"/>
      <c r="J102" s="55"/>
      <c r="K102" s="56"/>
    </row>
    <row r="103" spans="1:12" ht="26" x14ac:dyDescent="0.2">
      <c r="A103" s="24" t="s">
        <v>19</v>
      </c>
      <c r="B103" s="51" t="s">
        <v>97</v>
      </c>
      <c r="C103" s="52"/>
      <c r="D103" s="52"/>
      <c r="E103" s="52"/>
      <c r="F103" s="52"/>
      <c r="G103" s="52"/>
      <c r="H103" s="52"/>
      <c r="I103" s="52"/>
      <c r="J103" s="52"/>
      <c r="K103" s="53"/>
    </row>
    <row r="104" spans="1:12" ht="17" thickBot="1" x14ac:dyDescent="0.25">
      <c r="A104" s="16" t="s">
        <v>21</v>
      </c>
      <c r="B104" s="54"/>
      <c r="C104" s="55"/>
      <c r="D104" s="55"/>
      <c r="E104" s="55"/>
      <c r="F104" s="55"/>
      <c r="G104" s="55"/>
      <c r="H104" s="55"/>
      <c r="I104" s="55"/>
      <c r="J104" s="55"/>
      <c r="K104" s="56"/>
    </row>
    <row r="105" spans="1:12" ht="27" thickBot="1" x14ac:dyDescent="0.25">
      <c r="A105" s="25" t="s">
        <v>22</v>
      </c>
      <c r="B105" s="26" t="s">
        <v>98</v>
      </c>
      <c r="C105" s="27" t="s">
        <v>24</v>
      </c>
      <c r="D105" s="57" t="s">
        <v>99</v>
      </c>
      <c r="E105" s="58"/>
      <c r="F105" s="27" t="s">
        <v>26</v>
      </c>
      <c r="G105" s="57" t="s">
        <v>100</v>
      </c>
      <c r="H105" s="61"/>
      <c r="I105" s="61"/>
      <c r="J105" s="61"/>
      <c r="K105" s="58"/>
    </row>
    <row r="106" spans="1:12" ht="60" customHeight="1" thickBot="1" x14ac:dyDescent="0.25">
      <c r="A106" s="25" t="s">
        <v>31</v>
      </c>
      <c r="B106" s="57" t="s">
        <v>246</v>
      </c>
      <c r="C106" s="61"/>
      <c r="D106" s="61"/>
      <c r="E106" s="61"/>
      <c r="F106" s="61"/>
      <c r="G106" s="61"/>
      <c r="H106" s="61"/>
      <c r="I106" s="61"/>
      <c r="J106" s="61"/>
      <c r="K106" s="58"/>
    </row>
    <row r="110" spans="1:12" ht="17" thickBot="1" x14ac:dyDescent="0.25">
      <c r="A110" s="21" t="s">
        <v>101</v>
      </c>
    </row>
    <row r="111" spans="1:12" ht="17" thickBot="1" x14ac:dyDescent="0.25">
      <c r="A111" s="13" t="s">
        <v>1</v>
      </c>
      <c r="B111" s="67" t="s">
        <v>102</v>
      </c>
      <c r="C111" s="68"/>
      <c r="D111" s="65" t="s">
        <v>3</v>
      </c>
      <c r="E111" s="66"/>
      <c r="F111" s="67" t="s">
        <v>6</v>
      </c>
      <c r="G111" s="68"/>
      <c r="H111" s="65" t="s">
        <v>5</v>
      </c>
      <c r="I111" s="66"/>
      <c r="J111" s="23" t="s">
        <v>63</v>
      </c>
      <c r="K111" s="22" t="s">
        <v>7</v>
      </c>
      <c r="L111" s="23" t="s">
        <v>63</v>
      </c>
    </row>
    <row r="112" spans="1:12" ht="27" thickBot="1" x14ac:dyDescent="0.25">
      <c r="A112" s="25" t="s">
        <v>8</v>
      </c>
      <c r="B112" s="62" t="s">
        <v>103</v>
      </c>
      <c r="C112" s="63"/>
      <c r="D112" s="63"/>
      <c r="E112" s="64"/>
      <c r="F112" s="65" t="s">
        <v>104</v>
      </c>
      <c r="G112" s="66"/>
      <c r="H112" s="67" t="s">
        <v>105</v>
      </c>
      <c r="I112" s="68"/>
      <c r="J112" s="15" t="s">
        <v>106</v>
      </c>
      <c r="K112" s="62" t="s">
        <v>107</v>
      </c>
      <c r="L112" s="64"/>
    </row>
    <row r="113" spans="1:12" ht="36" customHeight="1" thickBot="1" x14ac:dyDescent="0.25">
      <c r="A113" s="25" t="s">
        <v>8</v>
      </c>
      <c r="B113" s="62" t="s">
        <v>108</v>
      </c>
      <c r="C113" s="63"/>
      <c r="D113" s="63"/>
      <c r="E113" s="64"/>
      <c r="F113" s="65" t="s">
        <v>104</v>
      </c>
      <c r="G113" s="66"/>
      <c r="H113" s="67" t="s">
        <v>109</v>
      </c>
      <c r="I113" s="68"/>
      <c r="J113" s="15" t="s">
        <v>106</v>
      </c>
      <c r="K113" s="62" t="s">
        <v>110</v>
      </c>
      <c r="L113" s="64"/>
    </row>
    <row r="114" spans="1:12" ht="17" thickBot="1" x14ac:dyDescent="0.25">
      <c r="A114" s="25" t="s">
        <v>14</v>
      </c>
      <c r="B114" s="62" t="s">
        <v>111</v>
      </c>
      <c r="C114" s="63"/>
      <c r="D114" s="63"/>
      <c r="E114" s="63"/>
      <c r="F114" s="63"/>
      <c r="G114" s="63"/>
      <c r="H114" s="63"/>
      <c r="I114" s="63"/>
      <c r="J114" s="63"/>
      <c r="K114" s="63"/>
      <c r="L114" s="64"/>
    </row>
    <row r="115" spans="1:12" x14ac:dyDescent="0.2">
      <c r="A115" s="24" t="s">
        <v>16</v>
      </c>
      <c r="B115" s="51" t="s">
        <v>112</v>
      </c>
      <c r="C115" s="52"/>
      <c r="D115" s="52"/>
      <c r="E115" s="52"/>
      <c r="F115" s="52"/>
      <c r="G115" s="52"/>
      <c r="H115" s="52"/>
      <c r="I115" s="52"/>
      <c r="J115" s="52"/>
      <c r="K115" s="52"/>
      <c r="L115" s="53"/>
    </row>
    <row r="116" spans="1:12" ht="17" thickBot="1" x14ac:dyDescent="0.25">
      <c r="A116" s="16" t="s">
        <v>18</v>
      </c>
      <c r="B116" s="54"/>
      <c r="C116" s="55"/>
      <c r="D116" s="55"/>
      <c r="E116" s="55"/>
      <c r="F116" s="55"/>
      <c r="G116" s="55"/>
      <c r="H116" s="55"/>
      <c r="I116" s="55"/>
      <c r="J116" s="55"/>
      <c r="K116" s="55"/>
      <c r="L116" s="56"/>
    </row>
    <row r="117" spans="1:12" ht="26" x14ac:dyDescent="0.2">
      <c r="A117" s="24" t="s">
        <v>19</v>
      </c>
      <c r="B117" s="51" t="s">
        <v>113</v>
      </c>
      <c r="C117" s="52"/>
      <c r="D117" s="52"/>
      <c r="E117" s="52"/>
      <c r="F117" s="52"/>
      <c r="G117" s="52"/>
      <c r="H117" s="52"/>
      <c r="I117" s="52"/>
      <c r="J117" s="52"/>
      <c r="K117" s="52"/>
      <c r="L117" s="53"/>
    </row>
    <row r="118" spans="1:12" ht="17" thickBot="1" x14ac:dyDescent="0.25">
      <c r="A118" s="16" t="s">
        <v>21</v>
      </c>
      <c r="B118" s="54"/>
      <c r="C118" s="55"/>
      <c r="D118" s="55"/>
      <c r="E118" s="55"/>
      <c r="F118" s="55"/>
      <c r="G118" s="55"/>
      <c r="H118" s="55"/>
      <c r="I118" s="55"/>
      <c r="J118" s="55"/>
      <c r="K118" s="55"/>
      <c r="L118" s="56"/>
    </row>
    <row r="119" spans="1:12" ht="108" customHeight="1" thickBot="1" x14ac:dyDescent="0.25">
      <c r="A119" s="25" t="s">
        <v>22</v>
      </c>
      <c r="B119" s="26" t="s">
        <v>23</v>
      </c>
      <c r="C119" s="59" t="s">
        <v>24</v>
      </c>
      <c r="D119" s="60"/>
      <c r="E119" s="57" t="s">
        <v>25</v>
      </c>
      <c r="F119" s="58"/>
      <c r="G119" s="81" t="s">
        <v>26</v>
      </c>
      <c r="H119" s="82"/>
      <c r="I119" s="57" t="s">
        <v>114</v>
      </c>
      <c r="J119" s="61"/>
      <c r="K119" s="61"/>
      <c r="L119" s="58"/>
    </row>
    <row r="120" spans="1:12" ht="60" customHeight="1" x14ac:dyDescent="0.2">
      <c r="A120" s="69" t="s">
        <v>31</v>
      </c>
      <c r="B120" s="72" t="s">
        <v>115</v>
      </c>
      <c r="C120" s="73"/>
      <c r="D120" s="73"/>
      <c r="E120" s="73"/>
      <c r="F120" s="73"/>
      <c r="G120" s="73"/>
      <c r="H120" s="73"/>
      <c r="I120" s="73"/>
      <c r="J120" s="73"/>
      <c r="K120" s="73"/>
      <c r="L120" s="74"/>
    </row>
    <row r="121" spans="1:12" x14ac:dyDescent="0.2">
      <c r="A121" s="70"/>
      <c r="B121" s="75"/>
      <c r="C121" s="76"/>
      <c r="D121" s="76"/>
      <c r="E121" s="76"/>
      <c r="F121" s="76"/>
      <c r="G121" s="76"/>
      <c r="H121" s="76"/>
      <c r="I121" s="76"/>
      <c r="J121" s="76"/>
      <c r="K121" s="76"/>
      <c r="L121" s="77"/>
    </row>
    <row r="122" spans="1:12" ht="36" customHeight="1" thickBot="1" x14ac:dyDescent="0.25">
      <c r="A122" s="71"/>
      <c r="B122" s="78" t="s">
        <v>116</v>
      </c>
      <c r="C122" s="79"/>
      <c r="D122" s="79"/>
      <c r="E122" s="79"/>
      <c r="F122" s="79"/>
      <c r="G122" s="79"/>
      <c r="H122" s="79"/>
      <c r="I122" s="79"/>
      <c r="J122" s="79"/>
      <c r="K122" s="79"/>
      <c r="L122" s="80"/>
    </row>
    <row r="123" spans="1:12" x14ac:dyDescent="0.2">
      <c r="A123" s="17"/>
      <c r="B123" s="17"/>
      <c r="C123" s="17"/>
      <c r="D123" s="17"/>
      <c r="E123" s="17"/>
      <c r="F123" s="17"/>
      <c r="G123" s="17"/>
      <c r="H123" s="17"/>
      <c r="I123" s="17"/>
      <c r="J123" s="17"/>
      <c r="K123" s="17"/>
      <c r="L123" s="17"/>
    </row>
    <row r="125" spans="1:12" ht="17" thickBot="1" x14ac:dyDescent="0.25">
      <c r="A125" s="21" t="s">
        <v>117</v>
      </c>
    </row>
    <row r="126" spans="1:12" ht="17" thickBot="1" x14ac:dyDescent="0.25">
      <c r="A126" s="13" t="s">
        <v>1</v>
      </c>
      <c r="B126" s="67" t="s">
        <v>118</v>
      </c>
      <c r="C126" s="68"/>
      <c r="D126" s="22" t="s">
        <v>3</v>
      </c>
      <c r="E126" s="67" t="s">
        <v>4</v>
      </c>
      <c r="F126" s="68"/>
      <c r="G126" s="65" t="s">
        <v>5</v>
      </c>
      <c r="H126" s="66"/>
      <c r="I126" s="23" t="s">
        <v>6</v>
      </c>
      <c r="J126" s="22" t="s">
        <v>7</v>
      </c>
      <c r="K126" s="23" t="s">
        <v>6</v>
      </c>
    </row>
    <row r="127" spans="1:12" ht="27" thickBot="1" x14ac:dyDescent="0.25">
      <c r="A127" s="25" t="s">
        <v>8</v>
      </c>
      <c r="B127" s="62" t="s">
        <v>9</v>
      </c>
      <c r="C127" s="63"/>
      <c r="D127" s="64"/>
      <c r="E127" s="65" t="s">
        <v>10</v>
      </c>
      <c r="F127" s="66"/>
      <c r="G127" s="67" t="s">
        <v>119</v>
      </c>
      <c r="H127" s="68"/>
      <c r="I127" s="15" t="s">
        <v>12</v>
      </c>
      <c r="J127" s="67" t="s">
        <v>120</v>
      </c>
      <c r="K127" s="68"/>
    </row>
    <row r="128" spans="1:12" ht="17" thickBot="1" x14ac:dyDescent="0.25">
      <c r="A128" s="25" t="s">
        <v>14</v>
      </c>
      <c r="B128" s="62" t="s">
        <v>121</v>
      </c>
      <c r="C128" s="63"/>
      <c r="D128" s="63"/>
      <c r="E128" s="63"/>
      <c r="F128" s="63"/>
      <c r="G128" s="63"/>
      <c r="H128" s="63"/>
      <c r="I128" s="63"/>
      <c r="J128" s="63"/>
      <c r="K128" s="64"/>
    </row>
    <row r="129" spans="1:11" x14ac:dyDescent="0.2">
      <c r="A129" s="24" t="s">
        <v>16</v>
      </c>
      <c r="B129" s="51" t="s">
        <v>122</v>
      </c>
      <c r="C129" s="52"/>
      <c r="D129" s="52"/>
      <c r="E129" s="52"/>
      <c r="F129" s="52"/>
      <c r="G129" s="52"/>
      <c r="H129" s="52"/>
      <c r="I129" s="52"/>
      <c r="J129" s="52"/>
      <c r="K129" s="53"/>
    </row>
    <row r="130" spans="1:11" ht="17" thickBot="1" x14ac:dyDescent="0.25">
      <c r="A130" s="16" t="s">
        <v>18</v>
      </c>
      <c r="B130" s="54"/>
      <c r="C130" s="55"/>
      <c r="D130" s="55"/>
      <c r="E130" s="55"/>
      <c r="F130" s="55"/>
      <c r="G130" s="55"/>
      <c r="H130" s="55"/>
      <c r="I130" s="55"/>
      <c r="J130" s="55"/>
      <c r="K130" s="56"/>
    </row>
    <row r="131" spans="1:11" ht="26" x14ac:dyDescent="0.2">
      <c r="A131" s="24" t="s">
        <v>19</v>
      </c>
      <c r="B131" s="51" t="s">
        <v>123</v>
      </c>
      <c r="C131" s="52"/>
      <c r="D131" s="52"/>
      <c r="E131" s="52"/>
      <c r="F131" s="52"/>
      <c r="G131" s="52"/>
      <c r="H131" s="52"/>
      <c r="I131" s="52"/>
      <c r="J131" s="52"/>
      <c r="K131" s="53"/>
    </row>
    <row r="132" spans="1:11" ht="17" thickBot="1" x14ac:dyDescent="0.25">
      <c r="A132" s="16" t="s">
        <v>21</v>
      </c>
      <c r="B132" s="54"/>
      <c r="C132" s="55"/>
      <c r="D132" s="55"/>
      <c r="E132" s="55"/>
      <c r="F132" s="55"/>
      <c r="G132" s="55"/>
      <c r="H132" s="55"/>
      <c r="I132" s="55"/>
      <c r="J132" s="55"/>
      <c r="K132" s="56"/>
    </row>
    <row r="133" spans="1:11" ht="27" thickBot="1" x14ac:dyDescent="0.25">
      <c r="A133" s="25" t="s">
        <v>22</v>
      </c>
      <c r="B133" s="26" t="s">
        <v>23</v>
      </c>
      <c r="C133" s="27" t="s">
        <v>24</v>
      </c>
      <c r="D133" s="57" t="s">
        <v>25</v>
      </c>
      <c r="E133" s="58"/>
      <c r="F133" s="59" t="s">
        <v>26</v>
      </c>
      <c r="G133" s="60"/>
      <c r="H133" s="57" t="s">
        <v>124</v>
      </c>
      <c r="I133" s="61"/>
      <c r="J133" s="61"/>
      <c r="K133" s="58"/>
    </row>
    <row r="134" spans="1:11" ht="75" customHeight="1" thickBot="1" x14ac:dyDescent="0.25">
      <c r="A134" s="25" t="s">
        <v>31</v>
      </c>
      <c r="B134" s="57" t="s">
        <v>247</v>
      </c>
      <c r="C134" s="61"/>
      <c r="D134" s="61"/>
      <c r="E134" s="61"/>
      <c r="F134" s="61"/>
      <c r="G134" s="61"/>
      <c r="H134" s="61"/>
      <c r="I134" s="61"/>
      <c r="J134" s="61"/>
      <c r="K134" s="58"/>
    </row>
  </sheetData>
  <mergeCells count="171">
    <mergeCell ref="B2:D2"/>
    <mergeCell ref="E2:F2"/>
    <mergeCell ref="G2:H2"/>
    <mergeCell ref="B3:F3"/>
    <mergeCell ref="G3:H3"/>
    <mergeCell ref="K3:L3"/>
    <mergeCell ref="D10:E10"/>
    <mergeCell ref="F10:G10"/>
    <mergeCell ref="H10:L10"/>
    <mergeCell ref="A11:A13"/>
    <mergeCell ref="B11:L11"/>
    <mergeCell ref="B12:L12"/>
    <mergeCell ref="B13:L13"/>
    <mergeCell ref="B4:L4"/>
    <mergeCell ref="B5:L6"/>
    <mergeCell ref="B7:L8"/>
    <mergeCell ref="D9:E9"/>
    <mergeCell ref="F9:G9"/>
    <mergeCell ref="H9:L9"/>
    <mergeCell ref="K19:L19"/>
    <mergeCell ref="B20:E20"/>
    <mergeCell ref="F20:G20"/>
    <mergeCell ref="H20:I20"/>
    <mergeCell ref="K20:L20"/>
    <mergeCell ref="B21:L21"/>
    <mergeCell ref="B18:D18"/>
    <mergeCell ref="F18:G18"/>
    <mergeCell ref="H18:I18"/>
    <mergeCell ref="B19:E19"/>
    <mergeCell ref="F19:G19"/>
    <mergeCell ref="H19:I19"/>
    <mergeCell ref="I29:L29"/>
    <mergeCell ref="I30:L30"/>
    <mergeCell ref="B31:L31"/>
    <mergeCell ref="B37:D37"/>
    <mergeCell ref="F37:G37"/>
    <mergeCell ref="H37:I37"/>
    <mergeCell ref="B22:L23"/>
    <mergeCell ref="B24:L25"/>
    <mergeCell ref="A26:A30"/>
    <mergeCell ref="B26:B30"/>
    <mergeCell ref="C26:C30"/>
    <mergeCell ref="D26:F30"/>
    <mergeCell ref="G26:H30"/>
    <mergeCell ref="I26:L26"/>
    <mergeCell ref="I27:L27"/>
    <mergeCell ref="I28:L28"/>
    <mergeCell ref="B42:L43"/>
    <mergeCell ref="A44:A45"/>
    <mergeCell ref="B44:B45"/>
    <mergeCell ref="C44:C45"/>
    <mergeCell ref="D44:F45"/>
    <mergeCell ref="G44:H45"/>
    <mergeCell ref="I44:L45"/>
    <mergeCell ref="B38:E38"/>
    <mergeCell ref="F38:G38"/>
    <mergeCell ref="H38:I38"/>
    <mergeCell ref="K38:L38"/>
    <mergeCell ref="B39:L39"/>
    <mergeCell ref="B40:L41"/>
    <mergeCell ref="B54:L54"/>
    <mergeCell ref="B55:L56"/>
    <mergeCell ref="B57:L58"/>
    <mergeCell ref="D59:F59"/>
    <mergeCell ref="G59:H59"/>
    <mergeCell ref="I59:L59"/>
    <mergeCell ref="B46:L46"/>
    <mergeCell ref="B52:D52"/>
    <mergeCell ref="F52:G52"/>
    <mergeCell ref="H52:I52"/>
    <mergeCell ref="B53:E53"/>
    <mergeCell ref="F53:G53"/>
    <mergeCell ref="H53:I53"/>
    <mergeCell ref="K53:L53"/>
    <mergeCell ref="B68:D68"/>
    <mergeCell ref="E68:F68"/>
    <mergeCell ref="H68:I68"/>
    <mergeCell ref="J68:K68"/>
    <mergeCell ref="B69:D69"/>
    <mergeCell ref="E69:F69"/>
    <mergeCell ref="H69:I69"/>
    <mergeCell ref="J69:K69"/>
    <mergeCell ref="B60:L60"/>
    <mergeCell ref="C66:D66"/>
    <mergeCell ref="E66:F66"/>
    <mergeCell ref="H66:I66"/>
    <mergeCell ref="B67:D67"/>
    <mergeCell ref="E67:F67"/>
    <mergeCell ref="H67:I67"/>
    <mergeCell ref="J67:K67"/>
    <mergeCell ref="B74:K75"/>
    <mergeCell ref="D76:E76"/>
    <mergeCell ref="F76:H76"/>
    <mergeCell ref="I76:K76"/>
    <mergeCell ref="D77:E77"/>
    <mergeCell ref="F77:H77"/>
    <mergeCell ref="I77:K77"/>
    <mergeCell ref="B70:D70"/>
    <mergeCell ref="E70:F70"/>
    <mergeCell ref="H70:I70"/>
    <mergeCell ref="J70:K70"/>
    <mergeCell ref="B71:K71"/>
    <mergeCell ref="B72:K73"/>
    <mergeCell ref="B85:L85"/>
    <mergeCell ref="B86:L87"/>
    <mergeCell ref="B88:L89"/>
    <mergeCell ref="C90:D90"/>
    <mergeCell ref="E90:G90"/>
    <mergeCell ref="H90:I90"/>
    <mergeCell ref="J90:L90"/>
    <mergeCell ref="B78:K78"/>
    <mergeCell ref="B83:C83"/>
    <mergeCell ref="D83:E83"/>
    <mergeCell ref="G83:H83"/>
    <mergeCell ref="I83:J83"/>
    <mergeCell ref="B84:E84"/>
    <mergeCell ref="G84:H84"/>
    <mergeCell ref="I84:J84"/>
    <mergeCell ref="K84:L84"/>
    <mergeCell ref="B99:D99"/>
    <mergeCell ref="E99:G99"/>
    <mergeCell ref="J99:K99"/>
    <mergeCell ref="B100:K100"/>
    <mergeCell ref="B101:K102"/>
    <mergeCell ref="B103:K104"/>
    <mergeCell ref="A91:A93"/>
    <mergeCell ref="B91:L91"/>
    <mergeCell ref="B92:L92"/>
    <mergeCell ref="B93:L93"/>
    <mergeCell ref="B98:C98"/>
    <mergeCell ref="E98:G98"/>
    <mergeCell ref="B112:E112"/>
    <mergeCell ref="F112:G112"/>
    <mergeCell ref="H112:I112"/>
    <mergeCell ref="K112:L112"/>
    <mergeCell ref="B113:E113"/>
    <mergeCell ref="F113:G113"/>
    <mergeCell ref="H113:I113"/>
    <mergeCell ref="K113:L113"/>
    <mergeCell ref="D105:E105"/>
    <mergeCell ref="G105:K105"/>
    <mergeCell ref="B106:K106"/>
    <mergeCell ref="B111:C111"/>
    <mergeCell ref="D111:E111"/>
    <mergeCell ref="F111:G111"/>
    <mergeCell ref="H111:I111"/>
    <mergeCell ref="A120:A122"/>
    <mergeCell ref="B120:L120"/>
    <mergeCell ref="B121:L121"/>
    <mergeCell ref="B122:L122"/>
    <mergeCell ref="B126:C126"/>
    <mergeCell ref="E126:F126"/>
    <mergeCell ref="G126:H126"/>
    <mergeCell ref="B114:L114"/>
    <mergeCell ref="B115:L116"/>
    <mergeCell ref="B117:L118"/>
    <mergeCell ref="C119:D119"/>
    <mergeCell ref="E119:F119"/>
    <mergeCell ref="G119:H119"/>
    <mergeCell ref="I119:L119"/>
    <mergeCell ref="B131:K132"/>
    <mergeCell ref="D133:E133"/>
    <mergeCell ref="F133:G133"/>
    <mergeCell ref="H133:K133"/>
    <mergeCell ref="B134:K134"/>
    <mergeCell ref="B127:D127"/>
    <mergeCell ref="E127:F127"/>
    <mergeCell ref="G127:H127"/>
    <mergeCell ref="J127:K127"/>
    <mergeCell ref="B128:K128"/>
    <mergeCell ref="B129:K130"/>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3AA050-EC2D-2A48-BC47-C803E61341FD}">
  <sheetPr>
    <tabColor theme="9"/>
  </sheetPr>
  <dimension ref="A1:K30"/>
  <sheetViews>
    <sheetView zoomScale="110" zoomScaleNormal="110" workbookViewId="0">
      <selection activeCell="B10" sqref="B10"/>
    </sheetView>
  </sheetViews>
  <sheetFormatPr baseColWidth="10" defaultRowHeight="16" x14ac:dyDescent="0.2"/>
  <cols>
    <col min="2" max="5" width="9" customWidth="1"/>
    <col min="6" max="6" width="4.1640625" customWidth="1"/>
    <col min="8" max="11" width="10.1640625" customWidth="1"/>
  </cols>
  <sheetData>
    <row r="1" spans="1:11" ht="42" customHeight="1" x14ac:dyDescent="0.25">
      <c r="A1" s="99" t="s">
        <v>216</v>
      </c>
      <c r="B1" s="99"/>
      <c r="C1" s="99"/>
      <c r="D1" s="99"/>
      <c r="E1" s="99"/>
      <c r="F1" s="99"/>
      <c r="G1" s="99"/>
      <c r="H1" s="99"/>
      <c r="I1" s="99"/>
      <c r="J1" s="99"/>
      <c r="K1" s="99"/>
    </row>
    <row r="2" spans="1:11" ht="17" thickBot="1" x14ac:dyDescent="0.25"/>
    <row r="3" spans="1:11" x14ac:dyDescent="0.2">
      <c r="A3" s="29" t="s">
        <v>217</v>
      </c>
      <c r="B3" s="30"/>
      <c r="C3" s="30"/>
      <c r="D3" s="30"/>
      <c r="E3" s="31"/>
    </row>
    <row r="4" spans="1:11" x14ac:dyDescent="0.2">
      <c r="A4" s="32"/>
      <c r="B4" s="100" t="s">
        <v>218</v>
      </c>
      <c r="C4" s="100"/>
      <c r="D4" s="100"/>
      <c r="E4" s="101"/>
      <c r="G4" s="33"/>
      <c r="H4" s="3" t="s">
        <v>219</v>
      </c>
      <c r="I4" s="3"/>
      <c r="J4" s="3"/>
      <c r="K4" s="3"/>
    </row>
    <row r="5" spans="1:11" x14ac:dyDescent="0.2">
      <c r="A5" s="34" t="s">
        <v>220</v>
      </c>
      <c r="B5" s="12" t="s">
        <v>63</v>
      </c>
      <c r="C5" s="12" t="s">
        <v>6</v>
      </c>
      <c r="D5" s="12" t="s">
        <v>4</v>
      </c>
      <c r="E5" s="35" t="s">
        <v>90</v>
      </c>
      <c r="G5" s="11" t="s">
        <v>220</v>
      </c>
      <c r="H5" s="12" t="s">
        <v>63</v>
      </c>
      <c r="I5" s="12" t="s">
        <v>6</v>
      </c>
      <c r="J5" s="12" t="s">
        <v>4</v>
      </c>
      <c r="K5" s="12" t="s">
        <v>90</v>
      </c>
    </row>
    <row r="6" spans="1:11" x14ac:dyDescent="0.2">
      <c r="A6" s="36" t="s">
        <v>221</v>
      </c>
      <c r="B6" s="37"/>
      <c r="C6" s="37"/>
      <c r="D6" s="37"/>
      <c r="E6" s="38">
        <v>1</v>
      </c>
      <c r="G6" s="3" t="str">
        <f t="shared" ref="G6:G23" si="0">A6</f>
        <v>BEHAVE</v>
      </c>
      <c r="H6" s="39">
        <f t="shared" ref="H6:H23" si="1">B6*$B$30</f>
        <v>0</v>
      </c>
      <c r="I6" s="39">
        <f t="shared" ref="I6:I23" si="2">C6*$B$29</f>
        <v>0</v>
      </c>
      <c r="J6" s="39">
        <f t="shared" ref="J6:J23" si="3">D6*$B$28</f>
        <v>0</v>
      </c>
      <c r="K6" s="39">
        <f t="shared" ref="K6:K23" si="4">E6*$B$27</f>
        <v>8</v>
      </c>
    </row>
    <row r="7" spans="1:11" x14ac:dyDescent="0.2">
      <c r="A7" s="36" t="s">
        <v>222</v>
      </c>
      <c r="B7" s="37"/>
      <c r="C7" s="37">
        <v>1</v>
      </c>
      <c r="D7" s="37">
        <v>1</v>
      </c>
      <c r="E7" s="38"/>
      <c r="G7" s="3" t="str">
        <f t="shared" si="0"/>
        <v>BOUND-E</v>
      </c>
      <c r="H7" s="39">
        <f t="shared" si="1"/>
        <v>0</v>
      </c>
      <c r="I7" s="39">
        <f t="shared" si="2"/>
        <v>2</v>
      </c>
      <c r="J7" s="39">
        <f t="shared" si="3"/>
        <v>4</v>
      </c>
      <c r="K7" s="39">
        <f t="shared" si="4"/>
        <v>0</v>
      </c>
    </row>
    <row r="8" spans="1:11" x14ac:dyDescent="0.2">
      <c r="A8" s="36" t="s">
        <v>223</v>
      </c>
      <c r="B8" s="37"/>
      <c r="C8" s="37"/>
      <c r="D8" s="37"/>
      <c r="E8" s="38"/>
      <c r="G8" s="3" t="str">
        <f t="shared" si="0"/>
        <v>BOUND-F</v>
      </c>
      <c r="H8" s="39">
        <f t="shared" si="1"/>
        <v>0</v>
      </c>
      <c r="I8" s="39">
        <f t="shared" si="2"/>
        <v>0</v>
      </c>
      <c r="J8" s="39">
        <f t="shared" si="3"/>
        <v>0</v>
      </c>
      <c r="K8" s="39">
        <f t="shared" si="4"/>
        <v>0</v>
      </c>
    </row>
    <row r="9" spans="1:11" x14ac:dyDescent="0.2">
      <c r="A9" s="36" t="s">
        <v>224</v>
      </c>
      <c r="B9" s="37"/>
      <c r="C9" s="37"/>
      <c r="D9" s="37"/>
      <c r="E9" s="38"/>
      <c r="G9" s="3" t="str">
        <f t="shared" si="0"/>
        <v>BOUND-P</v>
      </c>
      <c r="H9" s="39">
        <f t="shared" si="1"/>
        <v>0</v>
      </c>
      <c r="I9" s="39">
        <f t="shared" si="2"/>
        <v>0</v>
      </c>
      <c r="J9" s="39">
        <f t="shared" si="3"/>
        <v>0</v>
      </c>
      <c r="K9" s="39">
        <f t="shared" si="4"/>
        <v>0</v>
      </c>
    </row>
    <row r="10" spans="1:11" x14ac:dyDescent="0.2">
      <c r="A10" s="36" t="s">
        <v>225</v>
      </c>
      <c r="B10" s="37">
        <v>1</v>
      </c>
      <c r="C10" s="37">
        <v>2</v>
      </c>
      <c r="D10" s="37"/>
      <c r="E10" s="38"/>
      <c r="G10" s="3" t="str">
        <f t="shared" si="0"/>
        <v>CRED</v>
      </c>
      <c r="H10" s="39">
        <f t="shared" si="1"/>
        <v>1</v>
      </c>
      <c r="I10" s="39">
        <f t="shared" si="2"/>
        <v>4</v>
      </c>
      <c r="J10" s="39">
        <f t="shared" si="3"/>
        <v>0</v>
      </c>
      <c r="K10" s="39">
        <f t="shared" si="4"/>
        <v>0</v>
      </c>
    </row>
    <row r="11" spans="1:11" x14ac:dyDescent="0.2">
      <c r="A11" s="36" t="s">
        <v>226</v>
      </c>
      <c r="B11" s="37"/>
      <c r="C11" s="37"/>
      <c r="D11" s="37"/>
      <c r="E11" s="38">
        <v>1</v>
      </c>
      <c r="G11" s="3" t="str">
        <f t="shared" si="0"/>
        <v>CSM</v>
      </c>
      <c r="H11" s="39">
        <f t="shared" si="1"/>
        <v>0</v>
      </c>
      <c r="I11" s="39">
        <f t="shared" si="2"/>
        <v>0</v>
      </c>
      <c r="J11" s="39">
        <f t="shared" si="3"/>
        <v>0</v>
      </c>
      <c r="K11" s="39">
        <f t="shared" si="4"/>
        <v>8</v>
      </c>
    </row>
    <row r="12" spans="1:11" x14ac:dyDescent="0.2">
      <c r="A12" s="36" t="s">
        <v>227</v>
      </c>
      <c r="B12" s="37">
        <v>1</v>
      </c>
      <c r="C12" s="37"/>
      <c r="D12" s="37"/>
      <c r="E12" s="38"/>
      <c r="G12" s="3" t="str">
        <f t="shared" si="0"/>
        <v>DBS</v>
      </c>
      <c r="H12" s="39">
        <f t="shared" si="1"/>
        <v>1</v>
      </c>
      <c r="I12" s="39">
        <f t="shared" si="2"/>
        <v>0</v>
      </c>
      <c r="J12" s="39">
        <f t="shared" si="3"/>
        <v>0</v>
      </c>
      <c r="K12" s="39">
        <f t="shared" si="4"/>
        <v>0</v>
      </c>
    </row>
    <row r="13" spans="1:11" x14ac:dyDescent="0.2">
      <c r="A13" s="36" t="s">
        <v>228</v>
      </c>
      <c r="B13" s="37"/>
      <c r="C13" s="37"/>
      <c r="D13" s="37">
        <v>2</v>
      </c>
      <c r="E13" s="38"/>
      <c r="G13" s="3" t="str">
        <f t="shared" si="0"/>
        <v>HWAM</v>
      </c>
      <c r="H13" s="39">
        <f t="shared" si="1"/>
        <v>0</v>
      </c>
      <c r="I13" s="39">
        <f t="shared" si="2"/>
        <v>0</v>
      </c>
      <c r="J13" s="39">
        <f t="shared" si="3"/>
        <v>8</v>
      </c>
      <c r="K13" s="39">
        <f t="shared" si="4"/>
        <v>0</v>
      </c>
    </row>
    <row r="14" spans="1:11" x14ac:dyDescent="0.2">
      <c r="A14" s="36" t="s">
        <v>229</v>
      </c>
      <c r="B14" s="37">
        <v>1</v>
      </c>
      <c r="C14" s="37">
        <v>1</v>
      </c>
      <c r="D14" s="37"/>
      <c r="E14" s="38"/>
      <c r="G14" s="3" t="str">
        <f t="shared" si="0"/>
        <v>MNGEVTAU</v>
      </c>
      <c r="H14" s="39">
        <f t="shared" si="1"/>
        <v>1</v>
      </c>
      <c r="I14" s="39">
        <f t="shared" si="2"/>
        <v>2</v>
      </c>
      <c r="J14" s="39">
        <f t="shared" si="3"/>
        <v>0</v>
      </c>
      <c r="K14" s="39">
        <f t="shared" si="4"/>
        <v>0</v>
      </c>
    </row>
    <row r="15" spans="1:11" x14ac:dyDescent="0.2">
      <c r="A15" s="36" t="s">
        <v>230</v>
      </c>
      <c r="B15" s="37"/>
      <c r="C15" s="37"/>
      <c r="D15" s="37"/>
      <c r="E15" s="38"/>
      <c r="G15" s="3" t="str">
        <f t="shared" si="0"/>
        <v>MNGEVTCP</v>
      </c>
      <c r="H15" s="39">
        <f t="shared" si="1"/>
        <v>0</v>
      </c>
      <c r="I15" s="39">
        <f t="shared" si="2"/>
        <v>0</v>
      </c>
      <c r="J15" s="39">
        <f t="shared" si="3"/>
        <v>0</v>
      </c>
      <c r="K15" s="39">
        <f t="shared" si="4"/>
        <v>0</v>
      </c>
    </row>
    <row r="16" spans="1:11" ht="17" customHeight="1" x14ac:dyDescent="0.2">
      <c r="A16" s="36" t="s">
        <v>231</v>
      </c>
      <c r="B16" s="37">
        <v>4</v>
      </c>
      <c r="C16" s="37">
        <v>2</v>
      </c>
      <c r="D16" s="37"/>
      <c r="E16" s="38">
        <v>2</v>
      </c>
      <c r="G16" s="3" t="str">
        <f t="shared" si="0"/>
        <v>MNGEVTIR</v>
      </c>
      <c r="H16" s="39">
        <f t="shared" si="1"/>
        <v>4</v>
      </c>
      <c r="I16" s="39">
        <f t="shared" si="2"/>
        <v>4</v>
      </c>
      <c r="J16" s="39">
        <f t="shared" si="3"/>
        <v>0</v>
      </c>
      <c r="K16" s="39">
        <f t="shared" si="4"/>
        <v>16</v>
      </c>
    </row>
    <row r="17" spans="1:11" x14ac:dyDescent="0.2">
      <c r="A17" s="36" t="s">
        <v>232</v>
      </c>
      <c r="B17" s="37"/>
      <c r="C17" s="37"/>
      <c r="D17" s="37"/>
      <c r="E17" s="38"/>
      <c r="G17" s="3" t="str">
        <f t="shared" si="0"/>
        <v>MNGEVTOA</v>
      </c>
      <c r="H17" s="39">
        <f t="shared" si="1"/>
        <v>0</v>
      </c>
      <c r="I17" s="39">
        <f t="shared" si="2"/>
        <v>0</v>
      </c>
      <c r="J17" s="39">
        <f t="shared" si="3"/>
        <v>0</v>
      </c>
      <c r="K17" s="39">
        <f t="shared" si="4"/>
        <v>0</v>
      </c>
    </row>
    <row r="18" spans="1:11" x14ac:dyDescent="0.2">
      <c r="A18" s="36" t="s">
        <v>233</v>
      </c>
      <c r="B18" s="37"/>
      <c r="C18" s="37"/>
      <c r="D18" s="37"/>
      <c r="E18" s="38"/>
      <c r="G18" s="3" t="str">
        <f t="shared" si="0"/>
        <v>MNGEVTP</v>
      </c>
      <c r="H18" s="39">
        <f t="shared" si="1"/>
        <v>0</v>
      </c>
      <c r="I18" s="39">
        <f t="shared" si="2"/>
        <v>0</v>
      </c>
      <c r="J18" s="39">
        <f t="shared" si="3"/>
        <v>0</v>
      </c>
      <c r="K18" s="39">
        <f t="shared" si="4"/>
        <v>0</v>
      </c>
    </row>
    <row r="19" spans="1:11" x14ac:dyDescent="0.2">
      <c r="A19" s="36" t="s">
        <v>234</v>
      </c>
      <c r="B19" s="37">
        <v>3</v>
      </c>
      <c r="C19" s="37"/>
      <c r="D19" s="37"/>
      <c r="E19" s="38"/>
      <c r="G19" s="3" t="str">
        <f t="shared" si="0"/>
        <v>PRIV</v>
      </c>
      <c r="H19" s="39">
        <f t="shared" si="1"/>
        <v>3</v>
      </c>
      <c r="I19" s="39">
        <f t="shared" si="2"/>
        <v>0</v>
      </c>
      <c r="J19" s="39">
        <f t="shared" si="3"/>
        <v>0</v>
      </c>
      <c r="K19" s="39">
        <f t="shared" si="4"/>
        <v>0</v>
      </c>
    </row>
    <row r="20" spans="1:11" x14ac:dyDescent="0.2">
      <c r="A20" s="36" t="s">
        <v>235</v>
      </c>
      <c r="B20" s="37"/>
      <c r="C20" s="37">
        <v>3</v>
      </c>
      <c r="D20" s="37"/>
      <c r="E20" s="38"/>
      <c r="G20" s="3" t="str">
        <f t="shared" si="0"/>
        <v>RISKOMI</v>
      </c>
      <c r="H20" s="39">
        <f t="shared" si="1"/>
        <v>0</v>
      </c>
      <c r="I20" s="39">
        <f t="shared" si="2"/>
        <v>6</v>
      </c>
      <c r="J20" s="39">
        <f t="shared" si="3"/>
        <v>0</v>
      </c>
      <c r="K20" s="39">
        <f t="shared" si="4"/>
        <v>0</v>
      </c>
    </row>
    <row r="21" spans="1:11" x14ac:dyDescent="0.2">
      <c r="A21" s="36" t="s">
        <v>236</v>
      </c>
      <c r="B21" s="37"/>
      <c r="C21" s="37"/>
      <c r="D21" s="37">
        <v>1</v>
      </c>
      <c r="E21" s="38"/>
      <c r="G21" s="3" t="str">
        <f t="shared" si="0"/>
        <v>SWAM</v>
      </c>
      <c r="H21" s="39">
        <f t="shared" si="1"/>
        <v>0</v>
      </c>
      <c r="I21" s="39">
        <f t="shared" si="2"/>
        <v>0</v>
      </c>
      <c r="J21" s="39">
        <f t="shared" si="3"/>
        <v>4</v>
      </c>
      <c r="K21" s="39">
        <f t="shared" si="4"/>
        <v>0</v>
      </c>
    </row>
    <row r="22" spans="1:11" x14ac:dyDescent="0.2">
      <c r="A22" s="36" t="s">
        <v>237</v>
      </c>
      <c r="B22" s="37">
        <v>2</v>
      </c>
      <c r="C22" s="37"/>
      <c r="D22" s="37"/>
      <c r="E22" s="38"/>
      <c r="G22" s="3" t="str">
        <f t="shared" si="0"/>
        <v>TRUST</v>
      </c>
      <c r="H22" s="39">
        <f t="shared" si="1"/>
        <v>2</v>
      </c>
      <c r="I22" s="39">
        <f t="shared" si="2"/>
        <v>0</v>
      </c>
      <c r="J22" s="39">
        <f t="shared" si="3"/>
        <v>0</v>
      </c>
      <c r="K22" s="39">
        <f t="shared" si="4"/>
        <v>0</v>
      </c>
    </row>
    <row r="23" spans="1:11" ht="17" thickBot="1" x14ac:dyDescent="0.25">
      <c r="A23" s="40" t="s">
        <v>238</v>
      </c>
      <c r="B23" s="41"/>
      <c r="C23" s="41"/>
      <c r="D23" s="41">
        <v>1</v>
      </c>
      <c r="E23" s="42"/>
      <c r="G23" s="3" t="str">
        <f t="shared" si="0"/>
        <v>VULN</v>
      </c>
      <c r="H23" s="39">
        <f t="shared" si="1"/>
        <v>0</v>
      </c>
      <c r="I23" s="39">
        <f t="shared" si="2"/>
        <v>0</v>
      </c>
      <c r="J23" s="39">
        <f t="shared" si="3"/>
        <v>4</v>
      </c>
      <c r="K23" s="39">
        <f t="shared" si="4"/>
        <v>0</v>
      </c>
    </row>
    <row r="25" spans="1:11" x14ac:dyDescent="0.2">
      <c r="A25" s="43" t="s">
        <v>239</v>
      </c>
      <c r="B25" s="44"/>
      <c r="C25" s="44"/>
    </row>
    <row r="26" spans="1:11" x14ac:dyDescent="0.2">
      <c r="A26" s="3" t="s">
        <v>7</v>
      </c>
      <c r="B26" s="4" t="s">
        <v>240</v>
      </c>
      <c r="C26" s="4"/>
    </row>
    <row r="27" spans="1:11" x14ac:dyDescent="0.2">
      <c r="A27" s="45" t="s">
        <v>90</v>
      </c>
      <c r="B27" s="98">
        <v>8</v>
      </c>
      <c r="C27" s="98"/>
    </row>
    <row r="28" spans="1:11" x14ac:dyDescent="0.2">
      <c r="A28" s="45" t="s">
        <v>4</v>
      </c>
      <c r="B28" s="98">
        <v>4</v>
      </c>
      <c r="C28" s="98"/>
    </row>
    <row r="29" spans="1:11" x14ac:dyDescent="0.2">
      <c r="A29" s="45" t="s">
        <v>6</v>
      </c>
      <c r="B29" s="98">
        <v>2</v>
      </c>
      <c r="C29" s="98"/>
    </row>
    <row r="30" spans="1:11" x14ac:dyDescent="0.2">
      <c r="A30" s="45" t="s">
        <v>63</v>
      </c>
      <c r="B30" s="98">
        <v>1</v>
      </c>
      <c r="C30" s="98"/>
    </row>
  </sheetData>
  <mergeCells count="6">
    <mergeCell ref="B30:C30"/>
    <mergeCell ref="A1:K1"/>
    <mergeCell ref="B4:E4"/>
    <mergeCell ref="B27:C27"/>
    <mergeCell ref="B28:C28"/>
    <mergeCell ref="B29:C29"/>
  </mergeCells>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277862-D7AE-CB40-B991-9790BB29D352}">
  <dimension ref="A1:B3"/>
  <sheetViews>
    <sheetView workbookViewId="0">
      <selection activeCell="B3" sqref="B3"/>
    </sheetView>
  </sheetViews>
  <sheetFormatPr baseColWidth="10" defaultRowHeight="15" x14ac:dyDescent="0.2"/>
  <cols>
    <col min="1" max="1" width="10.83203125" style="49"/>
    <col min="2" max="2" width="28.6640625" style="49" customWidth="1"/>
    <col min="3" max="16384" width="10.83203125" style="49"/>
  </cols>
  <sheetData>
    <row r="1" spans="1:2" ht="32" x14ac:dyDescent="0.2">
      <c r="A1" s="102" t="e" vm="1">
        <v>#VALUE!</v>
      </c>
      <c r="B1" s="48" t="s">
        <v>257</v>
      </c>
    </row>
    <row r="2" spans="1:2" ht="30" x14ac:dyDescent="0.2">
      <c r="A2" s="103"/>
      <c r="B2" s="50" t="s">
        <v>258</v>
      </c>
    </row>
    <row r="3" spans="1:2" ht="30" x14ac:dyDescent="0.2">
      <c r="A3" s="103"/>
      <c r="B3" s="50" t="s">
        <v>259</v>
      </c>
    </row>
  </sheetData>
  <mergeCells count="1">
    <mergeCell ref="A1:A3"/>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b5a44311-ed64-4a72-909f-c9dc6973bde2" xsi:nil="true"/>
    <lcf76f155ced4ddcb4097134ff3c332f xmlns="e7e72437-88aa-4404-96ef-c5310d76ddf6">
      <Terms xmlns="http://schemas.microsoft.com/office/infopath/2007/PartnerControls"/>
    </lcf76f155ced4ddcb4097134ff3c332f>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88E4B018C586C04C90401B117269A467" ma:contentTypeVersion="12" ma:contentTypeDescription="Create a new document." ma:contentTypeScope="" ma:versionID="1aa1879ae7ab1e33ee6c4e44a236c77e">
  <xsd:schema xmlns:xsd="http://www.w3.org/2001/XMLSchema" xmlns:xs="http://www.w3.org/2001/XMLSchema" xmlns:p="http://schemas.microsoft.com/office/2006/metadata/properties" xmlns:ns2="e7e72437-88aa-4404-96ef-c5310d76ddf6" xmlns:ns3="b5a44311-ed64-4a72-909f-c9dc6973bde2" targetNamespace="http://schemas.microsoft.com/office/2006/metadata/properties" ma:root="true" ma:fieldsID="ef9accd45b1cf44bdc86c470c5abc4fd" ns2:_="" ns3:_="">
    <xsd:import namespace="e7e72437-88aa-4404-96ef-c5310d76ddf6"/>
    <xsd:import namespace="b5a44311-ed64-4a72-909f-c9dc6973bde2"/>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DateTaken" minOccurs="0"/>
                <xsd:element ref="ns2:MediaServiceSearchPropertie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7e72437-88aa-4404-96ef-c5310d76ddf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lcf76f155ced4ddcb4097134ff3c332f" ma:index="12" nillable="true" ma:taxonomy="true" ma:internalName="lcf76f155ced4ddcb4097134ff3c332f" ma:taxonomyFieldName="MediaServiceImageTags" ma:displayName="Image Tags" ma:readOnly="false" ma:fieldId="{5cf76f15-5ced-4ddc-b409-7134ff3c332f}" ma:taxonomyMulti="true" ma:sspId="4ea1a638-fe8f-4e55-a8a3-ec1a1fdf419b" ma:termSetId="09814cd3-568e-fe90-9814-8d621ff8fb84" ma:anchorId="fba54fb3-c3e1-fe81-a776-ca4b69148c4d" ma:open="true" ma:isKeyword="false">
      <xsd:complexType>
        <xsd:sequence>
          <xsd:element ref="pc:Terms" minOccurs="0" maxOccurs="1"/>
        </xsd:sequence>
      </xsd:complex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DateTaken" ma:index="17" nillable="true" ma:displayName="MediaServiceDateTaken" ma:hidden="true" ma:indexed="true" ma:internalName="MediaServiceDateTaken" ma:readOnly="true">
      <xsd:simpleType>
        <xsd:restriction base="dms:Text"/>
      </xsd:simpleType>
    </xsd:element>
    <xsd:element name="MediaServiceSearchProperties" ma:index="18" nillable="true" ma:displayName="MediaServiceSearchProperties" ma:hidden="true" ma:internalName="MediaServiceSearchProperties" ma:readOnly="true">
      <xsd:simpleType>
        <xsd:restriction base="dms:Note"/>
      </xsd:simpleType>
    </xsd:element>
    <xsd:element name="MediaLengthInSeconds" ma:index="19"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b5a44311-ed64-4a72-909f-c9dc6973bde2" elementFormDefault="qualified">
    <xsd:import namespace="http://schemas.microsoft.com/office/2006/documentManagement/types"/>
    <xsd:import namespace="http://schemas.microsoft.com/office/infopath/2007/PartnerControls"/>
    <xsd:element name="TaxCatchAll" ma:index="13" nillable="true" ma:displayName="Taxonomy Catch All Column" ma:hidden="true" ma:list="{702f0a8e-89e3-4480-955a-ed448034dca6}" ma:internalName="TaxCatchAll" ma:showField="CatchAllData" ma:web="a24a4697-5119-417d-9b92-ccef252f642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BD59D077-ECB2-4942-84C0-205D82CC146A}">
  <ds:schemaRefs>
    <ds:schemaRef ds:uri="http://purl.org/dc/dcmitype/"/>
    <ds:schemaRef ds:uri="http://schemas.microsoft.com/office/2006/documentManagement/types"/>
    <ds:schemaRef ds:uri="http://purl.org/dc/terms/"/>
    <ds:schemaRef ds:uri="http://schemas.microsoft.com/office/2006/metadata/properties"/>
    <ds:schemaRef ds:uri="e7e72437-88aa-4404-96ef-c5310d76ddf6"/>
    <ds:schemaRef ds:uri="http://schemas.openxmlformats.org/package/2006/metadata/core-properties"/>
    <ds:schemaRef ds:uri="http://www.w3.org/XML/1998/namespace"/>
    <ds:schemaRef ds:uri="http://purl.org/dc/elements/1.1/"/>
    <ds:schemaRef ds:uri="http://schemas.microsoft.com/office/infopath/2007/PartnerControls"/>
    <ds:schemaRef ds:uri="b5a44311-ed64-4a72-909f-c9dc6973bde2"/>
  </ds:schemaRefs>
</ds:datastoreItem>
</file>

<file path=customXml/itemProps2.xml><?xml version="1.0" encoding="utf-8"?>
<ds:datastoreItem xmlns:ds="http://schemas.openxmlformats.org/officeDocument/2006/customXml" ds:itemID="{D0221822-2BD4-4B0E-98CA-1F6ECB3860B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7e72437-88aa-4404-96ef-c5310d76ddf6"/>
    <ds:schemaRef ds:uri="b5a44311-ed64-4a72-909f-c9dc6973bde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34B2216-27B4-4B9F-A6A5-D14B57491A5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6" baseType="variant">
      <vt:variant>
        <vt:lpstr>Worksheets</vt:lpstr>
      </vt:variant>
      <vt:variant>
        <vt:i4>4</vt:i4>
      </vt:variant>
      <vt:variant>
        <vt:lpstr>Charts</vt:lpstr>
      </vt:variant>
      <vt:variant>
        <vt:i4>1</vt:i4>
      </vt:variant>
      <vt:variant>
        <vt:lpstr>Named Ranges</vt:lpstr>
      </vt:variant>
      <vt:variant>
        <vt:i4>19</vt:i4>
      </vt:variant>
    </vt:vector>
  </HeadingPairs>
  <TitlesOfParts>
    <vt:vector size="24" baseType="lpstr">
      <vt:lpstr>Risk Data</vt:lpstr>
      <vt:lpstr>Ref - RAR Risks (Word tables)</vt:lpstr>
      <vt:lpstr>Chart - Data</vt:lpstr>
      <vt:lpstr>Public Release Info</vt:lpstr>
      <vt:lpstr>Chart</vt:lpstr>
      <vt:lpstr>'Ref - RAR Risks (Word tables)'!_Hlk42168853</vt:lpstr>
      <vt:lpstr>'Risk Data'!_Hlk52999989</vt:lpstr>
      <vt:lpstr>'Risk Data'!_Hlk53001642</vt:lpstr>
      <vt:lpstr>'Risk Data'!_Hlk53003962</vt:lpstr>
      <vt:lpstr>'Risk Data'!_Hlk53004830</vt:lpstr>
      <vt:lpstr>'Risk Data'!_Hlk53005566</vt:lpstr>
      <vt:lpstr>'Risk Data'!_Hlk53005581</vt:lpstr>
      <vt:lpstr>'Risk Data'!_Hlk53007503</vt:lpstr>
      <vt:lpstr>'Risk Data'!_Hlk53128385</vt:lpstr>
      <vt:lpstr>'Risk Data'!_Hlk53131710</vt:lpstr>
      <vt:lpstr>'Ref - RAR Risks (Word tables)'!_Toc53131832</vt:lpstr>
      <vt:lpstr>'Ref - RAR Risks (Word tables)'!_Toc53131833</vt:lpstr>
      <vt:lpstr>'Ref - RAR Risks (Word tables)'!_Toc53131834</vt:lpstr>
      <vt:lpstr>'Ref - RAR Risks (Word tables)'!_Toc53131835</vt:lpstr>
      <vt:lpstr>'Ref - RAR Risks (Word tables)'!_Toc53131836</vt:lpstr>
      <vt:lpstr>'Ref - RAR Risks (Word tables)'!_Toc53131837</vt:lpstr>
      <vt:lpstr>'Ref - RAR Risks (Word tables)'!_Toc53131838</vt:lpstr>
      <vt:lpstr>'Ref - RAR Risks (Word tables)'!_Toc53131839</vt:lpstr>
      <vt:lpstr>'Ref - RAR Risks (Word tables)'!_Toc53131840</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Nate Lee</dc:creator>
  <cp:keywords/>
  <dc:description/>
  <cp:lastModifiedBy>Nate Lee</cp:lastModifiedBy>
  <cp:revision/>
  <dcterms:created xsi:type="dcterms:W3CDTF">2021-04-07T14:08:07Z</dcterms:created>
  <dcterms:modified xsi:type="dcterms:W3CDTF">2025-05-30T00:52:07Z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0x01010088E4B018C586C04C90401B117269A467</vt:lpwstr>
  </property>
  <property fmtid="{D5CDD505-2E9C-101B-9397-08002B2CF9AE}" pid="3" name="MediaServiceImageTags">
    <vt:lpwstr/>
  </property>
</Properties>
</file>