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1. Apr-21\"/>
    </mc:Choice>
  </mc:AlternateContent>
  <bookViews>
    <workbookView xWindow="0" yWindow="0" windowWidth="24000" windowHeight="9735"/>
  </bookViews>
  <sheets>
    <sheet name="April 2021" sheetId="1" r:id="rId1"/>
    <sheet name="Calling Sheet" sheetId="3" r:id="rId2"/>
    <sheet name="Sheet1" sheetId="4" r:id="rId3"/>
  </sheets>
  <definedNames>
    <definedName name="_xlnm._FilterDatabase" localSheetId="0" hidden="1">'April 2021'!$A$2:$AW$108</definedName>
  </definedNames>
  <calcPr calcId="152511"/>
</workbook>
</file>

<file path=xl/calcChain.xml><?xml version="1.0" encoding="utf-8"?>
<calcChain xmlns="http://schemas.openxmlformats.org/spreadsheetml/2006/main">
  <c r="AU106" i="1" l="1"/>
  <c r="AS106" i="1"/>
  <c r="AO106" i="1"/>
  <c r="AG106" i="1"/>
  <c r="AH106" i="1" s="1"/>
  <c r="AP106" i="1" s="1"/>
  <c r="AU105" i="1"/>
  <c r="AS105" i="1"/>
  <c r="AO105" i="1"/>
  <c r="AG105" i="1"/>
  <c r="AH105" i="1" s="1"/>
  <c r="AP105" i="1" s="1"/>
  <c r="AQ105" i="1" l="1"/>
  <c r="AQ106" i="1"/>
  <c r="AO55" i="1"/>
  <c r="AO56" i="1"/>
  <c r="AL108" i="1" l="1"/>
  <c r="AG34" i="1"/>
  <c r="AG42" i="1"/>
  <c r="AH42" i="1" s="1"/>
  <c r="C108" i="1" l="1"/>
  <c r="AU103" i="1"/>
  <c r="AS103" i="1"/>
  <c r="AO103" i="1"/>
  <c r="AG103" i="1"/>
  <c r="AH103" i="1" s="1"/>
  <c r="AP103" i="1" s="1"/>
  <c r="AQ103" i="1" s="1"/>
  <c r="AU101" i="1"/>
  <c r="AS101" i="1"/>
  <c r="AO101" i="1"/>
  <c r="AG101" i="1"/>
  <c r="AH101" i="1" l="1"/>
  <c r="AP101" i="1" s="1"/>
  <c r="AQ101" i="1" s="1"/>
  <c r="H108" i="1"/>
  <c r="AG98" i="1" l="1"/>
  <c r="AU102" i="1"/>
  <c r="AS102" i="1"/>
  <c r="AO102" i="1"/>
  <c r="AG102" i="1"/>
  <c r="AH102" i="1" s="1"/>
  <c r="AU100" i="1"/>
  <c r="AS100" i="1"/>
  <c r="AO100" i="1"/>
  <c r="AG100" i="1"/>
  <c r="AU99" i="1"/>
  <c r="AS99" i="1"/>
  <c r="AO99" i="1"/>
  <c r="AG99" i="1"/>
  <c r="AU98" i="1"/>
  <c r="AS98" i="1"/>
  <c r="AO98" i="1"/>
  <c r="D108" i="1"/>
  <c r="M108" i="1"/>
  <c r="L108" i="1"/>
  <c r="F108" i="1"/>
  <c r="E108" i="1"/>
  <c r="AH99" i="1" l="1"/>
  <c r="AP99" i="1" s="1"/>
  <c r="AQ99" i="1" s="1"/>
  <c r="AH98" i="1"/>
  <c r="AP98" i="1" s="1"/>
  <c r="AQ98" i="1" s="1"/>
  <c r="AH100" i="1"/>
  <c r="AP100" i="1" s="1"/>
  <c r="AQ100" i="1" s="1"/>
  <c r="AP102" i="1"/>
  <c r="AQ102" i="1" s="1"/>
  <c r="AW4" i="1"/>
  <c r="AG67" i="1" l="1"/>
  <c r="AO67" i="1"/>
  <c r="AS67" i="1"/>
  <c r="AU67" i="1"/>
  <c r="AH67" i="1" l="1"/>
  <c r="AP67" i="1" s="1"/>
  <c r="AQ67" i="1" s="1"/>
  <c r="AK108" i="1"/>
  <c r="AN108" i="1"/>
  <c r="AR108" i="1"/>
  <c r="AT108" i="1"/>
  <c r="I108" i="1"/>
  <c r="AG107" i="1"/>
  <c r="AH107" i="1" s="1"/>
  <c r="AG104" i="1"/>
  <c r="AO104" i="1"/>
  <c r="AS104" i="1"/>
  <c r="AU104" i="1"/>
  <c r="AO107" i="1"/>
  <c r="AS107" i="1"/>
  <c r="AU107" i="1"/>
  <c r="G108" i="1"/>
  <c r="J108" i="1"/>
  <c r="K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H104" i="1" l="1"/>
  <c r="AP104" i="1" s="1"/>
  <c r="AQ104" i="1" s="1"/>
  <c r="AP107" i="1"/>
  <c r="AQ107" i="1" s="1"/>
  <c r="AG59" i="1" l="1"/>
  <c r="AS97" i="1" l="1"/>
  <c r="AU96" i="1"/>
  <c r="AU97" i="1"/>
  <c r="AG97" i="1"/>
  <c r="AH97" i="1" s="1"/>
  <c r="AO97" i="1"/>
  <c r="AP97" i="1" l="1"/>
  <c r="AQ97" i="1" s="1"/>
  <c r="AU94" i="1"/>
  <c r="AS94" i="1"/>
  <c r="AO94" i="1"/>
  <c r="AG94" i="1"/>
  <c r="AH94" i="1" s="1"/>
  <c r="AP94" i="1" s="1"/>
  <c r="AU93" i="1"/>
  <c r="AS93" i="1"/>
  <c r="AO93" i="1"/>
  <c r="AG93" i="1"/>
  <c r="AH93" i="1" s="1"/>
  <c r="AP93" i="1" s="1"/>
  <c r="AS96" i="1"/>
  <c r="AO96" i="1"/>
  <c r="AG96" i="1"/>
  <c r="AH96" i="1" s="1"/>
  <c r="AP96" i="1" s="1"/>
  <c r="AU95" i="1"/>
  <c r="AS95" i="1"/>
  <c r="AO95" i="1"/>
  <c r="AG95" i="1"/>
  <c r="AH95" i="1" s="1"/>
  <c r="AP95" i="1" s="1"/>
  <c r="AU92" i="1"/>
  <c r="AS92" i="1"/>
  <c r="AO92" i="1"/>
  <c r="AG92" i="1"/>
  <c r="AH92" i="1" s="1"/>
  <c r="AP92" i="1" s="1"/>
  <c r="AU91" i="1"/>
  <c r="AS91" i="1"/>
  <c r="AO91" i="1"/>
  <c r="AG91" i="1"/>
  <c r="AH91" i="1" s="1"/>
  <c r="AP91" i="1" s="1"/>
  <c r="AU90" i="1"/>
  <c r="AS90" i="1"/>
  <c r="AO90" i="1"/>
  <c r="AG90" i="1"/>
  <c r="AH90" i="1" s="1"/>
  <c r="AP90" i="1" s="1"/>
  <c r="AU89" i="1"/>
  <c r="AS89" i="1"/>
  <c r="AO89" i="1"/>
  <c r="AG89" i="1"/>
  <c r="AH89" i="1" s="1"/>
  <c r="AP89" i="1" s="1"/>
  <c r="AU88" i="1"/>
  <c r="AS88" i="1"/>
  <c r="AO88" i="1"/>
  <c r="AG88" i="1"/>
  <c r="AH88" i="1" s="1"/>
  <c r="AP88" i="1" s="1"/>
  <c r="AU87" i="1"/>
  <c r="AS87" i="1"/>
  <c r="AO87" i="1"/>
  <c r="AG87" i="1"/>
  <c r="AH87" i="1" s="1"/>
  <c r="AP87" i="1" s="1"/>
  <c r="AU86" i="1"/>
  <c r="AS86" i="1"/>
  <c r="AO86" i="1"/>
  <c r="AG86" i="1"/>
  <c r="AH86" i="1" s="1"/>
  <c r="AP86" i="1" s="1"/>
  <c r="AU85" i="1"/>
  <c r="AS85" i="1"/>
  <c r="AO85" i="1"/>
  <c r="AG85" i="1"/>
  <c r="AH85" i="1" s="1"/>
  <c r="AP85" i="1" s="1"/>
  <c r="AQ93" i="1" l="1"/>
  <c r="AQ94" i="1"/>
  <c r="AQ88" i="1"/>
  <c r="AQ87" i="1"/>
  <c r="AQ95" i="1"/>
  <c r="AQ96" i="1"/>
  <c r="AQ85" i="1"/>
  <c r="AQ86" i="1"/>
  <c r="AQ89" i="1"/>
  <c r="AQ90" i="1"/>
  <c r="AQ91" i="1"/>
  <c r="AQ92" i="1"/>
  <c r="AU7" i="1" l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O41" i="1" l="1"/>
  <c r="AG58" i="1" l="1"/>
  <c r="AH58" i="1" s="1"/>
  <c r="AG39" i="1"/>
  <c r="AS53" i="1" l="1"/>
  <c r="AO53" i="1"/>
  <c r="AG53" i="1"/>
  <c r="AH53" i="1" s="1"/>
  <c r="AP53" i="1" s="1"/>
  <c r="AQ53" i="1" l="1"/>
  <c r="AG13" i="1" l="1"/>
  <c r="AO51" i="1" l="1"/>
  <c r="AG51" i="1"/>
  <c r="AH51" i="1" s="1"/>
  <c r="AP51" i="1" s="1"/>
  <c r="AQ51" i="1" l="1"/>
  <c r="AS51" i="1" s="1"/>
  <c r="AG66" i="1" l="1"/>
  <c r="AH66" i="1" s="1"/>
  <c r="AO66" i="1"/>
  <c r="AS66" i="1"/>
  <c r="AP66" i="1" l="1"/>
  <c r="AQ66" i="1" s="1"/>
  <c r="AG50" i="1"/>
  <c r="AH50" i="1" s="1"/>
  <c r="AP50" i="1" s="1"/>
  <c r="AO50" i="1"/>
  <c r="AQ50" i="1" l="1"/>
  <c r="AS50" i="1" s="1"/>
  <c r="AG49" i="1" l="1"/>
  <c r="AO48" i="1" l="1"/>
  <c r="AO49" i="1"/>
  <c r="AH49" i="1"/>
  <c r="AP49" i="1" s="1"/>
  <c r="AQ49" i="1" l="1"/>
  <c r="AS49" i="1" s="1"/>
  <c r="AG48" i="1"/>
  <c r="AH48" i="1" s="1"/>
  <c r="AP48" i="1" s="1"/>
  <c r="AQ48" i="1" s="1"/>
  <c r="AS48" i="1" s="1"/>
  <c r="AS60" i="1" l="1"/>
  <c r="AS27" i="1"/>
  <c r="AS52" i="1" l="1"/>
  <c r="AO43" i="1" l="1"/>
  <c r="AO57" i="1"/>
  <c r="AO44" i="1"/>
  <c r="AO45" i="1"/>
  <c r="AO46" i="1"/>
  <c r="AO47" i="1"/>
  <c r="AG60" i="1" l="1"/>
  <c r="AH60" i="1" s="1"/>
  <c r="AG22" i="1" l="1"/>
  <c r="AH22" i="1" s="1"/>
  <c r="AP22" i="1" s="1"/>
  <c r="AO22" i="1"/>
  <c r="AS22" i="1"/>
  <c r="AG23" i="1"/>
  <c r="AH23" i="1" s="1"/>
  <c r="AP23" i="1" s="1"/>
  <c r="AO23" i="1"/>
  <c r="AG24" i="1"/>
  <c r="AH24" i="1" s="1"/>
  <c r="AP24" i="1" s="1"/>
  <c r="AO24" i="1"/>
  <c r="AS24" i="1"/>
  <c r="AG25" i="1"/>
  <c r="AH25" i="1" s="1"/>
  <c r="AP25" i="1" s="1"/>
  <c r="AO25" i="1"/>
  <c r="AS25" i="1"/>
  <c r="AG26" i="1"/>
  <c r="AH26" i="1" s="1"/>
  <c r="AP26" i="1" s="1"/>
  <c r="AO26" i="1"/>
  <c r="AS26" i="1"/>
  <c r="AG27" i="1"/>
  <c r="AH27" i="1" s="1"/>
  <c r="AP27" i="1" s="1"/>
  <c r="AO27" i="1"/>
  <c r="AG28" i="1"/>
  <c r="AH28" i="1" s="1"/>
  <c r="AP28" i="1" s="1"/>
  <c r="AO28" i="1"/>
  <c r="AS28" i="1"/>
  <c r="AG29" i="1"/>
  <c r="AH29" i="1" s="1"/>
  <c r="AP29" i="1" s="1"/>
  <c r="AO29" i="1"/>
  <c r="AS29" i="1"/>
  <c r="AQ29" i="1" l="1"/>
  <c r="AQ28" i="1"/>
  <c r="AQ26" i="1"/>
  <c r="AQ25" i="1"/>
  <c r="AQ27" i="1"/>
  <c r="AQ23" i="1"/>
  <c r="AQ24" i="1"/>
  <c r="AQ22" i="1"/>
  <c r="AG47" i="1"/>
  <c r="AH47" i="1" s="1"/>
  <c r="AP47" i="1" s="1"/>
  <c r="AQ47" i="1" s="1"/>
  <c r="AS47" i="1" s="1"/>
  <c r="AG45" i="1" l="1"/>
  <c r="AH45" i="1" s="1"/>
  <c r="AP45" i="1" s="1"/>
  <c r="AQ45" i="1" s="1"/>
  <c r="AS45" i="1" s="1"/>
  <c r="AG46" i="1"/>
  <c r="AH46" i="1" s="1"/>
  <c r="AP46" i="1" s="1"/>
  <c r="AQ46" i="1" s="1"/>
  <c r="AS46" i="1" s="1"/>
  <c r="AG84" i="1" l="1"/>
  <c r="AH84" i="1" s="1"/>
  <c r="AP84" i="1" s="1"/>
  <c r="AO84" i="1"/>
  <c r="AS84" i="1"/>
  <c r="AQ84" i="1" l="1"/>
  <c r="AG43" i="1"/>
  <c r="AH43" i="1" s="1"/>
  <c r="AP43" i="1" s="1"/>
  <c r="AQ43" i="1" s="1"/>
  <c r="AS43" i="1" s="1"/>
  <c r="AG57" i="1"/>
  <c r="AH57" i="1" s="1"/>
  <c r="AP57" i="1" s="1"/>
  <c r="AQ57" i="1" s="1"/>
  <c r="AS57" i="1" s="1"/>
  <c r="AG44" i="1"/>
  <c r="AH44" i="1" s="1"/>
  <c r="AP44" i="1" s="1"/>
  <c r="AQ44" i="1" s="1"/>
  <c r="AS44" i="1" s="1"/>
  <c r="AO42" i="1" l="1"/>
  <c r="AP42" i="1" l="1"/>
  <c r="AQ42" i="1" l="1"/>
  <c r="AS42" i="1" s="1"/>
  <c r="AS56" i="1"/>
  <c r="AG56" i="1"/>
  <c r="AH56" i="1" s="1"/>
  <c r="AP56" i="1" s="1"/>
  <c r="AQ56" i="1" s="1"/>
  <c r="AG5" i="1" l="1"/>
  <c r="AG6" i="1"/>
  <c r="AG7" i="1"/>
  <c r="AG8" i="1"/>
  <c r="AG9" i="1"/>
  <c r="AG10" i="1"/>
  <c r="AG11" i="1"/>
  <c r="AG12" i="1"/>
  <c r="AG14" i="1"/>
  <c r="AG15" i="1"/>
  <c r="AG16" i="1"/>
  <c r="AG17" i="1"/>
  <c r="AG18" i="1"/>
  <c r="AG19" i="1"/>
  <c r="AG20" i="1"/>
  <c r="AG21" i="1"/>
  <c r="AG52" i="1"/>
  <c r="AG30" i="1"/>
  <c r="AG31" i="1"/>
  <c r="AG32" i="1"/>
  <c r="AG33" i="1"/>
  <c r="AG35" i="1"/>
  <c r="AG36" i="1"/>
  <c r="AG37" i="1"/>
  <c r="AG54" i="1"/>
  <c r="AG38" i="1"/>
  <c r="AG40" i="1"/>
  <c r="AG55" i="1"/>
  <c r="AG41" i="1"/>
  <c r="AH59" i="1"/>
  <c r="AG61" i="1"/>
  <c r="AH61" i="1" s="1"/>
  <c r="AG62" i="1"/>
  <c r="AH62" i="1" s="1"/>
  <c r="AG63" i="1"/>
  <c r="AH63" i="1" s="1"/>
  <c r="AG64" i="1"/>
  <c r="AH64" i="1" s="1"/>
  <c r="AG65" i="1"/>
  <c r="AH65" i="1" s="1"/>
  <c r="AG68" i="1"/>
  <c r="AH68" i="1" s="1"/>
  <c r="AG69" i="1"/>
  <c r="AH69" i="1" s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4" i="1"/>
  <c r="AG108" i="1" l="1"/>
  <c r="AH4" i="1"/>
  <c r="AH52" i="1"/>
  <c r="AP52" i="1" s="1"/>
  <c r="AO52" i="1"/>
  <c r="AQ52" i="1" l="1"/>
  <c r="AS41" i="1"/>
  <c r="AS55" i="1"/>
  <c r="AU4" i="1" l="1"/>
  <c r="AP60" i="1"/>
  <c r="AO60" i="1"/>
  <c r="AQ60" i="1" l="1"/>
  <c r="AH54" i="1"/>
  <c r="AS14" i="1" l="1"/>
  <c r="AS13" i="1"/>
  <c r="AS11" i="1"/>
  <c r="AH35" i="1"/>
  <c r="AH83" i="1" l="1"/>
  <c r="AS82" i="1"/>
  <c r="AO82" i="1"/>
  <c r="AH82" i="1"/>
  <c r="AP82" i="1" s="1"/>
  <c r="AQ82" i="1" l="1"/>
  <c r="AU6" i="1"/>
  <c r="AU5" i="1"/>
  <c r="AH41" i="1"/>
  <c r="AP41" i="1" s="1"/>
  <c r="AQ41" i="1" s="1"/>
  <c r="AH55" i="1"/>
  <c r="AP55" i="1" s="1"/>
  <c r="AQ55" i="1" s="1"/>
  <c r="AS5" i="1" l="1"/>
  <c r="AS6" i="1"/>
  <c r="AS7" i="1"/>
  <c r="AS8" i="1"/>
  <c r="AS9" i="1"/>
  <c r="AS10" i="1"/>
  <c r="AS12" i="1"/>
  <c r="AS15" i="1"/>
  <c r="AS16" i="1"/>
  <c r="AS17" i="1"/>
  <c r="AS18" i="1"/>
  <c r="AS19" i="1"/>
  <c r="AS20" i="1"/>
  <c r="AS21" i="1"/>
  <c r="AS30" i="1"/>
  <c r="AS31" i="1"/>
  <c r="AS32" i="1"/>
  <c r="AS33" i="1"/>
  <c r="AS34" i="1"/>
  <c r="AS35" i="1"/>
  <c r="AS36" i="1"/>
  <c r="AS37" i="1"/>
  <c r="AS54" i="1"/>
  <c r="AS38" i="1"/>
  <c r="AS39" i="1"/>
  <c r="AS40" i="1"/>
  <c r="AS58" i="1"/>
  <c r="AS59" i="1"/>
  <c r="AS61" i="1"/>
  <c r="AS62" i="1"/>
  <c r="AS63" i="1"/>
  <c r="AS64" i="1"/>
  <c r="AS65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3" i="1"/>
  <c r="AS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30" i="1"/>
  <c r="AO31" i="1"/>
  <c r="AO32" i="1"/>
  <c r="AO33" i="1"/>
  <c r="AO34" i="1"/>
  <c r="AO35" i="1"/>
  <c r="AO36" i="1"/>
  <c r="AO37" i="1"/>
  <c r="AO54" i="1"/>
  <c r="AO38" i="1"/>
  <c r="AO39" i="1"/>
  <c r="AO40" i="1"/>
  <c r="AO58" i="1"/>
  <c r="AO59" i="1"/>
  <c r="AO61" i="1"/>
  <c r="AO62" i="1"/>
  <c r="AO63" i="1"/>
  <c r="AO64" i="1"/>
  <c r="AO65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3" i="1"/>
  <c r="AO4" i="1"/>
  <c r="AH5" i="1"/>
  <c r="AH6" i="1"/>
  <c r="AP6" i="1" s="1"/>
  <c r="AH7" i="1"/>
  <c r="AP7" i="1" s="1"/>
  <c r="AH8" i="1"/>
  <c r="AP8" i="1" s="1"/>
  <c r="AH9" i="1"/>
  <c r="AP9" i="1" s="1"/>
  <c r="AH10" i="1"/>
  <c r="AP10" i="1" s="1"/>
  <c r="AH11" i="1"/>
  <c r="AP11" i="1" s="1"/>
  <c r="AH12" i="1"/>
  <c r="AP12" i="1" s="1"/>
  <c r="AH13" i="1"/>
  <c r="AP13" i="1" s="1"/>
  <c r="AH14" i="1"/>
  <c r="AP14" i="1" s="1"/>
  <c r="AH15" i="1"/>
  <c r="AP15" i="1" s="1"/>
  <c r="AH16" i="1"/>
  <c r="AP16" i="1" s="1"/>
  <c r="AH17" i="1"/>
  <c r="AP17" i="1" s="1"/>
  <c r="AH18" i="1"/>
  <c r="AP18" i="1" s="1"/>
  <c r="AH19" i="1"/>
  <c r="AP19" i="1" s="1"/>
  <c r="AH20" i="1"/>
  <c r="AP20" i="1" s="1"/>
  <c r="AH21" i="1"/>
  <c r="AP21" i="1" s="1"/>
  <c r="AH30" i="1"/>
  <c r="AP30" i="1" s="1"/>
  <c r="AH31" i="1"/>
  <c r="AP31" i="1" s="1"/>
  <c r="AH32" i="1"/>
  <c r="AP32" i="1" s="1"/>
  <c r="AH33" i="1"/>
  <c r="AP33" i="1" s="1"/>
  <c r="AH34" i="1"/>
  <c r="AP34" i="1" s="1"/>
  <c r="AP35" i="1"/>
  <c r="AH36" i="1"/>
  <c r="AP36" i="1" s="1"/>
  <c r="AH37" i="1"/>
  <c r="AP37" i="1" s="1"/>
  <c r="AP54" i="1"/>
  <c r="AH38" i="1"/>
  <c r="AP38" i="1" s="1"/>
  <c r="AH39" i="1"/>
  <c r="AP39" i="1" s="1"/>
  <c r="AH40" i="1"/>
  <c r="AP40" i="1" s="1"/>
  <c r="AP58" i="1"/>
  <c r="AP59" i="1"/>
  <c r="AP61" i="1"/>
  <c r="AP62" i="1"/>
  <c r="AP63" i="1"/>
  <c r="AP64" i="1"/>
  <c r="AP65" i="1"/>
  <c r="AP68" i="1"/>
  <c r="AP69" i="1"/>
  <c r="AH70" i="1"/>
  <c r="AP70" i="1" s="1"/>
  <c r="AH71" i="1"/>
  <c r="AP71" i="1" s="1"/>
  <c r="AH72" i="1"/>
  <c r="AP72" i="1" s="1"/>
  <c r="AH73" i="1"/>
  <c r="AP73" i="1" s="1"/>
  <c r="AH74" i="1"/>
  <c r="AP74" i="1" s="1"/>
  <c r="AH75" i="1"/>
  <c r="AP75" i="1" s="1"/>
  <c r="AH76" i="1"/>
  <c r="AP76" i="1" s="1"/>
  <c r="AH77" i="1"/>
  <c r="AP77" i="1" s="1"/>
  <c r="AH78" i="1"/>
  <c r="AP78" i="1" s="1"/>
  <c r="AH79" i="1"/>
  <c r="AP79" i="1" s="1"/>
  <c r="AH80" i="1"/>
  <c r="AP80" i="1" s="1"/>
  <c r="AH81" i="1"/>
  <c r="AP81" i="1" s="1"/>
  <c r="AP83" i="1"/>
  <c r="AH108" i="1" l="1"/>
  <c r="AS108" i="1"/>
  <c r="AO108" i="1"/>
  <c r="AP5" i="1"/>
  <c r="AQ8" i="1"/>
  <c r="AQ83" i="1"/>
  <c r="AQ78" i="1"/>
  <c r="AQ74" i="1"/>
  <c r="AQ71" i="1"/>
  <c r="AQ69" i="1"/>
  <c r="AQ59" i="1"/>
  <c r="AQ39" i="1"/>
  <c r="AQ31" i="1"/>
  <c r="AQ17" i="1"/>
  <c r="AQ79" i="1"/>
  <c r="AQ75" i="1"/>
  <c r="AQ72" i="1"/>
  <c r="AQ64" i="1"/>
  <c r="AQ61" i="1"/>
  <c r="AQ40" i="1"/>
  <c r="AQ54" i="1"/>
  <c r="AQ35" i="1"/>
  <c r="AQ32" i="1"/>
  <c r="AQ20" i="1"/>
  <c r="AQ15" i="1"/>
  <c r="AQ9" i="1"/>
  <c r="AQ63" i="1"/>
  <c r="AQ19" i="1"/>
  <c r="AQ12" i="1"/>
  <c r="AQ30" i="1"/>
  <c r="AQ81" i="1"/>
  <c r="AQ77" i="1"/>
  <c r="AQ73" i="1"/>
  <c r="AQ70" i="1"/>
  <c r="AQ68" i="1"/>
  <c r="AQ62" i="1"/>
  <c r="AQ37" i="1"/>
  <c r="AQ34" i="1"/>
  <c r="AQ18" i="1"/>
  <c r="AQ11" i="1"/>
  <c r="AQ7" i="1"/>
  <c r="AQ80" i="1"/>
  <c r="AQ76" i="1"/>
  <c r="AQ65" i="1"/>
  <c r="AQ58" i="1"/>
  <c r="AQ38" i="1"/>
  <c r="AQ36" i="1"/>
  <c r="AQ33" i="1"/>
  <c r="AQ21" i="1"/>
  <c r="AQ16" i="1"/>
  <c r="AQ14" i="1"/>
  <c r="AQ13" i="1"/>
  <c r="AQ10" i="1"/>
  <c r="AQ6" i="1"/>
  <c r="AQ5" i="1" l="1"/>
  <c r="AP4" i="1"/>
  <c r="AP108" i="1" s="1"/>
  <c r="AQ4" i="1" l="1"/>
  <c r="AQ108" i="1" s="1"/>
</calcChain>
</file>

<file path=xl/comments1.xml><?xml version="1.0" encoding="utf-8"?>
<comments xmlns="http://schemas.openxmlformats.org/spreadsheetml/2006/main">
  <authors>
    <author>Windows User</author>
  </authors>
  <commentList>
    <comment ref="B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22sep so eligible for leave from Jan'21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15 Oct so eligible for leave from Jan'21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20 Oct so eligible for leave from Feb'21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26 Oct so eligible for leave from Feb'21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02Nov so eligible for leave from Feb'21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02Nov so eligible for leave from Feb'21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17Nov so eligible for leave from Mar'21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 Dec so eligible for leave from Mar'21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04 Dec so eligible for leave from Mar'21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04 Jan'21 so eligible for leave from Apr'21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13 Jan'21 so eligible for leave from Apr'21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04 Dec so eligible for leave from Mar'21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02Nov so eligible for leave from Feb'21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02Nov so eligible for leave from Feb'21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 Dec so eligible for leave from Mar'21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20 Oct so eligible for leave from Feb'21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26 Oct so eligible for leave from Feb'21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04 Jan'21 so eligible for leave from Apr'21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15 Oct so eligible for leave from Jan'21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17Nov so eligible for leave from Mar'21</t>
        </r>
      </text>
    </comment>
  </commentList>
</comments>
</file>

<file path=xl/sharedStrings.xml><?xml version="1.0" encoding="utf-8"?>
<sst xmlns="http://schemas.openxmlformats.org/spreadsheetml/2006/main" count="278" uniqueCount="207">
  <si>
    <t>Total no. of working days</t>
  </si>
  <si>
    <t>NAME</t>
  </si>
  <si>
    <t>Present (1)</t>
  </si>
  <si>
    <t>Absent (2)</t>
  </si>
  <si>
    <t>Total Late coming(3)</t>
  </si>
  <si>
    <t>Late Coming Deduction (4)</t>
  </si>
  <si>
    <t>Leaves earned in current month (6)</t>
  </si>
  <si>
    <t>Bonus leaves (7)</t>
  </si>
  <si>
    <t>Extra Working (8)</t>
  </si>
  <si>
    <t>To be copied in Sal. Sheet(13)</t>
  </si>
  <si>
    <t>Leaves bal to be carry fwd (14)</t>
  </si>
  <si>
    <t>S.No.</t>
  </si>
  <si>
    <t>Remarks</t>
  </si>
  <si>
    <t>Manish Pathak</t>
  </si>
  <si>
    <t>Vivek Pateria</t>
  </si>
  <si>
    <t>Ashish Gavshinde</t>
  </si>
  <si>
    <t>JP Tiwari</t>
  </si>
  <si>
    <t>Pritesh Khandelwal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</si>
  <si>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</si>
  <si>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</si>
  <si>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</si>
  <si>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</si>
  <si>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</si>
  <si>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</si>
  <si>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</si>
  <si>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Gayatri Wadhwani</t>
  </si>
  <si>
    <t>Yash Pradhan</t>
  </si>
  <si>
    <t>Saloni Bandi</t>
  </si>
  <si>
    <t>Saksham Parashar</t>
  </si>
  <si>
    <t>Anjali Chouhan</t>
  </si>
  <si>
    <t>Pooja Chouhan</t>
  </si>
  <si>
    <t>Mayank Jain</t>
  </si>
  <si>
    <t>Niharika Porwal</t>
  </si>
  <si>
    <t>Arvind Kushwah</t>
  </si>
  <si>
    <t>Priyanka Sharma</t>
  </si>
  <si>
    <t>Rhythm Khandelwal</t>
  </si>
  <si>
    <t>Divya Dixit</t>
  </si>
  <si>
    <t>Rekhapalli Sri Ram</t>
  </si>
  <si>
    <t>Mahesh Rathore</t>
  </si>
  <si>
    <t>Nidhi Gupta</t>
  </si>
  <si>
    <t>Nimitt Ajmera</t>
  </si>
  <si>
    <t>Vishwajeet Singh Bhati</t>
  </si>
  <si>
    <t>Ajit Singh Thakur</t>
  </si>
  <si>
    <t>Saloni Patni</t>
  </si>
  <si>
    <t>Kasim Khan</t>
  </si>
  <si>
    <t>Mayank Mehta</t>
  </si>
  <si>
    <t>Abhishek Soni</t>
  </si>
  <si>
    <t>Pratik Baberwal</t>
  </si>
  <si>
    <t>Rohini Tiwari</t>
  </si>
  <si>
    <t>Inder Singh Rajput</t>
  </si>
  <si>
    <t>Shailendra Kondla</t>
  </si>
  <si>
    <t>Vishal Binjwa</t>
  </si>
  <si>
    <t>Chandar Lal Malviya</t>
  </si>
  <si>
    <t>Sanju Malviya</t>
  </si>
  <si>
    <t>Priyanka Gupta</t>
  </si>
  <si>
    <t>Priyanka Pathak</t>
  </si>
  <si>
    <t>Mahesh Singhal</t>
  </si>
  <si>
    <t>Archana Singhal</t>
  </si>
  <si>
    <t>Nirmala Singhal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</si>
  <si>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</si>
  <si>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</si>
  <si>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</si>
  <si>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</si>
  <si>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</si>
  <si>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</si>
  <si>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</si>
  <si>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</si>
  <si>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</si>
  <si>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</si>
  <si>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TOTAL</t>
  </si>
  <si>
    <t>(PS) EL in hand (5)</t>
  </si>
  <si>
    <t>Total EL (9) (+)</t>
  </si>
  <si>
    <t>Total Leaves to be deducted (2+4)= (10) (-)</t>
  </si>
  <si>
    <t>Adjustment (9-10)= (11)</t>
  </si>
  <si>
    <t>Leaves to be ded (12)</t>
  </si>
  <si>
    <t>Sunil Jaitly</t>
  </si>
  <si>
    <t>Tarun Pasangya</t>
  </si>
  <si>
    <t>Govind Namdev</t>
  </si>
  <si>
    <t>Mayank Verma</t>
  </si>
  <si>
    <t>Naman Agrawal</t>
  </si>
  <si>
    <t>Vinay Nitnaware</t>
  </si>
  <si>
    <t>Ramesh Ajnare</t>
  </si>
  <si>
    <t>Pranjali Karmakar</t>
  </si>
  <si>
    <t>Soujanya Gour</t>
  </si>
  <si>
    <t>Deepti Vaidhya</t>
  </si>
  <si>
    <t>Rajnibala Yadav</t>
  </si>
  <si>
    <t>Nikita Sharma</t>
  </si>
  <si>
    <t>Shefali Tiwari</t>
  </si>
  <si>
    <t>Nilesh Mahajan</t>
  </si>
  <si>
    <t>Kunal Sawlani</t>
  </si>
  <si>
    <t>Apeksha Soni</t>
  </si>
  <si>
    <t>Deepak Raheja</t>
  </si>
  <si>
    <t>Shraddha Panchal</t>
  </si>
  <si>
    <t>Imran Patel</t>
  </si>
  <si>
    <t>Aditya Bhavsar</t>
  </si>
  <si>
    <t>Prakash Sarki</t>
  </si>
  <si>
    <t>Joined from 4th Jan'2021</t>
  </si>
  <si>
    <t>Prakash Malviya</t>
  </si>
  <si>
    <t>Shweta Bhargava</t>
  </si>
  <si>
    <t>Joined from 13th Jan'2021</t>
  </si>
  <si>
    <t>Kunvar Pratap Singh</t>
  </si>
  <si>
    <t>Raghvendra Singh Rathore</t>
  </si>
  <si>
    <t>Hitesh Jain</t>
  </si>
  <si>
    <t>Anil Singh Bhadoriya</t>
  </si>
  <si>
    <t>Anusha Verma</t>
  </si>
  <si>
    <t>Yuganshu Sharma</t>
  </si>
  <si>
    <t>Shubham Trevadi</t>
  </si>
  <si>
    <t>Burhan Daudi</t>
  </si>
  <si>
    <t>Pooja Namdev</t>
  </si>
  <si>
    <t>Minal Nirgudkar</t>
  </si>
  <si>
    <t>Khushboo Nirmal</t>
  </si>
  <si>
    <t>Muskan Gehlot</t>
  </si>
  <si>
    <t>Mosam Hidau</t>
  </si>
  <si>
    <t>Mitali Agrawal</t>
  </si>
  <si>
    <t>Balwan Malviya</t>
  </si>
  <si>
    <t>Rajesh Malviya</t>
  </si>
  <si>
    <t>Rajkumar Malviya</t>
  </si>
  <si>
    <t>Sahodra Mehra</t>
  </si>
  <si>
    <t>Name</t>
  </si>
  <si>
    <t>Aadhar Card</t>
  </si>
  <si>
    <t>Mobile#</t>
  </si>
  <si>
    <t>UAN</t>
  </si>
  <si>
    <t>PAN</t>
  </si>
  <si>
    <t>Bank Name</t>
  </si>
  <si>
    <t>IFSC Code</t>
  </si>
  <si>
    <t>Bank A/C#</t>
  </si>
  <si>
    <t>Branch</t>
  </si>
  <si>
    <t>Sudeep Kushwaha</t>
  </si>
  <si>
    <t>Neeraj Bairagi</t>
  </si>
  <si>
    <t>Ankit Joshi</t>
  </si>
  <si>
    <t>He is reporting to JP Sir, and he is able to coordinate properly and regular basis wenever its required</t>
  </si>
  <si>
    <t>No reply, later he called me back saying that he giving KT to Neeraj and he is doing good</t>
  </si>
  <si>
    <t>No reply, He picked up in 2nd attept, he said Priyanka is bit lacking in grasping the things, rest of team(Ram &amp; Nikita are doing well) and he is directly reporting t Manish sir</t>
  </si>
  <si>
    <t>Absent</t>
  </si>
  <si>
    <t>No reply, dropped message to him</t>
  </si>
  <si>
    <t>Vivek Pateria is the mentor and he is always available and in coordination properly</t>
  </si>
  <si>
    <t>No reply, She is reporting Govind, he is available always and in coordination</t>
  </si>
  <si>
    <t>Half Day</t>
  </si>
  <si>
    <t>Shubham Trivedi</t>
  </si>
  <si>
    <t>Pritesh is his immediate reporting(mentor)ad he is responding him properly. She confirmed that she got the salary</t>
  </si>
  <si>
    <t>No reply</t>
  </si>
  <si>
    <t xml:space="preserve">Pritesh is his immediate reporting(mentor)ad he is responding him properly, </t>
  </si>
  <si>
    <t>No reply, responded in 2nd call. JP Sir is the mentor/reporting manager so no problem as such, he is responding n in coordination properly. Got the salary</t>
  </si>
  <si>
    <t xml:space="preserve">Ashish Sir is his immediate reporting(mentor)ad he is responding him properly, </t>
  </si>
  <si>
    <t>No reply, responded in 2nd call. JP Sir is the mentor/reporting manager from today only earlier Pritesh was there so no problem as such, he is responding n in coordination properly. Got the salary</t>
  </si>
  <si>
    <t>Coordination</t>
  </si>
  <si>
    <t>Family</t>
  </si>
  <si>
    <t>Parents</t>
  </si>
  <si>
    <t>Siblings</t>
  </si>
  <si>
    <t>Any other problem</t>
  </si>
  <si>
    <t>1dose</t>
  </si>
  <si>
    <t>Sister is fine and married</t>
  </si>
  <si>
    <t>Everything is fine</t>
  </si>
  <si>
    <t xml:space="preserve">Wife and daughterPerfect </t>
  </si>
  <si>
    <t>Single</t>
  </si>
  <si>
    <t>Father's construction is closed totally</t>
  </si>
  <si>
    <t>younger sister is in 10th</t>
  </si>
  <si>
    <t>elder bothers family is also doing well</t>
  </si>
  <si>
    <t>vaccine both the doses
Father is retired</t>
  </si>
  <si>
    <t>Wife is fine
Vinay is having mild cough</t>
  </si>
  <si>
    <t>Parents pssed away</t>
  </si>
  <si>
    <t>On call</t>
  </si>
  <si>
    <t>2sisters married &amp; all allwell</t>
  </si>
  <si>
    <t>Wife is not well
he is fine</t>
  </si>
  <si>
    <t>Elder bro.is MR, WFM</t>
  </si>
  <si>
    <t>Parents are fine &amp; at home
vaccination 1st dose done</t>
  </si>
  <si>
    <t>Parents is banker
vaccination done
mother's vaccination</t>
  </si>
  <si>
    <t>Elder brother is S/W WFM</t>
  </si>
  <si>
    <t>Single @ Mandsaur</t>
  </si>
  <si>
    <t>Brother is working in mumbai but recently came to indore to take care of father, but he is also positive now
Bhabhi is HW and isfine</t>
  </si>
  <si>
    <t>Father is in MPEB, recenty recovered from COVID
Mom is doing well
Vaccination 1st dose done</t>
  </si>
  <si>
    <t>He is having weakness, taking post covid treatment
Wife is well</t>
  </si>
  <si>
    <t>Vaccination 1st dose done
Mother is not well
Father is in business</t>
  </si>
  <si>
    <t>Younger brother and his wife is at home no WFH</t>
  </si>
  <si>
    <t>Santosh himself 
Wife and daughter are fine</t>
  </si>
  <si>
    <t>She is fine</t>
  </si>
  <si>
    <t>1st dose has been done vaccination</t>
  </si>
  <si>
    <t xml:space="preserve">brother is WFH </t>
  </si>
  <si>
    <t>Parents are not well due to vaccination</t>
  </si>
  <si>
    <t>Sister is studying in Bhopal</t>
  </si>
  <si>
    <t>Father is positive
Mother is fine
Vaccine 1dose</t>
  </si>
  <si>
    <t>he is fine</t>
  </si>
  <si>
    <t>Her mother and Grandmaa don’t want to get vaccinated</t>
  </si>
  <si>
    <t>Mother is single parent and is HW
Not yet vaccinated</t>
  </si>
  <si>
    <t>She is fine, single earning member of the family</t>
  </si>
  <si>
    <t>Elder sister at home due to COVID,she had a pvtjob at siyaganj
2younger siblings both are studying</t>
  </si>
  <si>
    <t>Grand Paa expired recently</t>
  </si>
  <si>
    <t>Parents are fine
Not got vaccination</t>
  </si>
  <si>
    <t>Single and fine 
Khargone</t>
  </si>
  <si>
    <t>Vaibhav Shrivastav</t>
  </si>
  <si>
    <t>Sampreet Chhabra Kapadia</t>
  </si>
  <si>
    <t>younger brother n sister</t>
  </si>
  <si>
    <t>fine n got herself registration</t>
  </si>
  <si>
    <t>All good</t>
  </si>
  <si>
    <t>Younger brother is in S/W only</t>
  </si>
  <si>
    <t>Vaccination is pending</t>
  </si>
  <si>
    <t>Younger sister is at home only, her marriage is fixed on 30th May</t>
  </si>
  <si>
    <t xml:space="preserve">Shivani was hospitalised, </t>
  </si>
  <si>
    <t>Registration is done</t>
  </si>
  <si>
    <t>both the dose got done
tailoring work</t>
  </si>
  <si>
    <t>Sister is preparing for jobs</t>
  </si>
  <si>
    <t>elder brother is isolated</t>
  </si>
  <si>
    <t>uncle got expired
Sister's in law got expired</t>
  </si>
  <si>
    <t>Vaccination got done</t>
  </si>
  <si>
    <t>Wife n daughter are fine he is also good</t>
  </si>
  <si>
    <t>Naresh Gupta</t>
  </si>
  <si>
    <t>Nishit Mittal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</si>
</sst>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/>
    <xf numFmtId="0" fontId="2" fillId="2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wrapText="1"/>
    </xf>
    <xf numFmtId="0" fontId="8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6" fillId="3" borderId="2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9" fillId="3" borderId="2" xfId="0" applyFont="1" applyFill="1" applyBorder="1" applyAlignment="1">
      <alignment horizontal="right" wrapText="1"/>
    </xf>
    <xf numFmtId="0" fontId="5" fillId="4" borderId="2" xfId="0" applyFont="1" applyFill="1" applyBorder="1" applyAlignment="1">
      <alignment wrapText="1"/>
    </xf>
    <xf numFmtId="0" fontId="7" fillId="0" borderId="2" xfId="0" applyFont="1" applyBorder="1"/>
    <xf numFmtId="164" fontId="7" fillId="0" borderId="2" xfId="0" applyNumberFormat="1" applyFont="1" applyBorder="1"/>
    <xf numFmtId="0" fontId="6" fillId="0" borderId="2" xfId="0" applyFont="1" applyBorder="1"/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5" fillId="5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" fontId="8" fillId="3" borderId="2" xfId="0" applyNumberFormat="1" applyFont="1" applyFill="1" applyBorder="1" applyAlignment="1">
      <alignment horizontal="right" wrapText="1"/>
    </xf>
    <xf numFmtId="0" fontId="1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6" fillId="3" borderId="2" xfId="0" applyFont="1" applyFill="1" applyBorder="1" applyAlignment="1"/>
    <xf numFmtId="0" fontId="11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5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9" fillId="6" borderId="2" xfId="0" applyFont="1" applyFill="1" applyBorder="1" applyAlignment="1">
      <alignment horizontal="right" wrapText="1"/>
    </xf>
    <xf numFmtId="0" fontId="9" fillId="5" borderId="2" xfId="0" applyFont="1" applyFill="1" applyBorder="1" applyAlignment="1">
      <alignment horizontal="right" wrapText="1"/>
    </xf>
    <xf numFmtId="164" fontId="9" fillId="6" borderId="2" xfId="0" applyNumberFormat="1" applyFont="1" applyFill="1" applyBorder="1" applyAlignment="1">
      <alignment horizontal="right" wrapText="1"/>
    </xf>
    <xf numFmtId="1" fontId="9" fillId="6" borderId="2" xfId="0" applyNumberFormat="1" applyFont="1" applyFill="1" applyBorder="1" applyAlignment="1">
      <alignment horizontal="right" wrapText="1"/>
    </xf>
    <xf numFmtId="0" fontId="9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wrapText="1"/>
    </xf>
    <xf numFmtId="0" fontId="11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wrapText="1"/>
    </xf>
    <xf numFmtId="0" fontId="1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>
      <alignment horizontal="left"/>
    </xf>
    <xf numFmtId="0" fontId="14" fillId="0" borderId="0" xfId="0" applyFont="1"/>
    <xf numFmtId="0" fontId="15" fillId="0" borderId="2" xfId="0" applyFont="1" applyBorder="1"/>
    <xf numFmtId="0" fontId="15" fillId="0" borderId="2" xfId="0" applyFont="1" applyBorder="1" applyAlignment="1">
      <alignment wrapText="1"/>
    </xf>
    <xf numFmtId="0" fontId="0" fillId="0" borderId="0" xfId="0" applyBorder="1"/>
    <xf numFmtId="0" fontId="0" fillId="0" borderId="2" xfId="0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164" fontId="7" fillId="0" borderId="2" xfId="0" applyNumberFormat="1" applyFont="1" applyBorder="1" applyAlignment="1">
      <alignment horizontal="center"/>
    </xf>
    <xf numFmtId="164" fontId="9" fillId="3" borderId="2" xfId="0" applyNumberFormat="1" applyFont="1" applyFill="1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000"/>
  <sheetViews>
    <sheetView tabSelected="1" zoomScaleNormal="100" workbookViewId="0">
      <pane xSplit="2" ySplit="3" topLeftCell="C46" activePane="bottomRight" state="frozen"/>
      <selection activeCell="AL14" sqref="AL14"/>
      <selection pane="topRight" activeCell="AL14" sqref="AL14"/>
      <selection pane="bottomLeft" activeCell="AL14" sqref="AL14"/>
      <selection pane="bottomRight" activeCell="AH60" sqref="AH60"/>
    </sheetView>
  </sheetViews>
  <sheetFormatPr defaultColWidth="6.28515625" defaultRowHeight="14.25" x14ac:dyDescent="0.2"/>
  <cols>
    <col min="1" max="1" width="6.42578125" style="5" bestFit="1" customWidth="1"/>
    <col min="2" max="2" width="25" style="5" customWidth="1"/>
    <col min="3" max="3" width="4" style="5" bestFit="1" customWidth="1"/>
    <col min="4" max="4" width="3.5703125" style="5" customWidth="1"/>
    <col min="5" max="5" width="3.42578125" style="5" customWidth="1"/>
    <col min="6" max="6" width="3.5703125" style="5" customWidth="1"/>
    <col min="7" max="7" width="4.140625" style="5" customWidth="1"/>
    <col min="8" max="8" width="3.42578125" style="5" customWidth="1"/>
    <col min="9" max="9" width="3.5703125" style="5" customWidth="1"/>
    <col min="10" max="11" width="4" style="5" bestFit="1" customWidth="1"/>
    <col min="12" max="12" width="3.42578125" style="5" customWidth="1"/>
    <col min="13" max="13" width="3.5703125" style="5" customWidth="1"/>
    <col min="14" max="15" width="3.5703125" style="5" bestFit="1" customWidth="1"/>
    <col min="16" max="16" width="3.28515625" style="5" bestFit="1" customWidth="1"/>
    <col min="17" max="18" width="3.5703125" style="5" bestFit="1" customWidth="1"/>
    <col min="19" max="20" width="4" style="5" bestFit="1" customWidth="1"/>
    <col min="21" max="21" width="3.5703125" style="5" bestFit="1" customWidth="1"/>
    <col min="22" max="22" width="3.28515625" style="5" bestFit="1" customWidth="1"/>
    <col min="23" max="25" width="3.5703125" style="5" bestFit="1" customWidth="1"/>
    <col min="26" max="27" width="4" style="5" bestFit="1" customWidth="1"/>
    <col min="28" max="28" width="3.5703125" style="5" bestFit="1" customWidth="1"/>
    <col min="29" max="32" width="3.28515625" style="5" bestFit="1" customWidth="1"/>
    <col min="33" max="33" width="10" style="5" bestFit="1" customWidth="1"/>
    <col min="34" max="34" width="9.28515625" style="5" bestFit="1" customWidth="1"/>
    <col min="35" max="35" width="8.5703125" style="5" customWidth="1"/>
    <col min="36" max="36" width="10.140625" style="5" customWidth="1"/>
    <col min="37" max="37" width="8.85546875" style="5" customWidth="1"/>
    <col min="38" max="38" width="14.7109375" style="5" customWidth="1"/>
    <col min="39" max="39" width="6.85546875" style="5" customWidth="1"/>
    <col min="40" max="40" width="8.7109375" style="5" customWidth="1"/>
    <col min="41" max="41" width="6.28515625" style="5" customWidth="1"/>
    <col min="42" max="42" width="13" style="5" customWidth="1"/>
    <col min="43" max="43" width="7" style="5" customWidth="1"/>
    <col min="44" max="44" width="9.42578125" style="5" customWidth="1"/>
    <col min="45" max="45" width="11.7109375" style="5" customWidth="1"/>
    <col min="46" max="46" width="10.28515625" style="5" customWidth="1"/>
    <col min="47" max="47" width="5.140625" style="5" bestFit="1" customWidth="1"/>
    <col min="48" max="48" width="6.28515625" style="5"/>
    <col min="49" max="49" width="25.85546875" style="5" bestFit="1" customWidth="1"/>
    <col min="50" max="16384" width="6.28515625" style="5"/>
  </cols>
  <sheetData>
    <row r="1" spans="1:49" ht="18.75" thickBot="1" x14ac:dyDescent="0.3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9" t="s">
        <v>0</v>
      </c>
      <c r="AP1" s="79"/>
      <c r="AQ1" s="79"/>
      <c r="AR1" s="79"/>
      <c r="AS1" s="1"/>
      <c r="AT1" s="2">
        <v>22</v>
      </c>
      <c r="AU1" s="3"/>
      <c r="AV1" s="4"/>
      <c r="AW1" s="3"/>
    </row>
    <row r="2" spans="1:49" ht="15.75" thickBot="1" x14ac:dyDescent="0.3">
      <c r="A2" s="6" t="s">
        <v>11</v>
      </c>
      <c r="B2" s="6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77" t="s">
        <v>2</v>
      </c>
      <c r="AH2" s="77" t="s">
        <v>3</v>
      </c>
      <c r="AI2" s="77" t="s">
        <v>4</v>
      </c>
      <c r="AJ2" s="77" t="s">
        <v>5</v>
      </c>
      <c r="AK2" s="77" t="s">
        <v>70</v>
      </c>
      <c r="AL2" s="77" t="s">
        <v>6</v>
      </c>
      <c r="AM2" s="77" t="s">
        <v>7</v>
      </c>
      <c r="AN2" s="77" t="s">
        <v>8</v>
      </c>
      <c r="AO2" s="77" t="s">
        <v>71</v>
      </c>
      <c r="AP2" s="77" t="s">
        <v>72</v>
      </c>
      <c r="AQ2" s="77" t="s">
        <v>73</v>
      </c>
      <c r="AR2" s="77" t="s">
        <v>74</v>
      </c>
      <c r="AS2" s="77" t="s">
        <v>9</v>
      </c>
      <c r="AT2" s="77" t="s">
        <v>10</v>
      </c>
      <c r="AU2" s="77" t="s">
        <v>11</v>
      </c>
      <c r="AV2" s="4"/>
      <c r="AW2" s="7" t="s">
        <v>12</v>
      </c>
    </row>
    <row r="3" spans="1:49" ht="18.75" customHeight="1" thickBo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4"/>
      <c r="AW3" s="3"/>
    </row>
    <row r="4" spans="1:49" ht="15.75" thickBot="1" x14ac:dyDescent="0.3">
      <c r="A4" s="9">
        <v>1</v>
      </c>
      <c r="B4" s="10" t="s">
        <v>13</v>
      </c>
      <c r="C4" s="21">
        <v>1</v>
      </c>
      <c r="D4" s="22"/>
      <c r="E4" s="22"/>
      <c r="F4" s="22"/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2"/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2"/>
      <c r="T4" s="22"/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2"/>
      <c r="AA4" s="22"/>
      <c r="AB4" s="21">
        <v>1</v>
      </c>
      <c r="AC4" s="21">
        <v>1</v>
      </c>
      <c r="AD4" s="21">
        <v>1</v>
      </c>
      <c r="AE4" s="21">
        <v>1</v>
      </c>
      <c r="AF4" s="21">
        <v>1</v>
      </c>
      <c r="AG4" s="23">
        <f t="shared" ref="AG4:AG35" si="0">SUM(C4:AF4)</f>
        <v>22</v>
      </c>
      <c r="AH4" s="25">
        <f>AT$1-AG4</f>
        <v>0</v>
      </c>
      <c r="AI4" s="9">
        <v>0</v>
      </c>
      <c r="AJ4" s="9">
        <v>0</v>
      </c>
      <c r="AK4" s="72">
        <v>15</v>
      </c>
      <c r="AL4" s="12">
        <v>1</v>
      </c>
      <c r="AM4" s="11">
        <v>0.5</v>
      </c>
      <c r="AN4" s="3">
        <v>0</v>
      </c>
      <c r="AO4" s="25">
        <f>AK4+AL4+AN4</f>
        <v>16</v>
      </c>
      <c r="AP4" s="25">
        <f>AH4+AJ4</f>
        <v>0</v>
      </c>
      <c r="AQ4" s="25">
        <f>AO4-AP4</f>
        <v>16</v>
      </c>
      <c r="AR4" s="11">
        <v>0</v>
      </c>
      <c r="AS4" s="11">
        <f>+AR4</f>
        <v>0</v>
      </c>
      <c r="AT4" s="1">
        <v>16</v>
      </c>
      <c r="AU4" s="9">
        <f t="shared" ref="AU4:AU35" si="1">A4</f>
        <v>1</v>
      </c>
      <c r="AV4" s="4"/>
      <c r="AW4" s="3">
        <f>26.5-15</f>
        <v>11.5</v>
      </c>
    </row>
    <row r="5" spans="1:49" ht="15.75" thickBot="1" x14ac:dyDescent="0.3">
      <c r="A5" s="9">
        <v>2</v>
      </c>
      <c r="B5" s="10" t="s">
        <v>14</v>
      </c>
      <c r="C5" s="21">
        <v>1</v>
      </c>
      <c r="D5" s="22"/>
      <c r="E5" s="22"/>
      <c r="F5" s="22"/>
      <c r="G5" s="21">
        <v>1</v>
      </c>
      <c r="H5" s="21">
        <v>1</v>
      </c>
      <c r="I5" s="21">
        <v>1</v>
      </c>
      <c r="J5" s="53">
        <v>0</v>
      </c>
      <c r="K5" s="21">
        <v>1</v>
      </c>
      <c r="L5" s="21">
        <v>1</v>
      </c>
      <c r="M5" s="22"/>
      <c r="N5" s="21">
        <v>1</v>
      </c>
      <c r="O5" s="21">
        <v>1</v>
      </c>
      <c r="P5" s="21">
        <v>1</v>
      </c>
      <c r="Q5" s="21">
        <v>1</v>
      </c>
      <c r="R5" s="53">
        <v>0.5</v>
      </c>
      <c r="S5" s="22"/>
      <c r="T5" s="22"/>
      <c r="U5" s="21">
        <v>1</v>
      </c>
      <c r="V5" s="21">
        <v>1</v>
      </c>
      <c r="W5" s="21">
        <v>1</v>
      </c>
      <c r="X5" s="21">
        <v>1</v>
      </c>
      <c r="Y5" s="21">
        <v>1</v>
      </c>
      <c r="Z5" s="22"/>
      <c r="AA5" s="22"/>
      <c r="AB5" s="21">
        <v>1</v>
      </c>
      <c r="AC5" s="21">
        <v>1</v>
      </c>
      <c r="AD5" s="21">
        <v>1</v>
      </c>
      <c r="AE5" s="21">
        <v>1</v>
      </c>
      <c r="AF5" s="21">
        <v>1</v>
      </c>
      <c r="AG5" s="23">
        <f t="shared" si="0"/>
        <v>20.5</v>
      </c>
      <c r="AH5" s="25">
        <f t="shared" ref="AH5:AH39" si="2">AT$1-AG5</f>
        <v>1.5</v>
      </c>
      <c r="AI5" s="9">
        <v>0</v>
      </c>
      <c r="AJ5" s="9">
        <v>0</v>
      </c>
      <c r="AK5" s="72">
        <v>7.5</v>
      </c>
      <c r="AL5" s="12">
        <v>1</v>
      </c>
      <c r="AM5" s="11">
        <v>0</v>
      </c>
      <c r="AN5" s="3">
        <v>0</v>
      </c>
      <c r="AO5" s="25">
        <f t="shared" ref="AO5:AO39" si="3">AK5+AL5+AN5</f>
        <v>8.5</v>
      </c>
      <c r="AP5" s="25">
        <f t="shared" ref="AP5:AP39" si="4">AH5+AJ5</f>
        <v>1.5</v>
      </c>
      <c r="AQ5" s="25">
        <f t="shared" ref="AQ5:AQ39" si="5">AO5-AP5</f>
        <v>7</v>
      </c>
      <c r="AR5" s="11">
        <v>0</v>
      </c>
      <c r="AS5" s="11">
        <f t="shared" ref="AS5:AS39" si="6">+AR5</f>
        <v>0</v>
      </c>
      <c r="AT5" s="1">
        <v>7</v>
      </c>
      <c r="AU5" s="9">
        <f t="shared" si="1"/>
        <v>2</v>
      </c>
      <c r="AV5" s="4"/>
      <c r="AW5" s="3"/>
    </row>
    <row r="6" spans="1:49" ht="15.75" thickBot="1" x14ac:dyDescent="0.3">
      <c r="A6" s="9">
        <v>3</v>
      </c>
      <c r="B6" s="10" t="s">
        <v>15</v>
      </c>
      <c r="C6" s="21">
        <v>1</v>
      </c>
      <c r="D6" s="22"/>
      <c r="E6" s="22"/>
      <c r="F6" s="22"/>
      <c r="G6" s="21">
        <v>1</v>
      </c>
      <c r="H6" s="21">
        <v>1</v>
      </c>
      <c r="I6" s="21">
        <v>1</v>
      </c>
      <c r="J6" s="21">
        <v>1</v>
      </c>
      <c r="K6" s="21">
        <v>1</v>
      </c>
      <c r="L6" s="21">
        <v>1</v>
      </c>
      <c r="M6" s="22"/>
      <c r="N6" s="21">
        <v>1</v>
      </c>
      <c r="O6" s="21">
        <v>1</v>
      </c>
      <c r="P6" s="21">
        <v>1</v>
      </c>
      <c r="Q6" s="53">
        <v>0</v>
      </c>
      <c r="R6" s="21">
        <v>1</v>
      </c>
      <c r="S6" s="22"/>
      <c r="T6" s="22"/>
      <c r="U6" s="21">
        <v>1</v>
      </c>
      <c r="V6" s="21">
        <v>1</v>
      </c>
      <c r="W6" s="21">
        <v>1</v>
      </c>
      <c r="X6" s="53">
        <v>0</v>
      </c>
      <c r="Y6" s="53">
        <v>0</v>
      </c>
      <c r="Z6" s="22"/>
      <c r="AA6" s="22"/>
      <c r="AB6" s="21">
        <v>1</v>
      </c>
      <c r="AC6" s="21">
        <v>1</v>
      </c>
      <c r="AD6" s="21">
        <v>1</v>
      </c>
      <c r="AE6" s="21">
        <v>1</v>
      </c>
      <c r="AF6" s="21">
        <v>1</v>
      </c>
      <c r="AG6" s="23">
        <f t="shared" si="0"/>
        <v>19</v>
      </c>
      <c r="AH6" s="25">
        <f t="shared" si="2"/>
        <v>3</v>
      </c>
      <c r="AI6" s="9">
        <v>0</v>
      </c>
      <c r="AJ6" s="9">
        <v>0</v>
      </c>
      <c r="AK6" s="72">
        <v>6</v>
      </c>
      <c r="AL6" s="12">
        <v>1</v>
      </c>
      <c r="AM6" s="11">
        <v>0</v>
      </c>
      <c r="AN6" s="3">
        <v>0</v>
      </c>
      <c r="AO6" s="25">
        <f t="shared" si="3"/>
        <v>7</v>
      </c>
      <c r="AP6" s="25">
        <f t="shared" si="4"/>
        <v>3</v>
      </c>
      <c r="AQ6" s="25">
        <f t="shared" si="5"/>
        <v>4</v>
      </c>
      <c r="AR6" s="11">
        <v>0</v>
      </c>
      <c r="AS6" s="11">
        <f t="shared" si="6"/>
        <v>0</v>
      </c>
      <c r="AT6" s="1">
        <v>4</v>
      </c>
      <c r="AU6" s="9">
        <f t="shared" si="1"/>
        <v>3</v>
      </c>
      <c r="AV6" s="4"/>
      <c r="AW6" s="3"/>
    </row>
    <row r="7" spans="1:49" ht="15.75" thickBot="1" x14ac:dyDescent="0.3">
      <c r="A7" s="9">
        <v>4</v>
      </c>
      <c r="B7" s="10" t="s">
        <v>16</v>
      </c>
      <c r="C7" s="21">
        <v>1</v>
      </c>
      <c r="D7" s="22"/>
      <c r="E7" s="22"/>
      <c r="F7" s="22"/>
      <c r="G7" s="21">
        <v>1</v>
      </c>
      <c r="H7" s="21">
        <v>1</v>
      </c>
      <c r="I7" s="21">
        <v>1</v>
      </c>
      <c r="J7" s="21">
        <v>1</v>
      </c>
      <c r="K7" s="21">
        <v>1</v>
      </c>
      <c r="L7" s="21">
        <v>1</v>
      </c>
      <c r="M7" s="22"/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2"/>
      <c r="T7" s="22"/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2"/>
      <c r="AA7" s="22"/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3">
        <f t="shared" si="0"/>
        <v>22</v>
      </c>
      <c r="AH7" s="25">
        <f t="shared" si="2"/>
        <v>0</v>
      </c>
      <c r="AI7" s="9">
        <v>0</v>
      </c>
      <c r="AJ7" s="9">
        <v>0</v>
      </c>
      <c r="AK7" s="72">
        <v>14</v>
      </c>
      <c r="AL7" s="12">
        <v>1</v>
      </c>
      <c r="AM7" s="11">
        <v>0.5</v>
      </c>
      <c r="AN7" s="3">
        <v>0</v>
      </c>
      <c r="AO7" s="25">
        <f t="shared" si="3"/>
        <v>15</v>
      </c>
      <c r="AP7" s="25">
        <f t="shared" si="4"/>
        <v>0</v>
      </c>
      <c r="AQ7" s="25">
        <f t="shared" si="5"/>
        <v>15</v>
      </c>
      <c r="AR7" s="11">
        <v>0</v>
      </c>
      <c r="AS7" s="11">
        <f t="shared" si="6"/>
        <v>0</v>
      </c>
      <c r="AT7" s="1">
        <v>15</v>
      </c>
      <c r="AU7" s="9">
        <f t="shared" si="1"/>
        <v>4</v>
      </c>
      <c r="AV7" s="4"/>
      <c r="AW7" s="3"/>
    </row>
    <row r="8" spans="1:49" ht="15.75" thickBot="1" x14ac:dyDescent="0.3">
      <c r="A8" s="9">
        <v>5</v>
      </c>
      <c r="B8" s="10" t="s">
        <v>75</v>
      </c>
      <c r="C8" s="21">
        <v>1</v>
      </c>
      <c r="D8" s="22"/>
      <c r="E8" s="22"/>
      <c r="F8" s="22"/>
      <c r="G8" s="21">
        <v>1</v>
      </c>
      <c r="H8" s="21">
        <v>1</v>
      </c>
      <c r="I8" s="21">
        <v>1</v>
      </c>
      <c r="J8" s="21">
        <v>1</v>
      </c>
      <c r="K8" s="21">
        <v>1</v>
      </c>
      <c r="L8" s="21">
        <v>1</v>
      </c>
      <c r="M8" s="22"/>
      <c r="N8" s="21">
        <v>1</v>
      </c>
      <c r="O8" s="21">
        <v>1</v>
      </c>
      <c r="P8" s="21">
        <v>1</v>
      </c>
      <c r="Q8" s="21">
        <v>1</v>
      </c>
      <c r="R8" s="21">
        <v>1</v>
      </c>
      <c r="S8" s="22"/>
      <c r="T8" s="22"/>
      <c r="U8" s="21">
        <v>1</v>
      </c>
      <c r="V8" s="21">
        <v>1</v>
      </c>
      <c r="W8" s="21">
        <v>1</v>
      </c>
      <c r="X8" s="21">
        <v>1</v>
      </c>
      <c r="Y8" s="21">
        <v>1</v>
      </c>
      <c r="Z8" s="22"/>
      <c r="AA8" s="22"/>
      <c r="AB8" s="21">
        <v>1</v>
      </c>
      <c r="AC8" s="21">
        <v>1</v>
      </c>
      <c r="AD8" s="21">
        <v>1</v>
      </c>
      <c r="AE8" s="21">
        <v>1</v>
      </c>
      <c r="AF8" s="21">
        <v>1</v>
      </c>
      <c r="AG8" s="23">
        <f t="shared" si="0"/>
        <v>22</v>
      </c>
      <c r="AH8" s="25">
        <f t="shared" si="2"/>
        <v>0</v>
      </c>
      <c r="AI8" s="9">
        <v>0</v>
      </c>
      <c r="AJ8" s="9">
        <v>0</v>
      </c>
      <c r="AK8" s="72">
        <v>2</v>
      </c>
      <c r="AL8" s="12">
        <v>1</v>
      </c>
      <c r="AM8" s="11">
        <v>0.5</v>
      </c>
      <c r="AN8" s="3">
        <v>0</v>
      </c>
      <c r="AO8" s="25">
        <f t="shared" si="3"/>
        <v>3</v>
      </c>
      <c r="AP8" s="25">
        <f t="shared" si="4"/>
        <v>0</v>
      </c>
      <c r="AQ8" s="25">
        <f t="shared" si="5"/>
        <v>3</v>
      </c>
      <c r="AR8" s="11">
        <v>0</v>
      </c>
      <c r="AS8" s="11">
        <f t="shared" si="6"/>
        <v>0</v>
      </c>
      <c r="AT8" s="1">
        <v>3</v>
      </c>
      <c r="AU8" s="9">
        <f t="shared" si="1"/>
        <v>5</v>
      </c>
      <c r="AV8" s="4"/>
      <c r="AW8" s="3"/>
    </row>
    <row r="9" spans="1:49" ht="15.75" thickBot="1" x14ac:dyDescent="0.3">
      <c r="A9" s="9">
        <v>6</v>
      </c>
      <c r="B9" s="10" t="s">
        <v>76</v>
      </c>
      <c r="C9" s="53">
        <v>0</v>
      </c>
      <c r="D9" s="22"/>
      <c r="E9" s="22"/>
      <c r="F9" s="22"/>
      <c r="G9" s="21">
        <v>1</v>
      </c>
      <c r="H9" s="21">
        <v>1</v>
      </c>
      <c r="I9" s="21">
        <v>1</v>
      </c>
      <c r="J9" s="53">
        <v>0</v>
      </c>
      <c r="K9" s="53">
        <v>0</v>
      </c>
      <c r="L9" s="21">
        <v>1</v>
      </c>
      <c r="M9" s="22"/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2"/>
      <c r="T9" s="22"/>
      <c r="U9" s="21">
        <v>1</v>
      </c>
      <c r="V9" s="53">
        <v>0</v>
      </c>
      <c r="W9" s="55">
        <v>0.5</v>
      </c>
      <c r="X9" s="53">
        <v>0</v>
      </c>
      <c r="Y9" s="53">
        <v>0</v>
      </c>
      <c r="Z9" s="22"/>
      <c r="AA9" s="22"/>
      <c r="AB9" s="21">
        <v>1</v>
      </c>
      <c r="AC9" s="21">
        <v>1</v>
      </c>
      <c r="AD9" s="21">
        <v>1</v>
      </c>
      <c r="AE9" s="21">
        <v>1</v>
      </c>
      <c r="AF9" s="21">
        <v>1</v>
      </c>
      <c r="AG9" s="23">
        <f t="shared" si="0"/>
        <v>15.5</v>
      </c>
      <c r="AH9" s="25">
        <f t="shared" si="2"/>
        <v>6.5</v>
      </c>
      <c r="AI9" s="9">
        <v>0</v>
      </c>
      <c r="AJ9" s="9">
        <v>0</v>
      </c>
      <c r="AK9" s="72">
        <v>8.5</v>
      </c>
      <c r="AL9" s="12">
        <v>1</v>
      </c>
      <c r="AM9" s="11">
        <v>0</v>
      </c>
      <c r="AN9" s="3">
        <v>0</v>
      </c>
      <c r="AO9" s="25">
        <f t="shared" si="3"/>
        <v>9.5</v>
      </c>
      <c r="AP9" s="25">
        <f t="shared" si="4"/>
        <v>6.5</v>
      </c>
      <c r="AQ9" s="25">
        <f t="shared" si="5"/>
        <v>3</v>
      </c>
      <c r="AR9" s="11">
        <v>0</v>
      </c>
      <c r="AS9" s="11">
        <f t="shared" si="6"/>
        <v>0</v>
      </c>
      <c r="AT9" s="1">
        <v>3</v>
      </c>
      <c r="AU9" s="9">
        <f t="shared" si="1"/>
        <v>6</v>
      </c>
      <c r="AV9" s="4"/>
      <c r="AW9" s="3"/>
    </row>
    <row r="10" spans="1:49" ht="15.75" thickBot="1" x14ac:dyDescent="0.3">
      <c r="A10" s="9">
        <v>7</v>
      </c>
      <c r="B10" s="10" t="s">
        <v>17</v>
      </c>
      <c r="C10" s="53">
        <v>0</v>
      </c>
      <c r="D10" s="22"/>
      <c r="E10" s="22"/>
      <c r="F10" s="22"/>
      <c r="G10" s="21">
        <v>1</v>
      </c>
      <c r="H10" s="53">
        <v>0</v>
      </c>
      <c r="I10" s="53">
        <v>0</v>
      </c>
      <c r="J10" s="21">
        <v>1</v>
      </c>
      <c r="K10" s="21">
        <v>1</v>
      </c>
      <c r="L10" s="21">
        <v>1</v>
      </c>
      <c r="M10" s="22"/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2"/>
      <c r="T10" s="22"/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2"/>
      <c r="AA10" s="22"/>
      <c r="AB10" s="21">
        <v>1</v>
      </c>
      <c r="AC10" s="21">
        <v>1</v>
      </c>
      <c r="AD10" s="21">
        <v>1</v>
      </c>
      <c r="AE10" s="21">
        <v>1</v>
      </c>
      <c r="AF10" s="21">
        <v>1</v>
      </c>
      <c r="AG10" s="23">
        <f t="shared" si="0"/>
        <v>19</v>
      </c>
      <c r="AH10" s="25">
        <f t="shared" si="2"/>
        <v>3</v>
      </c>
      <c r="AI10" s="9">
        <v>0</v>
      </c>
      <c r="AJ10" s="9">
        <v>0</v>
      </c>
      <c r="AK10" s="72">
        <v>5</v>
      </c>
      <c r="AL10" s="12">
        <v>1</v>
      </c>
      <c r="AM10" s="11">
        <v>0</v>
      </c>
      <c r="AN10" s="3">
        <v>0</v>
      </c>
      <c r="AO10" s="25">
        <f t="shared" si="3"/>
        <v>6</v>
      </c>
      <c r="AP10" s="25">
        <f t="shared" si="4"/>
        <v>3</v>
      </c>
      <c r="AQ10" s="25">
        <f t="shared" si="5"/>
        <v>3</v>
      </c>
      <c r="AR10" s="11">
        <v>0</v>
      </c>
      <c r="AS10" s="11">
        <f t="shared" si="6"/>
        <v>0</v>
      </c>
      <c r="AT10" s="1">
        <v>3</v>
      </c>
      <c r="AU10" s="9">
        <f t="shared" si="1"/>
        <v>7</v>
      </c>
      <c r="AV10" s="4"/>
      <c r="AW10" s="3"/>
    </row>
    <row r="11" spans="1:49" ht="15.75" thickBot="1" x14ac:dyDescent="0.3">
      <c r="A11" s="9">
        <v>8</v>
      </c>
      <c r="B11" s="10" t="s">
        <v>77</v>
      </c>
      <c r="C11" s="21">
        <v>1</v>
      </c>
      <c r="D11" s="22"/>
      <c r="E11" s="22"/>
      <c r="F11" s="22"/>
      <c r="G11" s="21">
        <v>1</v>
      </c>
      <c r="H11" s="21">
        <v>1</v>
      </c>
      <c r="I11" s="21">
        <v>1</v>
      </c>
      <c r="J11" s="21">
        <v>1</v>
      </c>
      <c r="K11" s="21">
        <v>1</v>
      </c>
      <c r="L11" s="21">
        <v>1</v>
      </c>
      <c r="M11" s="22"/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2"/>
      <c r="T11" s="22"/>
      <c r="U11" s="21">
        <v>1</v>
      </c>
      <c r="V11" s="21">
        <v>1</v>
      </c>
      <c r="W11" s="21">
        <v>1</v>
      </c>
      <c r="X11" s="21">
        <v>1</v>
      </c>
      <c r="Y11" s="21">
        <v>1</v>
      </c>
      <c r="Z11" s="22"/>
      <c r="AA11" s="22"/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3">
        <f t="shared" si="0"/>
        <v>22</v>
      </c>
      <c r="AH11" s="25">
        <f t="shared" si="2"/>
        <v>0</v>
      </c>
      <c r="AI11" s="9">
        <v>0</v>
      </c>
      <c r="AJ11" s="9">
        <v>0</v>
      </c>
      <c r="AK11" s="72">
        <v>0</v>
      </c>
      <c r="AL11" s="12">
        <v>1</v>
      </c>
      <c r="AM11" s="11">
        <v>0.5</v>
      </c>
      <c r="AN11" s="3">
        <v>0</v>
      </c>
      <c r="AO11" s="25">
        <f t="shared" si="3"/>
        <v>1</v>
      </c>
      <c r="AP11" s="25">
        <f t="shared" si="4"/>
        <v>0</v>
      </c>
      <c r="AQ11" s="25">
        <f t="shared" si="5"/>
        <v>1</v>
      </c>
      <c r="AR11" s="11">
        <v>0</v>
      </c>
      <c r="AS11" s="11">
        <f>+AR11</f>
        <v>0</v>
      </c>
      <c r="AT11" s="1">
        <v>1</v>
      </c>
      <c r="AU11" s="9">
        <f t="shared" si="1"/>
        <v>8</v>
      </c>
      <c r="AV11" s="4"/>
      <c r="AW11" s="3"/>
    </row>
    <row r="12" spans="1:49" ht="15.75" thickBot="1" x14ac:dyDescent="0.3">
      <c r="A12" s="9">
        <v>9</v>
      </c>
      <c r="B12" s="10" t="s">
        <v>18</v>
      </c>
      <c r="C12" s="21">
        <v>1</v>
      </c>
      <c r="D12" s="22"/>
      <c r="E12" s="22"/>
      <c r="F12" s="22"/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2"/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2"/>
      <c r="T12" s="22"/>
      <c r="U12" s="53">
        <v>0</v>
      </c>
      <c r="V12" s="21">
        <v>1</v>
      </c>
      <c r="W12" s="21">
        <v>1</v>
      </c>
      <c r="X12" s="21">
        <v>1</v>
      </c>
      <c r="Y12" s="21">
        <v>1</v>
      </c>
      <c r="Z12" s="22"/>
      <c r="AA12" s="22"/>
      <c r="AB12" s="53">
        <v>0</v>
      </c>
      <c r="AC12" s="53">
        <v>0</v>
      </c>
      <c r="AD12" s="21">
        <v>1</v>
      </c>
      <c r="AE12" s="21">
        <v>1</v>
      </c>
      <c r="AF12" s="21">
        <v>1</v>
      </c>
      <c r="AG12" s="23">
        <f t="shared" si="0"/>
        <v>19</v>
      </c>
      <c r="AH12" s="25">
        <f t="shared" si="2"/>
        <v>3</v>
      </c>
      <c r="AI12" s="9">
        <v>0</v>
      </c>
      <c r="AJ12" s="9">
        <v>0</v>
      </c>
      <c r="AK12" s="72">
        <v>0</v>
      </c>
      <c r="AL12" s="12">
        <v>1</v>
      </c>
      <c r="AM12" s="11">
        <v>0</v>
      </c>
      <c r="AN12" s="3">
        <v>0</v>
      </c>
      <c r="AO12" s="25">
        <f t="shared" si="3"/>
        <v>1</v>
      </c>
      <c r="AP12" s="25">
        <f t="shared" si="4"/>
        <v>3</v>
      </c>
      <c r="AQ12" s="25">
        <f t="shared" si="5"/>
        <v>-2</v>
      </c>
      <c r="AR12" s="11">
        <v>-2</v>
      </c>
      <c r="AS12" s="11">
        <f t="shared" si="6"/>
        <v>-2</v>
      </c>
      <c r="AT12" s="1">
        <v>0</v>
      </c>
      <c r="AU12" s="9">
        <f t="shared" si="1"/>
        <v>9</v>
      </c>
      <c r="AV12" s="4"/>
      <c r="AW12" s="3"/>
    </row>
    <row r="13" spans="1:49" ht="15.75" thickBot="1" x14ac:dyDescent="0.3">
      <c r="A13" s="9">
        <v>10</v>
      </c>
      <c r="B13" s="10" t="s">
        <v>19</v>
      </c>
      <c r="C13" s="21">
        <v>1</v>
      </c>
      <c r="D13" s="22"/>
      <c r="E13" s="22"/>
      <c r="F13" s="22"/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2"/>
      <c r="N13" s="53">
        <v>0</v>
      </c>
      <c r="O13" s="21">
        <v>1</v>
      </c>
      <c r="P13" s="21">
        <v>1</v>
      </c>
      <c r="Q13" s="54">
        <v>1</v>
      </c>
      <c r="R13" s="21">
        <v>1</v>
      </c>
      <c r="S13" s="22"/>
      <c r="T13" s="22"/>
      <c r="U13" s="21">
        <v>1</v>
      </c>
      <c r="V13" s="21">
        <v>1</v>
      </c>
      <c r="W13" s="21">
        <v>1</v>
      </c>
      <c r="X13" s="21">
        <v>1</v>
      </c>
      <c r="Y13" s="21">
        <v>1</v>
      </c>
      <c r="Z13" s="22"/>
      <c r="AA13" s="22"/>
      <c r="AB13" s="21">
        <v>1</v>
      </c>
      <c r="AC13" s="21">
        <v>1</v>
      </c>
      <c r="AD13" s="21">
        <v>1</v>
      </c>
      <c r="AE13" s="21">
        <v>1</v>
      </c>
      <c r="AF13" s="21">
        <v>1</v>
      </c>
      <c r="AG13" s="23">
        <f t="shared" si="0"/>
        <v>21</v>
      </c>
      <c r="AH13" s="25">
        <f t="shared" si="2"/>
        <v>1</v>
      </c>
      <c r="AI13" s="9">
        <v>0</v>
      </c>
      <c r="AJ13" s="9">
        <v>0</v>
      </c>
      <c r="AK13" s="72">
        <v>0</v>
      </c>
      <c r="AL13" s="12">
        <v>1</v>
      </c>
      <c r="AM13" s="11">
        <v>0</v>
      </c>
      <c r="AN13" s="3">
        <v>0</v>
      </c>
      <c r="AO13" s="25">
        <f t="shared" si="3"/>
        <v>1</v>
      </c>
      <c r="AP13" s="25">
        <f t="shared" si="4"/>
        <v>1</v>
      </c>
      <c r="AQ13" s="25">
        <f t="shared" si="5"/>
        <v>0</v>
      </c>
      <c r="AR13" s="11">
        <v>0</v>
      </c>
      <c r="AS13" s="11">
        <f>+AR13</f>
        <v>0</v>
      </c>
      <c r="AT13" s="1">
        <v>0</v>
      </c>
      <c r="AU13" s="9">
        <f t="shared" si="1"/>
        <v>10</v>
      </c>
      <c r="AV13" s="4"/>
      <c r="AW13" s="3"/>
    </row>
    <row r="14" spans="1:49" ht="15.75" thickBot="1" x14ac:dyDescent="0.3">
      <c r="A14" s="9">
        <v>11</v>
      </c>
      <c r="B14" s="10" t="s">
        <v>20</v>
      </c>
      <c r="C14" s="21">
        <v>1</v>
      </c>
      <c r="D14" s="22"/>
      <c r="E14" s="22"/>
      <c r="F14" s="22"/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>
        <v>1</v>
      </c>
      <c r="M14" s="22"/>
      <c r="N14" s="21">
        <v>1</v>
      </c>
      <c r="O14" s="21">
        <v>1</v>
      </c>
      <c r="P14" s="21">
        <v>1</v>
      </c>
      <c r="Q14" s="54">
        <v>1</v>
      </c>
      <c r="R14" s="21">
        <v>1</v>
      </c>
      <c r="S14" s="22"/>
      <c r="T14" s="22"/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2"/>
      <c r="AA14" s="22"/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3">
        <f t="shared" si="0"/>
        <v>22</v>
      </c>
      <c r="AH14" s="25">
        <f t="shared" si="2"/>
        <v>0</v>
      </c>
      <c r="AI14" s="9">
        <v>0</v>
      </c>
      <c r="AJ14" s="9">
        <v>0</v>
      </c>
      <c r="AK14" s="72">
        <v>0</v>
      </c>
      <c r="AL14" s="12">
        <v>1</v>
      </c>
      <c r="AM14" s="11">
        <v>0.5</v>
      </c>
      <c r="AN14" s="3">
        <v>0</v>
      </c>
      <c r="AO14" s="25">
        <f t="shared" si="3"/>
        <v>1</v>
      </c>
      <c r="AP14" s="25">
        <f t="shared" si="4"/>
        <v>0</v>
      </c>
      <c r="AQ14" s="25">
        <f t="shared" si="5"/>
        <v>1</v>
      </c>
      <c r="AR14" s="11">
        <v>0</v>
      </c>
      <c r="AS14" s="11">
        <f>+AR14</f>
        <v>0</v>
      </c>
      <c r="AT14" s="1">
        <v>1</v>
      </c>
      <c r="AU14" s="9">
        <f t="shared" si="1"/>
        <v>11</v>
      </c>
      <c r="AV14" s="4"/>
      <c r="AW14" s="3"/>
    </row>
    <row r="15" spans="1:49" ht="15.75" thickBot="1" x14ac:dyDescent="0.3">
      <c r="A15" s="9">
        <v>12</v>
      </c>
      <c r="B15" s="10" t="s">
        <v>21</v>
      </c>
      <c r="C15" s="21">
        <v>1</v>
      </c>
      <c r="D15" s="22"/>
      <c r="E15" s="22"/>
      <c r="F15" s="22"/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2"/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2"/>
      <c r="T15" s="22"/>
      <c r="U15" s="21">
        <v>1</v>
      </c>
      <c r="V15" s="55">
        <v>0.5</v>
      </c>
      <c r="W15" s="21">
        <v>1</v>
      </c>
      <c r="X15" s="21">
        <v>1</v>
      </c>
      <c r="Y15" s="21">
        <v>1</v>
      </c>
      <c r="Z15" s="22"/>
      <c r="AA15" s="22"/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3">
        <f t="shared" si="0"/>
        <v>21.5</v>
      </c>
      <c r="AH15" s="25">
        <f t="shared" si="2"/>
        <v>0.5</v>
      </c>
      <c r="AI15" s="9">
        <v>0</v>
      </c>
      <c r="AJ15" s="9">
        <v>0</v>
      </c>
      <c r="AK15" s="72">
        <v>1.5</v>
      </c>
      <c r="AL15" s="12">
        <v>1</v>
      </c>
      <c r="AM15" s="11">
        <v>0</v>
      </c>
      <c r="AN15" s="3">
        <v>0</v>
      </c>
      <c r="AO15" s="25">
        <f t="shared" si="3"/>
        <v>2.5</v>
      </c>
      <c r="AP15" s="25">
        <f t="shared" si="4"/>
        <v>0.5</v>
      </c>
      <c r="AQ15" s="25">
        <f t="shared" si="5"/>
        <v>2</v>
      </c>
      <c r="AR15" s="11">
        <v>0</v>
      </c>
      <c r="AS15" s="11">
        <f t="shared" si="6"/>
        <v>0</v>
      </c>
      <c r="AT15" s="1">
        <v>2</v>
      </c>
      <c r="AU15" s="9">
        <f t="shared" si="1"/>
        <v>12</v>
      </c>
      <c r="AV15" s="4"/>
      <c r="AW15" s="3"/>
    </row>
    <row r="16" spans="1:49" ht="15.75" thickBot="1" x14ac:dyDescent="0.3">
      <c r="A16" s="9">
        <v>13</v>
      </c>
      <c r="B16" s="10" t="s">
        <v>22</v>
      </c>
      <c r="C16" s="21">
        <v>1</v>
      </c>
      <c r="D16" s="22"/>
      <c r="E16" s="22"/>
      <c r="F16" s="22"/>
      <c r="G16" s="21">
        <v>1</v>
      </c>
      <c r="H16" s="21">
        <v>1</v>
      </c>
      <c r="I16" s="21">
        <v>1</v>
      </c>
      <c r="J16" s="53">
        <v>0.5</v>
      </c>
      <c r="K16" s="21">
        <v>1</v>
      </c>
      <c r="L16" s="21">
        <v>1</v>
      </c>
      <c r="M16" s="22"/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2"/>
      <c r="T16" s="22"/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2"/>
      <c r="AA16" s="22"/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3">
        <f t="shared" si="0"/>
        <v>21.5</v>
      </c>
      <c r="AH16" s="25">
        <f t="shared" si="2"/>
        <v>0.5</v>
      </c>
      <c r="AI16" s="9">
        <v>0</v>
      </c>
      <c r="AJ16" s="9">
        <v>0</v>
      </c>
      <c r="AK16" s="72">
        <v>2</v>
      </c>
      <c r="AL16" s="12">
        <v>1</v>
      </c>
      <c r="AM16" s="11">
        <v>0</v>
      </c>
      <c r="AN16" s="3">
        <v>0</v>
      </c>
      <c r="AO16" s="25">
        <f t="shared" si="3"/>
        <v>3</v>
      </c>
      <c r="AP16" s="25">
        <f t="shared" si="4"/>
        <v>0.5</v>
      </c>
      <c r="AQ16" s="25">
        <f t="shared" si="5"/>
        <v>2.5</v>
      </c>
      <c r="AR16" s="11">
        <v>0</v>
      </c>
      <c r="AS16" s="11">
        <f t="shared" si="6"/>
        <v>0</v>
      </c>
      <c r="AT16" s="1">
        <v>2.5</v>
      </c>
      <c r="AU16" s="9">
        <f t="shared" si="1"/>
        <v>13</v>
      </c>
      <c r="AV16" s="4"/>
      <c r="AW16" s="3"/>
    </row>
    <row r="17" spans="1:49" ht="15.75" thickBot="1" x14ac:dyDescent="0.3">
      <c r="A17" s="9">
        <v>14</v>
      </c>
      <c r="B17" s="10" t="s">
        <v>23</v>
      </c>
      <c r="C17" s="21">
        <v>1</v>
      </c>
      <c r="D17" s="22"/>
      <c r="E17" s="22"/>
      <c r="F17" s="22"/>
      <c r="G17" s="53">
        <v>0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2"/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2"/>
      <c r="T17" s="22"/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2"/>
      <c r="AA17" s="22"/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3">
        <f t="shared" si="0"/>
        <v>21</v>
      </c>
      <c r="AH17" s="25">
        <f t="shared" si="2"/>
        <v>1</v>
      </c>
      <c r="AI17" s="9">
        <v>0</v>
      </c>
      <c r="AJ17" s="9">
        <v>0</v>
      </c>
      <c r="AK17" s="72">
        <v>2</v>
      </c>
      <c r="AL17" s="12">
        <v>1</v>
      </c>
      <c r="AM17" s="11">
        <v>0</v>
      </c>
      <c r="AN17" s="3">
        <v>0</v>
      </c>
      <c r="AO17" s="25">
        <f t="shared" si="3"/>
        <v>3</v>
      </c>
      <c r="AP17" s="25">
        <f t="shared" si="4"/>
        <v>1</v>
      </c>
      <c r="AQ17" s="25">
        <f t="shared" si="5"/>
        <v>2</v>
      </c>
      <c r="AR17" s="11">
        <v>0</v>
      </c>
      <c r="AS17" s="11">
        <f t="shared" si="6"/>
        <v>0</v>
      </c>
      <c r="AT17" s="1">
        <v>2</v>
      </c>
      <c r="AU17" s="9">
        <f t="shared" si="1"/>
        <v>14</v>
      </c>
      <c r="AV17" s="4"/>
      <c r="AW17" s="3"/>
    </row>
    <row r="18" spans="1:49" ht="15.75" thickBot="1" x14ac:dyDescent="0.3">
      <c r="A18" s="9">
        <v>15</v>
      </c>
      <c r="B18" s="13" t="s">
        <v>24</v>
      </c>
      <c r="C18" s="53">
        <v>0.5</v>
      </c>
      <c r="D18" s="22"/>
      <c r="E18" s="22"/>
      <c r="F18" s="22"/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2"/>
      <c r="N18" s="21">
        <v>1</v>
      </c>
      <c r="O18" s="53">
        <v>0.5</v>
      </c>
      <c r="P18" s="21">
        <v>1</v>
      </c>
      <c r="Q18" s="21">
        <v>1</v>
      </c>
      <c r="R18" s="21">
        <v>1</v>
      </c>
      <c r="S18" s="22"/>
      <c r="T18" s="22"/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2"/>
      <c r="AA18" s="22"/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3">
        <f t="shared" si="0"/>
        <v>21</v>
      </c>
      <c r="AH18" s="25">
        <f t="shared" si="2"/>
        <v>1</v>
      </c>
      <c r="AI18" s="9">
        <v>0</v>
      </c>
      <c r="AJ18" s="9">
        <v>0</v>
      </c>
      <c r="AK18" s="72">
        <v>1</v>
      </c>
      <c r="AL18" s="12">
        <v>1</v>
      </c>
      <c r="AM18" s="11">
        <v>0</v>
      </c>
      <c r="AN18" s="3">
        <v>0</v>
      </c>
      <c r="AO18" s="25">
        <f t="shared" si="3"/>
        <v>2</v>
      </c>
      <c r="AP18" s="25">
        <f t="shared" si="4"/>
        <v>1</v>
      </c>
      <c r="AQ18" s="25">
        <f t="shared" si="5"/>
        <v>1</v>
      </c>
      <c r="AR18" s="11">
        <v>0</v>
      </c>
      <c r="AS18" s="11">
        <f t="shared" si="6"/>
        <v>0</v>
      </c>
      <c r="AT18" s="1">
        <v>1</v>
      </c>
      <c r="AU18" s="9">
        <f t="shared" si="1"/>
        <v>15</v>
      </c>
      <c r="AV18" s="4"/>
      <c r="AW18" s="3"/>
    </row>
    <row r="19" spans="1:49" ht="15.75" thickBot="1" x14ac:dyDescent="0.3">
      <c r="A19" s="9">
        <v>16</v>
      </c>
      <c r="B19" s="13" t="s">
        <v>25</v>
      </c>
      <c r="C19" s="21">
        <v>1</v>
      </c>
      <c r="D19" s="22"/>
      <c r="E19" s="22"/>
      <c r="F19" s="22"/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2"/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2"/>
      <c r="T19" s="22"/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2"/>
      <c r="AA19" s="22"/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3">
        <f t="shared" si="0"/>
        <v>22</v>
      </c>
      <c r="AH19" s="25">
        <f t="shared" si="2"/>
        <v>0</v>
      </c>
      <c r="AI19" s="9">
        <v>0</v>
      </c>
      <c r="AJ19" s="9">
        <v>0</v>
      </c>
      <c r="AK19" s="72">
        <v>0</v>
      </c>
      <c r="AL19" s="12">
        <v>1</v>
      </c>
      <c r="AM19" s="11">
        <v>0.5</v>
      </c>
      <c r="AN19" s="3">
        <v>0</v>
      </c>
      <c r="AO19" s="25">
        <f t="shared" si="3"/>
        <v>1</v>
      </c>
      <c r="AP19" s="25">
        <f t="shared" si="4"/>
        <v>0</v>
      </c>
      <c r="AQ19" s="25">
        <f t="shared" si="5"/>
        <v>1</v>
      </c>
      <c r="AR19" s="11">
        <v>0</v>
      </c>
      <c r="AS19" s="11">
        <f t="shared" si="6"/>
        <v>0</v>
      </c>
      <c r="AT19" s="1">
        <v>1</v>
      </c>
      <c r="AU19" s="9">
        <f t="shared" si="1"/>
        <v>16</v>
      </c>
      <c r="AV19" s="4"/>
      <c r="AW19" s="3"/>
    </row>
    <row r="20" spans="1:49" ht="15.75" thickBot="1" x14ac:dyDescent="0.3">
      <c r="A20" s="9">
        <v>17</v>
      </c>
      <c r="B20" s="13" t="s">
        <v>26</v>
      </c>
      <c r="C20" s="21">
        <v>1</v>
      </c>
      <c r="D20" s="22"/>
      <c r="E20" s="22"/>
      <c r="F20" s="22"/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2"/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2"/>
      <c r="T20" s="22"/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2"/>
      <c r="AA20" s="22"/>
      <c r="AB20" s="21">
        <v>1</v>
      </c>
      <c r="AC20" s="21">
        <v>1</v>
      </c>
      <c r="AD20" s="21">
        <v>1</v>
      </c>
      <c r="AE20" s="21">
        <v>1</v>
      </c>
      <c r="AF20" s="21">
        <v>1</v>
      </c>
      <c r="AG20" s="23">
        <f t="shared" si="0"/>
        <v>22</v>
      </c>
      <c r="AH20" s="25">
        <f t="shared" si="2"/>
        <v>0</v>
      </c>
      <c r="AI20" s="9">
        <v>0</v>
      </c>
      <c r="AJ20" s="9">
        <v>0</v>
      </c>
      <c r="AK20" s="72">
        <v>0.5</v>
      </c>
      <c r="AL20" s="12">
        <v>1</v>
      </c>
      <c r="AM20" s="11">
        <v>0.5</v>
      </c>
      <c r="AN20" s="3">
        <v>0</v>
      </c>
      <c r="AO20" s="25">
        <f t="shared" si="3"/>
        <v>1.5</v>
      </c>
      <c r="AP20" s="25">
        <f t="shared" si="4"/>
        <v>0</v>
      </c>
      <c r="AQ20" s="25">
        <f t="shared" si="5"/>
        <v>1.5</v>
      </c>
      <c r="AR20" s="11">
        <v>0</v>
      </c>
      <c r="AS20" s="11">
        <f t="shared" si="6"/>
        <v>0</v>
      </c>
      <c r="AT20" s="1">
        <v>1.5</v>
      </c>
      <c r="AU20" s="9">
        <f t="shared" si="1"/>
        <v>17</v>
      </c>
      <c r="AV20" s="4"/>
      <c r="AW20" s="3"/>
    </row>
    <row r="21" spans="1:49" ht="15.75" thickBot="1" x14ac:dyDescent="0.3">
      <c r="A21" s="9">
        <v>18</v>
      </c>
      <c r="B21" s="13" t="s">
        <v>27</v>
      </c>
      <c r="C21" s="21">
        <v>1</v>
      </c>
      <c r="D21" s="22"/>
      <c r="E21" s="22"/>
      <c r="F21" s="22"/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2"/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2"/>
      <c r="T21" s="22"/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2"/>
      <c r="AA21" s="22"/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23">
        <f t="shared" si="0"/>
        <v>22</v>
      </c>
      <c r="AH21" s="25">
        <f t="shared" si="2"/>
        <v>0</v>
      </c>
      <c r="AI21" s="9">
        <v>0</v>
      </c>
      <c r="AJ21" s="9">
        <v>0</v>
      </c>
      <c r="AK21" s="72">
        <v>4</v>
      </c>
      <c r="AL21" s="12">
        <v>1</v>
      </c>
      <c r="AM21" s="11">
        <v>0.5</v>
      </c>
      <c r="AN21" s="3">
        <v>0</v>
      </c>
      <c r="AO21" s="25">
        <f t="shared" si="3"/>
        <v>5</v>
      </c>
      <c r="AP21" s="25">
        <f t="shared" si="4"/>
        <v>0</v>
      </c>
      <c r="AQ21" s="25">
        <f t="shared" si="5"/>
        <v>5</v>
      </c>
      <c r="AR21" s="11">
        <v>0</v>
      </c>
      <c r="AS21" s="11">
        <f t="shared" si="6"/>
        <v>0</v>
      </c>
      <c r="AT21" s="1">
        <v>5</v>
      </c>
      <c r="AU21" s="9">
        <f t="shared" si="1"/>
        <v>18</v>
      </c>
      <c r="AV21" s="4"/>
      <c r="AW21" s="3"/>
    </row>
    <row r="22" spans="1:49" ht="15.75" thickBot="1" x14ac:dyDescent="0.3">
      <c r="A22" s="9">
        <v>19</v>
      </c>
      <c r="B22" s="13" t="s">
        <v>28</v>
      </c>
      <c r="C22" s="21">
        <v>1</v>
      </c>
      <c r="D22" s="22"/>
      <c r="E22" s="22"/>
      <c r="F22" s="22"/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2"/>
      <c r="N22" s="21">
        <v>1</v>
      </c>
      <c r="O22" s="21">
        <v>1</v>
      </c>
      <c r="P22" s="21">
        <v>1</v>
      </c>
      <c r="Q22" s="21">
        <v>1</v>
      </c>
      <c r="R22" s="53">
        <v>0</v>
      </c>
      <c r="S22" s="22"/>
      <c r="T22" s="22"/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2"/>
      <c r="AA22" s="22"/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3">
        <f t="shared" si="0"/>
        <v>21</v>
      </c>
      <c r="AH22" s="25">
        <f t="shared" si="2"/>
        <v>1</v>
      </c>
      <c r="AI22" s="9">
        <v>0</v>
      </c>
      <c r="AJ22" s="9">
        <v>0</v>
      </c>
      <c r="AK22" s="72">
        <v>0</v>
      </c>
      <c r="AL22" s="12">
        <v>1</v>
      </c>
      <c r="AM22" s="11">
        <v>0</v>
      </c>
      <c r="AN22" s="3">
        <v>0</v>
      </c>
      <c r="AO22" s="25">
        <f t="shared" si="3"/>
        <v>1</v>
      </c>
      <c r="AP22" s="25">
        <f t="shared" si="4"/>
        <v>1</v>
      </c>
      <c r="AQ22" s="25">
        <f t="shared" si="5"/>
        <v>0</v>
      </c>
      <c r="AR22" s="11">
        <v>0</v>
      </c>
      <c r="AS22" s="11">
        <f t="shared" si="6"/>
        <v>0</v>
      </c>
      <c r="AT22" s="1">
        <v>0</v>
      </c>
      <c r="AU22" s="9">
        <f t="shared" si="1"/>
        <v>19</v>
      </c>
      <c r="AV22" s="4"/>
      <c r="AW22" s="3"/>
    </row>
    <row r="23" spans="1:49" ht="15.75" thickBot="1" x14ac:dyDescent="0.3">
      <c r="A23" s="9">
        <v>20</v>
      </c>
      <c r="B23" s="13" t="s">
        <v>29</v>
      </c>
      <c r="C23" s="21">
        <v>1</v>
      </c>
      <c r="D23" s="22"/>
      <c r="E23" s="22"/>
      <c r="F23" s="22"/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>
        <v>1</v>
      </c>
      <c r="M23" s="22"/>
      <c r="N23" s="54">
        <v>1</v>
      </c>
      <c r="O23" s="21">
        <v>1</v>
      </c>
      <c r="P23" s="21">
        <v>1</v>
      </c>
      <c r="Q23" s="21">
        <v>1</v>
      </c>
      <c r="R23" s="21">
        <v>1</v>
      </c>
      <c r="S23" s="22"/>
      <c r="T23" s="22"/>
      <c r="U23" s="21">
        <v>1</v>
      </c>
      <c r="V23" s="21">
        <v>1</v>
      </c>
      <c r="W23" s="53">
        <v>0</v>
      </c>
      <c r="X23" s="21">
        <v>1</v>
      </c>
      <c r="Y23" s="21">
        <v>1</v>
      </c>
      <c r="Z23" s="22"/>
      <c r="AA23" s="22"/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23">
        <f t="shared" si="0"/>
        <v>21</v>
      </c>
      <c r="AH23" s="25">
        <f t="shared" si="2"/>
        <v>1</v>
      </c>
      <c r="AI23" s="9">
        <v>0</v>
      </c>
      <c r="AJ23" s="9">
        <v>0</v>
      </c>
      <c r="AK23" s="72">
        <v>0</v>
      </c>
      <c r="AL23" s="12">
        <v>1</v>
      </c>
      <c r="AM23" s="11">
        <v>0</v>
      </c>
      <c r="AN23" s="3">
        <v>0</v>
      </c>
      <c r="AO23" s="25">
        <f t="shared" si="3"/>
        <v>1</v>
      </c>
      <c r="AP23" s="25">
        <f t="shared" si="4"/>
        <v>1</v>
      </c>
      <c r="AQ23" s="25">
        <f t="shared" si="5"/>
        <v>0</v>
      </c>
      <c r="AR23" s="11">
        <v>0</v>
      </c>
      <c r="AS23" s="11">
        <v>0</v>
      </c>
      <c r="AT23" s="1">
        <v>0</v>
      </c>
      <c r="AU23" s="9">
        <f t="shared" si="1"/>
        <v>20</v>
      </c>
      <c r="AV23" s="4"/>
      <c r="AW23" s="14"/>
    </row>
    <row r="24" spans="1:49" ht="15.75" thickBot="1" x14ac:dyDescent="0.3">
      <c r="A24" s="9">
        <v>21</v>
      </c>
      <c r="B24" s="41" t="s">
        <v>30</v>
      </c>
      <c r="C24" s="21">
        <v>1</v>
      </c>
      <c r="D24" s="22"/>
      <c r="E24" s="22"/>
      <c r="F24" s="22"/>
      <c r="G24" s="21">
        <v>1</v>
      </c>
      <c r="H24" s="54">
        <v>1</v>
      </c>
      <c r="I24" s="21">
        <v>1</v>
      </c>
      <c r="J24" s="21">
        <v>1</v>
      </c>
      <c r="K24" s="21">
        <v>1</v>
      </c>
      <c r="L24" s="21">
        <v>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3">
        <f t="shared" si="0"/>
        <v>7</v>
      </c>
      <c r="AH24" s="25">
        <f t="shared" si="2"/>
        <v>15</v>
      </c>
      <c r="AI24" s="9">
        <v>0</v>
      </c>
      <c r="AJ24" s="9">
        <v>0</v>
      </c>
      <c r="AK24" s="72">
        <v>0</v>
      </c>
      <c r="AL24" s="12">
        <v>0</v>
      </c>
      <c r="AM24" s="11">
        <v>0</v>
      </c>
      <c r="AN24" s="3">
        <v>0</v>
      </c>
      <c r="AO24" s="25">
        <f t="shared" si="3"/>
        <v>0</v>
      </c>
      <c r="AP24" s="25">
        <f t="shared" si="4"/>
        <v>15</v>
      </c>
      <c r="AQ24" s="25">
        <f t="shared" si="5"/>
        <v>-15</v>
      </c>
      <c r="AR24" s="11">
        <v>-15</v>
      </c>
      <c r="AS24" s="11">
        <f t="shared" si="6"/>
        <v>-15</v>
      </c>
      <c r="AT24" s="1">
        <v>0</v>
      </c>
      <c r="AU24" s="9">
        <f t="shared" si="1"/>
        <v>21</v>
      </c>
      <c r="AV24" s="4"/>
      <c r="AW24" s="3"/>
    </row>
    <row r="25" spans="1:49" ht="15.75" thickBot="1" x14ac:dyDescent="0.3">
      <c r="A25" s="9">
        <v>22</v>
      </c>
      <c r="B25" s="41" t="s">
        <v>31</v>
      </c>
      <c r="C25" s="53">
        <v>0</v>
      </c>
      <c r="D25" s="22"/>
      <c r="E25" s="22"/>
      <c r="F25" s="22"/>
      <c r="G25" s="21">
        <v>1</v>
      </c>
      <c r="H25" s="53">
        <v>0</v>
      </c>
      <c r="I25" s="53">
        <v>0</v>
      </c>
      <c r="J25" s="21">
        <v>1</v>
      </c>
      <c r="K25" s="21">
        <v>1</v>
      </c>
      <c r="L25" s="55">
        <v>0.5</v>
      </c>
      <c r="M25" s="22"/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22"/>
      <c r="T25" s="22"/>
      <c r="U25" s="21">
        <v>1</v>
      </c>
      <c r="V25" s="21">
        <v>1</v>
      </c>
      <c r="W25" s="21">
        <v>1</v>
      </c>
      <c r="X25" s="21">
        <v>1</v>
      </c>
      <c r="Y25" s="21">
        <v>1</v>
      </c>
      <c r="Z25" s="22"/>
      <c r="AA25" s="22"/>
      <c r="AB25" s="21">
        <v>1</v>
      </c>
      <c r="AC25" s="21">
        <v>1</v>
      </c>
      <c r="AD25" s="21">
        <v>1</v>
      </c>
      <c r="AE25" s="21">
        <v>1</v>
      </c>
      <c r="AF25" s="21">
        <v>1</v>
      </c>
      <c r="AG25" s="23">
        <f t="shared" si="0"/>
        <v>13.5</v>
      </c>
      <c r="AH25" s="25">
        <f t="shared" si="2"/>
        <v>8.5</v>
      </c>
      <c r="AI25" s="9">
        <v>0</v>
      </c>
      <c r="AJ25" s="9">
        <v>0</v>
      </c>
      <c r="AK25" s="72">
        <v>0</v>
      </c>
      <c r="AL25" s="12">
        <v>0</v>
      </c>
      <c r="AM25" s="11">
        <v>0</v>
      </c>
      <c r="AN25" s="3">
        <v>0</v>
      </c>
      <c r="AO25" s="25">
        <f>AK25+AL25+AN25</f>
        <v>0</v>
      </c>
      <c r="AP25" s="25">
        <f>AH25+AJ25</f>
        <v>8.5</v>
      </c>
      <c r="AQ25" s="25">
        <f>AO25-AP25</f>
        <v>-8.5</v>
      </c>
      <c r="AR25" s="11">
        <v>-8.5</v>
      </c>
      <c r="AS25" s="11">
        <f>+AR25</f>
        <v>-8.5</v>
      </c>
      <c r="AT25" s="1">
        <v>0</v>
      </c>
      <c r="AU25" s="9">
        <f t="shared" si="1"/>
        <v>22</v>
      </c>
      <c r="AV25" s="4"/>
      <c r="AW25" s="3"/>
    </row>
    <row r="26" spans="1:49" ht="15.75" thickBot="1" x14ac:dyDescent="0.3">
      <c r="A26" s="9">
        <v>23</v>
      </c>
      <c r="B26" s="13" t="s">
        <v>32</v>
      </c>
      <c r="C26" s="21">
        <v>1</v>
      </c>
      <c r="D26" s="22"/>
      <c r="E26" s="22"/>
      <c r="F26" s="22"/>
      <c r="G26" s="21">
        <v>1</v>
      </c>
      <c r="H26" s="21">
        <v>1</v>
      </c>
      <c r="I26" s="21">
        <v>1</v>
      </c>
      <c r="J26" s="21">
        <v>1</v>
      </c>
      <c r="K26" s="21">
        <v>1</v>
      </c>
      <c r="L26" s="21">
        <v>1</v>
      </c>
      <c r="M26" s="22"/>
      <c r="N26" s="21">
        <v>1</v>
      </c>
      <c r="O26" s="21">
        <v>1</v>
      </c>
      <c r="P26" s="21">
        <v>1</v>
      </c>
      <c r="Q26" s="21">
        <v>1</v>
      </c>
      <c r="R26" s="21">
        <v>1</v>
      </c>
      <c r="S26" s="22"/>
      <c r="T26" s="22"/>
      <c r="U26" s="21">
        <v>1</v>
      </c>
      <c r="V26" s="21">
        <v>1</v>
      </c>
      <c r="W26" s="21">
        <v>1</v>
      </c>
      <c r="X26" s="53">
        <v>0</v>
      </c>
      <c r="Y26" s="21">
        <v>1</v>
      </c>
      <c r="Z26" s="22"/>
      <c r="AA26" s="22"/>
      <c r="AB26" s="21">
        <v>1</v>
      </c>
      <c r="AC26" s="21">
        <v>1</v>
      </c>
      <c r="AD26" s="21">
        <v>1</v>
      </c>
      <c r="AE26" s="21">
        <v>1</v>
      </c>
      <c r="AF26" s="21">
        <v>1</v>
      </c>
      <c r="AG26" s="23">
        <f t="shared" si="0"/>
        <v>21</v>
      </c>
      <c r="AH26" s="25">
        <f t="shared" si="2"/>
        <v>1</v>
      </c>
      <c r="AI26" s="9">
        <v>0</v>
      </c>
      <c r="AJ26" s="9">
        <v>0</v>
      </c>
      <c r="AK26" s="72">
        <v>0</v>
      </c>
      <c r="AL26" s="12">
        <v>1</v>
      </c>
      <c r="AM26" s="11">
        <v>0</v>
      </c>
      <c r="AN26" s="3">
        <v>0</v>
      </c>
      <c r="AO26" s="25">
        <f t="shared" si="3"/>
        <v>1</v>
      </c>
      <c r="AP26" s="25">
        <f t="shared" si="4"/>
        <v>1</v>
      </c>
      <c r="AQ26" s="25">
        <f t="shared" si="5"/>
        <v>0</v>
      </c>
      <c r="AR26" s="11">
        <v>0</v>
      </c>
      <c r="AS26" s="11">
        <f t="shared" si="6"/>
        <v>0</v>
      </c>
      <c r="AT26" s="1">
        <v>0</v>
      </c>
      <c r="AU26" s="9">
        <f t="shared" si="1"/>
        <v>23</v>
      </c>
      <c r="AV26" s="4"/>
      <c r="AW26" s="3"/>
    </row>
    <row r="27" spans="1:49" ht="15.75" thickBot="1" x14ac:dyDescent="0.3">
      <c r="A27" s="9">
        <v>24</v>
      </c>
      <c r="B27" s="13" t="s">
        <v>33</v>
      </c>
      <c r="C27" s="21">
        <v>1</v>
      </c>
      <c r="D27" s="22"/>
      <c r="E27" s="22"/>
      <c r="F27" s="22"/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53">
        <v>0</v>
      </c>
      <c r="M27" s="22"/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2"/>
      <c r="T27" s="22"/>
      <c r="U27" s="21">
        <v>1</v>
      </c>
      <c r="V27" s="53">
        <v>0</v>
      </c>
      <c r="W27" s="55">
        <v>0.5</v>
      </c>
      <c r="X27" s="53">
        <v>0</v>
      </c>
      <c r="Y27" s="21">
        <v>1</v>
      </c>
      <c r="Z27" s="22"/>
      <c r="AA27" s="22"/>
      <c r="AB27" s="21">
        <v>1</v>
      </c>
      <c r="AC27" s="21">
        <v>1</v>
      </c>
      <c r="AD27" s="21">
        <v>1</v>
      </c>
      <c r="AE27" s="21">
        <v>1</v>
      </c>
      <c r="AF27" s="21">
        <v>1</v>
      </c>
      <c r="AG27" s="23">
        <f t="shared" si="0"/>
        <v>18.5</v>
      </c>
      <c r="AH27" s="25">
        <f t="shared" si="2"/>
        <v>3.5</v>
      </c>
      <c r="AI27" s="9">
        <v>0</v>
      </c>
      <c r="AJ27" s="9">
        <v>0</v>
      </c>
      <c r="AK27" s="72">
        <v>0</v>
      </c>
      <c r="AL27" s="12">
        <v>0</v>
      </c>
      <c r="AM27" s="11">
        <v>0</v>
      </c>
      <c r="AN27" s="3">
        <v>0</v>
      </c>
      <c r="AO27" s="25">
        <f t="shared" si="3"/>
        <v>0</v>
      </c>
      <c r="AP27" s="25">
        <f t="shared" si="4"/>
        <v>3.5</v>
      </c>
      <c r="AQ27" s="25">
        <f t="shared" si="5"/>
        <v>-3.5</v>
      </c>
      <c r="AR27" s="11">
        <v>-3.5</v>
      </c>
      <c r="AS27" s="11">
        <f t="shared" si="6"/>
        <v>-3.5</v>
      </c>
      <c r="AT27" s="1">
        <v>0</v>
      </c>
      <c r="AU27" s="9">
        <f t="shared" si="1"/>
        <v>24</v>
      </c>
      <c r="AV27" s="4"/>
      <c r="AW27" s="3"/>
    </row>
    <row r="28" spans="1:49" ht="15.75" thickBot="1" x14ac:dyDescent="0.3">
      <c r="A28" s="9">
        <v>25</v>
      </c>
      <c r="B28" s="10" t="s">
        <v>34</v>
      </c>
      <c r="C28" s="21">
        <v>1</v>
      </c>
      <c r="D28" s="22"/>
      <c r="E28" s="22"/>
      <c r="F28" s="22"/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2"/>
      <c r="N28" s="21">
        <v>1</v>
      </c>
      <c r="O28" s="21">
        <v>1</v>
      </c>
      <c r="P28" s="21">
        <v>1</v>
      </c>
      <c r="Q28" s="54">
        <v>1</v>
      </c>
      <c r="R28" s="21">
        <v>1</v>
      </c>
      <c r="S28" s="22"/>
      <c r="T28" s="22"/>
      <c r="U28" s="21">
        <v>1</v>
      </c>
      <c r="V28" s="21">
        <v>1</v>
      </c>
      <c r="W28" s="21">
        <v>1</v>
      </c>
      <c r="X28" s="21">
        <v>1</v>
      </c>
      <c r="Y28" s="53">
        <v>0</v>
      </c>
      <c r="Z28" s="22"/>
      <c r="AA28" s="22"/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3">
        <f t="shared" si="0"/>
        <v>21</v>
      </c>
      <c r="AH28" s="25">
        <f t="shared" si="2"/>
        <v>1</v>
      </c>
      <c r="AI28" s="9">
        <v>0</v>
      </c>
      <c r="AJ28" s="9">
        <v>0</v>
      </c>
      <c r="AK28" s="72">
        <v>2.5</v>
      </c>
      <c r="AL28" s="12">
        <v>1</v>
      </c>
      <c r="AM28" s="11">
        <v>0</v>
      </c>
      <c r="AN28" s="3">
        <v>0</v>
      </c>
      <c r="AO28" s="25">
        <f t="shared" si="3"/>
        <v>3.5</v>
      </c>
      <c r="AP28" s="25">
        <f t="shared" si="4"/>
        <v>1</v>
      </c>
      <c r="AQ28" s="25">
        <f t="shared" si="5"/>
        <v>2.5</v>
      </c>
      <c r="AR28" s="11">
        <v>0</v>
      </c>
      <c r="AS28" s="11">
        <f t="shared" si="6"/>
        <v>0</v>
      </c>
      <c r="AT28" s="1">
        <v>2.5</v>
      </c>
      <c r="AU28" s="9">
        <f t="shared" si="1"/>
        <v>25</v>
      </c>
      <c r="AV28" s="4"/>
      <c r="AW28" s="3"/>
    </row>
    <row r="29" spans="1:49" ht="15.75" thickBot="1" x14ac:dyDescent="0.3">
      <c r="A29" s="9">
        <v>26</v>
      </c>
      <c r="B29" s="10" t="s">
        <v>35</v>
      </c>
      <c r="C29" s="21">
        <v>1</v>
      </c>
      <c r="D29" s="22"/>
      <c r="E29" s="22"/>
      <c r="F29" s="22"/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2"/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2"/>
      <c r="T29" s="22"/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2"/>
      <c r="AA29" s="22"/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3">
        <f t="shared" si="0"/>
        <v>22</v>
      </c>
      <c r="AH29" s="25">
        <f t="shared" si="2"/>
        <v>0</v>
      </c>
      <c r="AI29" s="9">
        <v>0</v>
      </c>
      <c r="AJ29" s="9">
        <v>0</v>
      </c>
      <c r="AK29" s="72">
        <v>4</v>
      </c>
      <c r="AL29" s="12">
        <v>1</v>
      </c>
      <c r="AM29" s="11">
        <v>0.5</v>
      </c>
      <c r="AN29" s="3">
        <v>0</v>
      </c>
      <c r="AO29" s="25">
        <f t="shared" si="3"/>
        <v>5</v>
      </c>
      <c r="AP29" s="25">
        <f t="shared" si="4"/>
        <v>0</v>
      </c>
      <c r="AQ29" s="25">
        <f t="shared" si="5"/>
        <v>5</v>
      </c>
      <c r="AR29" s="11">
        <v>0</v>
      </c>
      <c r="AS29" s="11">
        <f t="shared" si="6"/>
        <v>0</v>
      </c>
      <c r="AT29" s="1">
        <v>5</v>
      </c>
      <c r="AU29" s="9">
        <f t="shared" si="1"/>
        <v>26</v>
      </c>
      <c r="AV29" s="4"/>
      <c r="AW29" s="3"/>
    </row>
    <row r="30" spans="1:49" ht="15.75" thickBot="1" x14ac:dyDescent="0.3">
      <c r="A30" s="9">
        <v>27</v>
      </c>
      <c r="B30" s="10" t="s">
        <v>36</v>
      </c>
      <c r="C30" s="21">
        <v>1</v>
      </c>
      <c r="D30" s="22"/>
      <c r="E30" s="22"/>
      <c r="F30" s="22"/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53">
        <v>0</v>
      </c>
      <c r="M30" s="22"/>
      <c r="N30" s="54">
        <v>1</v>
      </c>
      <c r="O30" s="21">
        <v>1</v>
      </c>
      <c r="P30" s="21">
        <v>1</v>
      </c>
      <c r="Q30" s="21">
        <v>1</v>
      </c>
      <c r="R30" s="21">
        <v>1</v>
      </c>
      <c r="S30" s="22"/>
      <c r="T30" s="22"/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2"/>
      <c r="AA30" s="22"/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3">
        <f t="shared" si="0"/>
        <v>21</v>
      </c>
      <c r="AH30" s="25">
        <f t="shared" si="2"/>
        <v>1</v>
      </c>
      <c r="AI30" s="9">
        <v>0</v>
      </c>
      <c r="AJ30" s="9">
        <v>0</v>
      </c>
      <c r="AK30" s="72">
        <v>0</v>
      </c>
      <c r="AL30" s="12">
        <v>1</v>
      </c>
      <c r="AM30" s="11">
        <v>0</v>
      </c>
      <c r="AN30" s="3">
        <v>0</v>
      </c>
      <c r="AO30" s="25">
        <f t="shared" si="3"/>
        <v>1</v>
      </c>
      <c r="AP30" s="25">
        <f t="shared" si="4"/>
        <v>1</v>
      </c>
      <c r="AQ30" s="25">
        <f t="shared" si="5"/>
        <v>0</v>
      </c>
      <c r="AR30" s="11">
        <v>0</v>
      </c>
      <c r="AS30" s="11">
        <f t="shared" si="6"/>
        <v>0</v>
      </c>
      <c r="AT30" s="1">
        <v>0</v>
      </c>
      <c r="AU30" s="9">
        <f t="shared" si="1"/>
        <v>27</v>
      </c>
      <c r="AV30" s="4"/>
      <c r="AW30" s="11"/>
    </row>
    <row r="31" spans="1:49" ht="15.75" thickBot="1" x14ac:dyDescent="0.3">
      <c r="A31" s="9">
        <v>28</v>
      </c>
      <c r="B31" s="10" t="s">
        <v>37</v>
      </c>
      <c r="C31" s="21">
        <v>1</v>
      </c>
      <c r="D31" s="22"/>
      <c r="E31" s="22"/>
      <c r="F31" s="22"/>
      <c r="G31" s="21">
        <v>1</v>
      </c>
      <c r="H31" s="55">
        <v>0.5</v>
      </c>
      <c r="I31" s="21">
        <v>1</v>
      </c>
      <c r="J31" s="21">
        <v>1</v>
      </c>
      <c r="K31" s="21">
        <v>1</v>
      </c>
      <c r="L31" s="21">
        <v>1</v>
      </c>
      <c r="M31" s="22"/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2"/>
      <c r="T31" s="22"/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2"/>
      <c r="AA31" s="22"/>
      <c r="AB31" s="21">
        <v>1</v>
      </c>
      <c r="AC31" s="21">
        <v>1</v>
      </c>
      <c r="AD31" s="21">
        <v>1</v>
      </c>
      <c r="AE31" s="21">
        <v>1</v>
      </c>
      <c r="AF31" s="21">
        <v>1</v>
      </c>
      <c r="AG31" s="23">
        <f t="shared" si="0"/>
        <v>21.5</v>
      </c>
      <c r="AH31" s="25">
        <f t="shared" si="2"/>
        <v>0.5</v>
      </c>
      <c r="AI31" s="9">
        <v>0</v>
      </c>
      <c r="AJ31" s="9">
        <v>0</v>
      </c>
      <c r="AK31" s="72">
        <v>1</v>
      </c>
      <c r="AL31" s="12">
        <v>1</v>
      </c>
      <c r="AM31" s="11">
        <v>0</v>
      </c>
      <c r="AN31" s="3">
        <v>0</v>
      </c>
      <c r="AO31" s="25">
        <f t="shared" si="3"/>
        <v>2</v>
      </c>
      <c r="AP31" s="25">
        <f t="shared" si="4"/>
        <v>0.5</v>
      </c>
      <c r="AQ31" s="25">
        <f t="shared" si="5"/>
        <v>1.5</v>
      </c>
      <c r="AR31" s="11">
        <v>0</v>
      </c>
      <c r="AS31" s="11">
        <f t="shared" si="6"/>
        <v>0</v>
      </c>
      <c r="AT31" s="1">
        <v>1.5</v>
      </c>
      <c r="AU31" s="9">
        <f t="shared" si="1"/>
        <v>28</v>
      </c>
      <c r="AV31" s="4"/>
      <c r="AW31" s="3"/>
    </row>
    <row r="32" spans="1:49" ht="15.75" thickBot="1" x14ac:dyDescent="0.3">
      <c r="A32" s="9">
        <v>29</v>
      </c>
      <c r="B32" s="10" t="s">
        <v>38</v>
      </c>
      <c r="C32" s="21">
        <v>1</v>
      </c>
      <c r="D32" s="22"/>
      <c r="E32" s="22"/>
      <c r="F32" s="22"/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2"/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2"/>
      <c r="T32" s="22"/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2"/>
      <c r="AA32" s="22"/>
      <c r="AB32" s="21">
        <v>1</v>
      </c>
      <c r="AC32" s="21">
        <v>1</v>
      </c>
      <c r="AD32" s="21">
        <v>1</v>
      </c>
      <c r="AE32" s="21">
        <v>1</v>
      </c>
      <c r="AF32" s="21">
        <v>1</v>
      </c>
      <c r="AG32" s="23">
        <f t="shared" si="0"/>
        <v>22</v>
      </c>
      <c r="AH32" s="25">
        <f t="shared" si="2"/>
        <v>0</v>
      </c>
      <c r="AI32" s="9">
        <v>0</v>
      </c>
      <c r="AJ32" s="9">
        <v>0</v>
      </c>
      <c r="AK32" s="72">
        <v>0</v>
      </c>
      <c r="AL32" s="12">
        <v>1</v>
      </c>
      <c r="AM32" s="11">
        <v>0.5</v>
      </c>
      <c r="AN32" s="3">
        <v>0</v>
      </c>
      <c r="AO32" s="25">
        <f t="shared" si="3"/>
        <v>1</v>
      </c>
      <c r="AP32" s="25">
        <f t="shared" si="4"/>
        <v>0</v>
      </c>
      <c r="AQ32" s="25">
        <f t="shared" si="5"/>
        <v>1</v>
      </c>
      <c r="AR32" s="11">
        <v>0</v>
      </c>
      <c r="AS32" s="11">
        <f t="shared" si="6"/>
        <v>0</v>
      </c>
      <c r="AT32" s="1">
        <v>1</v>
      </c>
      <c r="AU32" s="9">
        <f t="shared" si="1"/>
        <v>29</v>
      </c>
      <c r="AV32" s="4"/>
      <c r="AW32" s="3"/>
    </row>
    <row r="33" spans="1:49" ht="15.75" thickBot="1" x14ac:dyDescent="0.3">
      <c r="A33" s="9">
        <v>30</v>
      </c>
      <c r="B33" s="37" t="s">
        <v>39</v>
      </c>
      <c r="C33" s="21">
        <v>1</v>
      </c>
      <c r="D33" s="22"/>
      <c r="E33" s="22"/>
      <c r="F33" s="22"/>
      <c r="G33" s="21">
        <v>1</v>
      </c>
      <c r="H33" s="21">
        <v>1</v>
      </c>
      <c r="I33" s="21">
        <v>1</v>
      </c>
      <c r="J33" s="21">
        <v>1</v>
      </c>
      <c r="K33" s="21">
        <v>1</v>
      </c>
      <c r="L33" s="21">
        <v>1</v>
      </c>
      <c r="M33" s="22"/>
      <c r="N33" s="21">
        <v>1</v>
      </c>
      <c r="O33" s="21">
        <v>1</v>
      </c>
      <c r="P33" s="21">
        <v>1</v>
      </c>
      <c r="Q33" s="21">
        <v>1</v>
      </c>
      <c r="R33" s="21">
        <v>1</v>
      </c>
      <c r="S33" s="22"/>
      <c r="T33" s="22"/>
      <c r="U33" s="21">
        <v>1</v>
      </c>
      <c r="V33" s="21">
        <v>1</v>
      </c>
      <c r="W33" s="21">
        <v>1</v>
      </c>
      <c r="X33" s="21">
        <v>1</v>
      </c>
      <c r="Y33" s="21">
        <v>1</v>
      </c>
      <c r="Z33" s="22"/>
      <c r="AA33" s="22"/>
      <c r="AB33" s="21">
        <v>1</v>
      </c>
      <c r="AC33" s="21">
        <v>1</v>
      </c>
      <c r="AD33" s="21">
        <v>1</v>
      </c>
      <c r="AE33" s="21">
        <v>1</v>
      </c>
      <c r="AF33" s="21">
        <v>1</v>
      </c>
      <c r="AG33" s="23">
        <f t="shared" si="0"/>
        <v>22</v>
      </c>
      <c r="AH33" s="25">
        <f t="shared" si="2"/>
        <v>0</v>
      </c>
      <c r="AI33" s="9">
        <v>0</v>
      </c>
      <c r="AJ33" s="9">
        <v>0</v>
      </c>
      <c r="AK33" s="72">
        <v>9.5</v>
      </c>
      <c r="AL33" s="12">
        <v>1</v>
      </c>
      <c r="AM33" s="11">
        <v>0.5</v>
      </c>
      <c r="AN33" s="3">
        <v>0</v>
      </c>
      <c r="AO33" s="25">
        <f t="shared" si="3"/>
        <v>10.5</v>
      </c>
      <c r="AP33" s="25">
        <f t="shared" si="4"/>
        <v>0</v>
      </c>
      <c r="AQ33" s="25">
        <f t="shared" si="5"/>
        <v>10.5</v>
      </c>
      <c r="AR33" s="11">
        <v>0</v>
      </c>
      <c r="AS33" s="11">
        <f t="shared" si="6"/>
        <v>0</v>
      </c>
      <c r="AT33" s="1">
        <v>10.5</v>
      </c>
      <c r="AU33" s="9">
        <f t="shared" si="1"/>
        <v>30</v>
      </c>
      <c r="AV33" s="4"/>
      <c r="AW33" s="3"/>
    </row>
    <row r="34" spans="1:49" ht="15.75" thickBot="1" x14ac:dyDescent="0.3">
      <c r="A34" s="9">
        <v>31</v>
      </c>
      <c r="B34" s="10" t="s">
        <v>40</v>
      </c>
      <c r="C34" s="21">
        <v>1</v>
      </c>
      <c r="D34" s="22"/>
      <c r="E34" s="22"/>
      <c r="F34" s="22"/>
      <c r="G34" s="21">
        <v>1</v>
      </c>
      <c r="H34" s="53">
        <v>0</v>
      </c>
      <c r="I34" s="21">
        <v>1</v>
      </c>
      <c r="J34" s="21">
        <v>1</v>
      </c>
      <c r="K34" s="21">
        <v>1</v>
      </c>
      <c r="L34" s="21">
        <v>1</v>
      </c>
      <c r="M34" s="22"/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2"/>
      <c r="T34" s="22"/>
      <c r="U34" s="21">
        <v>1</v>
      </c>
      <c r="V34" s="21">
        <v>1</v>
      </c>
      <c r="W34" s="21">
        <v>1</v>
      </c>
      <c r="X34" s="21">
        <v>1</v>
      </c>
      <c r="Y34" s="21">
        <v>1</v>
      </c>
      <c r="Z34" s="22"/>
      <c r="AA34" s="22"/>
      <c r="AB34" s="21">
        <v>1</v>
      </c>
      <c r="AC34" s="21">
        <v>1</v>
      </c>
      <c r="AD34" s="21">
        <v>1</v>
      </c>
      <c r="AE34" s="21">
        <v>1</v>
      </c>
      <c r="AF34" s="21">
        <v>1</v>
      </c>
      <c r="AG34" s="23">
        <f t="shared" si="0"/>
        <v>21</v>
      </c>
      <c r="AH34" s="25">
        <f t="shared" si="2"/>
        <v>1</v>
      </c>
      <c r="AI34" s="9">
        <v>0</v>
      </c>
      <c r="AJ34" s="9">
        <v>0</v>
      </c>
      <c r="AK34" s="72">
        <v>9</v>
      </c>
      <c r="AL34" s="12">
        <v>1</v>
      </c>
      <c r="AM34" s="11">
        <v>0</v>
      </c>
      <c r="AN34" s="3">
        <v>0</v>
      </c>
      <c r="AO34" s="25">
        <f t="shared" si="3"/>
        <v>10</v>
      </c>
      <c r="AP34" s="25">
        <f t="shared" si="4"/>
        <v>1</v>
      </c>
      <c r="AQ34" s="25">
        <f t="shared" si="5"/>
        <v>9</v>
      </c>
      <c r="AR34" s="11">
        <v>0</v>
      </c>
      <c r="AS34" s="11">
        <f t="shared" si="6"/>
        <v>0</v>
      </c>
      <c r="AT34" s="1">
        <v>9</v>
      </c>
      <c r="AU34" s="9">
        <f t="shared" si="1"/>
        <v>31</v>
      </c>
      <c r="AV34" s="4"/>
      <c r="AW34" s="3"/>
    </row>
    <row r="35" spans="1:49" ht="15.75" thickBot="1" x14ac:dyDescent="0.3">
      <c r="A35" s="9">
        <v>32</v>
      </c>
      <c r="B35" s="10" t="s">
        <v>41</v>
      </c>
      <c r="C35" s="21">
        <v>1</v>
      </c>
      <c r="D35" s="22"/>
      <c r="E35" s="22"/>
      <c r="F35" s="22"/>
      <c r="G35" s="21">
        <v>1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2"/>
      <c r="N35" s="21">
        <v>1</v>
      </c>
      <c r="O35" s="21">
        <v>1</v>
      </c>
      <c r="P35" s="21">
        <v>1</v>
      </c>
      <c r="Q35" s="54">
        <v>1</v>
      </c>
      <c r="R35" s="21">
        <v>1</v>
      </c>
      <c r="S35" s="22"/>
      <c r="T35" s="22"/>
      <c r="U35" s="21">
        <v>1</v>
      </c>
      <c r="V35" s="21">
        <v>1</v>
      </c>
      <c r="W35" s="21">
        <v>1</v>
      </c>
      <c r="X35" s="21">
        <v>1</v>
      </c>
      <c r="Y35" s="21">
        <v>1</v>
      </c>
      <c r="Z35" s="22"/>
      <c r="AA35" s="22"/>
      <c r="AB35" s="21">
        <v>1</v>
      </c>
      <c r="AC35" s="21">
        <v>1</v>
      </c>
      <c r="AD35" s="21">
        <v>1</v>
      </c>
      <c r="AE35" s="21">
        <v>1</v>
      </c>
      <c r="AF35" s="21">
        <v>1</v>
      </c>
      <c r="AG35" s="23">
        <f t="shared" si="0"/>
        <v>22</v>
      </c>
      <c r="AH35" s="25">
        <f>AT$1-AG35</f>
        <v>0</v>
      </c>
      <c r="AI35" s="9">
        <v>0</v>
      </c>
      <c r="AJ35" s="9">
        <v>0</v>
      </c>
      <c r="AK35" s="72">
        <v>2.5</v>
      </c>
      <c r="AL35" s="12">
        <v>1</v>
      </c>
      <c r="AM35" s="11">
        <v>0.5</v>
      </c>
      <c r="AN35" s="3">
        <v>0</v>
      </c>
      <c r="AO35" s="25">
        <f t="shared" si="3"/>
        <v>3.5</v>
      </c>
      <c r="AP35" s="25">
        <f t="shared" si="4"/>
        <v>0</v>
      </c>
      <c r="AQ35" s="25">
        <f t="shared" si="5"/>
        <v>3.5</v>
      </c>
      <c r="AR35" s="11">
        <v>0</v>
      </c>
      <c r="AS35" s="11">
        <f t="shared" si="6"/>
        <v>0</v>
      </c>
      <c r="AT35" s="1">
        <v>3.5</v>
      </c>
      <c r="AU35" s="9">
        <f t="shared" si="1"/>
        <v>32</v>
      </c>
      <c r="AV35" s="4"/>
      <c r="AW35" s="3"/>
    </row>
    <row r="36" spans="1:49" ht="15.75" thickBot="1" x14ac:dyDescent="0.3">
      <c r="A36" s="9">
        <v>33</v>
      </c>
      <c r="B36" s="10" t="s">
        <v>42</v>
      </c>
      <c r="C36" s="55">
        <v>0.5</v>
      </c>
      <c r="D36" s="22"/>
      <c r="E36" s="22"/>
      <c r="F36" s="22"/>
      <c r="G36" s="21">
        <v>1</v>
      </c>
      <c r="H36" s="21">
        <v>1</v>
      </c>
      <c r="I36" s="55">
        <v>0.5</v>
      </c>
      <c r="J36" s="21">
        <v>1</v>
      </c>
      <c r="K36" s="53">
        <v>0</v>
      </c>
      <c r="L36" s="53">
        <v>0</v>
      </c>
      <c r="M36" s="22"/>
      <c r="N36" s="21">
        <v>1</v>
      </c>
      <c r="O36" s="21">
        <v>1</v>
      </c>
      <c r="P36" s="53">
        <v>0</v>
      </c>
      <c r="Q36" s="21">
        <v>1</v>
      </c>
      <c r="R36" s="21">
        <v>1</v>
      </c>
      <c r="S36" s="22"/>
      <c r="T36" s="22"/>
      <c r="U36" s="21">
        <v>1</v>
      </c>
      <c r="V36" s="55">
        <v>0.5</v>
      </c>
      <c r="W36" s="21">
        <v>1</v>
      </c>
      <c r="X36" s="21">
        <v>1</v>
      </c>
      <c r="Y36" s="21">
        <v>1</v>
      </c>
      <c r="Z36" s="22"/>
      <c r="AA36" s="22"/>
      <c r="AB36" s="21">
        <v>1</v>
      </c>
      <c r="AC36" s="21">
        <v>1</v>
      </c>
      <c r="AD36" s="21">
        <v>1</v>
      </c>
      <c r="AE36" s="21">
        <v>1</v>
      </c>
      <c r="AF36" s="21">
        <v>1</v>
      </c>
      <c r="AG36" s="23">
        <f t="shared" ref="AG36:AG64" si="7">SUM(C36:AF36)</f>
        <v>17.5</v>
      </c>
      <c r="AH36" s="25">
        <f t="shared" si="2"/>
        <v>4.5</v>
      </c>
      <c r="AI36" s="9">
        <v>0</v>
      </c>
      <c r="AJ36" s="9">
        <v>0</v>
      </c>
      <c r="AK36" s="72">
        <v>0</v>
      </c>
      <c r="AL36" s="12">
        <v>1</v>
      </c>
      <c r="AM36" s="11">
        <v>0</v>
      </c>
      <c r="AN36" s="3">
        <v>0</v>
      </c>
      <c r="AO36" s="25">
        <f t="shared" si="3"/>
        <v>1</v>
      </c>
      <c r="AP36" s="25">
        <f t="shared" si="4"/>
        <v>4.5</v>
      </c>
      <c r="AQ36" s="25">
        <f t="shared" si="5"/>
        <v>-3.5</v>
      </c>
      <c r="AR36" s="11">
        <v>-3.5</v>
      </c>
      <c r="AS36" s="11">
        <f t="shared" si="6"/>
        <v>-3.5</v>
      </c>
      <c r="AT36" s="1">
        <v>0</v>
      </c>
      <c r="AU36" s="9">
        <f t="shared" ref="AU36:AU64" si="8">A36</f>
        <v>33</v>
      </c>
      <c r="AV36" s="4"/>
      <c r="AW36" s="3"/>
    </row>
    <row r="37" spans="1:49" ht="15.75" thickBot="1" x14ac:dyDescent="0.3">
      <c r="A37" s="9">
        <v>34</v>
      </c>
      <c r="B37" s="10" t="s">
        <v>43</v>
      </c>
      <c r="C37" s="21">
        <v>1</v>
      </c>
      <c r="D37" s="22"/>
      <c r="E37" s="22"/>
      <c r="F37" s="22"/>
      <c r="G37" s="21">
        <v>1</v>
      </c>
      <c r="H37" s="21">
        <v>1</v>
      </c>
      <c r="I37" s="21">
        <v>1</v>
      </c>
      <c r="J37" s="21">
        <v>1</v>
      </c>
      <c r="K37" s="21">
        <v>1</v>
      </c>
      <c r="L37" s="53">
        <v>0</v>
      </c>
      <c r="M37" s="22"/>
      <c r="N37" s="21">
        <v>1</v>
      </c>
      <c r="O37" s="21">
        <v>1</v>
      </c>
      <c r="P37" s="21">
        <v>1</v>
      </c>
      <c r="Q37" s="21">
        <v>1</v>
      </c>
      <c r="R37" s="21">
        <v>1</v>
      </c>
      <c r="S37" s="22"/>
      <c r="T37" s="22"/>
      <c r="U37" s="21">
        <v>1</v>
      </c>
      <c r="V37" s="21">
        <v>1</v>
      </c>
      <c r="W37" s="21">
        <v>1</v>
      </c>
      <c r="X37" s="21">
        <v>1</v>
      </c>
      <c r="Y37" s="21">
        <v>1</v>
      </c>
      <c r="Z37" s="22"/>
      <c r="AA37" s="22"/>
      <c r="AB37" s="21">
        <v>1</v>
      </c>
      <c r="AC37" s="21">
        <v>1</v>
      </c>
      <c r="AD37" s="21">
        <v>1</v>
      </c>
      <c r="AE37" s="21">
        <v>1</v>
      </c>
      <c r="AF37" s="21">
        <v>1</v>
      </c>
      <c r="AG37" s="23">
        <f t="shared" si="7"/>
        <v>21</v>
      </c>
      <c r="AH37" s="25">
        <f t="shared" si="2"/>
        <v>1</v>
      </c>
      <c r="AI37" s="9">
        <v>0</v>
      </c>
      <c r="AJ37" s="9">
        <v>0</v>
      </c>
      <c r="AK37" s="72">
        <v>0</v>
      </c>
      <c r="AL37" s="12">
        <v>0</v>
      </c>
      <c r="AM37" s="11">
        <v>0</v>
      </c>
      <c r="AN37" s="3">
        <v>0</v>
      </c>
      <c r="AO37" s="25">
        <f t="shared" si="3"/>
        <v>0</v>
      </c>
      <c r="AP37" s="25">
        <f t="shared" si="4"/>
        <v>1</v>
      </c>
      <c r="AQ37" s="25">
        <f t="shared" si="5"/>
        <v>-1</v>
      </c>
      <c r="AR37" s="11">
        <v>-1</v>
      </c>
      <c r="AS37" s="11">
        <f t="shared" si="6"/>
        <v>-1</v>
      </c>
      <c r="AT37" s="1">
        <v>0</v>
      </c>
      <c r="AU37" s="9">
        <f t="shared" si="8"/>
        <v>34</v>
      </c>
      <c r="AV37" s="4"/>
      <c r="AW37" s="3"/>
    </row>
    <row r="38" spans="1:49" ht="15.75" thickBot="1" x14ac:dyDescent="0.3">
      <c r="A38" s="9">
        <v>35</v>
      </c>
      <c r="B38" s="15" t="s">
        <v>45</v>
      </c>
      <c r="C38" s="21">
        <v>1</v>
      </c>
      <c r="D38" s="22"/>
      <c r="E38" s="22"/>
      <c r="F38" s="22"/>
      <c r="G38" s="21">
        <v>1</v>
      </c>
      <c r="H38" s="21">
        <v>1</v>
      </c>
      <c r="I38" s="21">
        <v>1</v>
      </c>
      <c r="J38" s="21">
        <v>1</v>
      </c>
      <c r="K38" s="21">
        <v>1</v>
      </c>
      <c r="L38" s="21">
        <v>1</v>
      </c>
      <c r="M38" s="22"/>
      <c r="N38" s="21">
        <v>1</v>
      </c>
      <c r="O38" s="21">
        <v>1</v>
      </c>
      <c r="P38" s="53">
        <v>0</v>
      </c>
      <c r="Q38" s="21">
        <v>1</v>
      </c>
      <c r="R38" s="21">
        <v>1</v>
      </c>
      <c r="S38" s="22"/>
      <c r="T38" s="22"/>
      <c r="U38" s="21">
        <v>1</v>
      </c>
      <c r="V38" s="21">
        <v>1</v>
      </c>
      <c r="W38" s="21">
        <v>1</v>
      </c>
      <c r="X38" s="21">
        <v>1</v>
      </c>
      <c r="Y38" s="21">
        <v>1</v>
      </c>
      <c r="Z38" s="22"/>
      <c r="AA38" s="22"/>
      <c r="AB38" s="21">
        <v>1</v>
      </c>
      <c r="AC38" s="21">
        <v>1</v>
      </c>
      <c r="AD38" s="21">
        <v>1</v>
      </c>
      <c r="AE38" s="21">
        <v>1</v>
      </c>
      <c r="AF38" s="21">
        <v>1</v>
      </c>
      <c r="AG38" s="23">
        <f t="shared" si="7"/>
        <v>21</v>
      </c>
      <c r="AH38" s="25">
        <f>AT$1-AG38</f>
        <v>1</v>
      </c>
      <c r="AI38" s="9">
        <v>0</v>
      </c>
      <c r="AJ38" s="9">
        <v>0</v>
      </c>
      <c r="AK38" s="72">
        <v>1</v>
      </c>
      <c r="AL38" s="12">
        <v>1</v>
      </c>
      <c r="AM38" s="11">
        <v>0</v>
      </c>
      <c r="AN38" s="3">
        <v>0</v>
      </c>
      <c r="AO38" s="25">
        <f>AK38+AL38+AN38</f>
        <v>2</v>
      </c>
      <c r="AP38" s="25">
        <f>AH38+AJ38</f>
        <v>1</v>
      </c>
      <c r="AQ38" s="25">
        <f>AO38-AP38</f>
        <v>1</v>
      </c>
      <c r="AR38" s="11">
        <v>0</v>
      </c>
      <c r="AS38" s="11">
        <f>+AR38</f>
        <v>0</v>
      </c>
      <c r="AT38" s="1">
        <v>1</v>
      </c>
      <c r="AU38" s="9">
        <f t="shared" si="8"/>
        <v>35</v>
      </c>
      <c r="AV38" s="4"/>
      <c r="AW38" s="3"/>
    </row>
    <row r="39" spans="1:49" ht="15.75" thickBot="1" x14ac:dyDescent="0.3">
      <c r="A39" s="9">
        <v>36</v>
      </c>
      <c r="B39" s="15" t="s">
        <v>46</v>
      </c>
      <c r="C39" s="55">
        <v>0.5</v>
      </c>
      <c r="D39" s="22"/>
      <c r="E39" s="22"/>
      <c r="F39" s="22"/>
      <c r="G39" s="55">
        <v>0.5</v>
      </c>
      <c r="H39" s="55">
        <v>0.5</v>
      </c>
      <c r="I39" s="55">
        <v>0.5</v>
      </c>
      <c r="J39" s="55">
        <v>0.5</v>
      </c>
      <c r="K39" s="55">
        <v>0.5</v>
      </c>
      <c r="L39" s="55">
        <v>0.5</v>
      </c>
      <c r="M39" s="22"/>
      <c r="N39" s="55">
        <v>0.5</v>
      </c>
      <c r="O39" s="55">
        <v>0.5</v>
      </c>
      <c r="P39" s="55">
        <v>0.5</v>
      </c>
      <c r="Q39" s="55">
        <v>0.5</v>
      </c>
      <c r="R39" s="55">
        <v>0.5</v>
      </c>
      <c r="S39" s="22"/>
      <c r="T39" s="22"/>
      <c r="U39" s="55">
        <v>0.5</v>
      </c>
      <c r="V39" s="55">
        <v>0.5</v>
      </c>
      <c r="W39" s="55">
        <v>0.5</v>
      </c>
      <c r="X39" s="55">
        <v>0.5</v>
      </c>
      <c r="Y39" s="55">
        <v>0.5</v>
      </c>
      <c r="Z39" s="22"/>
      <c r="AA39" s="22"/>
      <c r="AB39" s="55">
        <v>0.5</v>
      </c>
      <c r="AC39" s="55">
        <v>0.5</v>
      </c>
      <c r="AD39" s="55">
        <v>0.5</v>
      </c>
      <c r="AE39" s="55">
        <v>0.5</v>
      </c>
      <c r="AF39" s="55">
        <v>0.5</v>
      </c>
      <c r="AG39" s="23">
        <f t="shared" si="7"/>
        <v>11</v>
      </c>
      <c r="AH39" s="25">
        <f t="shared" si="2"/>
        <v>11</v>
      </c>
      <c r="AI39" s="9">
        <v>0</v>
      </c>
      <c r="AJ39" s="9">
        <v>0</v>
      </c>
      <c r="AK39" s="72">
        <v>0</v>
      </c>
      <c r="AL39" s="12">
        <v>0</v>
      </c>
      <c r="AM39" s="11">
        <v>0</v>
      </c>
      <c r="AN39" s="3">
        <v>0</v>
      </c>
      <c r="AO39" s="25">
        <f t="shared" si="3"/>
        <v>0</v>
      </c>
      <c r="AP39" s="25">
        <f t="shared" si="4"/>
        <v>11</v>
      </c>
      <c r="AQ39" s="25">
        <f t="shared" si="5"/>
        <v>-11</v>
      </c>
      <c r="AR39" s="11">
        <v>-11</v>
      </c>
      <c r="AS39" s="11">
        <f t="shared" si="6"/>
        <v>-11</v>
      </c>
      <c r="AT39" s="1">
        <v>0</v>
      </c>
      <c r="AU39" s="9">
        <f t="shared" si="8"/>
        <v>36</v>
      </c>
      <c r="AV39" s="4"/>
      <c r="AW39" s="3"/>
    </row>
    <row r="40" spans="1:49" ht="15.75" thickBot="1" x14ac:dyDescent="0.3">
      <c r="A40" s="9">
        <v>37</v>
      </c>
      <c r="B40" s="37" t="s">
        <v>47</v>
      </c>
      <c r="C40" s="21">
        <v>1</v>
      </c>
      <c r="D40" s="22"/>
      <c r="E40" s="22"/>
      <c r="F40" s="22"/>
      <c r="G40" s="21">
        <v>1</v>
      </c>
      <c r="H40" s="21">
        <v>1</v>
      </c>
      <c r="I40" s="21">
        <v>1</v>
      </c>
      <c r="J40" s="21">
        <v>1</v>
      </c>
      <c r="K40" s="21">
        <v>1</v>
      </c>
      <c r="L40" s="21">
        <v>1</v>
      </c>
      <c r="M40" s="22"/>
      <c r="N40" s="21">
        <v>1</v>
      </c>
      <c r="O40" s="21">
        <v>1</v>
      </c>
      <c r="P40" s="21">
        <v>1</v>
      </c>
      <c r="Q40" s="21">
        <v>1</v>
      </c>
      <c r="R40" s="21">
        <v>1</v>
      </c>
      <c r="S40" s="22"/>
      <c r="T40" s="22"/>
      <c r="U40" s="21">
        <v>1</v>
      </c>
      <c r="V40" s="21">
        <v>1</v>
      </c>
      <c r="W40" s="21">
        <v>1</v>
      </c>
      <c r="X40" s="21">
        <v>1</v>
      </c>
      <c r="Y40" s="21">
        <v>1</v>
      </c>
      <c r="Z40" s="22"/>
      <c r="AA40" s="22"/>
      <c r="AB40" s="21">
        <v>1</v>
      </c>
      <c r="AC40" s="21">
        <v>1</v>
      </c>
      <c r="AD40" s="21">
        <v>1</v>
      </c>
      <c r="AE40" s="21">
        <v>1</v>
      </c>
      <c r="AF40" s="21">
        <v>1</v>
      </c>
      <c r="AG40" s="23">
        <f t="shared" si="7"/>
        <v>22</v>
      </c>
      <c r="AH40" s="25">
        <f>AT$1-AG40</f>
        <v>0</v>
      </c>
      <c r="AI40" s="9">
        <v>0</v>
      </c>
      <c r="AJ40" s="9">
        <v>0</v>
      </c>
      <c r="AK40" s="72">
        <v>0.5</v>
      </c>
      <c r="AL40" s="12">
        <v>1</v>
      </c>
      <c r="AM40" s="11">
        <v>0.5</v>
      </c>
      <c r="AN40" s="3">
        <v>0</v>
      </c>
      <c r="AO40" s="25">
        <f t="shared" ref="AO40:AO51" si="9">AK40+AL40+AN40</f>
        <v>1.5</v>
      </c>
      <c r="AP40" s="25">
        <f t="shared" ref="AP40:AP51" si="10">AH40+AJ40</f>
        <v>0</v>
      </c>
      <c r="AQ40" s="25">
        <f t="shared" ref="AQ40:AQ51" si="11">AO40-AP40</f>
        <v>1.5</v>
      </c>
      <c r="AR40" s="11">
        <v>0</v>
      </c>
      <c r="AS40" s="11">
        <f>+AR40</f>
        <v>0</v>
      </c>
      <c r="AT40" s="1">
        <v>1.5</v>
      </c>
      <c r="AU40" s="9">
        <f t="shared" si="8"/>
        <v>37</v>
      </c>
      <c r="AV40" s="4"/>
      <c r="AW40" s="14"/>
    </row>
    <row r="41" spans="1:49" ht="15.75" thickBot="1" x14ac:dyDescent="0.3">
      <c r="A41" s="9">
        <v>38</v>
      </c>
      <c r="B41" s="37" t="s">
        <v>83</v>
      </c>
      <c r="C41" s="21">
        <v>1</v>
      </c>
      <c r="D41" s="22"/>
      <c r="E41" s="22"/>
      <c r="F41" s="22"/>
      <c r="G41" s="21">
        <v>1</v>
      </c>
      <c r="H41" s="21">
        <v>1</v>
      </c>
      <c r="I41" s="21">
        <v>1</v>
      </c>
      <c r="J41" s="21">
        <v>1</v>
      </c>
      <c r="K41" s="21">
        <v>1</v>
      </c>
      <c r="L41" s="21">
        <v>1</v>
      </c>
      <c r="M41" s="22"/>
      <c r="N41" s="21">
        <v>1</v>
      </c>
      <c r="O41" s="21">
        <v>1</v>
      </c>
      <c r="P41" s="21">
        <v>1</v>
      </c>
      <c r="Q41" s="21">
        <v>1</v>
      </c>
      <c r="R41" s="21">
        <v>1</v>
      </c>
      <c r="S41" s="22"/>
      <c r="T41" s="22"/>
      <c r="U41" s="21">
        <v>1</v>
      </c>
      <c r="V41" s="21">
        <v>1</v>
      </c>
      <c r="W41" s="21">
        <v>1</v>
      </c>
      <c r="X41" s="21">
        <v>1</v>
      </c>
      <c r="Y41" s="21">
        <v>1</v>
      </c>
      <c r="Z41" s="22"/>
      <c r="AA41" s="22"/>
      <c r="AB41" s="21">
        <v>1</v>
      </c>
      <c r="AC41" s="21">
        <v>1</v>
      </c>
      <c r="AD41" s="21">
        <v>1</v>
      </c>
      <c r="AE41" s="21">
        <v>1</v>
      </c>
      <c r="AF41" s="53">
        <v>0</v>
      </c>
      <c r="AG41" s="23">
        <f t="shared" si="7"/>
        <v>21</v>
      </c>
      <c r="AH41" s="25">
        <f t="shared" ref="AH41:AH46" si="12">AT$1-AG41</f>
        <v>1</v>
      </c>
      <c r="AI41" s="9">
        <v>0</v>
      </c>
      <c r="AJ41" s="9">
        <v>0</v>
      </c>
      <c r="AK41" s="72">
        <v>0</v>
      </c>
      <c r="AL41" s="12">
        <v>1</v>
      </c>
      <c r="AM41" s="11">
        <v>0</v>
      </c>
      <c r="AN41" s="3">
        <v>0</v>
      </c>
      <c r="AO41" s="25">
        <f t="shared" si="9"/>
        <v>1</v>
      </c>
      <c r="AP41" s="25">
        <f t="shared" si="10"/>
        <v>1</v>
      </c>
      <c r="AQ41" s="25">
        <f t="shared" si="11"/>
        <v>0</v>
      </c>
      <c r="AR41" s="11">
        <v>0</v>
      </c>
      <c r="AS41" s="11">
        <f>+AR41</f>
        <v>0</v>
      </c>
      <c r="AT41" s="26">
        <v>0</v>
      </c>
      <c r="AU41" s="9">
        <f t="shared" si="8"/>
        <v>38</v>
      </c>
      <c r="AV41" s="4"/>
      <c r="AW41" s="14"/>
    </row>
    <row r="42" spans="1:49" ht="15.75" thickBot="1" x14ac:dyDescent="0.3">
      <c r="A42" s="9">
        <v>39</v>
      </c>
      <c r="B42" s="37" t="s">
        <v>85</v>
      </c>
      <c r="C42" s="21">
        <v>1</v>
      </c>
      <c r="D42" s="22"/>
      <c r="E42" s="22"/>
      <c r="F42" s="22"/>
      <c r="G42" s="21">
        <v>1</v>
      </c>
      <c r="H42" s="21">
        <v>1</v>
      </c>
      <c r="I42" s="21">
        <v>1</v>
      </c>
      <c r="J42" s="21">
        <v>1</v>
      </c>
      <c r="K42" s="21">
        <v>1</v>
      </c>
      <c r="L42" s="21">
        <v>1</v>
      </c>
      <c r="M42" s="22"/>
      <c r="N42" s="21">
        <v>1</v>
      </c>
      <c r="O42" s="21">
        <v>1</v>
      </c>
      <c r="P42" s="21">
        <v>1</v>
      </c>
      <c r="Q42" s="21">
        <v>1</v>
      </c>
      <c r="R42" s="21">
        <v>1</v>
      </c>
      <c r="S42" s="22"/>
      <c r="T42" s="22"/>
      <c r="U42" s="53">
        <v>0</v>
      </c>
      <c r="V42" s="21">
        <v>1</v>
      </c>
      <c r="W42" s="21">
        <v>1</v>
      </c>
      <c r="X42" s="21">
        <v>1</v>
      </c>
      <c r="Y42" s="21">
        <v>1</v>
      </c>
      <c r="Z42" s="22"/>
      <c r="AA42" s="22"/>
      <c r="AB42" s="21">
        <v>1</v>
      </c>
      <c r="AC42" s="21">
        <v>1</v>
      </c>
      <c r="AD42" s="21">
        <v>1</v>
      </c>
      <c r="AE42" s="21">
        <v>1</v>
      </c>
      <c r="AF42" s="21">
        <v>1</v>
      </c>
      <c r="AG42" s="23">
        <f t="shared" si="7"/>
        <v>21</v>
      </c>
      <c r="AH42" s="25">
        <f>AT$1-AG42</f>
        <v>1</v>
      </c>
      <c r="AI42" s="9">
        <v>0</v>
      </c>
      <c r="AJ42" s="9">
        <v>0</v>
      </c>
      <c r="AK42" s="72">
        <v>2</v>
      </c>
      <c r="AL42" s="12">
        <v>1</v>
      </c>
      <c r="AM42" s="11">
        <v>0</v>
      </c>
      <c r="AN42" s="3">
        <v>0</v>
      </c>
      <c r="AO42" s="25">
        <f t="shared" si="9"/>
        <v>3</v>
      </c>
      <c r="AP42" s="25">
        <f t="shared" si="10"/>
        <v>1</v>
      </c>
      <c r="AQ42" s="25">
        <f t="shared" si="11"/>
        <v>2</v>
      </c>
      <c r="AR42" s="11">
        <v>0</v>
      </c>
      <c r="AS42" s="11">
        <f t="shared" ref="AS42:AS51" si="13">AR42</f>
        <v>0</v>
      </c>
      <c r="AT42" s="32">
        <v>2</v>
      </c>
      <c r="AU42" s="9">
        <f t="shared" si="8"/>
        <v>39</v>
      </c>
      <c r="AV42" s="4"/>
      <c r="AW42" s="3"/>
    </row>
    <row r="43" spans="1:49" ht="15.75" thickBot="1" x14ac:dyDescent="0.3">
      <c r="A43" s="9">
        <v>40</v>
      </c>
      <c r="B43" s="37" t="s">
        <v>86</v>
      </c>
      <c r="C43" s="21">
        <v>1</v>
      </c>
      <c r="D43" s="22"/>
      <c r="E43" s="22"/>
      <c r="F43" s="22"/>
      <c r="G43" s="21">
        <v>1</v>
      </c>
      <c r="H43" s="21">
        <v>1</v>
      </c>
      <c r="I43" s="53">
        <v>0</v>
      </c>
      <c r="J43" s="53">
        <v>0</v>
      </c>
      <c r="K43" s="53">
        <v>0</v>
      </c>
      <c r="L43" s="53">
        <v>0</v>
      </c>
      <c r="M43" s="22"/>
      <c r="N43" s="21">
        <v>1</v>
      </c>
      <c r="O43" s="21">
        <v>1</v>
      </c>
      <c r="P43" s="21">
        <v>1</v>
      </c>
      <c r="Q43" s="21">
        <v>1</v>
      </c>
      <c r="R43" s="21">
        <v>1</v>
      </c>
      <c r="S43" s="22"/>
      <c r="T43" s="22"/>
      <c r="U43" s="21">
        <v>1</v>
      </c>
      <c r="V43" s="21">
        <v>1</v>
      </c>
      <c r="W43" s="21">
        <v>1</v>
      </c>
      <c r="X43" s="21">
        <v>1</v>
      </c>
      <c r="Y43" s="21">
        <v>1</v>
      </c>
      <c r="Z43" s="22"/>
      <c r="AA43" s="22"/>
      <c r="AB43" s="21">
        <v>1</v>
      </c>
      <c r="AC43" s="21">
        <v>1</v>
      </c>
      <c r="AD43" s="21">
        <v>1</v>
      </c>
      <c r="AE43" s="21">
        <v>1</v>
      </c>
      <c r="AF43" s="21">
        <v>1</v>
      </c>
      <c r="AG43" s="23">
        <f t="shared" si="7"/>
        <v>18</v>
      </c>
      <c r="AH43" s="25">
        <f t="shared" si="12"/>
        <v>4</v>
      </c>
      <c r="AI43" s="9">
        <v>0</v>
      </c>
      <c r="AJ43" s="9">
        <v>0</v>
      </c>
      <c r="AK43" s="72">
        <v>1</v>
      </c>
      <c r="AL43" s="12">
        <v>1</v>
      </c>
      <c r="AM43" s="11">
        <v>0</v>
      </c>
      <c r="AN43" s="3">
        <v>0</v>
      </c>
      <c r="AO43" s="25">
        <f t="shared" si="9"/>
        <v>2</v>
      </c>
      <c r="AP43" s="25">
        <f t="shared" si="10"/>
        <v>4</v>
      </c>
      <c r="AQ43" s="25">
        <f t="shared" si="11"/>
        <v>-2</v>
      </c>
      <c r="AR43" s="11">
        <v>-2</v>
      </c>
      <c r="AS43" s="11">
        <f t="shared" si="13"/>
        <v>-2</v>
      </c>
      <c r="AT43" s="34">
        <v>0</v>
      </c>
      <c r="AU43" s="9">
        <f t="shared" si="8"/>
        <v>40</v>
      </c>
      <c r="AV43" s="4"/>
      <c r="AW43" s="14"/>
    </row>
    <row r="44" spans="1:49" ht="15.75" thickBot="1" x14ac:dyDescent="0.3">
      <c r="A44" s="9">
        <v>41</v>
      </c>
      <c r="B44" s="37" t="s">
        <v>88</v>
      </c>
      <c r="C44" s="21">
        <v>1</v>
      </c>
      <c r="D44" s="22"/>
      <c r="E44" s="22"/>
      <c r="F44" s="22"/>
      <c r="G44" s="21">
        <v>1</v>
      </c>
      <c r="H44" s="21">
        <v>1</v>
      </c>
      <c r="I44" s="21">
        <v>1</v>
      </c>
      <c r="J44" s="21">
        <v>1</v>
      </c>
      <c r="K44" s="53">
        <v>0</v>
      </c>
      <c r="L44" s="21">
        <v>1</v>
      </c>
      <c r="M44" s="22"/>
      <c r="N44" s="21">
        <v>1</v>
      </c>
      <c r="O44" s="21">
        <v>1</v>
      </c>
      <c r="P44" s="21">
        <v>1</v>
      </c>
      <c r="Q44" s="21">
        <v>1</v>
      </c>
      <c r="R44" s="21">
        <v>1</v>
      </c>
      <c r="S44" s="22"/>
      <c r="T44" s="22"/>
      <c r="U44" s="21">
        <v>1</v>
      </c>
      <c r="V44" s="21">
        <v>1</v>
      </c>
      <c r="W44" s="21">
        <v>1</v>
      </c>
      <c r="X44" s="21">
        <v>1</v>
      </c>
      <c r="Y44" s="21">
        <v>1</v>
      </c>
      <c r="Z44" s="22"/>
      <c r="AA44" s="22"/>
      <c r="AB44" s="21">
        <v>1</v>
      </c>
      <c r="AC44" s="21">
        <v>1</v>
      </c>
      <c r="AD44" s="21">
        <v>1</v>
      </c>
      <c r="AE44" s="21">
        <v>1</v>
      </c>
      <c r="AF44" s="21">
        <v>1</v>
      </c>
      <c r="AG44" s="23">
        <f t="shared" si="7"/>
        <v>21</v>
      </c>
      <c r="AH44" s="25">
        <f t="shared" si="12"/>
        <v>1</v>
      </c>
      <c r="AI44" s="9">
        <v>0</v>
      </c>
      <c r="AJ44" s="9">
        <v>0</v>
      </c>
      <c r="AK44" s="72">
        <v>0</v>
      </c>
      <c r="AL44" s="12">
        <v>1</v>
      </c>
      <c r="AM44" s="11">
        <v>0</v>
      </c>
      <c r="AN44" s="3">
        <v>0</v>
      </c>
      <c r="AO44" s="25">
        <f t="shared" si="9"/>
        <v>1</v>
      </c>
      <c r="AP44" s="25">
        <f t="shared" si="10"/>
        <v>1</v>
      </c>
      <c r="AQ44" s="25">
        <f t="shared" si="11"/>
        <v>0</v>
      </c>
      <c r="AR44" s="11">
        <v>0</v>
      </c>
      <c r="AS44" s="11">
        <f t="shared" si="13"/>
        <v>0</v>
      </c>
      <c r="AT44" s="34">
        <v>0</v>
      </c>
      <c r="AU44" s="9">
        <f t="shared" si="8"/>
        <v>41</v>
      </c>
      <c r="AV44" s="4"/>
      <c r="AW44" s="14"/>
    </row>
    <row r="45" spans="1:49" ht="15.75" thickBot="1" x14ac:dyDescent="0.3">
      <c r="A45" s="9">
        <v>42</v>
      </c>
      <c r="B45" s="37" t="s">
        <v>90</v>
      </c>
      <c r="C45" s="21">
        <v>1</v>
      </c>
      <c r="D45" s="22"/>
      <c r="E45" s="22"/>
      <c r="F45" s="22"/>
      <c r="G45" s="21">
        <v>1</v>
      </c>
      <c r="H45" s="21">
        <v>1</v>
      </c>
      <c r="I45" s="21">
        <v>1</v>
      </c>
      <c r="J45" s="21">
        <v>1</v>
      </c>
      <c r="K45" s="55">
        <v>0.5</v>
      </c>
      <c r="L45" s="56">
        <v>0</v>
      </c>
      <c r="M45" s="22"/>
      <c r="N45" s="21">
        <v>1</v>
      </c>
      <c r="O45" s="21">
        <v>1</v>
      </c>
      <c r="P45" s="21">
        <v>1</v>
      </c>
      <c r="Q45" s="21">
        <v>1</v>
      </c>
      <c r="R45" s="53">
        <v>0</v>
      </c>
      <c r="S45" s="22"/>
      <c r="T45" s="22"/>
      <c r="U45" s="21">
        <v>1</v>
      </c>
      <c r="V45" s="53">
        <v>0</v>
      </c>
      <c r="W45" s="21">
        <v>1</v>
      </c>
      <c r="X45" s="21">
        <v>1</v>
      </c>
      <c r="Y45" s="21">
        <v>1</v>
      </c>
      <c r="Z45" s="22"/>
      <c r="AA45" s="22"/>
      <c r="AB45" s="21">
        <v>1</v>
      </c>
      <c r="AC45" s="21">
        <v>1</v>
      </c>
      <c r="AD45" s="21">
        <v>1</v>
      </c>
      <c r="AE45" s="21">
        <v>1</v>
      </c>
      <c r="AF45" s="53">
        <v>0</v>
      </c>
      <c r="AG45" s="23">
        <f t="shared" si="7"/>
        <v>17.5</v>
      </c>
      <c r="AH45" s="25">
        <f t="shared" si="12"/>
        <v>4.5</v>
      </c>
      <c r="AI45" s="9">
        <v>0</v>
      </c>
      <c r="AJ45" s="9">
        <v>0</v>
      </c>
      <c r="AK45" s="72">
        <v>0</v>
      </c>
      <c r="AL45" s="12">
        <v>1</v>
      </c>
      <c r="AM45" s="11">
        <v>0</v>
      </c>
      <c r="AN45" s="3">
        <v>0</v>
      </c>
      <c r="AO45" s="25">
        <f t="shared" si="9"/>
        <v>1</v>
      </c>
      <c r="AP45" s="25">
        <f t="shared" si="10"/>
        <v>4.5</v>
      </c>
      <c r="AQ45" s="25">
        <f t="shared" si="11"/>
        <v>-3.5</v>
      </c>
      <c r="AR45" s="11">
        <v>-3.5</v>
      </c>
      <c r="AS45" s="11">
        <f t="shared" si="13"/>
        <v>-3.5</v>
      </c>
      <c r="AT45" s="34">
        <v>0</v>
      </c>
      <c r="AU45" s="9">
        <f t="shared" si="8"/>
        <v>42</v>
      </c>
      <c r="AV45" s="4"/>
      <c r="AW45" s="14"/>
    </row>
    <row r="46" spans="1:49" ht="15.75" thickBot="1" x14ac:dyDescent="0.3">
      <c r="A46" s="9">
        <v>43</v>
      </c>
      <c r="B46" s="37" t="s">
        <v>91</v>
      </c>
      <c r="C46" s="21">
        <v>1</v>
      </c>
      <c r="D46" s="22"/>
      <c r="E46" s="22"/>
      <c r="F46" s="22"/>
      <c r="G46" s="21">
        <v>1</v>
      </c>
      <c r="H46" s="21">
        <v>1</v>
      </c>
      <c r="I46" s="21">
        <v>1</v>
      </c>
      <c r="J46" s="21">
        <v>1</v>
      </c>
      <c r="K46" s="21">
        <v>1</v>
      </c>
      <c r="L46" s="21">
        <v>1</v>
      </c>
      <c r="M46" s="22"/>
      <c r="N46" s="21">
        <v>1</v>
      </c>
      <c r="O46" s="21">
        <v>1</v>
      </c>
      <c r="P46" s="21">
        <v>1</v>
      </c>
      <c r="Q46" s="21">
        <v>1</v>
      </c>
      <c r="R46" s="21">
        <v>1</v>
      </c>
      <c r="S46" s="22"/>
      <c r="T46" s="22"/>
      <c r="U46" s="21">
        <v>1</v>
      </c>
      <c r="V46" s="21">
        <v>1</v>
      </c>
      <c r="W46" s="21">
        <v>1</v>
      </c>
      <c r="X46" s="21">
        <v>1</v>
      </c>
      <c r="Y46" s="21">
        <v>1</v>
      </c>
      <c r="Z46" s="22"/>
      <c r="AA46" s="22"/>
      <c r="AB46" s="21">
        <v>1</v>
      </c>
      <c r="AC46" s="21">
        <v>1</v>
      </c>
      <c r="AD46" s="21">
        <v>1</v>
      </c>
      <c r="AE46" s="21">
        <v>1</v>
      </c>
      <c r="AF46" s="21">
        <v>1</v>
      </c>
      <c r="AG46" s="23">
        <f t="shared" si="7"/>
        <v>22</v>
      </c>
      <c r="AH46" s="25">
        <f t="shared" si="12"/>
        <v>0</v>
      </c>
      <c r="AI46" s="9">
        <v>0</v>
      </c>
      <c r="AJ46" s="9">
        <v>0</v>
      </c>
      <c r="AK46" s="72">
        <v>1</v>
      </c>
      <c r="AL46" s="12">
        <v>1</v>
      </c>
      <c r="AM46" s="11">
        <v>0.5</v>
      </c>
      <c r="AN46" s="3">
        <v>0</v>
      </c>
      <c r="AO46" s="25">
        <f t="shared" si="9"/>
        <v>2</v>
      </c>
      <c r="AP46" s="25">
        <f t="shared" si="10"/>
        <v>0</v>
      </c>
      <c r="AQ46" s="25">
        <f t="shared" si="11"/>
        <v>2</v>
      </c>
      <c r="AR46" s="11">
        <v>0</v>
      </c>
      <c r="AS46" s="11">
        <f t="shared" si="13"/>
        <v>0</v>
      </c>
      <c r="AT46" s="34">
        <v>2</v>
      </c>
      <c r="AU46" s="9">
        <f t="shared" si="8"/>
        <v>43</v>
      </c>
      <c r="AV46" s="4"/>
      <c r="AW46" s="14"/>
    </row>
    <row r="47" spans="1:49" ht="15.75" thickBot="1" x14ac:dyDescent="0.3">
      <c r="A47" s="9">
        <v>44</v>
      </c>
      <c r="B47" s="37" t="s">
        <v>92</v>
      </c>
      <c r="C47" s="21">
        <v>1</v>
      </c>
      <c r="D47" s="22"/>
      <c r="E47" s="22"/>
      <c r="F47" s="22"/>
      <c r="G47" s="21">
        <v>1</v>
      </c>
      <c r="H47" s="21">
        <v>1</v>
      </c>
      <c r="I47" s="21">
        <v>1</v>
      </c>
      <c r="J47" s="21">
        <v>1</v>
      </c>
      <c r="K47" s="21">
        <v>1</v>
      </c>
      <c r="L47" s="21">
        <v>1</v>
      </c>
      <c r="M47" s="22"/>
      <c r="N47" s="53">
        <v>0</v>
      </c>
      <c r="O47" s="21">
        <v>1</v>
      </c>
      <c r="P47" s="21">
        <v>1</v>
      </c>
      <c r="Q47" s="53">
        <v>0</v>
      </c>
      <c r="R47" s="21">
        <v>1</v>
      </c>
      <c r="S47" s="22"/>
      <c r="T47" s="22"/>
      <c r="U47" s="21">
        <v>1</v>
      </c>
      <c r="V47" s="21">
        <v>1</v>
      </c>
      <c r="W47" s="21">
        <v>1</v>
      </c>
      <c r="X47" s="21">
        <v>1</v>
      </c>
      <c r="Y47" s="21">
        <v>1</v>
      </c>
      <c r="Z47" s="22"/>
      <c r="AA47" s="22"/>
      <c r="AB47" s="21">
        <v>1</v>
      </c>
      <c r="AC47" s="21">
        <v>1</v>
      </c>
      <c r="AD47" s="21">
        <v>1</v>
      </c>
      <c r="AE47" s="21">
        <v>1</v>
      </c>
      <c r="AF47" s="21">
        <v>1</v>
      </c>
      <c r="AG47" s="23">
        <f t="shared" si="7"/>
        <v>20</v>
      </c>
      <c r="AH47" s="25">
        <f t="shared" ref="AH47:AH51" si="14">AT$1-AG47</f>
        <v>2</v>
      </c>
      <c r="AI47" s="9">
        <v>0</v>
      </c>
      <c r="AJ47" s="9">
        <v>0</v>
      </c>
      <c r="AK47" s="72">
        <v>0</v>
      </c>
      <c r="AL47" s="12">
        <v>1</v>
      </c>
      <c r="AM47" s="11">
        <v>0</v>
      </c>
      <c r="AN47" s="3">
        <v>0</v>
      </c>
      <c r="AO47" s="25">
        <f t="shared" si="9"/>
        <v>1</v>
      </c>
      <c r="AP47" s="25">
        <f t="shared" si="10"/>
        <v>2</v>
      </c>
      <c r="AQ47" s="25">
        <f t="shared" si="11"/>
        <v>-1</v>
      </c>
      <c r="AR47" s="11">
        <v>-1</v>
      </c>
      <c r="AS47" s="11">
        <f t="shared" si="13"/>
        <v>-1</v>
      </c>
      <c r="AT47" s="34">
        <v>0</v>
      </c>
      <c r="AU47" s="9">
        <f t="shared" si="8"/>
        <v>44</v>
      </c>
      <c r="AV47" s="4"/>
      <c r="AW47" s="14"/>
    </row>
    <row r="48" spans="1:49" ht="15.75" thickBot="1" x14ac:dyDescent="0.3">
      <c r="A48" s="9">
        <v>45</v>
      </c>
      <c r="B48" s="15" t="s">
        <v>93</v>
      </c>
      <c r="C48" s="21">
        <v>1</v>
      </c>
      <c r="D48" s="22"/>
      <c r="E48" s="22"/>
      <c r="F48" s="22"/>
      <c r="G48" s="21">
        <v>1</v>
      </c>
      <c r="H48" s="21">
        <v>1</v>
      </c>
      <c r="I48" s="54">
        <v>1</v>
      </c>
      <c r="J48" s="21">
        <v>1</v>
      </c>
      <c r="K48" s="21">
        <v>1</v>
      </c>
      <c r="L48" s="21">
        <v>1</v>
      </c>
      <c r="M48" s="22"/>
      <c r="N48" s="21">
        <v>1</v>
      </c>
      <c r="O48" s="21">
        <v>1</v>
      </c>
      <c r="P48" s="21">
        <v>1</v>
      </c>
      <c r="Q48" s="54">
        <v>1</v>
      </c>
      <c r="R48" s="21">
        <v>1</v>
      </c>
      <c r="S48" s="22"/>
      <c r="T48" s="22"/>
      <c r="U48" s="21">
        <v>1</v>
      </c>
      <c r="V48" s="21">
        <v>1</v>
      </c>
      <c r="W48" s="21">
        <v>1</v>
      </c>
      <c r="X48" s="21">
        <v>1</v>
      </c>
      <c r="Y48" s="53">
        <v>0</v>
      </c>
      <c r="Z48" s="22"/>
      <c r="AA48" s="22"/>
      <c r="AB48" s="21">
        <v>1</v>
      </c>
      <c r="AC48" s="21">
        <v>1</v>
      </c>
      <c r="AD48" s="21">
        <v>1</v>
      </c>
      <c r="AE48" s="21">
        <v>1</v>
      </c>
      <c r="AF48" s="21">
        <v>1</v>
      </c>
      <c r="AG48" s="23">
        <f t="shared" si="7"/>
        <v>21</v>
      </c>
      <c r="AH48" s="25">
        <f t="shared" si="14"/>
        <v>1</v>
      </c>
      <c r="AI48" s="9">
        <v>0</v>
      </c>
      <c r="AJ48" s="9">
        <v>0</v>
      </c>
      <c r="AK48" s="72">
        <v>0</v>
      </c>
      <c r="AL48" s="12">
        <v>1</v>
      </c>
      <c r="AM48" s="11">
        <v>0</v>
      </c>
      <c r="AN48" s="3">
        <v>0</v>
      </c>
      <c r="AO48" s="25">
        <f t="shared" si="9"/>
        <v>1</v>
      </c>
      <c r="AP48" s="25">
        <f t="shared" si="10"/>
        <v>1</v>
      </c>
      <c r="AQ48" s="25">
        <f t="shared" si="11"/>
        <v>0</v>
      </c>
      <c r="AR48" s="11">
        <v>0</v>
      </c>
      <c r="AS48" s="11">
        <f t="shared" si="13"/>
        <v>0</v>
      </c>
      <c r="AT48" s="35">
        <v>0</v>
      </c>
      <c r="AU48" s="9">
        <f t="shared" si="8"/>
        <v>45</v>
      </c>
      <c r="AV48" s="4"/>
      <c r="AW48" s="14"/>
    </row>
    <row r="49" spans="1:49" ht="15.75" thickBot="1" x14ac:dyDescent="0.3">
      <c r="A49" s="9">
        <v>46</v>
      </c>
      <c r="B49" s="15" t="s">
        <v>94</v>
      </c>
      <c r="C49" s="54">
        <v>1</v>
      </c>
      <c r="D49" s="22"/>
      <c r="E49" s="22"/>
      <c r="F49" s="22"/>
      <c r="G49" s="21">
        <v>1</v>
      </c>
      <c r="H49" s="21">
        <v>1</v>
      </c>
      <c r="I49" s="21">
        <v>1</v>
      </c>
      <c r="J49" s="21">
        <v>1</v>
      </c>
      <c r="K49" s="21">
        <v>1</v>
      </c>
      <c r="L49" s="53">
        <v>0</v>
      </c>
      <c r="M49" s="22"/>
      <c r="N49" s="21">
        <v>1</v>
      </c>
      <c r="O49" s="21">
        <v>1</v>
      </c>
      <c r="P49" s="21">
        <v>1</v>
      </c>
      <c r="Q49" s="21">
        <v>1</v>
      </c>
      <c r="R49" s="21">
        <v>1</v>
      </c>
      <c r="S49" s="22"/>
      <c r="T49" s="22"/>
      <c r="U49" s="21">
        <v>1</v>
      </c>
      <c r="V49" s="21">
        <v>1</v>
      </c>
      <c r="W49" s="21">
        <v>1</v>
      </c>
      <c r="X49" s="21">
        <v>1</v>
      </c>
      <c r="Y49" s="21">
        <v>1</v>
      </c>
      <c r="Z49" s="22"/>
      <c r="AA49" s="22"/>
      <c r="AB49" s="21">
        <v>1</v>
      </c>
      <c r="AC49" s="21">
        <v>1</v>
      </c>
      <c r="AD49" s="21">
        <v>1</v>
      </c>
      <c r="AE49" s="21">
        <v>1</v>
      </c>
      <c r="AF49" s="21">
        <v>1</v>
      </c>
      <c r="AG49" s="23">
        <f t="shared" si="7"/>
        <v>21</v>
      </c>
      <c r="AH49" s="25">
        <f t="shared" si="14"/>
        <v>1</v>
      </c>
      <c r="AI49" s="9">
        <v>0</v>
      </c>
      <c r="AJ49" s="9">
        <v>0</v>
      </c>
      <c r="AK49" s="72">
        <v>0.5</v>
      </c>
      <c r="AL49" s="12">
        <v>1</v>
      </c>
      <c r="AM49" s="11">
        <v>0</v>
      </c>
      <c r="AN49" s="3">
        <v>0</v>
      </c>
      <c r="AO49" s="25">
        <f t="shared" si="9"/>
        <v>1.5</v>
      </c>
      <c r="AP49" s="25">
        <f t="shared" si="10"/>
        <v>1</v>
      </c>
      <c r="AQ49" s="25">
        <f t="shared" si="11"/>
        <v>0.5</v>
      </c>
      <c r="AR49" s="11">
        <v>0</v>
      </c>
      <c r="AS49" s="11">
        <f t="shared" si="13"/>
        <v>0</v>
      </c>
      <c r="AT49" s="35">
        <v>0.5</v>
      </c>
      <c r="AU49" s="9">
        <f t="shared" si="8"/>
        <v>46</v>
      </c>
      <c r="AV49" s="4"/>
      <c r="AW49" s="14"/>
    </row>
    <row r="50" spans="1:49" ht="15.75" thickBot="1" x14ac:dyDescent="0.3">
      <c r="A50" s="9">
        <v>47</v>
      </c>
      <c r="B50" s="15" t="s">
        <v>95</v>
      </c>
      <c r="C50" s="21">
        <v>1</v>
      </c>
      <c r="D50" s="22"/>
      <c r="E50" s="22"/>
      <c r="F50" s="22"/>
      <c r="G50" s="21">
        <v>1</v>
      </c>
      <c r="H50" s="21">
        <v>1</v>
      </c>
      <c r="I50" s="21">
        <v>1</v>
      </c>
      <c r="J50" s="21">
        <v>1</v>
      </c>
      <c r="K50" s="21">
        <v>1</v>
      </c>
      <c r="L50" s="21">
        <v>1</v>
      </c>
      <c r="M50" s="22"/>
      <c r="N50" s="21">
        <v>1</v>
      </c>
      <c r="O50" s="21">
        <v>1</v>
      </c>
      <c r="P50" s="21">
        <v>1</v>
      </c>
      <c r="Q50" s="21">
        <v>1</v>
      </c>
      <c r="R50" s="21">
        <v>1</v>
      </c>
      <c r="S50" s="22"/>
      <c r="T50" s="22"/>
      <c r="U50" s="21">
        <v>1</v>
      </c>
      <c r="V50" s="21">
        <v>1</v>
      </c>
      <c r="W50" s="21">
        <v>1</v>
      </c>
      <c r="X50" s="21">
        <v>1</v>
      </c>
      <c r="Y50" s="21">
        <v>1</v>
      </c>
      <c r="Z50" s="22"/>
      <c r="AA50" s="22"/>
      <c r="AB50" s="21">
        <v>1</v>
      </c>
      <c r="AC50" s="21">
        <v>1</v>
      </c>
      <c r="AD50" s="21">
        <v>1</v>
      </c>
      <c r="AE50" s="21">
        <v>1</v>
      </c>
      <c r="AF50" s="21">
        <v>1</v>
      </c>
      <c r="AG50" s="23">
        <f t="shared" si="7"/>
        <v>22</v>
      </c>
      <c r="AH50" s="25">
        <f t="shared" si="14"/>
        <v>0</v>
      </c>
      <c r="AI50" s="9">
        <v>0</v>
      </c>
      <c r="AJ50" s="9">
        <v>0</v>
      </c>
      <c r="AK50" s="72">
        <v>0</v>
      </c>
      <c r="AL50" s="12">
        <v>1</v>
      </c>
      <c r="AM50" s="11">
        <v>0.5</v>
      </c>
      <c r="AN50" s="3">
        <v>0</v>
      </c>
      <c r="AO50" s="25">
        <f t="shared" si="9"/>
        <v>1</v>
      </c>
      <c r="AP50" s="25">
        <f t="shared" si="10"/>
        <v>0</v>
      </c>
      <c r="AQ50" s="25">
        <f t="shared" si="11"/>
        <v>1</v>
      </c>
      <c r="AR50" s="11">
        <v>0</v>
      </c>
      <c r="AS50" s="11">
        <f t="shared" si="13"/>
        <v>0</v>
      </c>
      <c r="AT50" s="38">
        <v>1</v>
      </c>
      <c r="AU50" s="9">
        <f t="shared" si="8"/>
        <v>47</v>
      </c>
      <c r="AV50" s="4"/>
      <c r="AW50" s="40" t="s">
        <v>96</v>
      </c>
    </row>
    <row r="51" spans="1:49" ht="15.75" thickBot="1" x14ac:dyDescent="0.3">
      <c r="A51" s="9">
        <v>48</v>
      </c>
      <c r="B51" s="15" t="s">
        <v>98</v>
      </c>
      <c r="C51" s="21">
        <v>1</v>
      </c>
      <c r="D51" s="22"/>
      <c r="E51" s="22"/>
      <c r="F51" s="22"/>
      <c r="G51" s="21">
        <v>1</v>
      </c>
      <c r="H51" s="21">
        <v>1</v>
      </c>
      <c r="I51" s="21">
        <v>1</v>
      </c>
      <c r="J51" s="21">
        <v>1</v>
      </c>
      <c r="K51" s="21">
        <v>1</v>
      </c>
      <c r="L51" s="21">
        <v>1</v>
      </c>
      <c r="M51" s="22"/>
      <c r="N51" s="21">
        <v>1</v>
      </c>
      <c r="O51" s="21">
        <v>1</v>
      </c>
      <c r="P51" s="21">
        <v>1</v>
      </c>
      <c r="Q51" s="21">
        <v>1</v>
      </c>
      <c r="R51" s="21">
        <v>1</v>
      </c>
      <c r="S51" s="22"/>
      <c r="T51" s="22"/>
      <c r="U51" s="21">
        <v>1</v>
      </c>
      <c r="V51" s="21">
        <v>1</v>
      </c>
      <c r="W51" s="21">
        <v>1</v>
      </c>
      <c r="X51" s="21">
        <v>1</v>
      </c>
      <c r="Y51" s="21">
        <v>1</v>
      </c>
      <c r="Z51" s="22"/>
      <c r="AA51" s="22"/>
      <c r="AB51" s="21">
        <v>1</v>
      </c>
      <c r="AC51" s="53">
        <v>0</v>
      </c>
      <c r="AD51" s="21">
        <v>1</v>
      </c>
      <c r="AE51" s="21">
        <v>1</v>
      </c>
      <c r="AF51" s="21">
        <v>1</v>
      </c>
      <c r="AG51" s="23">
        <f t="shared" si="7"/>
        <v>21</v>
      </c>
      <c r="AH51" s="25">
        <f t="shared" si="14"/>
        <v>1</v>
      </c>
      <c r="AI51" s="9">
        <v>0</v>
      </c>
      <c r="AJ51" s="9">
        <v>0</v>
      </c>
      <c r="AK51" s="72">
        <v>0</v>
      </c>
      <c r="AL51" s="12">
        <v>1</v>
      </c>
      <c r="AM51" s="11">
        <v>0</v>
      </c>
      <c r="AN51" s="3">
        <v>0</v>
      </c>
      <c r="AO51" s="25">
        <f t="shared" si="9"/>
        <v>1</v>
      </c>
      <c r="AP51" s="25">
        <f t="shared" si="10"/>
        <v>1</v>
      </c>
      <c r="AQ51" s="25">
        <f t="shared" si="11"/>
        <v>0</v>
      </c>
      <c r="AR51" s="11">
        <v>0</v>
      </c>
      <c r="AS51" s="11">
        <f t="shared" si="13"/>
        <v>0</v>
      </c>
      <c r="AT51" s="42">
        <v>0</v>
      </c>
      <c r="AU51" s="9">
        <f t="shared" si="8"/>
        <v>48</v>
      </c>
      <c r="AV51" s="4"/>
      <c r="AW51" s="40" t="s">
        <v>99</v>
      </c>
    </row>
    <row r="52" spans="1:49" ht="15.75" thickBot="1" x14ac:dyDescent="0.3">
      <c r="A52" s="9">
        <v>49</v>
      </c>
      <c r="B52" s="29" t="s">
        <v>81</v>
      </c>
      <c r="C52" s="53">
        <v>0</v>
      </c>
      <c r="D52" s="22"/>
      <c r="E52" s="22"/>
      <c r="F52" s="22"/>
      <c r="G52" s="21">
        <v>1</v>
      </c>
      <c r="H52" s="21">
        <v>1</v>
      </c>
      <c r="I52" s="21">
        <v>1</v>
      </c>
      <c r="J52" s="21">
        <v>1</v>
      </c>
      <c r="K52" s="21">
        <v>1</v>
      </c>
      <c r="L52" s="21">
        <v>1</v>
      </c>
      <c r="M52" s="22"/>
      <c r="N52" s="21">
        <v>1</v>
      </c>
      <c r="O52" s="21">
        <v>1</v>
      </c>
      <c r="P52" s="21">
        <v>1</v>
      </c>
      <c r="Q52" s="21">
        <v>1</v>
      </c>
      <c r="R52" s="21">
        <v>1</v>
      </c>
      <c r="S52" s="22"/>
      <c r="T52" s="22"/>
      <c r="U52" s="21">
        <v>1</v>
      </c>
      <c r="V52" s="21">
        <v>1</v>
      </c>
      <c r="W52" s="21">
        <v>1</v>
      </c>
      <c r="X52" s="21">
        <v>1</v>
      </c>
      <c r="Y52" s="21">
        <v>1</v>
      </c>
      <c r="Z52" s="22"/>
      <c r="AA52" s="22"/>
      <c r="AB52" s="21">
        <v>1</v>
      </c>
      <c r="AC52" s="21">
        <v>1</v>
      </c>
      <c r="AD52" s="21">
        <v>1</v>
      </c>
      <c r="AE52" s="21">
        <v>1</v>
      </c>
      <c r="AF52" s="21">
        <v>1</v>
      </c>
      <c r="AG52" s="23">
        <f t="shared" si="7"/>
        <v>21</v>
      </c>
      <c r="AH52" s="25">
        <f t="shared" ref="AH52:AH57" si="15">AT$1-AG52</f>
        <v>1</v>
      </c>
      <c r="AI52" s="9">
        <v>0</v>
      </c>
      <c r="AJ52" s="9">
        <v>0</v>
      </c>
      <c r="AK52" s="72">
        <v>0</v>
      </c>
      <c r="AL52" s="12">
        <v>1</v>
      </c>
      <c r="AM52" s="11">
        <v>0</v>
      </c>
      <c r="AN52" s="3">
        <v>0</v>
      </c>
      <c r="AO52" s="25">
        <f t="shared" ref="AO52:AO56" si="16">AK52+AL52+AN52</f>
        <v>1</v>
      </c>
      <c r="AP52" s="25">
        <f t="shared" ref="AP52:AP57" si="17">AH52+AJ52</f>
        <v>1</v>
      </c>
      <c r="AQ52" s="25">
        <f t="shared" ref="AQ52:AQ57" si="18">AO52-AP52</f>
        <v>0</v>
      </c>
      <c r="AR52" s="11">
        <v>0</v>
      </c>
      <c r="AS52" s="11">
        <f t="shared" ref="AS52:AS56" si="19">+AR52</f>
        <v>0</v>
      </c>
      <c r="AT52" s="30">
        <v>0</v>
      </c>
      <c r="AU52" s="9">
        <f t="shared" si="8"/>
        <v>49</v>
      </c>
      <c r="AV52" s="4"/>
      <c r="AW52" s="11"/>
    </row>
    <row r="53" spans="1:49" ht="15.75" thickBot="1" x14ac:dyDescent="0.3">
      <c r="A53" s="9">
        <v>50</v>
      </c>
      <c r="B53" s="10" t="s">
        <v>100</v>
      </c>
      <c r="C53" s="21">
        <v>1</v>
      </c>
      <c r="D53" s="22"/>
      <c r="E53" s="22"/>
      <c r="F53" s="22"/>
      <c r="G53" s="53">
        <v>0</v>
      </c>
      <c r="H53" s="21">
        <v>1</v>
      </c>
      <c r="I53" s="21">
        <v>1</v>
      </c>
      <c r="J53" s="21">
        <v>1</v>
      </c>
      <c r="K53" s="21">
        <v>1</v>
      </c>
      <c r="L53" s="21">
        <v>1</v>
      </c>
      <c r="M53" s="22"/>
      <c r="N53" s="21">
        <v>1</v>
      </c>
      <c r="O53" s="21">
        <v>1</v>
      </c>
      <c r="P53" s="21">
        <v>1</v>
      </c>
      <c r="Q53" s="21">
        <v>1</v>
      </c>
      <c r="R53" s="21">
        <v>1</v>
      </c>
      <c r="S53" s="22"/>
      <c r="T53" s="22"/>
      <c r="U53" s="21">
        <v>1</v>
      </c>
      <c r="V53" s="21">
        <v>1</v>
      </c>
      <c r="W53" s="21">
        <v>1</v>
      </c>
      <c r="X53" s="21">
        <v>1</v>
      </c>
      <c r="Y53" s="21">
        <v>1</v>
      </c>
      <c r="Z53" s="22"/>
      <c r="AA53" s="22"/>
      <c r="AB53" s="21">
        <v>1</v>
      </c>
      <c r="AC53" s="21">
        <v>1</v>
      </c>
      <c r="AD53" s="21">
        <v>1</v>
      </c>
      <c r="AE53" s="21">
        <v>1</v>
      </c>
      <c r="AF53" s="21">
        <v>1</v>
      </c>
      <c r="AG53" s="23">
        <f t="shared" si="7"/>
        <v>21</v>
      </c>
      <c r="AH53" s="25">
        <f t="shared" si="15"/>
        <v>1</v>
      </c>
      <c r="AI53" s="9">
        <v>0</v>
      </c>
      <c r="AJ53" s="9">
        <v>0</v>
      </c>
      <c r="AK53" s="72">
        <v>0</v>
      </c>
      <c r="AL53" s="12">
        <v>1</v>
      </c>
      <c r="AM53" s="11">
        <v>0</v>
      </c>
      <c r="AN53" s="3">
        <v>0</v>
      </c>
      <c r="AO53" s="25">
        <f t="shared" si="16"/>
        <v>1</v>
      </c>
      <c r="AP53" s="25">
        <f t="shared" si="17"/>
        <v>1</v>
      </c>
      <c r="AQ53" s="25">
        <f t="shared" si="18"/>
        <v>0</v>
      </c>
      <c r="AR53" s="11">
        <v>0</v>
      </c>
      <c r="AS53" s="11">
        <f t="shared" si="19"/>
        <v>0</v>
      </c>
      <c r="AT53" s="43">
        <v>0</v>
      </c>
      <c r="AU53" s="9">
        <f t="shared" si="8"/>
        <v>50</v>
      </c>
      <c r="AV53" s="4"/>
      <c r="AW53" s="11"/>
    </row>
    <row r="54" spans="1:49" ht="15.75" thickBot="1" x14ac:dyDescent="0.3">
      <c r="A54" s="9">
        <v>51</v>
      </c>
      <c r="B54" s="10" t="s">
        <v>44</v>
      </c>
      <c r="C54" s="21">
        <v>1</v>
      </c>
      <c r="D54" s="22"/>
      <c r="E54" s="22"/>
      <c r="F54" s="22"/>
      <c r="G54" s="21">
        <v>1</v>
      </c>
      <c r="H54" s="21">
        <v>1</v>
      </c>
      <c r="I54" s="21">
        <v>1</v>
      </c>
      <c r="J54" s="21">
        <v>1</v>
      </c>
      <c r="K54" s="21">
        <v>1</v>
      </c>
      <c r="L54" s="53">
        <v>0</v>
      </c>
      <c r="M54" s="22"/>
      <c r="N54" s="21">
        <v>1</v>
      </c>
      <c r="O54" s="21">
        <v>1</v>
      </c>
      <c r="P54" s="21">
        <v>1</v>
      </c>
      <c r="Q54" s="21">
        <v>1</v>
      </c>
      <c r="R54" s="21">
        <v>1</v>
      </c>
      <c r="S54" s="22"/>
      <c r="T54" s="22"/>
      <c r="U54" s="21">
        <v>1</v>
      </c>
      <c r="V54" s="21">
        <v>1</v>
      </c>
      <c r="W54" s="21">
        <v>1</v>
      </c>
      <c r="X54" s="21">
        <v>1</v>
      </c>
      <c r="Y54" s="21">
        <v>1</v>
      </c>
      <c r="Z54" s="22"/>
      <c r="AA54" s="22"/>
      <c r="AB54" s="21">
        <v>1</v>
      </c>
      <c r="AC54" s="21">
        <v>1</v>
      </c>
      <c r="AD54" s="21">
        <v>1</v>
      </c>
      <c r="AE54" s="21">
        <v>1</v>
      </c>
      <c r="AF54" s="21">
        <v>1</v>
      </c>
      <c r="AG54" s="23">
        <f t="shared" si="7"/>
        <v>21</v>
      </c>
      <c r="AH54" s="25">
        <f t="shared" si="15"/>
        <v>1</v>
      </c>
      <c r="AI54" s="9">
        <v>0</v>
      </c>
      <c r="AJ54" s="9">
        <v>0</v>
      </c>
      <c r="AK54" s="72">
        <v>0</v>
      </c>
      <c r="AL54" s="12">
        <v>1</v>
      </c>
      <c r="AM54" s="11">
        <v>0</v>
      </c>
      <c r="AN54" s="3">
        <v>0</v>
      </c>
      <c r="AO54" s="25">
        <f t="shared" si="16"/>
        <v>1</v>
      </c>
      <c r="AP54" s="25">
        <f t="shared" si="17"/>
        <v>1</v>
      </c>
      <c r="AQ54" s="25">
        <f t="shared" si="18"/>
        <v>0</v>
      </c>
      <c r="AR54" s="11">
        <v>0</v>
      </c>
      <c r="AS54" s="11">
        <f t="shared" si="19"/>
        <v>0</v>
      </c>
      <c r="AT54" s="1">
        <v>0</v>
      </c>
      <c r="AU54" s="9">
        <f t="shared" si="8"/>
        <v>51</v>
      </c>
      <c r="AV54" s="4"/>
      <c r="AW54" s="3"/>
    </row>
    <row r="55" spans="1:49" ht="15.75" thickBot="1" x14ac:dyDescent="0.3">
      <c r="A55" s="9">
        <v>52</v>
      </c>
      <c r="B55" s="15" t="s">
        <v>82</v>
      </c>
      <c r="C55" s="21">
        <v>1</v>
      </c>
      <c r="D55" s="22"/>
      <c r="E55" s="22"/>
      <c r="F55" s="22"/>
      <c r="G55" s="21">
        <v>1</v>
      </c>
      <c r="H55" s="21">
        <v>1</v>
      </c>
      <c r="I55" s="21">
        <v>1</v>
      </c>
      <c r="J55" s="21">
        <v>1</v>
      </c>
      <c r="K55" s="21">
        <v>1</v>
      </c>
      <c r="L55" s="21">
        <v>1</v>
      </c>
      <c r="M55" s="22"/>
      <c r="N55" s="53">
        <v>0</v>
      </c>
      <c r="O55" s="21">
        <v>1</v>
      </c>
      <c r="P55" s="21">
        <v>1</v>
      </c>
      <c r="Q55" s="21">
        <v>1</v>
      </c>
      <c r="R55" s="21">
        <v>1</v>
      </c>
      <c r="S55" s="22"/>
      <c r="T55" s="22"/>
      <c r="U55" s="21">
        <v>1</v>
      </c>
      <c r="V55" s="21">
        <v>1</v>
      </c>
      <c r="W55" s="21">
        <v>1</v>
      </c>
      <c r="X55" s="21">
        <v>1</v>
      </c>
      <c r="Y55" s="21">
        <v>1</v>
      </c>
      <c r="Z55" s="22"/>
      <c r="AA55" s="22"/>
      <c r="AB55" s="21">
        <v>1</v>
      </c>
      <c r="AC55" s="21">
        <v>1</v>
      </c>
      <c r="AD55" s="21">
        <v>1</v>
      </c>
      <c r="AE55" s="21">
        <v>1</v>
      </c>
      <c r="AF55" s="21">
        <v>1</v>
      </c>
      <c r="AG55" s="23">
        <f t="shared" si="7"/>
        <v>21</v>
      </c>
      <c r="AH55" s="25">
        <f t="shared" si="15"/>
        <v>1</v>
      </c>
      <c r="AI55" s="9">
        <v>0</v>
      </c>
      <c r="AJ55" s="9">
        <v>0</v>
      </c>
      <c r="AK55" s="72">
        <v>0</v>
      </c>
      <c r="AL55" s="12">
        <v>1</v>
      </c>
      <c r="AM55" s="11">
        <v>0</v>
      </c>
      <c r="AN55" s="3">
        <v>0</v>
      </c>
      <c r="AO55" s="25">
        <f t="shared" si="16"/>
        <v>1</v>
      </c>
      <c r="AP55" s="25">
        <f t="shared" si="17"/>
        <v>1</v>
      </c>
      <c r="AQ55" s="25">
        <f t="shared" si="18"/>
        <v>0</v>
      </c>
      <c r="AR55" s="11">
        <v>0</v>
      </c>
      <c r="AS55" s="11">
        <f t="shared" si="19"/>
        <v>0</v>
      </c>
      <c r="AT55" s="26">
        <v>0</v>
      </c>
      <c r="AU55" s="9">
        <f t="shared" si="8"/>
        <v>52</v>
      </c>
      <c r="AV55" s="4"/>
      <c r="AW55" s="14"/>
    </row>
    <row r="56" spans="1:49" ht="15.75" thickBot="1" x14ac:dyDescent="0.3">
      <c r="A56" s="9">
        <v>53</v>
      </c>
      <c r="B56" s="37" t="s">
        <v>84</v>
      </c>
      <c r="C56" s="21">
        <v>1</v>
      </c>
      <c r="D56" s="22"/>
      <c r="E56" s="22"/>
      <c r="F56" s="22"/>
      <c r="G56" s="21">
        <v>1</v>
      </c>
      <c r="H56" s="21">
        <v>1</v>
      </c>
      <c r="I56" s="21">
        <v>1</v>
      </c>
      <c r="J56" s="21">
        <v>1</v>
      </c>
      <c r="K56" s="21">
        <v>1</v>
      </c>
      <c r="L56" s="21">
        <v>1</v>
      </c>
      <c r="M56" s="22"/>
      <c r="N56" s="21">
        <v>1</v>
      </c>
      <c r="O56" s="21">
        <v>1</v>
      </c>
      <c r="P56" s="21">
        <v>1</v>
      </c>
      <c r="Q56" s="21">
        <v>1</v>
      </c>
      <c r="R56" s="53">
        <v>0</v>
      </c>
      <c r="S56" s="22"/>
      <c r="T56" s="22"/>
      <c r="U56" s="21">
        <v>1</v>
      </c>
      <c r="V56" s="21">
        <v>1</v>
      </c>
      <c r="W56" s="21">
        <v>1</v>
      </c>
      <c r="X56" s="21">
        <v>1</v>
      </c>
      <c r="Y56" s="21">
        <v>1</v>
      </c>
      <c r="Z56" s="22"/>
      <c r="AA56" s="22"/>
      <c r="AB56" s="21">
        <v>1</v>
      </c>
      <c r="AC56" s="21">
        <v>1</v>
      </c>
      <c r="AD56" s="21">
        <v>1</v>
      </c>
      <c r="AE56" s="21">
        <v>1</v>
      </c>
      <c r="AF56" s="21">
        <v>1</v>
      </c>
      <c r="AG56" s="23">
        <f t="shared" si="7"/>
        <v>21</v>
      </c>
      <c r="AH56" s="25">
        <f t="shared" si="15"/>
        <v>1</v>
      </c>
      <c r="AI56" s="9">
        <v>0</v>
      </c>
      <c r="AJ56" s="9">
        <v>0</v>
      </c>
      <c r="AK56" s="72">
        <v>0</v>
      </c>
      <c r="AL56" s="12">
        <v>1</v>
      </c>
      <c r="AM56" s="11">
        <v>0</v>
      </c>
      <c r="AN56" s="3">
        <v>0</v>
      </c>
      <c r="AO56" s="25">
        <f t="shared" si="16"/>
        <v>1</v>
      </c>
      <c r="AP56" s="25">
        <f t="shared" si="17"/>
        <v>1</v>
      </c>
      <c r="AQ56" s="25">
        <f t="shared" si="18"/>
        <v>0</v>
      </c>
      <c r="AR56" s="11">
        <v>0</v>
      </c>
      <c r="AS56" s="11">
        <f t="shared" si="19"/>
        <v>0</v>
      </c>
      <c r="AT56" s="31">
        <v>0</v>
      </c>
      <c r="AU56" s="9">
        <f t="shared" si="8"/>
        <v>53</v>
      </c>
      <c r="AV56" s="4"/>
      <c r="AW56" s="14"/>
    </row>
    <row r="57" spans="1:49" ht="15.75" thickBot="1" x14ac:dyDescent="0.3">
      <c r="A57" s="9">
        <v>54</v>
      </c>
      <c r="B57" s="37" t="s">
        <v>87</v>
      </c>
      <c r="C57" s="21">
        <v>1</v>
      </c>
      <c r="D57" s="22"/>
      <c r="E57" s="22"/>
      <c r="F57" s="22"/>
      <c r="G57" s="21">
        <v>1</v>
      </c>
      <c r="H57" s="21">
        <v>1</v>
      </c>
      <c r="I57" s="21">
        <v>1</v>
      </c>
      <c r="J57" s="21">
        <v>1</v>
      </c>
      <c r="K57" s="21">
        <v>1</v>
      </c>
      <c r="L57" s="21">
        <v>1</v>
      </c>
      <c r="M57" s="22"/>
      <c r="N57" s="21">
        <v>1</v>
      </c>
      <c r="O57" s="21">
        <v>1</v>
      </c>
      <c r="P57" s="21">
        <v>1</v>
      </c>
      <c r="Q57" s="21">
        <v>1</v>
      </c>
      <c r="R57" s="21">
        <v>1</v>
      </c>
      <c r="S57" s="22"/>
      <c r="T57" s="22"/>
      <c r="U57" s="53">
        <v>0</v>
      </c>
      <c r="V57" s="21">
        <v>1</v>
      </c>
      <c r="W57" s="21">
        <v>1</v>
      </c>
      <c r="X57" s="21">
        <v>1</v>
      </c>
      <c r="Y57" s="21">
        <v>1</v>
      </c>
      <c r="Z57" s="22"/>
      <c r="AA57" s="22"/>
      <c r="AB57" s="21">
        <v>1</v>
      </c>
      <c r="AC57" s="21">
        <v>1</v>
      </c>
      <c r="AD57" s="21">
        <v>1</v>
      </c>
      <c r="AE57" s="21">
        <v>1</v>
      </c>
      <c r="AF57" s="21">
        <v>1</v>
      </c>
      <c r="AG57" s="23">
        <f t="shared" si="7"/>
        <v>21</v>
      </c>
      <c r="AH57" s="25">
        <f t="shared" si="15"/>
        <v>1</v>
      </c>
      <c r="AI57" s="9">
        <v>0</v>
      </c>
      <c r="AJ57" s="9">
        <v>0</v>
      </c>
      <c r="AK57" s="72">
        <v>0</v>
      </c>
      <c r="AL57" s="12">
        <v>1</v>
      </c>
      <c r="AM57" s="11">
        <v>0</v>
      </c>
      <c r="AN57" s="3">
        <v>0</v>
      </c>
      <c r="AO57" s="25">
        <f>AK57+AL57+AN57</f>
        <v>1</v>
      </c>
      <c r="AP57" s="25">
        <f t="shared" si="17"/>
        <v>1</v>
      </c>
      <c r="AQ57" s="25">
        <f t="shared" si="18"/>
        <v>0</v>
      </c>
      <c r="AR57" s="11">
        <v>0</v>
      </c>
      <c r="AS57" s="11">
        <f>AR57</f>
        <v>0</v>
      </c>
      <c r="AT57" s="34">
        <v>0</v>
      </c>
      <c r="AU57" s="9">
        <f t="shared" si="8"/>
        <v>54</v>
      </c>
      <c r="AV57" s="4"/>
      <c r="AW57" s="14"/>
    </row>
    <row r="58" spans="1:49" ht="15.75" thickBot="1" x14ac:dyDescent="0.3">
      <c r="A58" s="9">
        <v>55</v>
      </c>
      <c r="B58" s="16" t="s">
        <v>48</v>
      </c>
      <c r="C58" s="21">
        <v>1</v>
      </c>
      <c r="D58" s="22"/>
      <c r="E58" s="21">
        <v>1</v>
      </c>
      <c r="F58" s="22"/>
      <c r="G58" s="21">
        <v>1</v>
      </c>
      <c r="H58" s="21">
        <v>1</v>
      </c>
      <c r="I58" s="21">
        <v>1</v>
      </c>
      <c r="J58" s="21">
        <v>1</v>
      </c>
      <c r="K58" s="21">
        <v>1</v>
      </c>
      <c r="L58" s="21">
        <v>1</v>
      </c>
      <c r="M58" s="22"/>
      <c r="N58" s="54">
        <v>1</v>
      </c>
      <c r="O58" s="21">
        <v>1</v>
      </c>
      <c r="P58" s="21">
        <v>1</v>
      </c>
      <c r="Q58" s="21">
        <v>1</v>
      </c>
      <c r="R58" s="21">
        <v>1</v>
      </c>
      <c r="S58" s="21">
        <v>1</v>
      </c>
      <c r="T58" s="22"/>
      <c r="U58" s="21">
        <v>1</v>
      </c>
      <c r="V58" s="21">
        <v>1</v>
      </c>
      <c r="W58" s="21">
        <v>1</v>
      </c>
      <c r="X58" s="21">
        <v>1</v>
      </c>
      <c r="Y58" s="21">
        <v>1</v>
      </c>
      <c r="Z58" s="22"/>
      <c r="AA58" s="22"/>
      <c r="AB58" s="53">
        <v>0.5</v>
      </c>
      <c r="AC58" s="21">
        <v>1</v>
      </c>
      <c r="AD58" s="21">
        <v>1</v>
      </c>
      <c r="AE58" s="53">
        <v>0</v>
      </c>
      <c r="AF58" s="53">
        <v>0</v>
      </c>
      <c r="AG58" s="23">
        <f t="shared" si="7"/>
        <v>21.5</v>
      </c>
      <c r="AH58" s="25">
        <f>24-AG58</f>
        <v>2.5</v>
      </c>
      <c r="AI58" s="9">
        <v>0</v>
      </c>
      <c r="AJ58" s="9">
        <v>0</v>
      </c>
      <c r="AK58" s="72">
        <v>2</v>
      </c>
      <c r="AL58" s="12">
        <v>1</v>
      </c>
      <c r="AM58" s="11">
        <v>0</v>
      </c>
      <c r="AN58" s="3">
        <v>0</v>
      </c>
      <c r="AO58" s="25">
        <f t="shared" ref="AO58:AO84" si="20">AK58+AL58+AN58</f>
        <v>3</v>
      </c>
      <c r="AP58" s="25">
        <f t="shared" ref="AP58:AP84" si="21">AH58+AJ58</f>
        <v>2.5</v>
      </c>
      <c r="AQ58" s="25">
        <f t="shared" ref="AQ58:AQ84" si="22">AO58-AP58</f>
        <v>0.5</v>
      </c>
      <c r="AR58" s="11">
        <v>0</v>
      </c>
      <c r="AS58" s="11">
        <f t="shared" ref="AS58:AS84" si="23">+AR58</f>
        <v>0</v>
      </c>
      <c r="AT58" s="1">
        <v>0.5</v>
      </c>
      <c r="AU58" s="9">
        <f t="shared" si="8"/>
        <v>55</v>
      </c>
      <c r="AV58" s="4"/>
      <c r="AW58" s="3"/>
    </row>
    <row r="59" spans="1:49" ht="15.75" thickBot="1" x14ac:dyDescent="0.3">
      <c r="A59" s="9">
        <v>56</v>
      </c>
      <c r="B59" s="17" t="s">
        <v>78</v>
      </c>
      <c r="C59" s="21">
        <v>1</v>
      </c>
      <c r="D59" s="22"/>
      <c r="E59" s="21">
        <v>1</v>
      </c>
      <c r="F59" s="22"/>
      <c r="G59" s="21">
        <v>1</v>
      </c>
      <c r="H59" s="21">
        <v>1</v>
      </c>
      <c r="I59" s="21">
        <v>1</v>
      </c>
      <c r="J59" s="53">
        <v>0.5</v>
      </c>
      <c r="K59" s="53">
        <v>0</v>
      </c>
      <c r="L59" s="21">
        <v>1</v>
      </c>
      <c r="M59" s="22"/>
      <c r="N59" s="21">
        <v>1</v>
      </c>
      <c r="O59" s="21">
        <v>1</v>
      </c>
      <c r="P59" s="21">
        <v>1</v>
      </c>
      <c r="Q59" s="21">
        <v>1</v>
      </c>
      <c r="R59" s="21">
        <v>1</v>
      </c>
      <c r="S59" s="21">
        <v>1</v>
      </c>
      <c r="T59" s="22"/>
      <c r="U59" s="21">
        <v>1</v>
      </c>
      <c r="V59" s="21">
        <v>1</v>
      </c>
      <c r="W59" s="21">
        <v>1</v>
      </c>
      <c r="X59" s="21">
        <v>1</v>
      </c>
      <c r="Y59" s="21">
        <v>1</v>
      </c>
      <c r="Z59" s="22"/>
      <c r="AA59" s="22"/>
      <c r="AB59" s="21">
        <v>1</v>
      </c>
      <c r="AC59" s="21">
        <v>1</v>
      </c>
      <c r="AD59" s="21">
        <v>1</v>
      </c>
      <c r="AE59" s="21">
        <v>1</v>
      </c>
      <c r="AF59" s="21">
        <v>1</v>
      </c>
      <c r="AG59" s="23">
        <f t="shared" si="7"/>
        <v>22.5</v>
      </c>
      <c r="AH59" s="25">
        <f>24-AG59</f>
        <v>1.5</v>
      </c>
      <c r="AI59" s="9">
        <v>0</v>
      </c>
      <c r="AJ59" s="9">
        <v>0</v>
      </c>
      <c r="AK59" s="72">
        <v>3.5</v>
      </c>
      <c r="AL59" s="12">
        <v>1</v>
      </c>
      <c r="AM59" s="11">
        <v>0</v>
      </c>
      <c r="AN59" s="3">
        <v>0</v>
      </c>
      <c r="AO59" s="25">
        <f t="shared" si="20"/>
        <v>4.5</v>
      </c>
      <c r="AP59" s="25">
        <f t="shared" si="21"/>
        <v>1.5</v>
      </c>
      <c r="AQ59" s="25">
        <f t="shared" si="22"/>
        <v>3</v>
      </c>
      <c r="AR59" s="11">
        <v>0</v>
      </c>
      <c r="AS59" s="11">
        <f t="shared" si="23"/>
        <v>0</v>
      </c>
      <c r="AT59" s="1">
        <v>3</v>
      </c>
      <c r="AU59" s="9">
        <f t="shared" si="8"/>
        <v>56</v>
      </c>
      <c r="AV59" s="4"/>
      <c r="AW59" s="3"/>
    </row>
    <row r="60" spans="1:49" ht="15.75" thickBot="1" x14ac:dyDescent="0.3">
      <c r="A60" s="9">
        <v>57</v>
      </c>
      <c r="B60" s="17" t="s">
        <v>80</v>
      </c>
      <c r="C60" s="21">
        <v>1</v>
      </c>
      <c r="D60" s="22"/>
      <c r="E60" s="53">
        <v>0</v>
      </c>
      <c r="F60" s="22"/>
      <c r="G60" s="21">
        <v>1</v>
      </c>
      <c r="H60" s="21">
        <v>1</v>
      </c>
      <c r="I60" s="21">
        <v>1</v>
      </c>
      <c r="J60" s="21">
        <v>1</v>
      </c>
      <c r="K60" s="21">
        <v>1</v>
      </c>
      <c r="L60" s="21">
        <v>1</v>
      </c>
      <c r="M60" s="22"/>
      <c r="N60" s="21">
        <v>1</v>
      </c>
      <c r="O60" s="21">
        <v>1</v>
      </c>
      <c r="P60" s="21">
        <v>1</v>
      </c>
      <c r="Q60" s="21">
        <v>1</v>
      </c>
      <c r="R60" s="21">
        <v>1</v>
      </c>
      <c r="S60" s="21">
        <v>1</v>
      </c>
      <c r="T60" s="22"/>
      <c r="U60" s="21">
        <v>1</v>
      </c>
      <c r="V60" s="21">
        <v>1</v>
      </c>
      <c r="W60" s="21">
        <v>1</v>
      </c>
      <c r="X60" s="21">
        <v>1</v>
      </c>
      <c r="Y60" s="21">
        <v>1</v>
      </c>
      <c r="Z60" s="22"/>
      <c r="AA60" s="22"/>
      <c r="AB60" s="21">
        <v>1</v>
      </c>
      <c r="AC60" s="21">
        <v>1</v>
      </c>
      <c r="AD60" s="21">
        <v>1</v>
      </c>
      <c r="AE60" s="21">
        <v>1</v>
      </c>
      <c r="AF60" s="21">
        <v>1</v>
      </c>
      <c r="AG60" s="23">
        <f t="shared" si="7"/>
        <v>23</v>
      </c>
      <c r="AH60" s="25">
        <f t="shared" ref="AH60" si="24">24-AG60</f>
        <v>1</v>
      </c>
      <c r="AI60" s="9">
        <v>0</v>
      </c>
      <c r="AJ60" s="9">
        <v>0</v>
      </c>
      <c r="AK60" s="72">
        <v>2.5</v>
      </c>
      <c r="AL60" s="12">
        <v>1</v>
      </c>
      <c r="AM60" s="11">
        <v>0.5</v>
      </c>
      <c r="AN60" s="3">
        <v>0</v>
      </c>
      <c r="AO60" s="25">
        <f t="shared" si="20"/>
        <v>3.5</v>
      </c>
      <c r="AP60" s="25">
        <f t="shared" si="21"/>
        <v>1</v>
      </c>
      <c r="AQ60" s="25">
        <f t="shared" si="22"/>
        <v>2.5</v>
      </c>
      <c r="AR60" s="11">
        <v>0</v>
      </c>
      <c r="AS60" s="11">
        <f t="shared" si="23"/>
        <v>0</v>
      </c>
      <c r="AT60" s="28">
        <v>2.5</v>
      </c>
      <c r="AU60" s="9">
        <f t="shared" si="8"/>
        <v>57</v>
      </c>
      <c r="AV60" s="4"/>
      <c r="AW60" s="3"/>
    </row>
    <row r="61" spans="1:49" ht="15.75" thickBot="1" x14ac:dyDescent="0.3">
      <c r="A61" s="9">
        <v>58</v>
      </c>
      <c r="B61" s="17" t="s">
        <v>49</v>
      </c>
      <c r="C61" s="21">
        <v>1</v>
      </c>
      <c r="D61" s="22"/>
      <c r="E61" s="21">
        <v>1</v>
      </c>
      <c r="F61" s="22"/>
      <c r="G61" s="21">
        <v>1</v>
      </c>
      <c r="H61" s="21">
        <v>1</v>
      </c>
      <c r="I61" s="21">
        <v>1</v>
      </c>
      <c r="J61" s="21">
        <v>1</v>
      </c>
      <c r="K61" s="21">
        <v>1</v>
      </c>
      <c r="L61" s="21">
        <v>1</v>
      </c>
      <c r="M61" s="22"/>
      <c r="N61" s="21">
        <v>1</v>
      </c>
      <c r="O61" s="21">
        <v>1</v>
      </c>
      <c r="P61" s="21">
        <v>1</v>
      </c>
      <c r="Q61" s="21">
        <v>1</v>
      </c>
      <c r="R61" s="21">
        <v>1</v>
      </c>
      <c r="S61" s="21">
        <v>1</v>
      </c>
      <c r="T61" s="22"/>
      <c r="U61" s="21">
        <v>1</v>
      </c>
      <c r="V61" s="21">
        <v>1</v>
      </c>
      <c r="W61" s="21">
        <v>1</v>
      </c>
      <c r="X61" s="21">
        <v>1</v>
      </c>
      <c r="Y61" s="21">
        <v>1</v>
      </c>
      <c r="Z61" s="21">
        <v>1</v>
      </c>
      <c r="AA61" s="22"/>
      <c r="AB61" s="21">
        <v>1</v>
      </c>
      <c r="AC61" s="21">
        <v>1</v>
      </c>
      <c r="AD61" s="21">
        <v>1</v>
      </c>
      <c r="AE61" s="21">
        <v>1</v>
      </c>
      <c r="AF61" s="21">
        <v>1</v>
      </c>
      <c r="AG61" s="23">
        <f t="shared" si="7"/>
        <v>25</v>
      </c>
      <c r="AH61" s="25">
        <f>25-AG61</f>
        <v>0</v>
      </c>
      <c r="AI61" s="9">
        <v>0</v>
      </c>
      <c r="AJ61" s="9">
        <v>0</v>
      </c>
      <c r="AK61" s="72">
        <v>0</v>
      </c>
      <c r="AL61" s="12">
        <v>0</v>
      </c>
      <c r="AM61" s="11">
        <v>0</v>
      </c>
      <c r="AN61" s="3">
        <v>0</v>
      </c>
      <c r="AO61" s="25">
        <f t="shared" si="20"/>
        <v>0</v>
      </c>
      <c r="AP61" s="25">
        <f t="shared" si="21"/>
        <v>0</v>
      </c>
      <c r="AQ61" s="25">
        <f t="shared" si="22"/>
        <v>0</v>
      </c>
      <c r="AR61" s="11">
        <v>0</v>
      </c>
      <c r="AS61" s="11">
        <f t="shared" si="23"/>
        <v>0</v>
      </c>
      <c r="AT61" s="1">
        <v>0</v>
      </c>
      <c r="AU61" s="9">
        <f t="shared" si="8"/>
        <v>58</v>
      </c>
      <c r="AV61" s="4"/>
      <c r="AW61" s="3"/>
    </row>
    <row r="62" spans="1:49" ht="15.75" thickBot="1" x14ac:dyDescent="0.3">
      <c r="A62" s="9">
        <v>59</v>
      </c>
      <c r="B62" s="16" t="s">
        <v>50</v>
      </c>
      <c r="C62" s="21">
        <v>1</v>
      </c>
      <c r="D62" s="22"/>
      <c r="E62" s="75">
        <v>1.5</v>
      </c>
      <c r="F62" s="21">
        <v>1</v>
      </c>
      <c r="G62" s="21">
        <v>1</v>
      </c>
      <c r="H62" s="21">
        <v>1</v>
      </c>
      <c r="I62" s="21">
        <v>1</v>
      </c>
      <c r="J62" s="21">
        <v>1</v>
      </c>
      <c r="K62" s="21">
        <v>1</v>
      </c>
      <c r="L62" s="21">
        <v>1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3">
        <f t="shared" si="7"/>
        <v>9.5</v>
      </c>
      <c r="AH62" s="25">
        <f t="shared" ref="AH62:AH67" si="25">25-AG62</f>
        <v>15.5</v>
      </c>
      <c r="AI62" s="9">
        <v>0</v>
      </c>
      <c r="AJ62" s="9">
        <v>0</v>
      </c>
      <c r="AK62" s="72">
        <v>0</v>
      </c>
      <c r="AL62" s="12">
        <v>0</v>
      </c>
      <c r="AM62" s="11">
        <v>0</v>
      </c>
      <c r="AN62" s="3">
        <v>0</v>
      </c>
      <c r="AO62" s="25">
        <f t="shared" si="20"/>
        <v>0</v>
      </c>
      <c r="AP62" s="25">
        <f t="shared" si="21"/>
        <v>15.5</v>
      </c>
      <c r="AQ62" s="25">
        <f t="shared" si="22"/>
        <v>-15.5</v>
      </c>
      <c r="AR62" s="11">
        <v>-15.5</v>
      </c>
      <c r="AS62" s="11">
        <f t="shared" si="23"/>
        <v>-15.5</v>
      </c>
      <c r="AT62" s="1">
        <v>0</v>
      </c>
      <c r="AU62" s="9">
        <f t="shared" si="8"/>
        <v>59</v>
      </c>
      <c r="AV62" s="4"/>
      <c r="AW62" s="3"/>
    </row>
    <row r="63" spans="1:49" ht="15.75" thickBot="1" x14ac:dyDescent="0.3">
      <c r="A63" s="9">
        <v>60</v>
      </c>
      <c r="B63" s="16" t="s">
        <v>51</v>
      </c>
      <c r="C63" s="21">
        <v>1</v>
      </c>
      <c r="D63" s="22"/>
      <c r="E63" s="21">
        <v>1</v>
      </c>
      <c r="F63" s="22"/>
      <c r="G63" s="21">
        <v>1</v>
      </c>
      <c r="H63" s="21">
        <v>1</v>
      </c>
      <c r="I63" s="21">
        <v>1</v>
      </c>
      <c r="J63" s="21">
        <v>1</v>
      </c>
      <c r="K63" s="21">
        <v>1</v>
      </c>
      <c r="L63" s="21">
        <v>1</v>
      </c>
      <c r="M63" s="22"/>
      <c r="N63" s="21">
        <v>1</v>
      </c>
      <c r="O63" s="21">
        <v>1</v>
      </c>
      <c r="P63" s="21">
        <v>1</v>
      </c>
      <c r="Q63" s="21">
        <v>1</v>
      </c>
      <c r="R63" s="21">
        <v>1</v>
      </c>
      <c r="S63" s="21">
        <v>1</v>
      </c>
      <c r="T63" s="22"/>
      <c r="U63" s="21">
        <v>1</v>
      </c>
      <c r="V63" s="21">
        <v>1</v>
      </c>
      <c r="W63" s="21">
        <v>1</v>
      </c>
      <c r="X63" s="21">
        <v>1</v>
      </c>
      <c r="Y63" s="21">
        <v>1</v>
      </c>
      <c r="Z63" s="21">
        <v>1</v>
      </c>
      <c r="AA63" s="22"/>
      <c r="AB63" s="21">
        <v>1</v>
      </c>
      <c r="AC63" s="21">
        <v>1</v>
      </c>
      <c r="AD63" s="21">
        <v>1</v>
      </c>
      <c r="AE63" s="21">
        <v>1</v>
      </c>
      <c r="AF63" s="21">
        <v>1</v>
      </c>
      <c r="AG63" s="23">
        <f t="shared" si="7"/>
        <v>25</v>
      </c>
      <c r="AH63" s="25">
        <f t="shared" si="25"/>
        <v>0</v>
      </c>
      <c r="AI63" s="9">
        <v>0</v>
      </c>
      <c r="AJ63" s="9">
        <v>0</v>
      </c>
      <c r="AK63" s="72">
        <v>0</v>
      </c>
      <c r="AL63" s="12">
        <v>0</v>
      </c>
      <c r="AM63" s="11">
        <v>0</v>
      </c>
      <c r="AN63" s="3">
        <v>0</v>
      </c>
      <c r="AO63" s="25">
        <f t="shared" si="20"/>
        <v>0</v>
      </c>
      <c r="AP63" s="25">
        <f t="shared" si="21"/>
        <v>0</v>
      </c>
      <c r="AQ63" s="25">
        <f t="shared" si="22"/>
        <v>0</v>
      </c>
      <c r="AR63" s="11">
        <v>0</v>
      </c>
      <c r="AS63" s="11">
        <f t="shared" si="23"/>
        <v>0</v>
      </c>
      <c r="AT63" s="1">
        <v>0</v>
      </c>
      <c r="AU63" s="9">
        <f t="shared" si="8"/>
        <v>60</v>
      </c>
      <c r="AV63" s="4"/>
      <c r="AW63" s="3"/>
    </row>
    <row r="64" spans="1:49" ht="15.75" thickBot="1" x14ac:dyDescent="0.3">
      <c r="A64" s="9">
        <v>61</v>
      </c>
      <c r="B64" s="16" t="s">
        <v>52</v>
      </c>
      <c r="C64" s="21">
        <v>1</v>
      </c>
      <c r="D64" s="22"/>
      <c r="E64" s="21">
        <v>1</v>
      </c>
      <c r="F64" s="22"/>
      <c r="G64" s="21">
        <v>1</v>
      </c>
      <c r="H64" s="21">
        <v>1</v>
      </c>
      <c r="I64" s="21">
        <v>1</v>
      </c>
      <c r="J64" s="21">
        <v>1</v>
      </c>
      <c r="K64" s="21">
        <v>1</v>
      </c>
      <c r="L64" s="21">
        <v>1</v>
      </c>
      <c r="M64" s="22"/>
      <c r="N64" s="21">
        <v>1</v>
      </c>
      <c r="O64" s="21">
        <v>1</v>
      </c>
      <c r="P64" s="21">
        <v>1</v>
      </c>
      <c r="Q64" s="21">
        <v>1</v>
      </c>
      <c r="R64" s="21">
        <v>1</v>
      </c>
      <c r="S64" s="21">
        <v>1</v>
      </c>
      <c r="T64" s="22"/>
      <c r="U64" s="21">
        <v>1</v>
      </c>
      <c r="V64" s="21">
        <v>1</v>
      </c>
      <c r="W64" s="21">
        <v>1</v>
      </c>
      <c r="X64" s="21">
        <v>1</v>
      </c>
      <c r="Y64" s="21">
        <v>1</v>
      </c>
      <c r="Z64" s="53">
        <v>0</v>
      </c>
      <c r="AA64" s="22"/>
      <c r="AB64" s="53">
        <v>0</v>
      </c>
      <c r="AC64" s="53">
        <v>0</v>
      </c>
      <c r="AD64" s="53">
        <v>0</v>
      </c>
      <c r="AE64" s="53">
        <v>0</v>
      </c>
      <c r="AF64" s="53">
        <v>0</v>
      </c>
      <c r="AG64" s="23">
        <f t="shared" si="7"/>
        <v>19</v>
      </c>
      <c r="AH64" s="25">
        <f t="shared" si="25"/>
        <v>6</v>
      </c>
      <c r="AI64" s="9">
        <v>0</v>
      </c>
      <c r="AJ64" s="9">
        <v>0</v>
      </c>
      <c r="AK64" s="72">
        <v>0</v>
      </c>
      <c r="AL64" s="12">
        <v>0</v>
      </c>
      <c r="AM64" s="11">
        <v>0</v>
      </c>
      <c r="AN64" s="11">
        <v>0</v>
      </c>
      <c r="AO64" s="25">
        <f t="shared" si="20"/>
        <v>0</v>
      </c>
      <c r="AP64" s="25">
        <f t="shared" si="21"/>
        <v>6</v>
      </c>
      <c r="AQ64" s="25">
        <f t="shared" si="22"/>
        <v>-6</v>
      </c>
      <c r="AR64" s="11">
        <v>-6</v>
      </c>
      <c r="AS64" s="11">
        <f t="shared" si="23"/>
        <v>-6</v>
      </c>
      <c r="AT64" s="1">
        <v>0</v>
      </c>
      <c r="AU64" s="9">
        <f t="shared" si="8"/>
        <v>61</v>
      </c>
      <c r="AV64" s="4"/>
      <c r="AW64" s="3"/>
    </row>
    <row r="65" spans="1:49" ht="15.75" thickBot="1" x14ac:dyDescent="0.3">
      <c r="A65" s="9">
        <v>62</v>
      </c>
      <c r="B65" s="16" t="s">
        <v>53</v>
      </c>
      <c r="C65" s="21">
        <v>1</v>
      </c>
      <c r="D65" s="22"/>
      <c r="E65" s="75">
        <v>1.5</v>
      </c>
      <c r="F65" s="21">
        <v>1</v>
      </c>
      <c r="G65" s="21">
        <v>1</v>
      </c>
      <c r="H65" s="21">
        <v>1</v>
      </c>
      <c r="I65" s="21">
        <v>1</v>
      </c>
      <c r="J65" s="21">
        <v>1</v>
      </c>
      <c r="K65" s="21">
        <v>1</v>
      </c>
      <c r="L65" s="21">
        <v>1</v>
      </c>
      <c r="M65" s="22"/>
      <c r="N65" s="21">
        <v>1</v>
      </c>
      <c r="O65" s="21">
        <v>1</v>
      </c>
      <c r="P65" s="21">
        <v>1</v>
      </c>
      <c r="Q65" s="21">
        <v>1</v>
      </c>
      <c r="R65" s="21">
        <v>1</v>
      </c>
      <c r="S65" s="21">
        <v>1</v>
      </c>
      <c r="T65" s="22"/>
      <c r="U65" s="21">
        <v>1</v>
      </c>
      <c r="V65" s="21">
        <v>1</v>
      </c>
      <c r="W65" s="21">
        <v>1</v>
      </c>
      <c r="X65" s="21">
        <v>1</v>
      </c>
      <c r="Y65" s="21">
        <v>1</v>
      </c>
      <c r="Z65" s="21">
        <v>1</v>
      </c>
      <c r="AA65" s="22"/>
      <c r="AB65" s="21">
        <v>1</v>
      </c>
      <c r="AC65" s="21">
        <v>1</v>
      </c>
      <c r="AD65" s="21">
        <v>1</v>
      </c>
      <c r="AE65" s="21">
        <v>1</v>
      </c>
      <c r="AF65" s="21">
        <v>1</v>
      </c>
      <c r="AG65" s="23">
        <f t="shared" ref="AG65:AG96" si="26">SUM(C65:AF65)</f>
        <v>26.5</v>
      </c>
      <c r="AH65" s="25">
        <f t="shared" si="25"/>
        <v>-1.5</v>
      </c>
      <c r="AI65" s="9">
        <v>0</v>
      </c>
      <c r="AJ65" s="9">
        <v>0</v>
      </c>
      <c r="AK65" s="72">
        <v>0</v>
      </c>
      <c r="AL65" s="12">
        <v>0</v>
      </c>
      <c r="AM65" s="11">
        <v>0</v>
      </c>
      <c r="AN65" s="3">
        <v>0</v>
      </c>
      <c r="AO65" s="25">
        <f t="shared" si="20"/>
        <v>0</v>
      </c>
      <c r="AP65" s="25">
        <f t="shared" si="21"/>
        <v>-1.5</v>
      </c>
      <c r="AQ65" s="25">
        <f t="shared" si="22"/>
        <v>1.5</v>
      </c>
      <c r="AR65" s="11">
        <v>0</v>
      </c>
      <c r="AS65" s="11">
        <f t="shared" si="23"/>
        <v>0</v>
      </c>
      <c r="AT65" s="1">
        <v>0</v>
      </c>
      <c r="AU65" s="9">
        <f t="shared" ref="AU65:AU96" si="27">A65</f>
        <v>62</v>
      </c>
      <c r="AV65" s="4"/>
      <c r="AW65" s="3"/>
    </row>
    <row r="66" spans="1:49" ht="15.75" thickBot="1" x14ac:dyDescent="0.3">
      <c r="A66" s="9">
        <v>63</v>
      </c>
      <c r="B66" s="16" t="s">
        <v>97</v>
      </c>
      <c r="C66" s="21">
        <v>1</v>
      </c>
      <c r="D66" s="22"/>
      <c r="E66" s="21">
        <v>1</v>
      </c>
      <c r="F66" s="22"/>
      <c r="G66" s="21">
        <v>1</v>
      </c>
      <c r="H66" s="21">
        <v>1</v>
      </c>
      <c r="I66" s="21">
        <v>1</v>
      </c>
      <c r="J66" s="21">
        <v>1</v>
      </c>
      <c r="K66" s="21">
        <v>1</v>
      </c>
      <c r="L66" s="21">
        <v>1</v>
      </c>
      <c r="M66" s="22"/>
      <c r="N66" s="21">
        <v>1</v>
      </c>
      <c r="O66" s="21">
        <v>1</v>
      </c>
      <c r="P66" s="21">
        <v>1</v>
      </c>
      <c r="Q66" s="21">
        <v>1</v>
      </c>
      <c r="R66" s="21">
        <v>1</v>
      </c>
      <c r="S66" s="21">
        <v>1</v>
      </c>
      <c r="T66" s="22"/>
      <c r="U66" s="21">
        <v>1</v>
      </c>
      <c r="V66" s="21">
        <v>1</v>
      </c>
      <c r="W66" s="21">
        <v>1</v>
      </c>
      <c r="X66" s="21">
        <v>1</v>
      </c>
      <c r="Y66" s="21">
        <v>1</v>
      </c>
      <c r="Z66" s="21">
        <v>1</v>
      </c>
      <c r="AA66" s="22"/>
      <c r="AB66" s="21">
        <v>1</v>
      </c>
      <c r="AC66" s="21">
        <v>1</v>
      </c>
      <c r="AD66" s="21">
        <v>1</v>
      </c>
      <c r="AE66" s="21">
        <v>1</v>
      </c>
      <c r="AF66" s="21">
        <v>1</v>
      </c>
      <c r="AG66" s="23">
        <f t="shared" si="26"/>
        <v>25</v>
      </c>
      <c r="AH66" s="25">
        <f t="shared" si="25"/>
        <v>0</v>
      </c>
      <c r="AI66" s="9">
        <v>0</v>
      </c>
      <c r="AJ66" s="9">
        <v>0</v>
      </c>
      <c r="AK66" s="72">
        <v>0</v>
      </c>
      <c r="AL66" s="12">
        <v>0</v>
      </c>
      <c r="AM66" s="11">
        <v>0</v>
      </c>
      <c r="AN66" s="3">
        <v>0</v>
      </c>
      <c r="AO66" s="25">
        <f t="shared" si="20"/>
        <v>0</v>
      </c>
      <c r="AP66" s="25">
        <f t="shared" si="21"/>
        <v>0</v>
      </c>
      <c r="AQ66" s="25">
        <f t="shared" si="22"/>
        <v>0</v>
      </c>
      <c r="AR66" s="11">
        <v>0</v>
      </c>
      <c r="AS66" s="11">
        <f t="shared" si="23"/>
        <v>0</v>
      </c>
      <c r="AT66" s="39">
        <v>0</v>
      </c>
      <c r="AU66" s="9">
        <f t="shared" si="27"/>
        <v>63</v>
      </c>
      <c r="AV66" s="4"/>
      <c r="AW66" s="3"/>
    </row>
    <row r="67" spans="1:49" ht="15.75" thickBot="1" x14ac:dyDescent="0.3">
      <c r="A67" s="9">
        <v>64</v>
      </c>
      <c r="B67" s="16" t="s">
        <v>117</v>
      </c>
      <c r="C67" s="21">
        <v>1</v>
      </c>
      <c r="D67" s="22"/>
      <c r="E67" s="21">
        <v>1</v>
      </c>
      <c r="F67" s="22"/>
      <c r="G67" s="21">
        <v>1</v>
      </c>
      <c r="H67" s="21">
        <v>1</v>
      </c>
      <c r="I67" s="21">
        <v>1</v>
      </c>
      <c r="J67" s="21">
        <v>1</v>
      </c>
      <c r="K67" s="21">
        <v>1</v>
      </c>
      <c r="L67" s="21">
        <v>1</v>
      </c>
      <c r="M67" s="22"/>
      <c r="N67" s="21">
        <v>1</v>
      </c>
      <c r="O67" s="21">
        <v>1</v>
      </c>
      <c r="P67" s="21">
        <v>1</v>
      </c>
      <c r="Q67" s="21">
        <v>1</v>
      </c>
      <c r="R67" s="21">
        <v>1</v>
      </c>
      <c r="S67" s="21">
        <v>1</v>
      </c>
      <c r="T67" s="22"/>
      <c r="U67" s="21">
        <v>1</v>
      </c>
      <c r="V67" s="21">
        <v>1</v>
      </c>
      <c r="W67" s="21">
        <v>1</v>
      </c>
      <c r="X67" s="21">
        <v>1</v>
      </c>
      <c r="Y67" s="21">
        <v>1</v>
      </c>
      <c r="Z67" s="21">
        <v>1</v>
      </c>
      <c r="AA67" s="22"/>
      <c r="AB67" s="21">
        <v>1</v>
      </c>
      <c r="AC67" s="21">
        <v>1</v>
      </c>
      <c r="AD67" s="21">
        <v>1</v>
      </c>
      <c r="AE67" s="21">
        <v>1</v>
      </c>
      <c r="AF67" s="21">
        <v>1</v>
      </c>
      <c r="AG67" s="23">
        <f t="shared" si="26"/>
        <v>25</v>
      </c>
      <c r="AH67" s="25">
        <f t="shared" si="25"/>
        <v>0</v>
      </c>
      <c r="AI67" s="9">
        <v>0</v>
      </c>
      <c r="AJ67" s="9">
        <v>0</v>
      </c>
      <c r="AK67" s="72">
        <v>0</v>
      </c>
      <c r="AL67" s="12">
        <v>0</v>
      </c>
      <c r="AM67" s="11">
        <v>0</v>
      </c>
      <c r="AN67" s="3">
        <v>0</v>
      </c>
      <c r="AO67" s="25">
        <f t="shared" ref="AO67" si="28">AK67+AL67+AN67</f>
        <v>0</v>
      </c>
      <c r="AP67" s="25">
        <f t="shared" ref="AP67" si="29">AH67+AJ67</f>
        <v>0</v>
      </c>
      <c r="AQ67" s="25">
        <f t="shared" ref="AQ67" si="30">AO67-AP67</f>
        <v>0</v>
      </c>
      <c r="AR67" s="11">
        <v>0</v>
      </c>
      <c r="AS67" s="11">
        <f t="shared" ref="AS67" si="31">+AR67</f>
        <v>0</v>
      </c>
      <c r="AT67" s="47">
        <v>0</v>
      </c>
      <c r="AU67" s="9">
        <f t="shared" si="27"/>
        <v>64</v>
      </c>
      <c r="AV67" s="4"/>
      <c r="AW67" s="3"/>
    </row>
    <row r="68" spans="1:49" ht="15.75" thickBot="1" x14ac:dyDescent="0.3">
      <c r="A68" s="9">
        <v>65</v>
      </c>
      <c r="B68" s="13" t="s">
        <v>54</v>
      </c>
      <c r="C68" s="21">
        <v>1</v>
      </c>
      <c r="D68" s="22"/>
      <c r="E68" s="22"/>
      <c r="F68" s="22"/>
      <c r="G68" s="53">
        <v>0</v>
      </c>
      <c r="H68" s="21">
        <v>1</v>
      </c>
      <c r="I68" s="21">
        <v>1</v>
      </c>
      <c r="J68" s="21">
        <v>1</v>
      </c>
      <c r="K68" s="21">
        <v>1</v>
      </c>
      <c r="L68" s="21">
        <v>1</v>
      </c>
      <c r="M68" s="22"/>
      <c r="N68" s="21">
        <v>1</v>
      </c>
      <c r="O68" s="21">
        <v>1</v>
      </c>
      <c r="P68" s="21">
        <v>1</v>
      </c>
      <c r="Q68" s="21">
        <v>1</v>
      </c>
      <c r="R68" s="21">
        <v>1</v>
      </c>
      <c r="S68" s="22"/>
      <c r="T68" s="22"/>
      <c r="U68" s="21">
        <v>1</v>
      </c>
      <c r="V68" s="21">
        <v>1</v>
      </c>
      <c r="W68" s="21">
        <v>1</v>
      </c>
      <c r="X68" s="21">
        <v>1</v>
      </c>
      <c r="Y68" s="21">
        <v>1</v>
      </c>
      <c r="Z68" s="22"/>
      <c r="AA68" s="22"/>
      <c r="AB68" s="21">
        <v>1</v>
      </c>
      <c r="AC68" s="21">
        <v>1</v>
      </c>
      <c r="AD68" s="21">
        <v>1</v>
      </c>
      <c r="AE68" s="21">
        <v>1</v>
      </c>
      <c r="AF68" s="21">
        <v>1</v>
      </c>
      <c r="AG68" s="23">
        <f t="shared" si="26"/>
        <v>21</v>
      </c>
      <c r="AH68" s="25">
        <f t="shared" ref="AH68:AH84" si="32">AT$1-AG68</f>
        <v>1</v>
      </c>
      <c r="AI68" s="9">
        <v>0</v>
      </c>
      <c r="AJ68" s="9">
        <v>0</v>
      </c>
      <c r="AK68" s="72">
        <v>0</v>
      </c>
      <c r="AL68" s="12">
        <v>1</v>
      </c>
      <c r="AM68" s="11">
        <v>0</v>
      </c>
      <c r="AN68" s="3">
        <v>0</v>
      </c>
      <c r="AO68" s="25">
        <f t="shared" si="20"/>
        <v>1</v>
      </c>
      <c r="AP68" s="25">
        <f t="shared" si="21"/>
        <v>1</v>
      </c>
      <c r="AQ68" s="25">
        <f t="shared" si="22"/>
        <v>0</v>
      </c>
      <c r="AR68" s="11">
        <v>0</v>
      </c>
      <c r="AS68" s="11">
        <f t="shared" si="23"/>
        <v>0</v>
      </c>
      <c r="AT68" s="1">
        <v>0</v>
      </c>
      <c r="AU68" s="9">
        <f t="shared" si="27"/>
        <v>65</v>
      </c>
      <c r="AV68" s="4"/>
      <c r="AW68" s="3"/>
    </row>
    <row r="69" spans="1:49" ht="15.75" thickBot="1" x14ac:dyDescent="0.3">
      <c r="A69" s="9">
        <v>66</v>
      </c>
      <c r="B69" s="13" t="s">
        <v>55</v>
      </c>
      <c r="C69" s="21">
        <v>1</v>
      </c>
      <c r="D69" s="22"/>
      <c r="E69" s="22"/>
      <c r="F69" s="22"/>
      <c r="G69" s="21">
        <v>1</v>
      </c>
      <c r="H69" s="21">
        <v>1</v>
      </c>
      <c r="I69" s="21">
        <v>1</v>
      </c>
      <c r="J69" s="21">
        <v>1</v>
      </c>
      <c r="K69" s="21">
        <v>1</v>
      </c>
      <c r="L69" s="21">
        <v>1</v>
      </c>
      <c r="M69" s="22"/>
      <c r="N69" s="21">
        <v>1</v>
      </c>
      <c r="O69" s="21">
        <v>1</v>
      </c>
      <c r="P69" s="21">
        <v>1</v>
      </c>
      <c r="Q69" s="21">
        <v>1</v>
      </c>
      <c r="R69" s="21">
        <v>1</v>
      </c>
      <c r="S69" s="22"/>
      <c r="T69" s="22"/>
      <c r="U69" s="21">
        <v>1</v>
      </c>
      <c r="V69" s="21">
        <v>1</v>
      </c>
      <c r="W69" s="21">
        <v>1</v>
      </c>
      <c r="X69" s="21">
        <v>1</v>
      </c>
      <c r="Y69" s="21">
        <v>1</v>
      </c>
      <c r="Z69" s="22"/>
      <c r="AA69" s="22"/>
      <c r="AB69" s="21">
        <v>1</v>
      </c>
      <c r="AC69" s="21">
        <v>1</v>
      </c>
      <c r="AD69" s="21">
        <v>1</v>
      </c>
      <c r="AE69" s="21">
        <v>1</v>
      </c>
      <c r="AF69" s="21">
        <v>1</v>
      </c>
      <c r="AG69" s="23">
        <f t="shared" si="26"/>
        <v>22</v>
      </c>
      <c r="AH69" s="25">
        <f t="shared" si="32"/>
        <v>0</v>
      </c>
      <c r="AI69" s="9">
        <v>0</v>
      </c>
      <c r="AJ69" s="9">
        <v>0</v>
      </c>
      <c r="AK69" s="72">
        <v>15</v>
      </c>
      <c r="AL69" s="12">
        <v>1</v>
      </c>
      <c r="AM69" s="11">
        <v>0.5</v>
      </c>
      <c r="AN69" s="3">
        <v>0</v>
      </c>
      <c r="AO69" s="25">
        <f t="shared" si="20"/>
        <v>16</v>
      </c>
      <c r="AP69" s="25">
        <f t="shared" si="21"/>
        <v>0</v>
      </c>
      <c r="AQ69" s="25">
        <f t="shared" si="22"/>
        <v>16</v>
      </c>
      <c r="AR69" s="11">
        <v>0</v>
      </c>
      <c r="AS69" s="11">
        <f t="shared" si="23"/>
        <v>0</v>
      </c>
      <c r="AT69" s="1">
        <v>16</v>
      </c>
      <c r="AU69" s="9">
        <f t="shared" si="27"/>
        <v>66</v>
      </c>
      <c r="AV69" s="4"/>
      <c r="AW69" s="3"/>
    </row>
    <row r="70" spans="1:49" ht="15.75" thickBot="1" x14ac:dyDescent="0.3">
      <c r="A70" s="9">
        <v>67</v>
      </c>
      <c r="B70" s="13" t="s">
        <v>56</v>
      </c>
      <c r="C70" s="21">
        <v>1</v>
      </c>
      <c r="D70" s="22"/>
      <c r="E70" s="22"/>
      <c r="F70" s="22"/>
      <c r="G70" s="21">
        <v>1</v>
      </c>
      <c r="H70" s="21">
        <v>1</v>
      </c>
      <c r="I70" s="21">
        <v>1</v>
      </c>
      <c r="J70" s="21">
        <v>1</v>
      </c>
      <c r="K70" s="21">
        <v>1</v>
      </c>
      <c r="L70" s="21">
        <v>1</v>
      </c>
      <c r="M70" s="22"/>
      <c r="N70" s="53">
        <v>0</v>
      </c>
      <c r="O70" s="21">
        <v>1</v>
      </c>
      <c r="P70" s="21">
        <v>1</v>
      </c>
      <c r="Q70" s="21">
        <v>1</v>
      </c>
      <c r="R70" s="21">
        <v>1</v>
      </c>
      <c r="S70" s="22"/>
      <c r="T70" s="22"/>
      <c r="U70" s="21">
        <v>1</v>
      </c>
      <c r="V70" s="21">
        <v>1</v>
      </c>
      <c r="W70" s="21">
        <v>1</v>
      </c>
      <c r="X70" s="21">
        <v>1</v>
      </c>
      <c r="Y70" s="21">
        <v>1</v>
      </c>
      <c r="Z70" s="22"/>
      <c r="AA70" s="22"/>
      <c r="AB70" s="21">
        <v>1</v>
      </c>
      <c r="AC70" s="21">
        <v>1</v>
      </c>
      <c r="AD70" s="21">
        <v>1</v>
      </c>
      <c r="AE70" s="21">
        <v>1</v>
      </c>
      <c r="AF70" s="21">
        <v>1</v>
      </c>
      <c r="AG70" s="23">
        <f t="shared" si="26"/>
        <v>21</v>
      </c>
      <c r="AH70" s="25">
        <f t="shared" si="32"/>
        <v>1</v>
      </c>
      <c r="AI70" s="9">
        <v>0</v>
      </c>
      <c r="AJ70" s="9">
        <v>0</v>
      </c>
      <c r="AK70" s="72">
        <v>0</v>
      </c>
      <c r="AL70" s="12">
        <v>1</v>
      </c>
      <c r="AM70" s="11">
        <v>0</v>
      </c>
      <c r="AN70" s="3">
        <v>0</v>
      </c>
      <c r="AO70" s="25">
        <f t="shared" si="20"/>
        <v>1</v>
      </c>
      <c r="AP70" s="25">
        <f t="shared" si="21"/>
        <v>1</v>
      </c>
      <c r="AQ70" s="25">
        <f t="shared" si="22"/>
        <v>0</v>
      </c>
      <c r="AR70" s="11">
        <v>0</v>
      </c>
      <c r="AS70" s="11">
        <f t="shared" si="23"/>
        <v>0</v>
      </c>
      <c r="AT70" s="1">
        <v>0</v>
      </c>
      <c r="AU70" s="9">
        <f t="shared" si="27"/>
        <v>67</v>
      </c>
      <c r="AV70" s="4"/>
      <c r="AW70" s="3"/>
    </row>
    <row r="71" spans="1:49" ht="15.75" thickBot="1" x14ac:dyDescent="0.3">
      <c r="A71" s="9">
        <v>68</v>
      </c>
      <c r="B71" s="13" t="s">
        <v>57</v>
      </c>
      <c r="C71" s="21">
        <v>1</v>
      </c>
      <c r="D71" s="22"/>
      <c r="E71" s="22"/>
      <c r="F71" s="22"/>
      <c r="G71" s="21">
        <v>1</v>
      </c>
      <c r="H71" s="21">
        <v>1</v>
      </c>
      <c r="I71" s="21">
        <v>1</v>
      </c>
      <c r="J71" s="21">
        <v>1</v>
      </c>
      <c r="K71" s="21">
        <v>1</v>
      </c>
      <c r="L71" s="21">
        <v>1</v>
      </c>
      <c r="M71" s="22"/>
      <c r="N71" s="21">
        <v>1</v>
      </c>
      <c r="O71" s="21">
        <v>1</v>
      </c>
      <c r="P71" s="21">
        <v>1</v>
      </c>
      <c r="Q71" s="21">
        <v>1</v>
      </c>
      <c r="R71" s="53">
        <v>0</v>
      </c>
      <c r="S71" s="22"/>
      <c r="T71" s="22"/>
      <c r="U71" s="21">
        <v>1</v>
      </c>
      <c r="V71" s="21">
        <v>1</v>
      </c>
      <c r="W71" s="21">
        <v>1</v>
      </c>
      <c r="X71" s="21">
        <v>1</v>
      </c>
      <c r="Y71" s="21">
        <v>1</v>
      </c>
      <c r="Z71" s="22"/>
      <c r="AA71" s="22"/>
      <c r="AB71" s="21">
        <v>1</v>
      </c>
      <c r="AC71" s="21">
        <v>1</v>
      </c>
      <c r="AD71" s="21">
        <v>1</v>
      </c>
      <c r="AE71" s="21">
        <v>1</v>
      </c>
      <c r="AF71" s="21">
        <v>1</v>
      </c>
      <c r="AG71" s="23">
        <f t="shared" si="26"/>
        <v>21</v>
      </c>
      <c r="AH71" s="25">
        <f t="shared" si="32"/>
        <v>1</v>
      </c>
      <c r="AI71" s="9">
        <v>0</v>
      </c>
      <c r="AJ71" s="9">
        <v>0</v>
      </c>
      <c r="AK71" s="72">
        <v>0</v>
      </c>
      <c r="AL71" s="12">
        <v>1</v>
      </c>
      <c r="AM71" s="11">
        <v>0</v>
      </c>
      <c r="AN71" s="3">
        <v>0</v>
      </c>
      <c r="AO71" s="25">
        <f t="shared" si="20"/>
        <v>1</v>
      </c>
      <c r="AP71" s="25">
        <f t="shared" si="21"/>
        <v>1</v>
      </c>
      <c r="AQ71" s="25">
        <f t="shared" si="22"/>
        <v>0</v>
      </c>
      <c r="AR71" s="11">
        <v>0</v>
      </c>
      <c r="AS71" s="11">
        <f t="shared" si="23"/>
        <v>0</v>
      </c>
      <c r="AT71" s="1">
        <v>0</v>
      </c>
      <c r="AU71" s="9">
        <f t="shared" si="27"/>
        <v>68</v>
      </c>
      <c r="AV71" s="4"/>
      <c r="AW71" s="3"/>
    </row>
    <row r="72" spans="1:49" ht="15.75" thickBot="1" x14ac:dyDescent="0.3">
      <c r="A72" s="9">
        <v>69</v>
      </c>
      <c r="B72" s="13" t="s">
        <v>58</v>
      </c>
      <c r="C72" s="21">
        <v>1</v>
      </c>
      <c r="D72" s="22"/>
      <c r="E72" s="22"/>
      <c r="F72" s="22"/>
      <c r="G72" s="21">
        <v>1</v>
      </c>
      <c r="H72" s="21">
        <v>1</v>
      </c>
      <c r="I72" s="21">
        <v>1</v>
      </c>
      <c r="J72" s="21">
        <v>1</v>
      </c>
      <c r="K72" s="21">
        <v>1</v>
      </c>
      <c r="L72" s="21">
        <v>1</v>
      </c>
      <c r="M72" s="22"/>
      <c r="N72" s="21">
        <v>1</v>
      </c>
      <c r="O72" s="21">
        <v>1</v>
      </c>
      <c r="P72" s="21">
        <v>1</v>
      </c>
      <c r="Q72" s="21">
        <v>1</v>
      </c>
      <c r="R72" s="21">
        <v>1</v>
      </c>
      <c r="S72" s="22"/>
      <c r="T72" s="22"/>
      <c r="U72" s="53">
        <v>0</v>
      </c>
      <c r="V72" s="21">
        <v>1</v>
      </c>
      <c r="W72" s="21">
        <v>1</v>
      </c>
      <c r="X72" s="21">
        <v>1</v>
      </c>
      <c r="Y72" s="21">
        <v>1</v>
      </c>
      <c r="Z72" s="22"/>
      <c r="AA72" s="22"/>
      <c r="AB72" s="21">
        <v>1</v>
      </c>
      <c r="AC72" s="21">
        <v>1</v>
      </c>
      <c r="AD72" s="21">
        <v>1</v>
      </c>
      <c r="AE72" s="21">
        <v>1</v>
      </c>
      <c r="AF72" s="21">
        <v>1</v>
      </c>
      <c r="AG72" s="23">
        <f t="shared" si="26"/>
        <v>21</v>
      </c>
      <c r="AH72" s="25">
        <f t="shared" si="32"/>
        <v>1</v>
      </c>
      <c r="AI72" s="9">
        <v>0</v>
      </c>
      <c r="AJ72" s="9">
        <v>0</v>
      </c>
      <c r="AK72" s="72">
        <v>0</v>
      </c>
      <c r="AL72" s="12">
        <v>1</v>
      </c>
      <c r="AM72" s="11">
        <v>0</v>
      </c>
      <c r="AN72" s="3">
        <v>0</v>
      </c>
      <c r="AO72" s="25">
        <f t="shared" si="20"/>
        <v>1</v>
      </c>
      <c r="AP72" s="25">
        <f t="shared" si="21"/>
        <v>1</v>
      </c>
      <c r="AQ72" s="25">
        <f t="shared" si="22"/>
        <v>0</v>
      </c>
      <c r="AR72" s="11">
        <v>0</v>
      </c>
      <c r="AS72" s="11">
        <f t="shared" si="23"/>
        <v>0</v>
      </c>
      <c r="AT72" s="1">
        <v>0</v>
      </c>
      <c r="AU72" s="9">
        <f t="shared" si="27"/>
        <v>69</v>
      </c>
      <c r="AV72" s="4"/>
      <c r="AW72" s="3"/>
    </row>
    <row r="73" spans="1:49" ht="15.75" thickBot="1" x14ac:dyDescent="0.3">
      <c r="A73" s="9">
        <v>70</v>
      </c>
      <c r="B73" s="10" t="s">
        <v>59</v>
      </c>
      <c r="C73" s="21">
        <v>1</v>
      </c>
      <c r="D73" s="22"/>
      <c r="E73" s="22"/>
      <c r="F73" s="22"/>
      <c r="G73" s="21">
        <v>1</v>
      </c>
      <c r="H73" s="21">
        <v>1</v>
      </c>
      <c r="I73" s="21">
        <v>1</v>
      </c>
      <c r="J73" s="21">
        <v>1</v>
      </c>
      <c r="K73" s="21">
        <v>1</v>
      </c>
      <c r="L73" s="21">
        <v>1</v>
      </c>
      <c r="M73" s="22"/>
      <c r="N73" s="21">
        <v>1</v>
      </c>
      <c r="O73" s="21">
        <v>1</v>
      </c>
      <c r="P73" s="21">
        <v>1</v>
      </c>
      <c r="Q73" s="21">
        <v>1</v>
      </c>
      <c r="R73" s="21">
        <v>1</v>
      </c>
      <c r="S73" s="22"/>
      <c r="T73" s="22"/>
      <c r="U73" s="21">
        <v>1</v>
      </c>
      <c r="V73" s="21">
        <v>1</v>
      </c>
      <c r="W73" s="21">
        <v>1</v>
      </c>
      <c r="X73" s="21">
        <v>1</v>
      </c>
      <c r="Y73" s="53">
        <v>0</v>
      </c>
      <c r="Z73" s="22"/>
      <c r="AA73" s="22"/>
      <c r="AB73" s="21">
        <v>1</v>
      </c>
      <c r="AC73" s="21">
        <v>1</v>
      </c>
      <c r="AD73" s="21">
        <v>1</v>
      </c>
      <c r="AE73" s="21">
        <v>1</v>
      </c>
      <c r="AF73" s="21">
        <v>1</v>
      </c>
      <c r="AG73" s="23">
        <f t="shared" si="26"/>
        <v>21</v>
      </c>
      <c r="AH73" s="25">
        <f t="shared" si="32"/>
        <v>1</v>
      </c>
      <c r="AI73" s="9">
        <v>0</v>
      </c>
      <c r="AJ73" s="9">
        <v>0</v>
      </c>
      <c r="AK73" s="72">
        <v>0</v>
      </c>
      <c r="AL73" s="12">
        <v>1</v>
      </c>
      <c r="AM73" s="11">
        <v>0</v>
      </c>
      <c r="AN73" s="3">
        <v>0</v>
      </c>
      <c r="AO73" s="25">
        <f t="shared" si="20"/>
        <v>1</v>
      </c>
      <c r="AP73" s="25">
        <f t="shared" si="21"/>
        <v>1</v>
      </c>
      <c r="AQ73" s="25">
        <f t="shared" si="22"/>
        <v>0</v>
      </c>
      <c r="AR73" s="11">
        <v>0</v>
      </c>
      <c r="AS73" s="11">
        <f t="shared" si="23"/>
        <v>0</v>
      </c>
      <c r="AT73" s="1">
        <v>0</v>
      </c>
      <c r="AU73" s="9">
        <f t="shared" si="27"/>
        <v>70</v>
      </c>
      <c r="AV73" s="4"/>
      <c r="AW73" s="3"/>
    </row>
    <row r="74" spans="1:49" ht="15.75" thickBot="1" x14ac:dyDescent="0.3">
      <c r="A74" s="9">
        <v>71</v>
      </c>
      <c r="B74" s="10" t="s">
        <v>60</v>
      </c>
      <c r="C74" s="21">
        <v>1</v>
      </c>
      <c r="D74" s="22"/>
      <c r="E74" s="22"/>
      <c r="F74" s="22"/>
      <c r="G74" s="21">
        <v>1</v>
      </c>
      <c r="H74" s="21">
        <v>1</v>
      </c>
      <c r="I74" s="21">
        <v>1</v>
      </c>
      <c r="J74" s="21">
        <v>1</v>
      </c>
      <c r="K74" s="21">
        <v>1</v>
      </c>
      <c r="L74" s="21">
        <v>1</v>
      </c>
      <c r="M74" s="22"/>
      <c r="N74" s="21">
        <v>1</v>
      </c>
      <c r="O74" s="21">
        <v>1</v>
      </c>
      <c r="P74" s="21">
        <v>1</v>
      </c>
      <c r="Q74" s="21">
        <v>1</v>
      </c>
      <c r="R74" s="21">
        <v>1</v>
      </c>
      <c r="S74" s="22"/>
      <c r="T74" s="22"/>
      <c r="U74" s="21">
        <v>1</v>
      </c>
      <c r="V74" s="21">
        <v>1</v>
      </c>
      <c r="W74" s="21">
        <v>1</v>
      </c>
      <c r="X74" s="21">
        <v>1</v>
      </c>
      <c r="Y74" s="21">
        <v>1</v>
      </c>
      <c r="Z74" s="22"/>
      <c r="AA74" s="22"/>
      <c r="AB74" s="53">
        <v>0</v>
      </c>
      <c r="AC74" s="21">
        <v>1</v>
      </c>
      <c r="AD74" s="21">
        <v>1</v>
      </c>
      <c r="AE74" s="21">
        <v>1</v>
      </c>
      <c r="AF74" s="21">
        <v>1</v>
      </c>
      <c r="AG74" s="23">
        <f t="shared" si="26"/>
        <v>21</v>
      </c>
      <c r="AH74" s="25">
        <f t="shared" si="32"/>
        <v>1</v>
      </c>
      <c r="AI74" s="9">
        <v>0</v>
      </c>
      <c r="AJ74" s="9">
        <v>0</v>
      </c>
      <c r="AK74" s="72">
        <v>0</v>
      </c>
      <c r="AL74" s="12">
        <v>1</v>
      </c>
      <c r="AM74" s="11">
        <v>0</v>
      </c>
      <c r="AN74" s="3">
        <v>0</v>
      </c>
      <c r="AO74" s="25">
        <f t="shared" si="20"/>
        <v>1</v>
      </c>
      <c r="AP74" s="25">
        <f t="shared" si="21"/>
        <v>1</v>
      </c>
      <c r="AQ74" s="25">
        <f t="shared" si="22"/>
        <v>0</v>
      </c>
      <c r="AR74" s="11">
        <v>0</v>
      </c>
      <c r="AS74" s="11">
        <f t="shared" si="23"/>
        <v>0</v>
      </c>
      <c r="AT74" s="1">
        <v>0</v>
      </c>
      <c r="AU74" s="9">
        <f t="shared" si="27"/>
        <v>71</v>
      </c>
      <c r="AV74" s="4"/>
      <c r="AW74" s="3"/>
    </row>
    <row r="75" spans="1:49" ht="15.75" thickBot="1" x14ac:dyDescent="0.3">
      <c r="A75" s="9">
        <v>72</v>
      </c>
      <c r="B75" s="10" t="s">
        <v>61</v>
      </c>
      <c r="C75" s="21">
        <v>1</v>
      </c>
      <c r="D75" s="22"/>
      <c r="E75" s="22"/>
      <c r="F75" s="22"/>
      <c r="G75" s="21">
        <v>1</v>
      </c>
      <c r="H75" s="21">
        <v>1</v>
      </c>
      <c r="I75" s="21">
        <v>1</v>
      </c>
      <c r="J75" s="21">
        <v>1</v>
      </c>
      <c r="K75" s="21">
        <v>1</v>
      </c>
      <c r="L75" s="21">
        <v>1</v>
      </c>
      <c r="M75" s="22"/>
      <c r="N75" s="21">
        <v>1</v>
      </c>
      <c r="O75" s="21">
        <v>1</v>
      </c>
      <c r="P75" s="21">
        <v>1</v>
      </c>
      <c r="Q75" s="21">
        <v>1</v>
      </c>
      <c r="R75" s="21">
        <v>1</v>
      </c>
      <c r="S75" s="22"/>
      <c r="T75" s="22"/>
      <c r="U75" s="21">
        <v>1</v>
      </c>
      <c r="V75" s="21">
        <v>1</v>
      </c>
      <c r="W75" s="21">
        <v>1</v>
      </c>
      <c r="X75" s="21">
        <v>1</v>
      </c>
      <c r="Y75" s="21">
        <v>1</v>
      </c>
      <c r="Z75" s="22"/>
      <c r="AA75" s="22"/>
      <c r="AB75" s="21">
        <v>1</v>
      </c>
      <c r="AC75" s="21">
        <v>1</v>
      </c>
      <c r="AD75" s="21">
        <v>1</v>
      </c>
      <c r="AE75" s="21">
        <v>1</v>
      </c>
      <c r="AF75" s="53">
        <v>0</v>
      </c>
      <c r="AG75" s="23">
        <f t="shared" si="26"/>
        <v>21</v>
      </c>
      <c r="AH75" s="25">
        <f t="shared" si="32"/>
        <v>1</v>
      </c>
      <c r="AI75" s="9">
        <v>0</v>
      </c>
      <c r="AJ75" s="9">
        <v>0</v>
      </c>
      <c r="AK75" s="72">
        <v>0</v>
      </c>
      <c r="AL75" s="12">
        <v>1</v>
      </c>
      <c r="AM75" s="11">
        <v>0</v>
      </c>
      <c r="AN75" s="3">
        <v>0</v>
      </c>
      <c r="AO75" s="25">
        <f t="shared" si="20"/>
        <v>1</v>
      </c>
      <c r="AP75" s="25">
        <f t="shared" si="21"/>
        <v>1</v>
      </c>
      <c r="AQ75" s="25">
        <f t="shared" si="22"/>
        <v>0</v>
      </c>
      <c r="AR75" s="11">
        <v>0</v>
      </c>
      <c r="AS75" s="11">
        <f t="shared" si="23"/>
        <v>0</v>
      </c>
      <c r="AT75" s="1">
        <v>0</v>
      </c>
      <c r="AU75" s="9">
        <f t="shared" si="27"/>
        <v>72</v>
      </c>
      <c r="AV75" s="4"/>
      <c r="AW75" s="3"/>
    </row>
    <row r="76" spans="1:49" ht="15.75" thickBot="1" x14ac:dyDescent="0.3">
      <c r="A76" s="9">
        <v>73</v>
      </c>
      <c r="B76" s="10" t="s">
        <v>62</v>
      </c>
      <c r="C76" s="21">
        <v>1</v>
      </c>
      <c r="D76" s="22"/>
      <c r="E76" s="22"/>
      <c r="F76" s="22"/>
      <c r="G76" s="21">
        <v>1</v>
      </c>
      <c r="H76" s="21">
        <v>1</v>
      </c>
      <c r="I76" s="21">
        <v>1</v>
      </c>
      <c r="J76" s="21">
        <v>1</v>
      </c>
      <c r="K76" s="21">
        <v>1</v>
      </c>
      <c r="L76" s="21">
        <v>1</v>
      </c>
      <c r="M76" s="22"/>
      <c r="N76" s="21">
        <v>1</v>
      </c>
      <c r="O76" s="21">
        <v>1</v>
      </c>
      <c r="P76" s="21">
        <v>1</v>
      </c>
      <c r="Q76" s="21">
        <v>1</v>
      </c>
      <c r="R76" s="21">
        <v>1</v>
      </c>
      <c r="S76" s="22"/>
      <c r="T76" s="22"/>
      <c r="U76" s="21">
        <v>1</v>
      </c>
      <c r="V76" s="21">
        <v>1</v>
      </c>
      <c r="W76" s="21">
        <v>1</v>
      </c>
      <c r="X76" s="21">
        <v>1</v>
      </c>
      <c r="Y76" s="21">
        <v>1</v>
      </c>
      <c r="Z76" s="22"/>
      <c r="AA76" s="22"/>
      <c r="AB76" s="21">
        <v>1</v>
      </c>
      <c r="AC76" s="21">
        <v>1</v>
      </c>
      <c r="AD76" s="21">
        <v>1</v>
      </c>
      <c r="AE76" s="21">
        <v>1</v>
      </c>
      <c r="AF76" s="53">
        <v>0</v>
      </c>
      <c r="AG76" s="23">
        <f t="shared" si="26"/>
        <v>21</v>
      </c>
      <c r="AH76" s="25">
        <f t="shared" si="32"/>
        <v>1</v>
      </c>
      <c r="AI76" s="9">
        <v>0</v>
      </c>
      <c r="AJ76" s="9">
        <v>0</v>
      </c>
      <c r="AK76" s="72">
        <v>0</v>
      </c>
      <c r="AL76" s="12">
        <v>1</v>
      </c>
      <c r="AM76" s="11">
        <v>0</v>
      </c>
      <c r="AN76" s="3">
        <v>0</v>
      </c>
      <c r="AO76" s="25">
        <f t="shared" si="20"/>
        <v>1</v>
      </c>
      <c r="AP76" s="25">
        <f t="shared" si="21"/>
        <v>1</v>
      </c>
      <c r="AQ76" s="25">
        <f t="shared" si="22"/>
        <v>0</v>
      </c>
      <c r="AR76" s="11">
        <v>0</v>
      </c>
      <c r="AS76" s="11">
        <f t="shared" si="23"/>
        <v>0</v>
      </c>
      <c r="AT76" s="1">
        <v>0</v>
      </c>
      <c r="AU76" s="9">
        <f t="shared" si="27"/>
        <v>73</v>
      </c>
      <c r="AV76" s="4"/>
      <c r="AW76" s="3"/>
    </row>
    <row r="77" spans="1:49" ht="15.75" thickBot="1" x14ac:dyDescent="0.3">
      <c r="A77" s="9">
        <v>74</v>
      </c>
      <c r="B77" s="10" t="s">
        <v>63</v>
      </c>
      <c r="C77" s="53">
        <v>0</v>
      </c>
      <c r="D77" s="22"/>
      <c r="E77" s="22"/>
      <c r="F77" s="22"/>
      <c r="G77" s="21">
        <v>1</v>
      </c>
      <c r="H77" s="21">
        <v>1</v>
      </c>
      <c r="I77" s="21">
        <v>1</v>
      </c>
      <c r="J77" s="21">
        <v>1</v>
      </c>
      <c r="K77" s="21">
        <v>1</v>
      </c>
      <c r="L77" s="21">
        <v>1</v>
      </c>
      <c r="M77" s="22"/>
      <c r="N77" s="21">
        <v>1</v>
      </c>
      <c r="O77" s="21">
        <v>1</v>
      </c>
      <c r="P77" s="21">
        <v>1</v>
      </c>
      <c r="Q77" s="21">
        <v>1</v>
      </c>
      <c r="R77" s="21">
        <v>1</v>
      </c>
      <c r="S77" s="22"/>
      <c r="T77" s="22"/>
      <c r="U77" s="21">
        <v>1</v>
      </c>
      <c r="V77" s="21">
        <v>1</v>
      </c>
      <c r="W77" s="21">
        <v>1</v>
      </c>
      <c r="X77" s="21">
        <v>1</v>
      </c>
      <c r="Y77" s="21">
        <v>1</v>
      </c>
      <c r="Z77" s="22"/>
      <c r="AA77" s="22"/>
      <c r="AB77" s="21">
        <v>1</v>
      </c>
      <c r="AC77" s="21">
        <v>1</v>
      </c>
      <c r="AD77" s="21">
        <v>1</v>
      </c>
      <c r="AE77" s="21">
        <v>1</v>
      </c>
      <c r="AF77" s="21">
        <v>1</v>
      </c>
      <c r="AG77" s="23">
        <f t="shared" si="26"/>
        <v>21</v>
      </c>
      <c r="AH77" s="25">
        <f t="shared" si="32"/>
        <v>1</v>
      </c>
      <c r="AI77" s="9">
        <v>0</v>
      </c>
      <c r="AJ77" s="9">
        <v>0</v>
      </c>
      <c r="AK77" s="72">
        <v>0</v>
      </c>
      <c r="AL77" s="12">
        <v>1</v>
      </c>
      <c r="AM77" s="11">
        <v>0</v>
      </c>
      <c r="AN77" s="3">
        <v>0</v>
      </c>
      <c r="AO77" s="25">
        <f t="shared" si="20"/>
        <v>1</v>
      </c>
      <c r="AP77" s="25">
        <f t="shared" si="21"/>
        <v>1</v>
      </c>
      <c r="AQ77" s="25">
        <f t="shared" si="22"/>
        <v>0</v>
      </c>
      <c r="AR77" s="11">
        <v>0</v>
      </c>
      <c r="AS77" s="11">
        <f t="shared" si="23"/>
        <v>0</v>
      </c>
      <c r="AT77" s="1">
        <v>0</v>
      </c>
      <c r="AU77" s="9">
        <f t="shared" si="27"/>
        <v>74</v>
      </c>
      <c r="AV77" s="4"/>
      <c r="AW77" s="3"/>
    </row>
    <row r="78" spans="1:49" ht="15.75" thickBot="1" x14ac:dyDescent="0.3">
      <c r="A78" s="9">
        <v>75</v>
      </c>
      <c r="B78" s="10" t="s">
        <v>64</v>
      </c>
      <c r="C78" s="21">
        <v>1</v>
      </c>
      <c r="D78" s="22"/>
      <c r="E78" s="22"/>
      <c r="F78" s="22"/>
      <c r="G78" s="53">
        <v>0</v>
      </c>
      <c r="H78" s="21">
        <v>1</v>
      </c>
      <c r="I78" s="21">
        <v>1</v>
      </c>
      <c r="J78" s="21">
        <v>1</v>
      </c>
      <c r="K78" s="21">
        <v>1</v>
      </c>
      <c r="L78" s="21">
        <v>1</v>
      </c>
      <c r="M78" s="22"/>
      <c r="N78" s="21">
        <v>1</v>
      </c>
      <c r="O78" s="21">
        <v>1</v>
      </c>
      <c r="P78" s="21">
        <v>1</v>
      </c>
      <c r="Q78" s="21">
        <v>1</v>
      </c>
      <c r="R78" s="21">
        <v>1</v>
      </c>
      <c r="S78" s="22"/>
      <c r="T78" s="22"/>
      <c r="U78" s="21">
        <v>1</v>
      </c>
      <c r="V78" s="21">
        <v>1</v>
      </c>
      <c r="W78" s="21">
        <v>1</v>
      </c>
      <c r="X78" s="21">
        <v>1</v>
      </c>
      <c r="Y78" s="21">
        <v>1</v>
      </c>
      <c r="Z78" s="22"/>
      <c r="AA78" s="22"/>
      <c r="AB78" s="21">
        <v>1</v>
      </c>
      <c r="AC78" s="21">
        <v>1</v>
      </c>
      <c r="AD78" s="21">
        <v>1</v>
      </c>
      <c r="AE78" s="21">
        <v>1</v>
      </c>
      <c r="AF78" s="21">
        <v>1</v>
      </c>
      <c r="AG78" s="23">
        <f t="shared" si="26"/>
        <v>21</v>
      </c>
      <c r="AH78" s="25">
        <f t="shared" si="32"/>
        <v>1</v>
      </c>
      <c r="AI78" s="9">
        <v>0</v>
      </c>
      <c r="AJ78" s="9">
        <v>0</v>
      </c>
      <c r="AK78" s="72">
        <v>0</v>
      </c>
      <c r="AL78" s="12">
        <v>1</v>
      </c>
      <c r="AM78" s="11">
        <v>0</v>
      </c>
      <c r="AN78" s="3">
        <v>0</v>
      </c>
      <c r="AO78" s="25">
        <f t="shared" si="20"/>
        <v>1</v>
      </c>
      <c r="AP78" s="25">
        <f t="shared" si="21"/>
        <v>1</v>
      </c>
      <c r="AQ78" s="25">
        <f t="shared" si="22"/>
        <v>0</v>
      </c>
      <c r="AR78" s="11">
        <v>0</v>
      </c>
      <c r="AS78" s="11">
        <f t="shared" si="23"/>
        <v>0</v>
      </c>
      <c r="AT78" s="1">
        <v>0</v>
      </c>
      <c r="AU78" s="9">
        <f t="shared" si="27"/>
        <v>75</v>
      </c>
      <c r="AV78" s="4"/>
      <c r="AW78" s="3"/>
    </row>
    <row r="79" spans="1:49" ht="15.75" thickBot="1" x14ac:dyDescent="0.3">
      <c r="A79" s="9">
        <v>76</v>
      </c>
      <c r="B79" s="10" t="s">
        <v>65</v>
      </c>
      <c r="C79" s="21">
        <v>1</v>
      </c>
      <c r="D79" s="22"/>
      <c r="E79" s="22"/>
      <c r="F79" s="22"/>
      <c r="G79" s="21">
        <v>1</v>
      </c>
      <c r="H79" s="53">
        <v>0</v>
      </c>
      <c r="I79" s="21">
        <v>1</v>
      </c>
      <c r="J79" s="21">
        <v>1</v>
      </c>
      <c r="K79" s="21">
        <v>1</v>
      </c>
      <c r="L79" s="21">
        <v>1</v>
      </c>
      <c r="M79" s="22"/>
      <c r="N79" s="21">
        <v>1</v>
      </c>
      <c r="O79" s="21">
        <v>1</v>
      </c>
      <c r="P79" s="21">
        <v>1</v>
      </c>
      <c r="Q79" s="21">
        <v>1</v>
      </c>
      <c r="R79" s="21">
        <v>1</v>
      </c>
      <c r="S79" s="22"/>
      <c r="T79" s="22"/>
      <c r="U79" s="21">
        <v>1</v>
      </c>
      <c r="V79" s="21">
        <v>1</v>
      </c>
      <c r="W79" s="21">
        <v>1</v>
      </c>
      <c r="X79" s="21">
        <v>1</v>
      </c>
      <c r="Y79" s="21">
        <v>1</v>
      </c>
      <c r="Z79" s="22"/>
      <c r="AA79" s="22"/>
      <c r="AB79" s="21">
        <v>1</v>
      </c>
      <c r="AC79" s="21">
        <v>1</v>
      </c>
      <c r="AD79" s="21">
        <v>1</v>
      </c>
      <c r="AE79" s="21">
        <v>1</v>
      </c>
      <c r="AF79" s="21">
        <v>1</v>
      </c>
      <c r="AG79" s="23">
        <f t="shared" si="26"/>
        <v>21</v>
      </c>
      <c r="AH79" s="25">
        <f t="shared" si="32"/>
        <v>1</v>
      </c>
      <c r="AI79" s="9">
        <v>0</v>
      </c>
      <c r="AJ79" s="9">
        <v>0</v>
      </c>
      <c r="AK79" s="72">
        <v>0</v>
      </c>
      <c r="AL79" s="12">
        <v>1</v>
      </c>
      <c r="AM79" s="11">
        <v>0</v>
      </c>
      <c r="AN79" s="3">
        <v>0</v>
      </c>
      <c r="AO79" s="25">
        <f t="shared" si="20"/>
        <v>1</v>
      </c>
      <c r="AP79" s="25">
        <f t="shared" si="21"/>
        <v>1</v>
      </c>
      <c r="AQ79" s="25">
        <f t="shared" si="22"/>
        <v>0</v>
      </c>
      <c r="AR79" s="11">
        <v>0</v>
      </c>
      <c r="AS79" s="11">
        <f t="shared" si="23"/>
        <v>0</v>
      </c>
      <c r="AT79" s="1">
        <v>0</v>
      </c>
      <c r="AU79" s="9">
        <f t="shared" si="27"/>
        <v>76</v>
      </c>
      <c r="AV79" s="4"/>
      <c r="AW79" s="3"/>
    </row>
    <row r="80" spans="1:49" ht="15.75" thickBot="1" x14ac:dyDescent="0.3">
      <c r="A80" s="9">
        <v>77</v>
      </c>
      <c r="B80" s="10" t="s">
        <v>66</v>
      </c>
      <c r="C80" s="21">
        <v>1</v>
      </c>
      <c r="D80" s="22"/>
      <c r="E80" s="22"/>
      <c r="F80" s="22"/>
      <c r="G80" s="21">
        <v>1</v>
      </c>
      <c r="H80" s="53">
        <v>0</v>
      </c>
      <c r="I80" s="21">
        <v>1</v>
      </c>
      <c r="J80" s="21">
        <v>1</v>
      </c>
      <c r="K80" s="21">
        <v>1</v>
      </c>
      <c r="L80" s="21">
        <v>1</v>
      </c>
      <c r="M80" s="22"/>
      <c r="N80" s="21">
        <v>1</v>
      </c>
      <c r="O80" s="21">
        <v>1</v>
      </c>
      <c r="P80" s="21">
        <v>1</v>
      </c>
      <c r="Q80" s="21">
        <v>1</v>
      </c>
      <c r="R80" s="21">
        <v>1</v>
      </c>
      <c r="S80" s="22"/>
      <c r="T80" s="22"/>
      <c r="U80" s="21">
        <v>1</v>
      </c>
      <c r="V80" s="21">
        <v>1</v>
      </c>
      <c r="W80" s="21">
        <v>1</v>
      </c>
      <c r="X80" s="21">
        <v>1</v>
      </c>
      <c r="Y80" s="21">
        <v>1</v>
      </c>
      <c r="Z80" s="22"/>
      <c r="AA80" s="22"/>
      <c r="AB80" s="21">
        <v>1</v>
      </c>
      <c r="AC80" s="21">
        <v>1</v>
      </c>
      <c r="AD80" s="21">
        <v>1</v>
      </c>
      <c r="AE80" s="21">
        <v>1</v>
      </c>
      <c r="AF80" s="21">
        <v>1</v>
      </c>
      <c r="AG80" s="23">
        <f t="shared" si="26"/>
        <v>21</v>
      </c>
      <c r="AH80" s="25">
        <f t="shared" si="32"/>
        <v>1</v>
      </c>
      <c r="AI80" s="9">
        <v>0</v>
      </c>
      <c r="AJ80" s="9">
        <v>0</v>
      </c>
      <c r="AK80" s="72">
        <v>0</v>
      </c>
      <c r="AL80" s="12">
        <v>1</v>
      </c>
      <c r="AM80" s="11">
        <v>0</v>
      </c>
      <c r="AN80" s="3">
        <v>0</v>
      </c>
      <c r="AO80" s="25">
        <f t="shared" si="20"/>
        <v>1</v>
      </c>
      <c r="AP80" s="25">
        <f t="shared" si="21"/>
        <v>1</v>
      </c>
      <c r="AQ80" s="25">
        <f t="shared" si="22"/>
        <v>0</v>
      </c>
      <c r="AR80" s="11">
        <v>0</v>
      </c>
      <c r="AS80" s="11">
        <f t="shared" si="23"/>
        <v>0</v>
      </c>
      <c r="AT80" s="1">
        <v>0</v>
      </c>
      <c r="AU80" s="9">
        <f t="shared" si="27"/>
        <v>77</v>
      </c>
      <c r="AV80" s="4"/>
      <c r="AW80" s="3"/>
    </row>
    <row r="81" spans="1:49" ht="15.75" thickBot="1" x14ac:dyDescent="0.3">
      <c r="A81" s="9">
        <v>78</v>
      </c>
      <c r="B81" s="10" t="s">
        <v>67</v>
      </c>
      <c r="C81" s="21">
        <v>1</v>
      </c>
      <c r="D81" s="22"/>
      <c r="E81" s="22"/>
      <c r="F81" s="22"/>
      <c r="G81" s="21">
        <v>1</v>
      </c>
      <c r="H81" s="21">
        <v>1</v>
      </c>
      <c r="I81" s="21">
        <v>1</v>
      </c>
      <c r="J81" s="21">
        <v>1</v>
      </c>
      <c r="K81" s="21">
        <v>1</v>
      </c>
      <c r="L81" s="53">
        <v>0</v>
      </c>
      <c r="M81" s="22"/>
      <c r="N81" s="21">
        <v>1</v>
      </c>
      <c r="O81" s="21">
        <v>1</v>
      </c>
      <c r="P81" s="21">
        <v>1</v>
      </c>
      <c r="Q81" s="21">
        <v>1</v>
      </c>
      <c r="R81" s="21">
        <v>1</v>
      </c>
      <c r="S81" s="22"/>
      <c r="T81" s="22"/>
      <c r="U81" s="21">
        <v>1</v>
      </c>
      <c r="V81" s="21">
        <v>1</v>
      </c>
      <c r="W81" s="21">
        <v>1</v>
      </c>
      <c r="X81" s="21">
        <v>1</v>
      </c>
      <c r="Y81" s="21">
        <v>1</v>
      </c>
      <c r="Z81" s="22"/>
      <c r="AA81" s="22"/>
      <c r="AB81" s="21">
        <v>1</v>
      </c>
      <c r="AC81" s="21">
        <v>1</v>
      </c>
      <c r="AD81" s="21">
        <v>1</v>
      </c>
      <c r="AE81" s="21">
        <v>1</v>
      </c>
      <c r="AF81" s="21">
        <v>1</v>
      </c>
      <c r="AG81" s="23">
        <f t="shared" si="26"/>
        <v>21</v>
      </c>
      <c r="AH81" s="25">
        <f t="shared" si="32"/>
        <v>1</v>
      </c>
      <c r="AI81" s="9">
        <v>0</v>
      </c>
      <c r="AJ81" s="9">
        <v>0</v>
      </c>
      <c r="AK81" s="72">
        <v>0</v>
      </c>
      <c r="AL81" s="12">
        <v>1</v>
      </c>
      <c r="AM81" s="11">
        <v>0</v>
      </c>
      <c r="AN81" s="3">
        <v>0</v>
      </c>
      <c r="AO81" s="25">
        <f t="shared" si="20"/>
        <v>1</v>
      </c>
      <c r="AP81" s="25">
        <f t="shared" si="21"/>
        <v>1</v>
      </c>
      <c r="AQ81" s="25">
        <f t="shared" si="22"/>
        <v>0</v>
      </c>
      <c r="AR81" s="11">
        <v>0</v>
      </c>
      <c r="AS81" s="11">
        <f t="shared" si="23"/>
        <v>0</v>
      </c>
      <c r="AT81" s="1">
        <v>0</v>
      </c>
      <c r="AU81" s="9">
        <f t="shared" si="27"/>
        <v>78</v>
      </c>
      <c r="AV81" s="4"/>
      <c r="AW81" s="3"/>
    </row>
    <row r="82" spans="1:49" ht="15.75" thickBot="1" x14ac:dyDescent="0.3">
      <c r="A82" s="9">
        <v>79</v>
      </c>
      <c r="B82" s="10" t="s">
        <v>68</v>
      </c>
      <c r="C82" s="21">
        <v>1</v>
      </c>
      <c r="D82" s="22"/>
      <c r="E82" s="22"/>
      <c r="F82" s="22"/>
      <c r="G82" s="21">
        <v>1</v>
      </c>
      <c r="H82" s="21">
        <v>1</v>
      </c>
      <c r="I82" s="21">
        <v>1</v>
      </c>
      <c r="J82" s="21">
        <v>1</v>
      </c>
      <c r="K82" s="21">
        <v>1</v>
      </c>
      <c r="L82" s="53">
        <v>0</v>
      </c>
      <c r="M82" s="22"/>
      <c r="N82" s="21">
        <v>1</v>
      </c>
      <c r="O82" s="21">
        <v>1</v>
      </c>
      <c r="P82" s="21">
        <v>1</v>
      </c>
      <c r="Q82" s="21">
        <v>1</v>
      </c>
      <c r="R82" s="21">
        <v>1</v>
      </c>
      <c r="S82" s="22"/>
      <c r="T82" s="22"/>
      <c r="U82" s="21">
        <v>1</v>
      </c>
      <c r="V82" s="21">
        <v>1</v>
      </c>
      <c r="W82" s="21">
        <v>1</v>
      </c>
      <c r="X82" s="21">
        <v>1</v>
      </c>
      <c r="Y82" s="21">
        <v>1</v>
      </c>
      <c r="Z82" s="22"/>
      <c r="AA82" s="22"/>
      <c r="AB82" s="21">
        <v>1</v>
      </c>
      <c r="AC82" s="21">
        <v>1</v>
      </c>
      <c r="AD82" s="21">
        <v>1</v>
      </c>
      <c r="AE82" s="21">
        <v>1</v>
      </c>
      <c r="AF82" s="21">
        <v>1</v>
      </c>
      <c r="AG82" s="23">
        <f t="shared" si="26"/>
        <v>21</v>
      </c>
      <c r="AH82" s="25">
        <f t="shared" si="32"/>
        <v>1</v>
      </c>
      <c r="AI82" s="9">
        <v>0</v>
      </c>
      <c r="AJ82" s="9">
        <v>0</v>
      </c>
      <c r="AK82" s="72">
        <v>0</v>
      </c>
      <c r="AL82" s="12">
        <v>1</v>
      </c>
      <c r="AM82" s="11">
        <v>0</v>
      </c>
      <c r="AN82" s="3">
        <v>0</v>
      </c>
      <c r="AO82" s="25">
        <f t="shared" si="20"/>
        <v>1</v>
      </c>
      <c r="AP82" s="25">
        <f t="shared" si="21"/>
        <v>1</v>
      </c>
      <c r="AQ82" s="25">
        <f t="shared" si="22"/>
        <v>0</v>
      </c>
      <c r="AR82" s="11">
        <v>0</v>
      </c>
      <c r="AS82" s="11">
        <f t="shared" si="23"/>
        <v>0</v>
      </c>
      <c r="AT82" s="27">
        <v>0</v>
      </c>
      <c r="AU82" s="9">
        <f t="shared" si="27"/>
        <v>79</v>
      </c>
      <c r="AV82" s="4"/>
      <c r="AW82" s="3"/>
    </row>
    <row r="83" spans="1:49" ht="15.75" thickBot="1" x14ac:dyDescent="0.3">
      <c r="A83" s="9">
        <v>80</v>
      </c>
      <c r="B83" s="29" t="s">
        <v>79</v>
      </c>
      <c r="C83" s="21">
        <v>1</v>
      </c>
      <c r="D83" s="22"/>
      <c r="E83" s="22"/>
      <c r="F83" s="22"/>
      <c r="G83" s="21">
        <v>1</v>
      </c>
      <c r="H83" s="21">
        <v>1</v>
      </c>
      <c r="I83" s="21">
        <v>1</v>
      </c>
      <c r="J83" s="21">
        <v>1</v>
      </c>
      <c r="K83" s="21">
        <v>1</v>
      </c>
      <c r="L83" s="21">
        <v>1</v>
      </c>
      <c r="M83" s="22"/>
      <c r="N83" s="21">
        <v>1</v>
      </c>
      <c r="O83" s="21">
        <v>1</v>
      </c>
      <c r="P83" s="21">
        <v>1</v>
      </c>
      <c r="Q83" s="21">
        <v>1</v>
      </c>
      <c r="R83" s="53">
        <v>0</v>
      </c>
      <c r="S83" s="22"/>
      <c r="T83" s="22"/>
      <c r="U83" s="21">
        <v>1</v>
      </c>
      <c r="V83" s="21">
        <v>1</v>
      </c>
      <c r="W83" s="21">
        <v>1</v>
      </c>
      <c r="X83" s="21">
        <v>1</v>
      </c>
      <c r="Y83" s="21">
        <v>1</v>
      </c>
      <c r="Z83" s="22"/>
      <c r="AA83" s="22"/>
      <c r="AB83" s="21">
        <v>1</v>
      </c>
      <c r="AC83" s="21">
        <v>1</v>
      </c>
      <c r="AD83" s="21">
        <v>1</v>
      </c>
      <c r="AE83" s="21">
        <v>1</v>
      </c>
      <c r="AF83" s="21">
        <v>1</v>
      </c>
      <c r="AG83" s="23">
        <f t="shared" si="26"/>
        <v>21</v>
      </c>
      <c r="AH83" s="25">
        <f t="shared" si="32"/>
        <v>1</v>
      </c>
      <c r="AI83" s="9">
        <v>0</v>
      </c>
      <c r="AJ83" s="9">
        <v>0</v>
      </c>
      <c r="AK83" s="72">
        <v>0</v>
      </c>
      <c r="AL83" s="12">
        <v>1</v>
      </c>
      <c r="AM83" s="11">
        <v>0</v>
      </c>
      <c r="AN83" s="3">
        <v>0</v>
      </c>
      <c r="AO83" s="25">
        <f t="shared" si="20"/>
        <v>1</v>
      </c>
      <c r="AP83" s="25">
        <f t="shared" si="21"/>
        <v>1</v>
      </c>
      <c r="AQ83" s="25">
        <f t="shared" si="22"/>
        <v>0</v>
      </c>
      <c r="AR83" s="11">
        <v>0</v>
      </c>
      <c r="AS83" s="11">
        <f t="shared" si="23"/>
        <v>0</v>
      </c>
      <c r="AT83" s="1">
        <v>0</v>
      </c>
      <c r="AU83" s="9">
        <f t="shared" si="27"/>
        <v>80</v>
      </c>
      <c r="AV83" s="4"/>
      <c r="AW83" s="3"/>
    </row>
    <row r="84" spans="1:49" ht="15.75" thickBot="1" x14ac:dyDescent="0.3">
      <c r="A84" s="9">
        <v>81</v>
      </c>
      <c r="B84" s="29" t="s">
        <v>89</v>
      </c>
      <c r="C84" s="21">
        <v>1</v>
      </c>
      <c r="D84" s="22"/>
      <c r="E84" s="22"/>
      <c r="F84" s="22"/>
      <c r="G84" s="21">
        <v>1</v>
      </c>
      <c r="H84" s="21">
        <v>1</v>
      </c>
      <c r="I84" s="21">
        <v>1</v>
      </c>
      <c r="J84" s="21">
        <v>1</v>
      </c>
      <c r="K84" s="21">
        <v>1</v>
      </c>
      <c r="L84" s="21">
        <v>1</v>
      </c>
      <c r="M84" s="22"/>
      <c r="N84" s="53">
        <v>0</v>
      </c>
      <c r="O84" s="21">
        <v>1</v>
      </c>
      <c r="P84" s="21">
        <v>1</v>
      </c>
      <c r="Q84" s="21">
        <v>1</v>
      </c>
      <c r="R84" s="21">
        <v>1</v>
      </c>
      <c r="S84" s="22"/>
      <c r="T84" s="22"/>
      <c r="U84" s="21">
        <v>1</v>
      </c>
      <c r="V84" s="21">
        <v>1</v>
      </c>
      <c r="W84" s="21">
        <v>1</v>
      </c>
      <c r="X84" s="21">
        <v>1</v>
      </c>
      <c r="Y84" s="21">
        <v>1</v>
      </c>
      <c r="Z84" s="22"/>
      <c r="AA84" s="22"/>
      <c r="AB84" s="21">
        <v>1</v>
      </c>
      <c r="AC84" s="21">
        <v>1</v>
      </c>
      <c r="AD84" s="21">
        <v>1</v>
      </c>
      <c r="AE84" s="21">
        <v>1</v>
      </c>
      <c r="AF84" s="21">
        <v>1</v>
      </c>
      <c r="AG84" s="23">
        <f t="shared" si="26"/>
        <v>21</v>
      </c>
      <c r="AH84" s="25">
        <f t="shared" si="32"/>
        <v>1</v>
      </c>
      <c r="AI84" s="9">
        <v>0</v>
      </c>
      <c r="AJ84" s="9">
        <v>0</v>
      </c>
      <c r="AK84" s="72">
        <v>0</v>
      </c>
      <c r="AL84" s="12">
        <v>1</v>
      </c>
      <c r="AM84" s="11">
        <v>0</v>
      </c>
      <c r="AN84" s="3">
        <v>0</v>
      </c>
      <c r="AO84" s="25">
        <f t="shared" si="20"/>
        <v>1</v>
      </c>
      <c r="AP84" s="25">
        <f t="shared" si="21"/>
        <v>1</v>
      </c>
      <c r="AQ84" s="25">
        <f t="shared" si="22"/>
        <v>0</v>
      </c>
      <c r="AR84" s="11">
        <v>0</v>
      </c>
      <c r="AS84" s="11">
        <f t="shared" si="23"/>
        <v>0</v>
      </c>
      <c r="AT84" s="33">
        <v>0</v>
      </c>
      <c r="AU84" s="9">
        <f t="shared" si="27"/>
        <v>81</v>
      </c>
      <c r="AV84" s="4"/>
      <c r="AW84" s="3"/>
    </row>
    <row r="85" spans="1:49" ht="15.75" thickBot="1" x14ac:dyDescent="0.3">
      <c r="A85" s="9">
        <v>82</v>
      </c>
      <c r="B85" s="10" t="s">
        <v>101</v>
      </c>
      <c r="C85" s="21">
        <v>1</v>
      </c>
      <c r="D85" s="22"/>
      <c r="E85" s="22"/>
      <c r="F85" s="22"/>
      <c r="G85" s="21">
        <v>1</v>
      </c>
      <c r="H85" s="21">
        <v>1</v>
      </c>
      <c r="I85" s="21">
        <v>1</v>
      </c>
      <c r="J85" s="21">
        <v>1</v>
      </c>
      <c r="K85" s="21">
        <v>1</v>
      </c>
      <c r="L85" s="21">
        <v>1</v>
      </c>
      <c r="M85" s="22"/>
      <c r="N85" s="21">
        <v>1</v>
      </c>
      <c r="O85" s="21">
        <v>1</v>
      </c>
      <c r="P85" s="21">
        <v>1</v>
      </c>
      <c r="Q85" s="21">
        <v>1</v>
      </c>
      <c r="R85" s="21">
        <v>1</v>
      </c>
      <c r="S85" s="22"/>
      <c r="T85" s="22"/>
      <c r="U85" s="21">
        <v>1</v>
      </c>
      <c r="V85" s="21">
        <v>1</v>
      </c>
      <c r="W85" s="21">
        <v>1</v>
      </c>
      <c r="X85" s="21">
        <v>1</v>
      </c>
      <c r="Y85" s="21">
        <v>1</v>
      </c>
      <c r="Z85" s="22"/>
      <c r="AA85" s="22"/>
      <c r="AB85" s="21">
        <v>1</v>
      </c>
      <c r="AC85" s="21">
        <v>1</v>
      </c>
      <c r="AD85" s="21">
        <v>1</v>
      </c>
      <c r="AE85" s="21">
        <v>1</v>
      </c>
      <c r="AF85" s="21">
        <v>1</v>
      </c>
      <c r="AG85" s="23">
        <f t="shared" si="26"/>
        <v>22</v>
      </c>
      <c r="AH85" s="25">
        <f t="shared" ref="AH85:AH96" si="33">AT$1-AG85</f>
        <v>0</v>
      </c>
      <c r="AI85" s="9">
        <v>0</v>
      </c>
      <c r="AJ85" s="9">
        <v>0</v>
      </c>
      <c r="AK85" s="72">
        <v>0</v>
      </c>
      <c r="AL85" s="12">
        <v>0</v>
      </c>
      <c r="AM85" s="11">
        <v>0</v>
      </c>
      <c r="AN85" s="3">
        <v>0</v>
      </c>
      <c r="AO85" s="25">
        <f t="shared" ref="AO85:AO91" si="34">AK85+AL85+AN85</f>
        <v>0</v>
      </c>
      <c r="AP85" s="25">
        <f t="shared" ref="AP85:AP91" si="35">AH85+AJ85</f>
        <v>0</v>
      </c>
      <c r="AQ85" s="25">
        <f t="shared" ref="AQ85:AQ91" si="36">AO85-AP85</f>
        <v>0</v>
      </c>
      <c r="AR85" s="11">
        <v>0</v>
      </c>
      <c r="AS85" s="11">
        <f t="shared" ref="AS85:AS91" si="37">+AR85</f>
        <v>0</v>
      </c>
      <c r="AT85" s="44">
        <v>0</v>
      </c>
      <c r="AU85" s="9">
        <f t="shared" si="27"/>
        <v>82</v>
      </c>
      <c r="AV85" s="4"/>
      <c r="AW85" s="3"/>
    </row>
    <row r="86" spans="1:49" ht="15.75" thickBot="1" x14ac:dyDescent="0.3">
      <c r="A86" s="9">
        <v>83</v>
      </c>
      <c r="B86" s="10" t="s">
        <v>102</v>
      </c>
      <c r="C86" s="53">
        <v>0.5</v>
      </c>
      <c r="D86" s="22"/>
      <c r="E86" s="22"/>
      <c r="F86" s="22"/>
      <c r="G86" s="21">
        <v>1</v>
      </c>
      <c r="H86" s="21">
        <v>1</v>
      </c>
      <c r="I86" s="21">
        <v>1</v>
      </c>
      <c r="J86" s="21">
        <v>1</v>
      </c>
      <c r="K86" s="21">
        <v>1</v>
      </c>
      <c r="L86" s="21">
        <v>1</v>
      </c>
      <c r="M86" s="22"/>
      <c r="N86" s="21">
        <v>1</v>
      </c>
      <c r="O86" s="21">
        <v>1</v>
      </c>
      <c r="P86" s="21">
        <v>1</v>
      </c>
      <c r="Q86" s="53">
        <v>0</v>
      </c>
      <c r="R86" s="21">
        <v>1</v>
      </c>
      <c r="S86" s="22"/>
      <c r="T86" s="22"/>
      <c r="U86" s="21">
        <v>1</v>
      </c>
      <c r="V86" s="21">
        <v>1</v>
      </c>
      <c r="W86" s="21">
        <v>1</v>
      </c>
      <c r="X86" s="21">
        <v>1</v>
      </c>
      <c r="Y86" s="21">
        <v>1</v>
      </c>
      <c r="Z86" s="22"/>
      <c r="AA86" s="22"/>
      <c r="AB86" s="21">
        <v>1</v>
      </c>
      <c r="AC86" s="21">
        <v>1</v>
      </c>
      <c r="AD86" s="21">
        <v>1</v>
      </c>
      <c r="AE86" s="21">
        <v>1</v>
      </c>
      <c r="AF86" s="21">
        <v>1</v>
      </c>
      <c r="AG86" s="23">
        <f t="shared" si="26"/>
        <v>20.5</v>
      </c>
      <c r="AH86" s="25">
        <f t="shared" si="33"/>
        <v>1.5</v>
      </c>
      <c r="AI86" s="9">
        <v>0</v>
      </c>
      <c r="AJ86" s="9">
        <v>0</v>
      </c>
      <c r="AK86" s="72">
        <v>0</v>
      </c>
      <c r="AL86" s="12">
        <v>0</v>
      </c>
      <c r="AM86" s="11">
        <v>0</v>
      </c>
      <c r="AN86" s="3">
        <v>0</v>
      </c>
      <c r="AO86" s="25">
        <f t="shared" si="34"/>
        <v>0</v>
      </c>
      <c r="AP86" s="25">
        <f t="shared" si="35"/>
        <v>1.5</v>
      </c>
      <c r="AQ86" s="25">
        <f t="shared" si="36"/>
        <v>-1.5</v>
      </c>
      <c r="AR86" s="11">
        <v>-1.5</v>
      </c>
      <c r="AS86" s="11">
        <f t="shared" si="37"/>
        <v>-1.5</v>
      </c>
      <c r="AT86" s="44">
        <v>0</v>
      </c>
      <c r="AU86" s="9">
        <f t="shared" si="27"/>
        <v>83</v>
      </c>
      <c r="AV86" s="4"/>
      <c r="AW86" s="3"/>
    </row>
    <row r="87" spans="1:49" ht="15.75" thickBot="1" x14ac:dyDescent="0.3">
      <c r="A87" s="9">
        <v>84</v>
      </c>
      <c r="B87" s="10" t="s">
        <v>103</v>
      </c>
      <c r="C87" s="21">
        <v>1</v>
      </c>
      <c r="D87" s="22"/>
      <c r="E87" s="22"/>
      <c r="F87" s="22"/>
      <c r="G87" s="21">
        <v>1</v>
      </c>
      <c r="H87" s="21">
        <v>1</v>
      </c>
      <c r="I87" s="21">
        <v>1</v>
      </c>
      <c r="J87" s="21">
        <v>1</v>
      </c>
      <c r="K87" s="21">
        <v>1</v>
      </c>
      <c r="L87" s="21">
        <v>1</v>
      </c>
      <c r="M87" s="22"/>
      <c r="N87" s="54">
        <v>1</v>
      </c>
      <c r="O87" s="21">
        <v>1</v>
      </c>
      <c r="P87" s="21">
        <v>1</v>
      </c>
      <c r="Q87" s="21">
        <v>1</v>
      </c>
      <c r="R87" s="21">
        <v>1</v>
      </c>
      <c r="S87" s="22"/>
      <c r="T87" s="22"/>
      <c r="U87" s="21">
        <v>1</v>
      </c>
      <c r="V87" s="21">
        <v>1</v>
      </c>
      <c r="W87" s="21">
        <v>1</v>
      </c>
      <c r="X87" s="21">
        <v>1</v>
      </c>
      <c r="Y87" s="21">
        <v>1</v>
      </c>
      <c r="Z87" s="22"/>
      <c r="AA87" s="22"/>
      <c r="AB87" s="21">
        <v>1</v>
      </c>
      <c r="AC87" s="21">
        <v>1</v>
      </c>
      <c r="AD87" s="21">
        <v>1</v>
      </c>
      <c r="AE87" s="21">
        <v>1</v>
      </c>
      <c r="AF87" s="21">
        <v>1</v>
      </c>
      <c r="AG87" s="23">
        <f t="shared" si="26"/>
        <v>22</v>
      </c>
      <c r="AH87" s="25">
        <f t="shared" si="33"/>
        <v>0</v>
      </c>
      <c r="AI87" s="9">
        <v>0</v>
      </c>
      <c r="AJ87" s="9">
        <v>0</v>
      </c>
      <c r="AK87" s="72">
        <v>0</v>
      </c>
      <c r="AL87" s="12">
        <v>0</v>
      </c>
      <c r="AM87" s="11">
        <v>0</v>
      </c>
      <c r="AN87" s="3">
        <v>0</v>
      </c>
      <c r="AO87" s="25">
        <f t="shared" si="34"/>
        <v>0</v>
      </c>
      <c r="AP87" s="25">
        <f t="shared" si="35"/>
        <v>0</v>
      </c>
      <c r="AQ87" s="25">
        <f t="shared" si="36"/>
        <v>0</v>
      </c>
      <c r="AR87" s="11">
        <v>0</v>
      </c>
      <c r="AS87" s="11">
        <f t="shared" si="37"/>
        <v>0</v>
      </c>
      <c r="AT87" s="44">
        <v>0</v>
      </c>
      <c r="AU87" s="9">
        <f t="shared" si="27"/>
        <v>84</v>
      </c>
      <c r="AV87" s="4"/>
      <c r="AW87" s="3"/>
    </row>
    <row r="88" spans="1:49" ht="15.75" thickBot="1" x14ac:dyDescent="0.3">
      <c r="A88" s="9">
        <v>85</v>
      </c>
      <c r="B88" s="10" t="s">
        <v>104</v>
      </c>
      <c r="C88" s="21">
        <v>1</v>
      </c>
      <c r="D88" s="22"/>
      <c r="E88" s="22"/>
      <c r="F88" s="22"/>
      <c r="G88" s="21">
        <v>1</v>
      </c>
      <c r="H88" s="21">
        <v>1</v>
      </c>
      <c r="I88" s="21">
        <v>1</v>
      </c>
      <c r="J88" s="21">
        <v>1</v>
      </c>
      <c r="K88" s="21">
        <v>1</v>
      </c>
      <c r="L88" s="21">
        <v>1</v>
      </c>
      <c r="M88" s="22"/>
      <c r="N88" s="21">
        <v>1</v>
      </c>
      <c r="O88" s="21">
        <v>1</v>
      </c>
      <c r="P88" s="21">
        <v>1</v>
      </c>
      <c r="Q88" s="21">
        <v>1</v>
      </c>
      <c r="R88" s="21">
        <v>1</v>
      </c>
      <c r="S88" s="22"/>
      <c r="T88" s="22"/>
      <c r="U88" s="21">
        <v>1</v>
      </c>
      <c r="V88" s="21">
        <v>1</v>
      </c>
      <c r="W88" s="21">
        <v>1</v>
      </c>
      <c r="X88" s="21">
        <v>1</v>
      </c>
      <c r="Y88" s="21">
        <v>1</v>
      </c>
      <c r="Z88" s="22"/>
      <c r="AA88" s="22"/>
      <c r="AB88" s="21">
        <v>1</v>
      </c>
      <c r="AC88" s="21">
        <v>1</v>
      </c>
      <c r="AD88" s="21">
        <v>1</v>
      </c>
      <c r="AE88" s="21">
        <v>1</v>
      </c>
      <c r="AF88" s="21">
        <v>1</v>
      </c>
      <c r="AG88" s="23">
        <f t="shared" si="26"/>
        <v>22</v>
      </c>
      <c r="AH88" s="25">
        <f t="shared" si="33"/>
        <v>0</v>
      </c>
      <c r="AI88" s="9">
        <v>0</v>
      </c>
      <c r="AJ88" s="9">
        <v>0</v>
      </c>
      <c r="AK88" s="72">
        <v>0</v>
      </c>
      <c r="AL88" s="12">
        <v>0</v>
      </c>
      <c r="AM88" s="11">
        <v>0</v>
      </c>
      <c r="AN88" s="3">
        <v>0</v>
      </c>
      <c r="AO88" s="25">
        <f t="shared" si="34"/>
        <v>0</v>
      </c>
      <c r="AP88" s="25">
        <f t="shared" si="35"/>
        <v>0</v>
      </c>
      <c r="AQ88" s="25">
        <f t="shared" si="36"/>
        <v>0</v>
      </c>
      <c r="AR88" s="11">
        <v>0</v>
      </c>
      <c r="AS88" s="11">
        <f t="shared" si="37"/>
        <v>0</v>
      </c>
      <c r="AT88" s="44">
        <v>0</v>
      </c>
      <c r="AU88" s="9">
        <f t="shared" si="27"/>
        <v>85</v>
      </c>
      <c r="AV88" s="4"/>
      <c r="AW88" s="3"/>
    </row>
    <row r="89" spans="1:49" ht="15.75" thickBot="1" x14ac:dyDescent="0.3">
      <c r="A89" s="9">
        <v>86</v>
      </c>
      <c r="B89" s="10" t="s">
        <v>105</v>
      </c>
      <c r="C89" s="21">
        <v>1</v>
      </c>
      <c r="D89" s="22"/>
      <c r="E89" s="22"/>
      <c r="F89" s="22"/>
      <c r="G89" s="21">
        <v>1</v>
      </c>
      <c r="H89" s="21">
        <v>1</v>
      </c>
      <c r="I89" s="21">
        <v>1</v>
      </c>
      <c r="J89" s="21">
        <v>1</v>
      </c>
      <c r="K89" s="21">
        <v>1</v>
      </c>
      <c r="L89" s="21">
        <v>1</v>
      </c>
      <c r="M89" s="22"/>
      <c r="N89" s="21">
        <v>1</v>
      </c>
      <c r="O89" s="21">
        <v>1</v>
      </c>
      <c r="P89" s="21">
        <v>1</v>
      </c>
      <c r="Q89" s="21">
        <v>1</v>
      </c>
      <c r="R89" s="21">
        <v>1</v>
      </c>
      <c r="S89" s="22"/>
      <c r="T89" s="22"/>
      <c r="U89" s="21">
        <v>1</v>
      </c>
      <c r="V89" s="21">
        <v>1</v>
      </c>
      <c r="W89" s="21">
        <v>1</v>
      </c>
      <c r="X89" s="21">
        <v>1</v>
      </c>
      <c r="Y89" s="21">
        <v>1</v>
      </c>
      <c r="Z89" s="22"/>
      <c r="AA89" s="22"/>
      <c r="AB89" s="21">
        <v>1</v>
      </c>
      <c r="AC89" s="21">
        <v>1</v>
      </c>
      <c r="AD89" s="21">
        <v>1</v>
      </c>
      <c r="AE89" s="21">
        <v>1</v>
      </c>
      <c r="AF89" s="21">
        <v>1</v>
      </c>
      <c r="AG89" s="23">
        <f t="shared" si="26"/>
        <v>22</v>
      </c>
      <c r="AH89" s="25">
        <f t="shared" si="33"/>
        <v>0</v>
      </c>
      <c r="AI89" s="9">
        <v>0</v>
      </c>
      <c r="AJ89" s="9">
        <v>0</v>
      </c>
      <c r="AK89" s="72">
        <v>0</v>
      </c>
      <c r="AL89" s="12">
        <v>0</v>
      </c>
      <c r="AM89" s="11">
        <v>0</v>
      </c>
      <c r="AN89" s="3">
        <v>0</v>
      </c>
      <c r="AO89" s="25">
        <f t="shared" si="34"/>
        <v>0</v>
      </c>
      <c r="AP89" s="25">
        <f t="shared" si="35"/>
        <v>0</v>
      </c>
      <c r="AQ89" s="25">
        <f t="shared" si="36"/>
        <v>0</v>
      </c>
      <c r="AR89" s="11">
        <v>0</v>
      </c>
      <c r="AS89" s="11">
        <f t="shared" si="37"/>
        <v>0</v>
      </c>
      <c r="AT89" s="44">
        <v>0</v>
      </c>
      <c r="AU89" s="9">
        <f t="shared" si="27"/>
        <v>86</v>
      </c>
      <c r="AV89" s="4"/>
      <c r="AW89" s="3"/>
    </row>
    <row r="90" spans="1:49" ht="15.75" thickBot="1" x14ac:dyDescent="0.3">
      <c r="A90" s="9">
        <v>87</v>
      </c>
      <c r="B90" s="10" t="s">
        <v>106</v>
      </c>
      <c r="C90" s="21">
        <v>1</v>
      </c>
      <c r="D90" s="22"/>
      <c r="E90" s="22"/>
      <c r="F90" s="22"/>
      <c r="G90" s="21">
        <v>1</v>
      </c>
      <c r="H90" s="21">
        <v>1</v>
      </c>
      <c r="I90" s="21">
        <v>1</v>
      </c>
      <c r="J90" s="21">
        <v>1</v>
      </c>
      <c r="K90" s="21">
        <v>1</v>
      </c>
      <c r="L90" s="21">
        <v>1</v>
      </c>
      <c r="M90" s="22"/>
      <c r="N90" s="21">
        <v>1</v>
      </c>
      <c r="O90" s="21">
        <v>1</v>
      </c>
      <c r="P90" s="21">
        <v>1</v>
      </c>
      <c r="Q90" s="53">
        <v>0.5</v>
      </c>
      <c r="R90" s="53">
        <v>0</v>
      </c>
      <c r="S90" s="22"/>
      <c r="T90" s="22"/>
      <c r="U90" s="21">
        <v>1</v>
      </c>
      <c r="V90" s="21">
        <v>1</v>
      </c>
      <c r="W90" s="21">
        <v>1</v>
      </c>
      <c r="X90" s="21">
        <v>1</v>
      </c>
      <c r="Y90" s="21">
        <v>1</v>
      </c>
      <c r="Z90" s="22"/>
      <c r="AA90" s="22"/>
      <c r="AB90" s="21">
        <v>1</v>
      </c>
      <c r="AC90" s="21">
        <v>1</v>
      </c>
      <c r="AD90" s="21">
        <v>1</v>
      </c>
      <c r="AE90" s="21">
        <v>1</v>
      </c>
      <c r="AF90" s="21">
        <v>1</v>
      </c>
      <c r="AG90" s="23">
        <f t="shared" si="26"/>
        <v>20.5</v>
      </c>
      <c r="AH90" s="25">
        <f t="shared" si="33"/>
        <v>1.5</v>
      </c>
      <c r="AI90" s="9">
        <v>0</v>
      </c>
      <c r="AJ90" s="9">
        <v>0</v>
      </c>
      <c r="AK90" s="72">
        <v>0</v>
      </c>
      <c r="AL90" s="12">
        <v>0</v>
      </c>
      <c r="AM90" s="11">
        <v>0</v>
      </c>
      <c r="AN90" s="3">
        <v>0</v>
      </c>
      <c r="AO90" s="25">
        <f t="shared" si="34"/>
        <v>0</v>
      </c>
      <c r="AP90" s="25">
        <f t="shared" si="35"/>
        <v>1.5</v>
      </c>
      <c r="AQ90" s="25">
        <f t="shared" si="36"/>
        <v>-1.5</v>
      </c>
      <c r="AR90" s="11">
        <v>-1.5</v>
      </c>
      <c r="AS90" s="11">
        <f t="shared" si="37"/>
        <v>-1.5</v>
      </c>
      <c r="AT90" s="44">
        <v>0</v>
      </c>
      <c r="AU90" s="9">
        <f t="shared" si="27"/>
        <v>87</v>
      </c>
      <c r="AV90" s="4"/>
      <c r="AW90" s="3"/>
    </row>
    <row r="91" spans="1:49" ht="15.75" thickBot="1" x14ac:dyDescent="0.3">
      <c r="A91" s="9">
        <v>88</v>
      </c>
      <c r="B91" s="10" t="s">
        <v>107</v>
      </c>
      <c r="C91" s="21">
        <v>1</v>
      </c>
      <c r="D91" s="22"/>
      <c r="E91" s="22"/>
      <c r="F91" s="22"/>
      <c r="G91" s="21">
        <v>1</v>
      </c>
      <c r="H91" s="21">
        <v>1</v>
      </c>
      <c r="I91" s="21">
        <v>1</v>
      </c>
      <c r="J91" s="21">
        <v>1</v>
      </c>
      <c r="K91" s="21">
        <v>1</v>
      </c>
      <c r="L91" s="21">
        <v>1</v>
      </c>
      <c r="M91" s="22"/>
      <c r="N91" s="21">
        <v>1</v>
      </c>
      <c r="O91" s="21">
        <v>1</v>
      </c>
      <c r="P91" s="21">
        <v>1</v>
      </c>
      <c r="Q91" s="21">
        <v>1</v>
      </c>
      <c r="R91" s="54">
        <v>1</v>
      </c>
      <c r="S91" s="22"/>
      <c r="T91" s="22"/>
      <c r="U91" s="21">
        <v>1</v>
      </c>
      <c r="V91" s="21">
        <v>1</v>
      </c>
      <c r="W91" s="21">
        <v>1</v>
      </c>
      <c r="X91" s="21">
        <v>1</v>
      </c>
      <c r="Y91" s="21">
        <v>1</v>
      </c>
      <c r="Z91" s="22"/>
      <c r="AA91" s="22"/>
      <c r="AB91" s="53">
        <v>0</v>
      </c>
      <c r="AC91" s="53">
        <v>0</v>
      </c>
      <c r="AD91" s="21">
        <v>1</v>
      </c>
      <c r="AE91" s="21">
        <v>1</v>
      </c>
      <c r="AF91" s="21">
        <v>1</v>
      </c>
      <c r="AG91" s="23">
        <f t="shared" si="26"/>
        <v>20</v>
      </c>
      <c r="AH91" s="25">
        <f t="shared" si="33"/>
        <v>2</v>
      </c>
      <c r="AI91" s="9">
        <v>0</v>
      </c>
      <c r="AJ91" s="9">
        <v>0</v>
      </c>
      <c r="AK91" s="72">
        <v>0</v>
      </c>
      <c r="AL91" s="12">
        <v>0</v>
      </c>
      <c r="AM91" s="11">
        <v>0</v>
      </c>
      <c r="AN91" s="3">
        <v>0</v>
      </c>
      <c r="AO91" s="25">
        <f t="shared" si="34"/>
        <v>0</v>
      </c>
      <c r="AP91" s="25">
        <f t="shared" si="35"/>
        <v>2</v>
      </c>
      <c r="AQ91" s="25">
        <f t="shared" si="36"/>
        <v>-2</v>
      </c>
      <c r="AR91" s="11">
        <v>-2</v>
      </c>
      <c r="AS91" s="11">
        <f t="shared" si="37"/>
        <v>-2</v>
      </c>
      <c r="AT91" s="44">
        <v>0</v>
      </c>
      <c r="AU91" s="9">
        <f t="shared" si="27"/>
        <v>88</v>
      </c>
      <c r="AV91" s="4"/>
      <c r="AW91" s="3"/>
    </row>
    <row r="92" spans="1:49" ht="15.75" thickBot="1" x14ac:dyDescent="0.3">
      <c r="A92" s="9">
        <v>89</v>
      </c>
      <c r="B92" s="10" t="s">
        <v>108</v>
      </c>
      <c r="C92" s="21">
        <v>1</v>
      </c>
      <c r="D92" s="22"/>
      <c r="E92" s="22"/>
      <c r="F92" s="22"/>
      <c r="G92" s="21">
        <v>1</v>
      </c>
      <c r="H92" s="21">
        <v>1</v>
      </c>
      <c r="I92" s="21">
        <v>1</v>
      </c>
      <c r="J92" s="21">
        <v>1</v>
      </c>
      <c r="K92" s="21">
        <v>1</v>
      </c>
      <c r="L92" s="21">
        <v>1</v>
      </c>
      <c r="M92" s="22"/>
      <c r="N92" s="21">
        <v>1</v>
      </c>
      <c r="O92" s="21">
        <v>1</v>
      </c>
      <c r="P92" s="21">
        <v>1</v>
      </c>
      <c r="Q92" s="21">
        <v>1</v>
      </c>
      <c r="R92" s="21">
        <v>1</v>
      </c>
      <c r="S92" s="22"/>
      <c r="T92" s="22"/>
      <c r="U92" s="21">
        <v>1</v>
      </c>
      <c r="V92" s="21">
        <v>1</v>
      </c>
      <c r="W92" s="21">
        <v>1</v>
      </c>
      <c r="X92" s="21">
        <v>1</v>
      </c>
      <c r="Y92" s="21">
        <v>1</v>
      </c>
      <c r="Z92" s="22"/>
      <c r="AA92" s="22"/>
      <c r="AB92" s="21">
        <v>1</v>
      </c>
      <c r="AC92" s="21">
        <v>1</v>
      </c>
      <c r="AD92" s="21">
        <v>1</v>
      </c>
      <c r="AE92" s="21">
        <v>1</v>
      </c>
      <c r="AF92" s="21">
        <v>1</v>
      </c>
      <c r="AG92" s="23">
        <f t="shared" si="26"/>
        <v>22</v>
      </c>
      <c r="AH92" s="25">
        <f t="shared" si="33"/>
        <v>0</v>
      </c>
      <c r="AI92" s="9">
        <v>0</v>
      </c>
      <c r="AJ92" s="9">
        <v>0</v>
      </c>
      <c r="AK92" s="72">
        <v>0</v>
      </c>
      <c r="AL92" s="12">
        <v>0</v>
      </c>
      <c r="AM92" s="11">
        <v>0</v>
      </c>
      <c r="AN92" s="3">
        <v>0</v>
      </c>
      <c r="AO92" s="25">
        <f>AK92+AL92+AN92</f>
        <v>0</v>
      </c>
      <c r="AP92" s="25">
        <f>AH92+AJ92</f>
        <v>0</v>
      </c>
      <c r="AQ92" s="25">
        <f>AO92-AP92</f>
        <v>0</v>
      </c>
      <c r="AR92" s="11">
        <v>0</v>
      </c>
      <c r="AS92" s="11">
        <f>+AR92</f>
        <v>0</v>
      </c>
      <c r="AT92" s="44">
        <v>0</v>
      </c>
      <c r="AU92" s="9">
        <f t="shared" si="27"/>
        <v>89</v>
      </c>
      <c r="AV92" s="4"/>
      <c r="AW92" s="3"/>
    </row>
    <row r="93" spans="1:49" ht="15.75" thickBot="1" x14ac:dyDescent="0.3">
      <c r="A93" s="9">
        <v>90</v>
      </c>
      <c r="B93" s="10" t="s">
        <v>109</v>
      </c>
      <c r="C93" s="21">
        <v>1</v>
      </c>
      <c r="D93" s="22"/>
      <c r="E93" s="22"/>
      <c r="F93" s="22"/>
      <c r="G93" s="21">
        <v>1</v>
      </c>
      <c r="H93" s="21">
        <v>1</v>
      </c>
      <c r="I93" s="21">
        <v>1</v>
      </c>
      <c r="J93" s="21">
        <v>1</v>
      </c>
      <c r="K93" s="53">
        <v>0</v>
      </c>
      <c r="L93" s="53">
        <v>0</v>
      </c>
      <c r="M93" s="22"/>
      <c r="N93" s="21">
        <v>1</v>
      </c>
      <c r="O93" s="21">
        <v>1</v>
      </c>
      <c r="P93" s="21">
        <v>1</v>
      </c>
      <c r="Q93" s="21">
        <v>1</v>
      </c>
      <c r="R93" s="21">
        <v>1</v>
      </c>
      <c r="S93" s="22"/>
      <c r="T93" s="22"/>
      <c r="U93" s="21">
        <v>1</v>
      </c>
      <c r="V93" s="21">
        <v>1</v>
      </c>
      <c r="W93" s="21">
        <v>1</v>
      </c>
      <c r="X93" s="21">
        <v>1</v>
      </c>
      <c r="Y93" s="21">
        <v>1</v>
      </c>
      <c r="Z93" s="22"/>
      <c r="AA93" s="22"/>
      <c r="AB93" s="21">
        <v>1</v>
      </c>
      <c r="AC93" s="21">
        <v>1</v>
      </c>
      <c r="AD93" s="21">
        <v>1</v>
      </c>
      <c r="AE93" s="21">
        <v>1</v>
      </c>
      <c r="AF93" s="21">
        <v>1</v>
      </c>
      <c r="AG93" s="23">
        <f t="shared" si="26"/>
        <v>20</v>
      </c>
      <c r="AH93" s="25">
        <f t="shared" si="33"/>
        <v>2</v>
      </c>
      <c r="AI93" s="9">
        <v>0</v>
      </c>
      <c r="AJ93" s="9">
        <v>0</v>
      </c>
      <c r="AK93" s="72">
        <v>0</v>
      </c>
      <c r="AL93" s="12">
        <v>0</v>
      </c>
      <c r="AM93" s="11">
        <v>0</v>
      </c>
      <c r="AN93" s="3">
        <v>0</v>
      </c>
      <c r="AO93" s="25">
        <f>AK93+AL93+AN93</f>
        <v>0</v>
      </c>
      <c r="AP93" s="25">
        <f>AH93+AJ93</f>
        <v>2</v>
      </c>
      <c r="AQ93" s="25">
        <f>AO93-AP93</f>
        <v>-2</v>
      </c>
      <c r="AR93" s="11">
        <v>-2</v>
      </c>
      <c r="AS93" s="11">
        <f>+AR93</f>
        <v>-2</v>
      </c>
      <c r="AT93" s="44">
        <v>0</v>
      </c>
      <c r="AU93" s="9">
        <f t="shared" si="27"/>
        <v>90</v>
      </c>
      <c r="AV93" s="4"/>
      <c r="AW93" s="3"/>
    </row>
    <row r="94" spans="1:49" ht="15.75" thickBot="1" x14ac:dyDescent="0.3">
      <c r="A94" s="9">
        <v>91</v>
      </c>
      <c r="B94" s="10" t="s">
        <v>110</v>
      </c>
      <c r="C94" s="21">
        <v>1</v>
      </c>
      <c r="D94" s="22"/>
      <c r="E94" s="22"/>
      <c r="F94" s="22"/>
      <c r="G94" s="21">
        <v>1</v>
      </c>
      <c r="H94" s="21">
        <v>1</v>
      </c>
      <c r="I94" s="21">
        <v>1</v>
      </c>
      <c r="J94" s="53">
        <v>0</v>
      </c>
      <c r="K94" s="21">
        <v>1</v>
      </c>
      <c r="L94" s="21">
        <v>1</v>
      </c>
      <c r="M94" s="22"/>
      <c r="N94" s="21">
        <v>1</v>
      </c>
      <c r="O94" s="21">
        <v>1</v>
      </c>
      <c r="P94" s="21">
        <v>1</v>
      </c>
      <c r="Q94" s="21">
        <v>1</v>
      </c>
      <c r="R94" s="21">
        <v>1</v>
      </c>
      <c r="S94" s="22"/>
      <c r="T94" s="22"/>
      <c r="U94" s="21">
        <v>1</v>
      </c>
      <c r="V94" s="21">
        <v>1</v>
      </c>
      <c r="W94" s="21">
        <v>1</v>
      </c>
      <c r="X94" s="21">
        <v>1</v>
      </c>
      <c r="Y94" s="21">
        <v>1</v>
      </c>
      <c r="Z94" s="22"/>
      <c r="AA94" s="22"/>
      <c r="AB94" s="21">
        <v>1</v>
      </c>
      <c r="AC94" s="21">
        <v>1</v>
      </c>
      <c r="AD94" s="21">
        <v>1</v>
      </c>
      <c r="AE94" s="21">
        <v>1</v>
      </c>
      <c r="AF94" s="21">
        <v>1</v>
      </c>
      <c r="AG94" s="23">
        <f t="shared" si="26"/>
        <v>21</v>
      </c>
      <c r="AH94" s="25">
        <f t="shared" si="33"/>
        <v>1</v>
      </c>
      <c r="AI94" s="9">
        <v>0</v>
      </c>
      <c r="AJ94" s="9">
        <v>0</v>
      </c>
      <c r="AK94" s="72">
        <v>0</v>
      </c>
      <c r="AL94" s="12">
        <v>0</v>
      </c>
      <c r="AM94" s="11">
        <v>0</v>
      </c>
      <c r="AN94" s="3">
        <v>0</v>
      </c>
      <c r="AO94" s="25">
        <f>AK94+AL94+AN94</f>
        <v>0</v>
      </c>
      <c r="AP94" s="25">
        <f>AH94+AJ94</f>
        <v>1</v>
      </c>
      <c r="AQ94" s="25">
        <f>AO94-AP94</f>
        <v>-1</v>
      </c>
      <c r="AR94" s="11">
        <v>-1</v>
      </c>
      <c r="AS94" s="11">
        <f>+AR94</f>
        <v>-1</v>
      </c>
      <c r="AT94" s="44">
        <v>0</v>
      </c>
      <c r="AU94" s="9">
        <f t="shared" si="27"/>
        <v>91</v>
      </c>
      <c r="AV94" s="4"/>
      <c r="AW94" s="3"/>
    </row>
    <row r="95" spans="1:49" ht="15.75" thickBot="1" x14ac:dyDescent="0.3">
      <c r="A95" s="9">
        <v>92</v>
      </c>
      <c r="B95" s="10" t="s">
        <v>111</v>
      </c>
      <c r="C95" s="21">
        <v>1</v>
      </c>
      <c r="D95" s="22"/>
      <c r="E95" s="22"/>
      <c r="F95" s="22"/>
      <c r="G95" s="21">
        <v>1</v>
      </c>
      <c r="H95" s="21">
        <v>1</v>
      </c>
      <c r="I95" s="21">
        <v>1</v>
      </c>
      <c r="J95" s="21">
        <v>1</v>
      </c>
      <c r="K95" s="21">
        <v>1</v>
      </c>
      <c r="L95" s="21">
        <v>1</v>
      </c>
      <c r="M95" s="22"/>
      <c r="N95" s="21">
        <v>1</v>
      </c>
      <c r="O95" s="21">
        <v>1</v>
      </c>
      <c r="P95" s="54">
        <v>1</v>
      </c>
      <c r="Q95" s="21">
        <v>1</v>
      </c>
      <c r="R95" s="21">
        <v>1</v>
      </c>
      <c r="S95" s="22"/>
      <c r="T95" s="22"/>
      <c r="U95" s="21">
        <v>1</v>
      </c>
      <c r="V95" s="21">
        <v>1</v>
      </c>
      <c r="W95" s="21">
        <v>1</v>
      </c>
      <c r="X95" s="21">
        <v>1</v>
      </c>
      <c r="Y95" s="21">
        <v>1</v>
      </c>
      <c r="Z95" s="22"/>
      <c r="AA95" s="22"/>
      <c r="AB95" s="21">
        <v>1</v>
      </c>
      <c r="AC95" s="21">
        <v>1</v>
      </c>
      <c r="AD95" s="21">
        <v>1</v>
      </c>
      <c r="AE95" s="21">
        <v>1</v>
      </c>
      <c r="AF95" s="21">
        <v>1</v>
      </c>
      <c r="AG95" s="23">
        <f>SUM(C95:AF95)</f>
        <v>22</v>
      </c>
      <c r="AH95" s="25">
        <f t="shared" si="33"/>
        <v>0</v>
      </c>
      <c r="AI95" s="9">
        <v>0</v>
      </c>
      <c r="AJ95" s="9">
        <v>0</v>
      </c>
      <c r="AK95" s="72">
        <v>0</v>
      </c>
      <c r="AL95" s="12">
        <v>0</v>
      </c>
      <c r="AM95" s="11">
        <v>0</v>
      </c>
      <c r="AN95" s="3">
        <v>0</v>
      </c>
      <c r="AO95" s="25">
        <f>AK95+AL95+AN95</f>
        <v>0</v>
      </c>
      <c r="AP95" s="25">
        <f>AH95+AJ95</f>
        <v>0</v>
      </c>
      <c r="AQ95" s="25">
        <f>AO95-AP95</f>
        <v>0</v>
      </c>
      <c r="AR95" s="11">
        <v>0</v>
      </c>
      <c r="AS95" s="11">
        <f>+AR95</f>
        <v>0</v>
      </c>
      <c r="AT95" s="44">
        <v>0</v>
      </c>
      <c r="AU95" s="9">
        <f t="shared" si="27"/>
        <v>92</v>
      </c>
      <c r="AV95" s="4"/>
      <c r="AW95" s="3"/>
    </row>
    <row r="96" spans="1:49" ht="15.75" thickBot="1" x14ac:dyDescent="0.3">
      <c r="A96" s="9">
        <v>93</v>
      </c>
      <c r="B96" s="10" t="s">
        <v>112</v>
      </c>
      <c r="C96" s="21">
        <v>1</v>
      </c>
      <c r="D96" s="22"/>
      <c r="E96" s="22"/>
      <c r="F96" s="22"/>
      <c r="G96" s="21">
        <v>1</v>
      </c>
      <c r="H96" s="21">
        <v>1</v>
      </c>
      <c r="I96" s="21">
        <v>1</v>
      </c>
      <c r="J96" s="21">
        <v>1</v>
      </c>
      <c r="K96" s="21">
        <v>1</v>
      </c>
      <c r="L96" s="21">
        <v>1</v>
      </c>
      <c r="M96" s="22"/>
      <c r="N96" s="21">
        <v>1</v>
      </c>
      <c r="O96" s="21">
        <v>1</v>
      </c>
      <c r="P96" s="21">
        <v>1</v>
      </c>
      <c r="Q96" s="21">
        <v>1</v>
      </c>
      <c r="R96" s="21">
        <v>1</v>
      </c>
      <c r="S96" s="22"/>
      <c r="T96" s="22"/>
      <c r="U96" s="21">
        <v>1</v>
      </c>
      <c r="V96" s="21">
        <v>1</v>
      </c>
      <c r="W96" s="53">
        <v>0</v>
      </c>
      <c r="X96" s="21">
        <v>1</v>
      </c>
      <c r="Y96" s="21">
        <v>1</v>
      </c>
      <c r="Z96" s="22"/>
      <c r="AA96" s="22"/>
      <c r="AB96" s="21">
        <v>1</v>
      </c>
      <c r="AC96" s="21">
        <v>1</v>
      </c>
      <c r="AD96" s="21">
        <v>1</v>
      </c>
      <c r="AE96" s="21">
        <v>1</v>
      </c>
      <c r="AF96" s="21">
        <v>1</v>
      </c>
      <c r="AG96" s="23">
        <f t="shared" si="26"/>
        <v>21</v>
      </c>
      <c r="AH96" s="25">
        <f t="shared" si="33"/>
        <v>1</v>
      </c>
      <c r="AI96" s="9">
        <v>0</v>
      </c>
      <c r="AJ96" s="9">
        <v>0</v>
      </c>
      <c r="AK96" s="72">
        <v>0</v>
      </c>
      <c r="AL96" s="12">
        <v>0</v>
      </c>
      <c r="AM96" s="11">
        <v>0</v>
      </c>
      <c r="AN96" s="3">
        <v>0</v>
      </c>
      <c r="AO96" s="25">
        <f>AK96+AL96+AN96</f>
        <v>0</v>
      </c>
      <c r="AP96" s="25">
        <f>AH96+AJ96</f>
        <v>1</v>
      </c>
      <c r="AQ96" s="25">
        <f>AO96-AP96</f>
        <v>-1</v>
      </c>
      <c r="AR96" s="11">
        <v>-1</v>
      </c>
      <c r="AS96" s="11">
        <f>+AR96</f>
        <v>-1</v>
      </c>
      <c r="AT96" s="44">
        <v>0</v>
      </c>
      <c r="AU96" s="9">
        <f t="shared" si="27"/>
        <v>93</v>
      </c>
      <c r="AV96" s="4"/>
      <c r="AW96" s="3"/>
    </row>
    <row r="97" spans="1:49" ht="15.75" thickBot="1" x14ac:dyDescent="0.3">
      <c r="A97" s="9">
        <v>94</v>
      </c>
      <c r="B97" s="10" t="s">
        <v>113</v>
      </c>
      <c r="C97" s="21">
        <v>1</v>
      </c>
      <c r="D97" s="22"/>
      <c r="E97" s="22"/>
      <c r="F97" s="22"/>
      <c r="G97" s="21">
        <v>1</v>
      </c>
      <c r="H97" s="21">
        <v>1</v>
      </c>
      <c r="I97" s="21">
        <v>1</v>
      </c>
      <c r="J97" s="21">
        <v>1</v>
      </c>
      <c r="K97" s="21">
        <v>1</v>
      </c>
      <c r="L97" s="21">
        <v>1</v>
      </c>
      <c r="M97" s="22"/>
      <c r="N97" s="21">
        <v>1</v>
      </c>
      <c r="O97" s="21">
        <v>1</v>
      </c>
      <c r="P97" s="21">
        <v>1</v>
      </c>
      <c r="Q97" s="21">
        <v>1</v>
      </c>
      <c r="R97" s="21">
        <v>1</v>
      </c>
      <c r="S97" s="22"/>
      <c r="T97" s="22"/>
      <c r="U97" s="21">
        <v>1</v>
      </c>
      <c r="V97" s="21">
        <v>1</v>
      </c>
      <c r="W97" s="21">
        <v>1</v>
      </c>
      <c r="X97" s="21">
        <v>1</v>
      </c>
      <c r="Y97" s="53">
        <v>0</v>
      </c>
      <c r="Z97" s="22"/>
      <c r="AA97" s="22"/>
      <c r="AB97" s="53">
        <v>0</v>
      </c>
      <c r="AC97" s="21">
        <v>1</v>
      </c>
      <c r="AD97" s="21">
        <v>1</v>
      </c>
      <c r="AE97" s="21">
        <v>1</v>
      </c>
      <c r="AF97" s="21">
        <v>1</v>
      </c>
      <c r="AG97" s="23">
        <f t="shared" ref="AG97:AG107" si="38">SUM(C97:AF97)</f>
        <v>20</v>
      </c>
      <c r="AH97" s="25">
        <f t="shared" ref="AH97" si="39">AT$1-AG97</f>
        <v>2</v>
      </c>
      <c r="AI97" s="9">
        <v>0</v>
      </c>
      <c r="AJ97" s="9">
        <v>0</v>
      </c>
      <c r="AK97" s="72">
        <v>0</v>
      </c>
      <c r="AL97" s="12">
        <v>0</v>
      </c>
      <c r="AM97" s="11">
        <v>0</v>
      </c>
      <c r="AN97" s="3">
        <v>0</v>
      </c>
      <c r="AO97" s="25">
        <f t="shared" ref="AO97:AO102" si="40">AK97+AL97+AN97</f>
        <v>0</v>
      </c>
      <c r="AP97" s="25">
        <f t="shared" ref="AP97:AP102" si="41">AH97+AJ97</f>
        <v>2</v>
      </c>
      <c r="AQ97" s="25">
        <f t="shared" ref="AQ97:AQ102" si="42">AO97-AP97</f>
        <v>-2</v>
      </c>
      <c r="AR97" s="11">
        <v>-2</v>
      </c>
      <c r="AS97" s="11">
        <f t="shared" ref="AS97:AS102" si="43">+AR97</f>
        <v>-2</v>
      </c>
      <c r="AT97" s="45">
        <v>0</v>
      </c>
      <c r="AU97" s="9">
        <f t="shared" ref="AU97:AU107" si="44">A97</f>
        <v>94</v>
      </c>
      <c r="AV97" s="4"/>
      <c r="AW97" s="3"/>
    </row>
    <row r="98" spans="1:49" ht="15.75" thickBot="1" x14ac:dyDescent="0.3">
      <c r="A98" s="9">
        <v>95</v>
      </c>
      <c r="B98" s="10" t="s">
        <v>114</v>
      </c>
      <c r="C98" s="21">
        <v>1</v>
      </c>
      <c r="D98" s="21">
        <v>1</v>
      </c>
      <c r="E98" s="21">
        <v>1</v>
      </c>
      <c r="F98" s="21">
        <v>1</v>
      </c>
      <c r="G98" s="21">
        <v>1</v>
      </c>
      <c r="H98" s="21">
        <v>1</v>
      </c>
      <c r="I98" s="21">
        <v>1</v>
      </c>
      <c r="J98" s="21">
        <v>1</v>
      </c>
      <c r="K98" s="21">
        <v>1</v>
      </c>
      <c r="L98" s="21">
        <v>1</v>
      </c>
      <c r="M98" s="21">
        <v>1</v>
      </c>
      <c r="N98" s="21">
        <v>1</v>
      </c>
      <c r="O98" s="21">
        <v>1</v>
      </c>
      <c r="P98" s="21">
        <v>1</v>
      </c>
      <c r="Q98" s="21">
        <v>1</v>
      </c>
      <c r="R98" s="21">
        <v>1</v>
      </c>
      <c r="S98" s="21">
        <v>1</v>
      </c>
      <c r="T98" s="21">
        <v>1</v>
      </c>
      <c r="U98" s="21">
        <v>1</v>
      </c>
      <c r="V98" s="21">
        <v>1</v>
      </c>
      <c r="W98" s="21">
        <v>1</v>
      </c>
      <c r="X98" s="21">
        <v>1</v>
      </c>
      <c r="Y98" s="21">
        <v>1</v>
      </c>
      <c r="Z98" s="21">
        <v>1</v>
      </c>
      <c r="AA98" s="21">
        <v>1</v>
      </c>
      <c r="AB98" s="21">
        <v>1</v>
      </c>
      <c r="AC98" s="21">
        <v>1</v>
      </c>
      <c r="AD98" s="21">
        <v>1</v>
      </c>
      <c r="AE98" s="21">
        <v>1</v>
      </c>
      <c r="AF98" s="21">
        <v>1</v>
      </c>
      <c r="AG98" s="23">
        <f t="shared" si="38"/>
        <v>30</v>
      </c>
      <c r="AH98" s="25">
        <f>30-AG98</f>
        <v>0</v>
      </c>
      <c r="AI98" s="9">
        <v>0</v>
      </c>
      <c r="AJ98" s="9">
        <v>0</v>
      </c>
      <c r="AK98" s="48">
        <v>0</v>
      </c>
      <c r="AL98" s="12">
        <v>0</v>
      </c>
      <c r="AM98" s="11">
        <v>0</v>
      </c>
      <c r="AN98" s="3">
        <v>0</v>
      </c>
      <c r="AO98" s="25">
        <f t="shared" si="40"/>
        <v>0</v>
      </c>
      <c r="AP98" s="25">
        <f t="shared" si="41"/>
        <v>0</v>
      </c>
      <c r="AQ98" s="25">
        <f t="shared" si="42"/>
        <v>0</v>
      </c>
      <c r="AR98" s="11">
        <v>0</v>
      </c>
      <c r="AS98" s="11">
        <f t="shared" si="43"/>
        <v>0</v>
      </c>
      <c r="AT98" s="48">
        <v>0</v>
      </c>
      <c r="AU98" s="9">
        <f t="shared" si="44"/>
        <v>95</v>
      </c>
      <c r="AV98" s="4"/>
      <c r="AW98" s="3"/>
    </row>
    <row r="99" spans="1:49" ht="15.75" thickBot="1" x14ac:dyDescent="0.3">
      <c r="A99" s="9">
        <v>96</v>
      </c>
      <c r="B99" s="10" t="s">
        <v>115</v>
      </c>
      <c r="C99" s="21">
        <v>1</v>
      </c>
      <c r="D99" s="21">
        <v>1</v>
      </c>
      <c r="E99" s="21">
        <v>1</v>
      </c>
      <c r="F99" s="21">
        <v>1</v>
      </c>
      <c r="G99" s="21">
        <v>1</v>
      </c>
      <c r="H99" s="21">
        <v>1</v>
      </c>
      <c r="I99" s="21">
        <v>1</v>
      </c>
      <c r="J99" s="21">
        <v>1</v>
      </c>
      <c r="K99" s="21">
        <v>1</v>
      </c>
      <c r="L99" s="21">
        <v>1</v>
      </c>
      <c r="M99" s="21">
        <v>1</v>
      </c>
      <c r="N99" s="21">
        <v>1</v>
      </c>
      <c r="O99" s="21">
        <v>1</v>
      </c>
      <c r="P99" s="21">
        <v>1</v>
      </c>
      <c r="Q99" s="21">
        <v>1</v>
      </c>
      <c r="R99" s="21">
        <v>1</v>
      </c>
      <c r="S99" s="21">
        <v>1</v>
      </c>
      <c r="T99" s="21">
        <v>1</v>
      </c>
      <c r="U99" s="21">
        <v>1</v>
      </c>
      <c r="V99" s="21">
        <v>1</v>
      </c>
      <c r="W99" s="21">
        <v>1</v>
      </c>
      <c r="X99" s="21">
        <v>1</v>
      </c>
      <c r="Y99" s="21">
        <v>1</v>
      </c>
      <c r="Z99" s="21">
        <v>1</v>
      </c>
      <c r="AA99" s="21">
        <v>1</v>
      </c>
      <c r="AB99" s="21">
        <v>1</v>
      </c>
      <c r="AC99" s="21">
        <v>1</v>
      </c>
      <c r="AD99" s="21">
        <v>1</v>
      </c>
      <c r="AE99" s="21">
        <v>1</v>
      </c>
      <c r="AF99" s="21">
        <v>1</v>
      </c>
      <c r="AG99" s="23">
        <f t="shared" si="38"/>
        <v>30</v>
      </c>
      <c r="AH99" s="25">
        <f t="shared" ref="AH99:AH100" si="45">30-AG99</f>
        <v>0</v>
      </c>
      <c r="AI99" s="9">
        <v>0</v>
      </c>
      <c r="AJ99" s="9">
        <v>0</v>
      </c>
      <c r="AK99" s="48">
        <v>0</v>
      </c>
      <c r="AL99" s="12">
        <v>0</v>
      </c>
      <c r="AM99" s="11">
        <v>0</v>
      </c>
      <c r="AN99" s="3">
        <v>0</v>
      </c>
      <c r="AO99" s="25">
        <f t="shared" si="40"/>
        <v>0</v>
      </c>
      <c r="AP99" s="25">
        <f t="shared" si="41"/>
        <v>0</v>
      </c>
      <c r="AQ99" s="25">
        <f t="shared" si="42"/>
        <v>0</v>
      </c>
      <c r="AR99" s="11">
        <v>0</v>
      </c>
      <c r="AS99" s="11">
        <f t="shared" si="43"/>
        <v>0</v>
      </c>
      <c r="AT99" s="48">
        <v>0</v>
      </c>
      <c r="AU99" s="9">
        <f t="shared" si="44"/>
        <v>96</v>
      </c>
      <c r="AV99" s="4"/>
      <c r="AW99" s="3"/>
    </row>
    <row r="100" spans="1:49" ht="15.75" thickBot="1" x14ac:dyDescent="0.3">
      <c r="A100" s="9">
        <v>97</v>
      </c>
      <c r="B100" s="10" t="s">
        <v>116</v>
      </c>
      <c r="C100" s="21">
        <v>1</v>
      </c>
      <c r="D100" s="21">
        <v>1</v>
      </c>
      <c r="E100" s="21">
        <v>1</v>
      </c>
      <c r="F100" s="21">
        <v>1</v>
      </c>
      <c r="G100" s="21">
        <v>1</v>
      </c>
      <c r="H100" s="21">
        <v>1</v>
      </c>
      <c r="I100" s="21">
        <v>1</v>
      </c>
      <c r="J100" s="21">
        <v>1</v>
      </c>
      <c r="K100" s="21">
        <v>1</v>
      </c>
      <c r="L100" s="21">
        <v>1</v>
      </c>
      <c r="M100" s="21">
        <v>1</v>
      </c>
      <c r="N100" s="21">
        <v>1</v>
      </c>
      <c r="O100" s="21">
        <v>1</v>
      </c>
      <c r="P100" s="21">
        <v>1</v>
      </c>
      <c r="Q100" s="21">
        <v>1</v>
      </c>
      <c r="R100" s="21">
        <v>1</v>
      </c>
      <c r="S100" s="21">
        <v>1</v>
      </c>
      <c r="T100" s="21">
        <v>1</v>
      </c>
      <c r="U100" s="21">
        <v>1</v>
      </c>
      <c r="V100" s="21">
        <v>1</v>
      </c>
      <c r="W100" s="21">
        <v>1</v>
      </c>
      <c r="X100" s="21">
        <v>1</v>
      </c>
      <c r="Y100" s="21">
        <v>1</v>
      </c>
      <c r="Z100" s="21">
        <v>1</v>
      </c>
      <c r="AA100" s="21">
        <v>1</v>
      </c>
      <c r="AB100" s="21">
        <v>1</v>
      </c>
      <c r="AC100" s="21">
        <v>1</v>
      </c>
      <c r="AD100" s="21">
        <v>1</v>
      </c>
      <c r="AE100" s="21">
        <v>1</v>
      </c>
      <c r="AF100" s="21">
        <v>1</v>
      </c>
      <c r="AG100" s="23">
        <f t="shared" si="38"/>
        <v>30</v>
      </c>
      <c r="AH100" s="25">
        <f t="shared" si="45"/>
        <v>0</v>
      </c>
      <c r="AI100" s="9">
        <v>0</v>
      </c>
      <c r="AJ100" s="9">
        <v>0</v>
      </c>
      <c r="AK100" s="48">
        <v>0</v>
      </c>
      <c r="AL100" s="12">
        <v>0</v>
      </c>
      <c r="AM100" s="11">
        <v>0</v>
      </c>
      <c r="AN100" s="3">
        <v>0</v>
      </c>
      <c r="AO100" s="25">
        <f t="shared" si="40"/>
        <v>0</v>
      </c>
      <c r="AP100" s="25">
        <f t="shared" si="41"/>
        <v>0</v>
      </c>
      <c r="AQ100" s="25">
        <f t="shared" si="42"/>
        <v>0</v>
      </c>
      <c r="AR100" s="11">
        <v>0</v>
      </c>
      <c r="AS100" s="11">
        <f t="shared" si="43"/>
        <v>0</v>
      </c>
      <c r="AT100" s="48">
        <v>0</v>
      </c>
      <c r="AU100" s="9">
        <f t="shared" si="44"/>
        <v>97</v>
      </c>
      <c r="AV100" s="4"/>
      <c r="AW100" s="3"/>
    </row>
    <row r="101" spans="1:49" ht="15.75" thickBot="1" x14ac:dyDescent="0.3">
      <c r="A101" s="9">
        <v>98</v>
      </c>
      <c r="B101" s="10" t="s">
        <v>190</v>
      </c>
      <c r="C101" s="21">
        <v>1</v>
      </c>
      <c r="D101" s="22"/>
      <c r="E101" s="21">
        <v>1</v>
      </c>
      <c r="F101" s="22"/>
      <c r="G101" s="21">
        <v>1</v>
      </c>
      <c r="H101" s="21">
        <v>1</v>
      </c>
      <c r="I101" s="21">
        <v>1</v>
      </c>
      <c r="J101" s="21">
        <v>1</v>
      </c>
      <c r="K101" s="21">
        <v>1</v>
      </c>
      <c r="L101" s="21">
        <v>1</v>
      </c>
      <c r="M101" s="22"/>
      <c r="N101" s="21">
        <v>1</v>
      </c>
      <c r="O101" s="21">
        <v>1</v>
      </c>
      <c r="P101" s="21">
        <v>1</v>
      </c>
      <c r="Q101" s="21">
        <v>1</v>
      </c>
      <c r="R101" s="21">
        <v>1</v>
      </c>
      <c r="S101" s="21">
        <v>1</v>
      </c>
      <c r="T101" s="22"/>
      <c r="U101" s="21">
        <v>1</v>
      </c>
      <c r="V101" s="21">
        <v>1</v>
      </c>
      <c r="W101" s="21">
        <v>1</v>
      </c>
      <c r="X101" s="21">
        <v>1</v>
      </c>
      <c r="Y101" s="21">
        <v>1</v>
      </c>
      <c r="Z101" s="22"/>
      <c r="AA101" s="22"/>
      <c r="AB101" s="21">
        <v>1</v>
      </c>
      <c r="AC101" s="21">
        <v>1</v>
      </c>
      <c r="AD101" s="21">
        <v>1</v>
      </c>
      <c r="AE101" s="21">
        <v>1</v>
      </c>
      <c r="AF101" s="21">
        <v>1</v>
      </c>
      <c r="AG101" s="23">
        <f t="shared" si="38"/>
        <v>24</v>
      </c>
      <c r="AH101" s="25">
        <f>24-AG101</f>
        <v>0</v>
      </c>
      <c r="AI101" s="9">
        <v>0</v>
      </c>
      <c r="AJ101" s="9">
        <v>0</v>
      </c>
      <c r="AK101" s="73">
        <v>0</v>
      </c>
      <c r="AL101" s="12">
        <v>0</v>
      </c>
      <c r="AM101" s="11">
        <v>0</v>
      </c>
      <c r="AN101" s="3">
        <v>0</v>
      </c>
      <c r="AO101" s="25">
        <f t="shared" ref="AO101" si="46">AK101+AL101+AN101</f>
        <v>0</v>
      </c>
      <c r="AP101" s="25">
        <f t="shared" ref="AP101" si="47">AH101+AJ101</f>
        <v>0</v>
      </c>
      <c r="AQ101" s="25">
        <f t="shared" ref="AQ101" si="48">AO101-AP101</f>
        <v>0</v>
      </c>
      <c r="AR101" s="11">
        <v>0</v>
      </c>
      <c r="AS101" s="11">
        <f t="shared" ref="AS101" si="49">+AR101</f>
        <v>0</v>
      </c>
      <c r="AT101" s="73">
        <v>0</v>
      </c>
      <c r="AU101" s="9">
        <f t="shared" si="44"/>
        <v>98</v>
      </c>
      <c r="AV101" s="4"/>
      <c r="AW101" s="3"/>
    </row>
    <row r="102" spans="1:49" ht="15.75" thickBot="1" x14ac:dyDescent="0.3">
      <c r="A102" s="9">
        <v>99</v>
      </c>
      <c r="B102" s="10" t="s">
        <v>127</v>
      </c>
      <c r="C102" s="22"/>
      <c r="D102" s="22"/>
      <c r="E102" s="21">
        <v>1</v>
      </c>
      <c r="F102" s="22"/>
      <c r="G102" s="22"/>
      <c r="H102" s="22"/>
      <c r="I102" s="21">
        <v>1</v>
      </c>
      <c r="J102" s="21">
        <v>1</v>
      </c>
      <c r="K102" s="21">
        <v>1</v>
      </c>
      <c r="L102" s="21">
        <v>1</v>
      </c>
      <c r="M102" s="22"/>
      <c r="N102" s="21">
        <v>1</v>
      </c>
      <c r="O102" s="21">
        <v>1</v>
      </c>
      <c r="P102" s="21">
        <v>1</v>
      </c>
      <c r="Q102" s="21">
        <v>1</v>
      </c>
      <c r="R102" s="21">
        <v>1</v>
      </c>
      <c r="S102" s="21">
        <v>1</v>
      </c>
      <c r="T102" s="22"/>
      <c r="U102" s="21">
        <v>1</v>
      </c>
      <c r="V102" s="21">
        <v>1</v>
      </c>
      <c r="W102" s="21">
        <v>1</v>
      </c>
      <c r="X102" s="21">
        <v>1</v>
      </c>
      <c r="Y102" s="21">
        <v>1</v>
      </c>
      <c r="Z102" s="21">
        <v>1</v>
      </c>
      <c r="AA102" s="22"/>
      <c r="AB102" s="21">
        <v>1</v>
      </c>
      <c r="AC102" s="21">
        <v>1</v>
      </c>
      <c r="AD102" s="21">
        <v>1</v>
      </c>
      <c r="AE102" s="21">
        <v>1</v>
      </c>
      <c r="AF102" s="21">
        <v>1</v>
      </c>
      <c r="AG102" s="23">
        <f t="shared" si="38"/>
        <v>22</v>
      </c>
      <c r="AH102" s="25">
        <f>26-AG102</f>
        <v>4</v>
      </c>
      <c r="AI102" s="9">
        <v>0</v>
      </c>
      <c r="AJ102" s="9">
        <v>0</v>
      </c>
      <c r="AK102" s="48">
        <v>0</v>
      </c>
      <c r="AL102" s="12">
        <v>0</v>
      </c>
      <c r="AM102" s="11">
        <v>0</v>
      </c>
      <c r="AN102" s="3">
        <v>0</v>
      </c>
      <c r="AO102" s="25">
        <f t="shared" si="40"/>
        <v>0</v>
      </c>
      <c r="AP102" s="25">
        <f t="shared" si="41"/>
        <v>4</v>
      </c>
      <c r="AQ102" s="25">
        <f t="shared" si="42"/>
        <v>-4</v>
      </c>
      <c r="AR102" s="11">
        <v>-4</v>
      </c>
      <c r="AS102" s="11">
        <f t="shared" si="43"/>
        <v>-4</v>
      </c>
      <c r="AT102" s="48">
        <v>0</v>
      </c>
      <c r="AU102" s="9">
        <f t="shared" si="44"/>
        <v>99</v>
      </c>
      <c r="AV102" s="4"/>
      <c r="AW102" s="3"/>
    </row>
    <row r="103" spans="1:49" ht="15.75" thickBot="1" x14ac:dyDescent="0.3">
      <c r="A103" s="9">
        <v>100</v>
      </c>
      <c r="B103" s="10" t="s">
        <v>129</v>
      </c>
      <c r="C103" s="22"/>
      <c r="D103" s="22"/>
      <c r="E103" s="22"/>
      <c r="F103" s="22"/>
      <c r="G103" s="22"/>
      <c r="H103" s="22"/>
      <c r="I103" s="22"/>
      <c r="J103" s="21">
        <v>1</v>
      </c>
      <c r="K103" s="21">
        <v>1</v>
      </c>
      <c r="L103" s="21">
        <v>1</v>
      </c>
      <c r="M103" s="22"/>
      <c r="N103" s="21">
        <v>1</v>
      </c>
      <c r="O103" s="21">
        <v>1</v>
      </c>
      <c r="P103" s="21">
        <v>1</v>
      </c>
      <c r="Q103" s="21">
        <v>1</v>
      </c>
      <c r="R103" s="21">
        <v>1</v>
      </c>
      <c r="S103" s="22"/>
      <c r="T103" s="22"/>
      <c r="U103" s="21">
        <v>1</v>
      </c>
      <c r="V103" s="21">
        <v>1</v>
      </c>
      <c r="W103" s="21">
        <v>1</v>
      </c>
      <c r="X103" s="53">
        <v>0</v>
      </c>
      <c r="Y103" s="21">
        <v>1</v>
      </c>
      <c r="Z103" s="22"/>
      <c r="AA103" s="22"/>
      <c r="AB103" s="21">
        <v>1</v>
      </c>
      <c r="AC103" s="21">
        <v>1</v>
      </c>
      <c r="AD103" s="21">
        <v>1</v>
      </c>
      <c r="AE103" s="21">
        <v>1</v>
      </c>
      <c r="AF103" s="21">
        <v>1</v>
      </c>
      <c r="AG103" s="23">
        <f t="shared" si="38"/>
        <v>17</v>
      </c>
      <c r="AH103" s="25">
        <f t="shared" ref="AH103" si="50">AT$1-AG103</f>
        <v>5</v>
      </c>
      <c r="AI103" s="9">
        <v>0</v>
      </c>
      <c r="AJ103" s="9">
        <v>0</v>
      </c>
      <c r="AK103" s="73">
        <v>0</v>
      </c>
      <c r="AL103" s="12">
        <v>0</v>
      </c>
      <c r="AM103" s="11">
        <v>0</v>
      </c>
      <c r="AN103" s="3">
        <v>0</v>
      </c>
      <c r="AO103" s="25">
        <f t="shared" ref="AO103" si="51">AK103+AL103+AN103</f>
        <v>0</v>
      </c>
      <c r="AP103" s="25">
        <f t="shared" ref="AP103" si="52">AH103+AJ103</f>
        <v>5</v>
      </c>
      <c r="AQ103" s="25">
        <f t="shared" ref="AQ103" si="53">AO103-AP103</f>
        <v>-5</v>
      </c>
      <c r="AR103" s="11">
        <v>-5</v>
      </c>
      <c r="AS103" s="11">
        <f t="shared" ref="AS103" si="54">+AR103</f>
        <v>-5</v>
      </c>
      <c r="AT103" s="73">
        <v>0</v>
      </c>
      <c r="AU103" s="9">
        <f t="shared" si="44"/>
        <v>100</v>
      </c>
      <c r="AV103" s="4"/>
      <c r="AW103" s="3"/>
    </row>
    <row r="104" spans="1:49" ht="15.75" thickBot="1" x14ac:dyDescent="0.3">
      <c r="A104" s="9">
        <v>101</v>
      </c>
      <c r="B104" s="10" t="s">
        <v>128</v>
      </c>
      <c r="C104" s="22"/>
      <c r="D104" s="22"/>
      <c r="E104" s="22"/>
      <c r="F104" s="22"/>
      <c r="G104" s="22"/>
      <c r="H104" s="22"/>
      <c r="I104" s="22"/>
      <c r="J104" s="22"/>
      <c r="K104" s="22"/>
      <c r="L104" s="21">
        <v>1</v>
      </c>
      <c r="M104" s="22"/>
      <c r="N104" s="21">
        <v>1</v>
      </c>
      <c r="O104" s="21">
        <v>1</v>
      </c>
      <c r="P104" s="53">
        <v>0</v>
      </c>
      <c r="Q104" s="53">
        <v>0</v>
      </c>
      <c r="R104" s="53">
        <v>0</v>
      </c>
      <c r="S104" s="22"/>
      <c r="T104" s="22"/>
      <c r="U104" s="21">
        <v>1</v>
      </c>
      <c r="V104" s="21">
        <v>1</v>
      </c>
      <c r="W104" s="21">
        <v>1</v>
      </c>
      <c r="X104" s="53">
        <v>0</v>
      </c>
      <c r="Y104" s="21">
        <v>1</v>
      </c>
      <c r="Z104" s="22"/>
      <c r="AA104" s="22"/>
      <c r="AB104" s="21">
        <v>1</v>
      </c>
      <c r="AC104" s="21">
        <v>1</v>
      </c>
      <c r="AD104" s="21">
        <v>1</v>
      </c>
      <c r="AE104" s="21">
        <v>1</v>
      </c>
      <c r="AF104" s="21">
        <v>1</v>
      </c>
      <c r="AG104" s="23">
        <f t="shared" si="38"/>
        <v>12</v>
      </c>
      <c r="AH104" s="25">
        <f>AT$1-AG104</f>
        <v>10</v>
      </c>
      <c r="AI104" s="9">
        <v>0</v>
      </c>
      <c r="AJ104" s="9">
        <v>0</v>
      </c>
      <c r="AK104" s="46">
        <v>0</v>
      </c>
      <c r="AL104" s="12">
        <v>0</v>
      </c>
      <c r="AM104" s="11">
        <v>0</v>
      </c>
      <c r="AN104" s="3">
        <v>0</v>
      </c>
      <c r="AO104" s="25">
        <f>AK104+AL104+AN104</f>
        <v>0</v>
      </c>
      <c r="AP104" s="25">
        <f>AH104+AJ104</f>
        <v>10</v>
      </c>
      <c r="AQ104" s="25">
        <f>AO104-AP104</f>
        <v>-10</v>
      </c>
      <c r="AR104" s="11">
        <v>-10</v>
      </c>
      <c r="AS104" s="11">
        <f>+AR104</f>
        <v>-10</v>
      </c>
      <c r="AT104" s="46">
        <v>0</v>
      </c>
      <c r="AU104" s="9">
        <f t="shared" si="44"/>
        <v>101</v>
      </c>
      <c r="AV104" s="4"/>
      <c r="AW104" s="3"/>
    </row>
    <row r="105" spans="1:49" ht="15.75" thickBot="1" x14ac:dyDescent="0.3">
      <c r="A105" s="9">
        <v>102</v>
      </c>
      <c r="B105" s="10" t="s">
        <v>189</v>
      </c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1">
        <v>1</v>
      </c>
      <c r="AC105" s="21">
        <v>1</v>
      </c>
      <c r="AD105" s="21">
        <v>1</v>
      </c>
      <c r="AE105" s="21">
        <v>1</v>
      </c>
      <c r="AF105" s="21">
        <v>1</v>
      </c>
      <c r="AG105" s="23">
        <f t="shared" ref="AG105:AG106" si="55">SUM(C105:AF105)</f>
        <v>5</v>
      </c>
      <c r="AH105" s="25">
        <f t="shared" ref="AH105:AH106" si="56">AT$1-AG105</f>
        <v>17</v>
      </c>
      <c r="AI105" s="9">
        <v>0</v>
      </c>
      <c r="AJ105" s="9">
        <v>0</v>
      </c>
      <c r="AK105" s="76">
        <v>0</v>
      </c>
      <c r="AL105" s="12">
        <v>0</v>
      </c>
      <c r="AM105" s="11">
        <v>0</v>
      </c>
      <c r="AN105" s="3">
        <v>0</v>
      </c>
      <c r="AO105" s="25">
        <f t="shared" ref="AO105:AO106" si="57">AK105+AL105+AN105</f>
        <v>0</v>
      </c>
      <c r="AP105" s="25">
        <f t="shared" ref="AP105:AP106" si="58">AH105+AJ105</f>
        <v>17</v>
      </c>
      <c r="AQ105" s="25">
        <f t="shared" ref="AQ105:AQ106" si="59">AO105-AP105</f>
        <v>-17</v>
      </c>
      <c r="AR105" s="11">
        <v>-17</v>
      </c>
      <c r="AS105" s="11">
        <f t="shared" ref="AS105:AS106" si="60">+AR105</f>
        <v>-17</v>
      </c>
      <c r="AT105" s="76">
        <v>0</v>
      </c>
      <c r="AU105" s="9">
        <f t="shared" ref="AU105:AU106" si="61">A105</f>
        <v>102</v>
      </c>
      <c r="AV105" s="4"/>
      <c r="AW105" s="3"/>
    </row>
    <row r="106" spans="1:49" ht="15.75" thickBot="1" x14ac:dyDescent="0.3">
      <c r="A106" s="9">
        <v>103</v>
      </c>
      <c r="B106" s="10" t="s">
        <v>205</v>
      </c>
      <c r="C106" s="21">
        <v>1</v>
      </c>
      <c r="D106" s="22"/>
      <c r="E106" s="22"/>
      <c r="F106" s="22"/>
      <c r="G106" s="21">
        <v>1</v>
      </c>
      <c r="H106" s="21">
        <v>1</v>
      </c>
      <c r="I106" s="21">
        <v>1</v>
      </c>
      <c r="J106" s="21">
        <v>1</v>
      </c>
      <c r="K106" s="21">
        <v>1</v>
      </c>
      <c r="L106" s="21">
        <v>1</v>
      </c>
      <c r="M106" s="22"/>
      <c r="N106" s="21">
        <v>1</v>
      </c>
      <c r="O106" s="21">
        <v>1</v>
      </c>
      <c r="P106" s="21">
        <v>1</v>
      </c>
      <c r="Q106" s="21">
        <v>1</v>
      </c>
      <c r="R106" s="21">
        <v>1</v>
      </c>
      <c r="S106" s="22"/>
      <c r="T106" s="22"/>
      <c r="U106" s="21">
        <v>1</v>
      </c>
      <c r="V106" s="21">
        <v>1</v>
      </c>
      <c r="W106" s="21">
        <v>1</v>
      </c>
      <c r="X106" s="21">
        <v>1</v>
      </c>
      <c r="Y106" s="21">
        <v>1</v>
      </c>
      <c r="Z106" s="22"/>
      <c r="AA106" s="22"/>
      <c r="AB106" s="21">
        <v>1</v>
      </c>
      <c r="AC106" s="21">
        <v>1</v>
      </c>
      <c r="AD106" s="21">
        <v>1</v>
      </c>
      <c r="AE106" s="21">
        <v>1</v>
      </c>
      <c r="AF106" s="21">
        <v>1</v>
      </c>
      <c r="AG106" s="23">
        <f t="shared" si="55"/>
        <v>22</v>
      </c>
      <c r="AH106" s="25">
        <f t="shared" si="56"/>
        <v>0</v>
      </c>
      <c r="AI106" s="9">
        <v>0</v>
      </c>
      <c r="AJ106" s="9">
        <v>0</v>
      </c>
      <c r="AK106" s="76">
        <v>0</v>
      </c>
      <c r="AL106" s="12">
        <v>0</v>
      </c>
      <c r="AM106" s="11">
        <v>0</v>
      </c>
      <c r="AN106" s="3">
        <v>0</v>
      </c>
      <c r="AO106" s="25">
        <f t="shared" si="57"/>
        <v>0</v>
      </c>
      <c r="AP106" s="25">
        <f t="shared" si="58"/>
        <v>0</v>
      </c>
      <c r="AQ106" s="25">
        <f t="shared" si="59"/>
        <v>0</v>
      </c>
      <c r="AR106" s="11">
        <v>0</v>
      </c>
      <c r="AS106" s="11">
        <f t="shared" si="60"/>
        <v>0</v>
      </c>
      <c r="AT106" s="76">
        <v>0</v>
      </c>
      <c r="AU106" s="9">
        <f t="shared" si="61"/>
        <v>103</v>
      </c>
      <c r="AV106" s="4"/>
      <c r="AW106" s="3"/>
    </row>
    <row r="107" spans="1:49" ht="15.75" thickBot="1" x14ac:dyDescent="0.3">
      <c r="A107" s="9">
        <v>104</v>
      </c>
      <c r="B107" s="10" t="s">
        <v>206</v>
      </c>
      <c r="C107" s="21">
        <v>1</v>
      </c>
      <c r="D107" s="22"/>
      <c r="E107" s="22"/>
      <c r="F107" s="22"/>
      <c r="G107" s="21">
        <v>1</v>
      </c>
      <c r="H107" s="21">
        <v>1</v>
      </c>
      <c r="I107" s="21">
        <v>1</v>
      </c>
      <c r="J107" s="21">
        <v>1</v>
      </c>
      <c r="K107" s="21">
        <v>1</v>
      </c>
      <c r="L107" s="21">
        <v>1</v>
      </c>
      <c r="M107" s="22"/>
      <c r="N107" s="21">
        <v>1</v>
      </c>
      <c r="O107" s="21">
        <v>1</v>
      </c>
      <c r="P107" s="21">
        <v>1</v>
      </c>
      <c r="Q107" s="21">
        <v>1</v>
      </c>
      <c r="R107" s="21">
        <v>1</v>
      </c>
      <c r="S107" s="22"/>
      <c r="T107" s="22"/>
      <c r="U107" s="21">
        <v>1</v>
      </c>
      <c r="V107" s="21">
        <v>1</v>
      </c>
      <c r="W107" s="21">
        <v>1</v>
      </c>
      <c r="X107" s="21">
        <v>1</v>
      </c>
      <c r="Y107" s="21">
        <v>1</v>
      </c>
      <c r="Z107" s="22"/>
      <c r="AA107" s="22"/>
      <c r="AB107" s="21">
        <v>1</v>
      </c>
      <c r="AC107" s="21">
        <v>1</v>
      </c>
      <c r="AD107" s="21">
        <v>1</v>
      </c>
      <c r="AE107" s="21">
        <v>1</v>
      </c>
      <c r="AF107" s="21">
        <v>1</v>
      </c>
      <c r="AG107" s="23">
        <f t="shared" si="38"/>
        <v>22</v>
      </c>
      <c r="AH107" s="25">
        <f t="shared" ref="AH107" si="62">AT$1-AG107</f>
        <v>0</v>
      </c>
      <c r="AI107" s="9">
        <v>0</v>
      </c>
      <c r="AJ107" s="9">
        <v>0</v>
      </c>
      <c r="AK107" s="46">
        <v>0</v>
      </c>
      <c r="AL107" s="12">
        <v>0</v>
      </c>
      <c r="AM107" s="11">
        <v>0</v>
      </c>
      <c r="AN107" s="3">
        <v>0</v>
      </c>
      <c r="AO107" s="25">
        <f t="shared" ref="AO107" si="63">AK107+AL107+AN107</f>
        <v>0</v>
      </c>
      <c r="AP107" s="25">
        <f t="shared" ref="AP107" si="64">AH107+AJ107</f>
        <v>0</v>
      </c>
      <c r="AQ107" s="25">
        <f t="shared" ref="AQ107" si="65">AO107-AP107</f>
        <v>0</v>
      </c>
      <c r="AR107" s="11">
        <v>0</v>
      </c>
      <c r="AS107" s="11">
        <f t="shared" ref="AS107" si="66">+AR107</f>
        <v>0</v>
      </c>
      <c r="AT107" s="46">
        <v>0</v>
      </c>
      <c r="AU107" s="9">
        <f t="shared" si="44"/>
        <v>104</v>
      </c>
      <c r="AV107" s="4"/>
      <c r="AW107" s="3"/>
    </row>
    <row r="108" spans="1:49" ht="15.75" thickBot="1" x14ac:dyDescent="0.3">
      <c r="A108" s="9"/>
      <c r="B108" s="7" t="s">
        <v>69</v>
      </c>
      <c r="C108" s="36">
        <f t="shared" ref="C108:AG108" si="67">SUM(C4:C107)</f>
        <v>93</v>
      </c>
      <c r="D108" s="36">
        <f t="shared" si="67"/>
        <v>3</v>
      </c>
      <c r="E108" s="36">
        <f t="shared" si="67"/>
        <v>15</v>
      </c>
      <c r="F108" s="36">
        <f t="shared" si="67"/>
        <v>5</v>
      </c>
      <c r="G108" s="36">
        <f t="shared" si="67"/>
        <v>95.5</v>
      </c>
      <c r="H108" s="36">
        <f t="shared" si="67"/>
        <v>94</v>
      </c>
      <c r="I108" s="36">
        <f t="shared" si="67"/>
        <v>97</v>
      </c>
      <c r="J108" s="36">
        <f t="shared" si="67"/>
        <v>96.5</v>
      </c>
      <c r="K108" s="36">
        <f t="shared" si="67"/>
        <v>95</v>
      </c>
      <c r="L108" s="36">
        <f t="shared" si="67"/>
        <v>91</v>
      </c>
      <c r="M108" s="36">
        <f t="shared" si="67"/>
        <v>3</v>
      </c>
      <c r="N108" s="36">
        <f t="shared" si="67"/>
        <v>94.5</v>
      </c>
      <c r="O108" s="36">
        <f t="shared" si="67"/>
        <v>99</v>
      </c>
      <c r="P108" s="36">
        <f t="shared" si="67"/>
        <v>96.5</v>
      </c>
      <c r="Q108" s="36">
        <f t="shared" si="67"/>
        <v>95</v>
      </c>
      <c r="R108" s="36">
        <f t="shared" si="67"/>
        <v>92</v>
      </c>
      <c r="S108" s="36">
        <f t="shared" si="67"/>
        <v>14</v>
      </c>
      <c r="T108" s="36">
        <f t="shared" si="67"/>
        <v>3</v>
      </c>
      <c r="U108" s="36">
        <f t="shared" si="67"/>
        <v>96.5</v>
      </c>
      <c r="V108" s="36">
        <f t="shared" si="67"/>
        <v>96.5</v>
      </c>
      <c r="W108" s="36">
        <f t="shared" si="67"/>
        <v>97.5</v>
      </c>
      <c r="X108" s="36">
        <f t="shared" si="67"/>
        <v>94.5</v>
      </c>
      <c r="Y108" s="36">
        <f t="shared" si="67"/>
        <v>94.5</v>
      </c>
      <c r="Z108" s="36">
        <f t="shared" si="67"/>
        <v>9</v>
      </c>
      <c r="AA108" s="36">
        <f t="shared" si="67"/>
        <v>3</v>
      </c>
      <c r="AB108" s="36">
        <f t="shared" si="67"/>
        <v>96</v>
      </c>
      <c r="AC108" s="36">
        <f t="shared" si="67"/>
        <v>97.5</v>
      </c>
      <c r="AD108" s="36">
        <f t="shared" si="67"/>
        <v>100.5</v>
      </c>
      <c r="AE108" s="36">
        <f t="shared" si="67"/>
        <v>99.5</v>
      </c>
      <c r="AF108" s="36">
        <f t="shared" si="67"/>
        <v>95.5</v>
      </c>
      <c r="AG108" s="24">
        <f t="shared" si="67"/>
        <v>2162.5</v>
      </c>
      <c r="AH108" s="24">
        <f>SUM(AH4:AH107)</f>
        <v>182.5</v>
      </c>
      <c r="AI108" s="9">
        <v>0</v>
      </c>
      <c r="AJ108" s="9">
        <v>0</v>
      </c>
      <c r="AK108" s="24">
        <f>SUM(AK4:AK107)</f>
        <v>126.5</v>
      </c>
      <c r="AL108" s="74">
        <f>SUM(AL4:AL107)</f>
        <v>69</v>
      </c>
      <c r="AM108" s="11">
        <v>0</v>
      </c>
      <c r="AN108" s="24">
        <f t="shared" ref="AN108:AT108" si="68">SUM(AN4:AN107)</f>
        <v>0</v>
      </c>
      <c r="AO108" s="24">
        <f t="shared" si="68"/>
        <v>195.5</v>
      </c>
      <c r="AP108" s="24">
        <f t="shared" si="68"/>
        <v>182.5</v>
      </c>
      <c r="AQ108" s="24">
        <f>SUM(AQ4:AQ107)</f>
        <v>13</v>
      </c>
      <c r="AR108" s="24">
        <f t="shared" si="68"/>
        <v>-119.5</v>
      </c>
      <c r="AS108" s="24">
        <f t="shared" si="68"/>
        <v>-119.5</v>
      </c>
      <c r="AT108" s="24">
        <f t="shared" si="68"/>
        <v>131</v>
      </c>
      <c r="AU108" s="3"/>
      <c r="AV108" s="4"/>
      <c r="AW108" s="3"/>
    </row>
    <row r="109" spans="1:49" ht="15" thickBot="1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9"/>
      <c r="AW109" s="18"/>
    </row>
    <row r="110" spans="1:49" ht="15" thickBot="1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</row>
    <row r="111" spans="1:49" ht="15" thickBot="1" x14ac:dyDescent="0.25">
      <c r="A111" s="20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</row>
    <row r="112" spans="1:49" ht="15" thickBot="1" x14ac:dyDescent="0.25">
      <c r="A112" s="20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</row>
    <row r="113" spans="1:49" ht="15" thickBot="1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</row>
    <row r="114" spans="1:49" ht="15" thickBot="1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</row>
    <row r="115" spans="1:49" ht="15" thickBot="1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</row>
    <row r="116" spans="1:49" ht="15" thickBot="1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</row>
    <row r="117" spans="1:49" ht="15" thickBot="1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</row>
    <row r="118" spans="1:49" ht="15" thickBot="1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</row>
    <row r="119" spans="1:49" ht="15" thickBot="1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</row>
    <row r="120" spans="1:49" ht="15" thickBot="1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</row>
    <row r="121" spans="1:49" ht="15" thickBot="1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</row>
    <row r="122" spans="1:49" ht="15" thickBot="1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</row>
    <row r="123" spans="1:49" ht="15" thickBot="1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</row>
    <row r="124" spans="1:49" ht="15" thickBot="1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</row>
    <row r="125" spans="1:49" ht="15" thickBot="1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</row>
    <row r="126" spans="1:49" ht="15" thickBot="1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</row>
    <row r="127" spans="1:49" ht="15" thickBot="1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</row>
    <row r="128" spans="1:49" ht="15" thickBot="1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</row>
    <row r="129" spans="1:49" ht="15" thickBot="1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</row>
    <row r="130" spans="1:49" ht="15" thickBot="1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</row>
    <row r="131" spans="1:49" ht="15" thickBot="1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</row>
    <row r="132" spans="1:49" ht="15" thickBot="1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</row>
    <row r="133" spans="1:49" ht="15" thickBot="1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</row>
    <row r="134" spans="1:49" ht="15" thickBot="1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</row>
    <row r="135" spans="1:49" ht="15" thickBot="1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</row>
    <row r="136" spans="1:49" ht="15" thickBot="1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</row>
    <row r="137" spans="1:49" ht="15" thickBot="1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</row>
    <row r="138" spans="1:49" ht="15" thickBot="1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</row>
    <row r="139" spans="1:49" ht="15" thickBot="1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</row>
    <row r="140" spans="1:49" ht="15" thickBot="1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</row>
    <row r="141" spans="1:49" ht="15" thickBot="1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</row>
    <row r="142" spans="1:49" ht="15" thickBot="1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</row>
    <row r="143" spans="1:49" ht="15" thickBot="1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</row>
    <row r="144" spans="1:49" ht="15" thickBot="1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</row>
    <row r="145" spans="1:49" ht="15" thickBot="1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</row>
    <row r="146" spans="1:49" ht="15" thickBot="1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</row>
    <row r="147" spans="1:49" ht="15" thickBot="1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</row>
    <row r="148" spans="1:49" ht="15" thickBot="1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</row>
    <row r="149" spans="1:49" ht="15" thickBot="1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</row>
    <row r="150" spans="1:49" ht="15" thickBot="1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</row>
    <row r="151" spans="1:49" ht="15" thickBot="1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</row>
    <row r="152" spans="1:49" ht="15" thickBot="1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</row>
    <row r="153" spans="1:49" ht="15" thickBot="1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</row>
    <row r="154" spans="1:49" ht="15" thickBot="1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</row>
    <row r="155" spans="1:49" ht="15" thickBot="1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</row>
    <row r="156" spans="1:49" ht="15" thickBot="1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</row>
    <row r="157" spans="1:49" ht="15" thickBot="1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</row>
    <row r="158" spans="1:49" ht="15" thickBot="1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</row>
    <row r="159" spans="1:49" ht="15" thickBot="1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</row>
    <row r="160" spans="1:49" ht="15" thickBot="1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</row>
    <row r="161" spans="1:49" ht="15" thickBot="1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</row>
    <row r="162" spans="1:49" ht="15" thickBot="1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</row>
    <row r="163" spans="1:49" ht="15" thickBot="1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</row>
    <row r="164" spans="1:49" ht="15" thickBot="1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</row>
    <row r="165" spans="1:49" ht="15" thickBot="1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</row>
    <row r="166" spans="1:49" ht="15" thickBot="1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</row>
    <row r="167" spans="1:49" ht="15" thickBot="1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</row>
    <row r="168" spans="1:49" ht="15" thickBot="1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</row>
    <row r="169" spans="1:49" ht="15" thickBot="1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</row>
    <row r="170" spans="1:49" ht="15" thickBot="1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</row>
    <row r="171" spans="1:49" ht="15" thickBot="1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</row>
    <row r="172" spans="1:49" ht="15" thickBot="1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</row>
    <row r="173" spans="1:49" ht="15" thickBot="1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</row>
    <row r="174" spans="1:49" ht="15" thickBot="1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</row>
    <row r="175" spans="1:49" ht="15" thickBot="1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</row>
    <row r="176" spans="1:49" ht="15" thickBot="1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</row>
    <row r="177" spans="1:49" ht="15" thickBot="1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</row>
    <row r="178" spans="1:49" ht="15" thickBot="1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</row>
    <row r="179" spans="1:49" ht="15" thickBot="1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</row>
    <row r="180" spans="1:49" ht="15" thickBot="1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</row>
    <row r="181" spans="1:49" ht="15" thickBot="1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</row>
    <row r="182" spans="1:49" ht="15" thickBot="1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</row>
    <row r="183" spans="1:49" ht="15" thickBot="1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</row>
    <row r="184" spans="1:49" ht="15" thickBot="1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</row>
    <row r="185" spans="1:49" ht="15" thickBot="1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</row>
    <row r="186" spans="1:49" ht="15" thickBot="1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</row>
    <row r="187" spans="1:49" ht="15" thickBot="1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</row>
    <row r="188" spans="1:49" ht="15" thickBot="1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</row>
    <row r="189" spans="1:49" ht="15" thickBot="1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</row>
    <row r="190" spans="1:49" ht="15" thickBot="1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</row>
    <row r="191" spans="1:49" ht="15" thickBot="1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</row>
    <row r="192" spans="1:49" ht="15" thickBot="1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</row>
    <row r="193" spans="1:49" ht="15" thickBot="1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</row>
    <row r="194" spans="1:49" ht="15" thickBot="1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</row>
    <row r="195" spans="1:49" ht="15" thickBot="1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</row>
    <row r="196" spans="1:49" ht="15" thickBot="1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</row>
    <row r="197" spans="1:49" ht="15" thickBot="1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</row>
    <row r="198" spans="1:49" ht="15" thickBot="1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</row>
    <row r="199" spans="1:49" ht="15" thickBot="1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</row>
    <row r="200" spans="1:49" ht="15" thickBot="1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</row>
    <row r="201" spans="1:49" ht="15" thickBot="1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</row>
    <row r="202" spans="1:49" ht="15" thickBot="1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</row>
    <row r="203" spans="1:49" ht="15" thickBot="1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</row>
    <row r="204" spans="1:49" ht="15" thickBot="1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</row>
    <row r="205" spans="1:49" ht="15" thickBot="1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</row>
    <row r="206" spans="1:49" ht="15" thickBot="1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</row>
    <row r="207" spans="1:49" ht="15" thickBot="1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</row>
    <row r="208" spans="1:49" ht="15" thickBot="1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</row>
    <row r="209" spans="1:49" ht="15" thickBot="1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</row>
    <row r="210" spans="1:49" ht="15" thickBot="1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</row>
    <row r="211" spans="1:49" ht="15" thickBot="1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</row>
    <row r="212" spans="1:49" ht="15" thickBot="1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</row>
    <row r="213" spans="1:49" ht="15" thickBot="1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</row>
    <row r="214" spans="1:49" ht="15" thickBot="1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</row>
    <row r="215" spans="1:49" ht="15" thickBot="1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</row>
    <row r="216" spans="1:49" ht="15" thickBot="1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</row>
    <row r="217" spans="1:49" ht="15" thickBot="1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</row>
    <row r="218" spans="1:49" ht="15" thickBot="1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</row>
    <row r="219" spans="1:49" ht="15" thickBot="1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</row>
    <row r="220" spans="1:49" ht="15" thickBot="1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</row>
    <row r="221" spans="1:49" ht="15" thickBot="1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</row>
    <row r="222" spans="1:49" ht="15" thickBot="1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</row>
    <row r="223" spans="1:49" ht="15" thickBot="1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</row>
    <row r="224" spans="1:49" ht="15" thickBot="1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</row>
    <row r="225" spans="1:49" ht="15" thickBot="1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</row>
    <row r="226" spans="1:49" ht="15" thickBot="1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</row>
    <row r="227" spans="1:49" ht="15" thickBot="1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</row>
    <row r="228" spans="1:49" ht="15" thickBot="1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</row>
    <row r="229" spans="1:49" ht="15" thickBot="1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</row>
    <row r="230" spans="1:49" ht="15" thickBot="1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</row>
    <row r="231" spans="1:49" ht="15" thickBot="1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</row>
    <row r="232" spans="1:49" ht="15" thickBot="1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</row>
    <row r="233" spans="1:49" ht="15" thickBot="1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</row>
    <row r="234" spans="1:49" ht="15" thickBot="1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</row>
    <row r="235" spans="1:49" ht="15" thickBot="1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</row>
    <row r="236" spans="1:49" ht="15" thickBot="1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</row>
    <row r="237" spans="1:49" ht="15" thickBot="1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</row>
    <row r="238" spans="1:49" ht="15" thickBot="1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</row>
    <row r="239" spans="1:49" ht="15" thickBot="1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</row>
    <row r="240" spans="1:49" ht="15" thickBot="1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</row>
    <row r="241" spans="1:49" ht="15" thickBot="1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</row>
    <row r="242" spans="1:49" ht="15" thickBot="1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</row>
    <row r="243" spans="1:49" ht="15" thickBot="1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</row>
    <row r="244" spans="1:49" ht="15" thickBot="1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</row>
    <row r="245" spans="1:49" ht="15" thickBot="1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</row>
    <row r="246" spans="1:49" ht="15" thickBot="1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</row>
    <row r="247" spans="1:49" ht="15" thickBot="1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</row>
    <row r="248" spans="1:49" ht="15" thickBot="1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</row>
    <row r="249" spans="1:49" ht="15" thickBot="1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</row>
    <row r="250" spans="1:49" ht="15" thickBot="1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</row>
    <row r="251" spans="1:49" ht="15" thickBot="1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</row>
    <row r="252" spans="1:49" ht="15" thickBot="1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</row>
    <row r="253" spans="1:49" ht="15" thickBot="1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</row>
    <row r="254" spans="1:49" ht="15" thickBot="1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</row>
    <row r="255" spans="1:49" ht="15" thickBot="1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</row>
    <row r="256" spans="1:49" ht="15" thickBot="1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</row>
    <row r="257" spans="1:49" ht="15" thickBot="1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</row>
    <row r="258" spans="1:49" ht="15" thickBot="1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</row>
    <row r="259" spans="1:49" ht="15" thickBot="1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</row>
    <row r="260" spans="1:49" ht="15" thickBot="1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</row>
    <row r="261" spans="1:49" ht="15" thickBot="1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</row>
    <row r="262" spans="1:49" ht="15" thickBot="1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</row>
    <row r="263" spans="1:49" ht="15" thickBot="1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</row>
    <row r="264" spans="1:49" ht="15" thickBot="1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</row>
    <row r="265" spans="1:49" ht="15" thickBot="1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</row>
    <row r="266" spans="1:49" ht="15" thickBot="1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</row>
    <row r="267" spans="1:49" ht="15" thickBot="1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</row>
    <row r="268" spans="1:49" ht="15" thickBot="1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</row>
    <row r="269" spans="1:49" ht="15" thickBot="1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</row>
    <row r="270" spans="1:49" ht="15" thickBot="1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</row>
    <row r="271" spans="1:49" ht="15" thickBot="1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</row>
    <row r="272" spans="1:49" ht="15" thickBot="1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</row>
    <row r="273" spans="1:49" ht="15" thickBot="1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</row>
    <row r="274" spans="1:49" ht="15" thickBot="1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</row>
    <row r="275" spans="1:49" ht="15" thickBot="1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</row>
    <row r="276" spans="1:49" ht="15" thickBot="1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</row>
    <row r="277" spans="1:49" ht="15" thickBot="1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</row>
    <row r="278" spans="1:49" ht="15" thickBot="1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</row>
    <row r="279" spans="1:49" ht="15" thickBot="1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</row>
    <row r="280" spans="1:49" ht="15" thickBot="1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</row>
    <row r="281" spans="1:49" ht="15" thickBot="1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</row>
    <row r="282" spans="1:49" ht="15" thickBot="1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</row>
    <row r="283" spans="1:49" ht="15" thickBot="1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</row>
    <row r="284" spans="1:49" ht="15" thickBot="1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</row>
    <row r="285" spans="1:49" ht="15" thickBot="1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</row>
    <row r="286" spans="1:49" ht="15" thickBot="1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</row>
    <row r="287" spans="1:49" ht="15" thickBot="1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</row>
    <row r="288" spans="1:49" ht="15" thickBot="1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</row>
    <row r="289" spans="1:49" ht="15" thickBot="1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</row>
    <row r="290" spans="1:49" ht="15" thickBot="1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</row>
    <row r="291" spans="1:49" ht="15" thickBot="1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</row>
    <row r="292" spans="1:49" ht="15" thickBot="1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</row>
    <row r="293" spans="1:49" ht="15" thickBot="1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</row>
    <row r="294" spans="1:49" ht="15" thickBot="1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</row>
    <row r="295" spans="1:49" ht="15" thickBot="1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</row>
    <row r="296" spans="1:49" ht="15" thickBot="1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</row>
    <row r="297" spans="1:49" ht="15" thickBot="1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</row>
    <row r="298" spans="1:49" ht="15" thickBot="1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</row>
    <row r="299" spans="1:49" ht="15" thickBot="1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</row>
    <row r="300" spans="1:49" ht="15" thickBot="1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</row>
    <row r="301" spans="1:49" ht="15" thickBot="1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</row>
    <row r="302" spans="1:49" ht="15" thickBot="1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</row>
    <row r="303" spans="1:49" ht="15" thickBot="1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</row>
    <row r="304" spans="1:49" ht="15" thickBot="1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</row>
    <row r="305" spans="1:49" ht="15" thickBot="1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</row>
    <row r="306" spans="1:49" ht="15" thickBot="1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</row>
    <row r="307" spans="1:49" ht="15" thickBot="1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</row>
    <row r="308" spans="1:49" ht="15" thickBot="1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</row>
    <row r="309" spans="1:49" ht="15" thickBot="1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</row>
    <row r="310" spans="1:49" ht="15" thickBot="1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</row>
    <row r="311" spans="1:49" ht="15" thickBot="1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</row>
    <row r="312" spans="1:49" ht="15" thickBot="1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</row>
    <row r="313" spans="1:49" ht="15" thickBot="1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</row>
    <row r="314" spans="1:49" ht="15" thickBot="1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</row>
    <row r="315" spans="1:49" ht="15" thickBot="1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</row>
    <row r="316" spans="1:49" ht="15" thickBot="1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</row>
    <row r="317" spans="1:49" ht="15" thickBot="1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</row>
    <row r="318" spans="1:49" ht="15" thickBot="1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</row>
    <row r="319" spans="1:49" ht="15" thickBot="1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</row>
    <row r="320" spans="1:49" ht="15" thickBot="1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</row>
    <row r="321" spans="1:49" ht="15" thickBot="1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</row>
    <row r="322" spans="1:49" ht="15" thickBot="1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</row>
    <row r="323" spans="1:49" ht="15" thickBot="1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</row>
    <row r="324" spans="1:49" ht="15" thickBot="1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</row>
    <row r="325" spans="1:49" ht="15" thickBot="1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</row>
    <row r="326" spans="1:49" ht="15" thickBot="1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</row>
    <row r="327" spans="1:49" ht="15" thickBot="1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</row>
    <row r="328" spans="1:49" ht="15" thickBot="1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</row>
    <row r="329" spans="1:49" ht="15" thickBot="1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</row>
    <row r="330" spans="1:49" ht="15" thickBot="1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</row>
    <row r="331" spans="1:49" ht="15" thickBot="1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</row>
    <row r="332" spans="1:49" ht="15" thickBot="1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</row>
    <row r="333" spans="1:49" ht="15" thickBot="1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</row>
    <row r="334" spans="1:49" ht="15" thickBot="1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</row>
    <row r="335" spans="1:49" ht="15" thickBot="1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</row>
    <row r="336" spans="1:49" ht="15" thickBot="1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</row>
    <row r="337" spans="1:49" ht="15" thickBot="1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</row>
    <row r="338" spans="1:49" ht="15" thickBot="1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</row>
    <row r="339" spans="1:49" ht="15" thickBot="1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</row>
    <row r="340" spans="1:49" ht="15" thickBot="1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</row>
    <row r="341" spans="1:49" ht="15" thickBot="1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</row>
    <row r="342" spans="1:49" ht="15" thickBot="1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</row>
    <row r="343" spans="1:49" ht="15" thickBot="1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</row>
    <row r="344" spans="1:49" ht="15" thickBot="1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</row>
    <row r="345" spans="1:49" ht="15" thickBot="1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</row>
    <row r="346" spans="1:49" ht="15" thickBot="1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</row>
    <row r="347" spans="1:49" ht="15" thickBot="1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</row>
    <row r="348" spans="1:49" ht="15" thickBot="1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</row>
    <row r="349" spans="1:49" ht="15" thickBot="1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</row>
    <row r="350" spans="1:49" ht="15" thickBot="1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</row>
    <row r="351" spans="1:49" ht="15" thickBot="1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</row>
    <row r="352" spans="1:49" ht="15" thickBot="1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</row>
    <row r="353" spans="1:49" ht="15" thickBot="1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</row>
    <row r="354" spans="1:49" ht="15" thickBot="1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</row>
    <row r="355" spans="1:49" ht="15" thickBot="1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</row>
    <row r="356" spans="1:49" ht="15" thickBot="1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</row>
    <row r="357" spans="1:49" ht="15" thickBot="1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</row>
    <row r="358" spans="1:49" ht="15" thickBot="1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</row>
    <row r="359" spans="1:49" ht="15" thickBot="1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</row>
    <row r="360" spans="1:49" ht="15" thickBot="1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</row>
    <row r="361" spans="1:49" ht="15" thickBot="1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</row>
    <row r="362" spans="1:49" ht="15" thickBot="1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</row>
    <row r="363" spans="1:49" ht="15" thickBot="1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</row>
    <row r="364" spans="1:49" ht="15" thickBot="1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</row>
    <row r="365" spans="1:49" ht="15" thickBot="1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</row>
    <row r="366" spans="1:49" ht="15" thickBot="1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</row>
    <row r="367" spans="1:49" ht="15" thickBot="1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</row>
    <row r="368" spans="1:49" ht="15" thickBot="1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</row>
    <row r="369" spans="1:49" ht="15" thickBot="1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</row>
    <row r="370" spans="1:49" ht="15" thickBot="1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</row>
    <row r="371" spans="1:49" ht="15" thickBot="1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</row>
    <row r="372" spans="1:49" ht="15" thickBot="1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</row>
    <row r="373" spans="1:49" ht="15" thickBot="1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</row>
    <row r="374" spans="1:49" ht="15" thickBot="1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</row>
    <row r="375" spans="1:49" ht="15" thickBot="1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</row>
    <row r="376" spans="1:49" ht="15" thickBot="1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</row>
    <row r="377" spans="1:49" ht="15" thickBot="1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</row>
    <row r="378" spans="1:49" ht="15" thickBot="1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</row>
    <row r="379" spans="1:49" ht="15" thickBot="1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</row>
    <row r="380" spans="1:49" ht="15" thickBot="1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</row>
    <row r="381" spans="1:49" ht="15" thickBot="1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</row>
    <row r="382" spans="1:49" ht="15" thickBot="1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</row>
    <row r="383" spans="1:49" ht="15" thickBot="1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</row>
    <row r="384" spans="1:49" ht="15" thickBot="1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</row>
    <row r="385" spans="1:49" ht="15" thickBot="1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</row>
    <row r="386" spans="1:49" ht="15" thickBot="1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</row>
    <row r="387" spans="1:49" ht="15" thickBot="1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</row>
    <row r="388" spans="1:49" ht="15" thickBot="1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</row>
    <row r="389" spans="1:49" ht="15" thickBot="1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</row>
    <row r="390" spans="1:49" ht="15" thickBot="1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</row>
    <row r="391" spans="1:49" ht="15" thickBot="1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</row>
    <row r="392" spans="1:49" ht="15" thickBot="1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</row>
    <row r="393" spans="1:49" ht="15" thickBot="1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</row>
    <row r="394" spans="1:49" ht="15" thickBot="1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</row>
    <row r="395" spans="1:49" ht="15" thickBot="1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</row>
    <row r="396" spans="1:49" ht="15" thickBot="1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</row>
    <row r="397" spans="1:49" ht="15" thickBot="1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</row>
    <row r="398" spans="1:49" ht="15" thickBot="1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</row>
    <row r="399" spans="1:49" ht="15" thickBot="1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</row>
    <row r="400" spans="1:49" ht="15" thickBot="1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</row>
    <row r="401" spans="1:49" ht="15" thickBot="1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</row>
    <row r="402" spans="1:49" ht="15" thickBot="1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</row>
    <row r="403" spans="1:49" ht="15" thickBot="1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</row>
    <row r="404" spans="1:49" ht="15" thickBot="1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</row>
    <row r="405" spans="1:49" ht="15" thickBot="1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</row>
    <row r="406" spans="1:49" ht="15" thickBot="1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</row>
    <row r="407" spans="1:49" ht="15" thickBot="1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</row>
    <row r="408" spans="1:49" ht="15" thickBot="1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</row>
    <row r="409" spans="1:49" ht="15" thickBot="1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</row>
    <row r="410" spans="1:49" ht="15" thickBot="1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</row>
    <row r="411" spans="1:49" ht="15" thickBot="1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</row>
    <row r="412" spans="1:49" ht="15" thickBot="1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</row>
    <row r="413" spans="1:49" ht="15" thickBot="1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</row>
    <row r="414" spans="1:49" ht="15" thickBot="1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</row>
    <row r="415" spans="1:49" ht="15" thickBot="1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</row>
    <row r="416" spans="1:49" ht="15" thickBot="1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</row>
    <row r="417" spans="1:49" ht="15" thickBot="1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</row>
    <row r="418" spans="1:49" ht="15" thickBot="1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</row>
    <row r="419" spans="1:49" ht="15" thickBot="1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</row>
    <row r="420" spans="1:49" ht="15" thickBot="1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</row>
    <row r="421" spans="1:49" ht="15" thickBot="1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</row>
    <row r="422" spans="1:49" ht="15" thickBot="1" x14ac:dyDescent="0.2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</row>
    <row r="423" spans="1:49" ht="15" thickBot="1" x14ac:dyDescent="0.2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</row>
    <row r="424" spans="1:49" ht="15" thickBot="1" x14ac:dyDescent="0.2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</row>
    <row r="425" spans="1:49" ht="15" thickBot="1" x14ac:dyDescent="0.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</row>
    <row r="426" spans="1:49" ht="15" thickBot="1" x14ac:dyDescent="0.2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</row>
    <row r="427" spans="1:49" ht="15" thickBot="1" x14ac:dyDescent="0.2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</row>
    <row r="428" spans="1:49" ht="15" thickBot="1" x14ac:dyDescent="0.2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</row>
    <row r="429" spans="1:49" ht="15" thickBot="1" x14ac:dyDescent="0.2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</row>
    <row r="430" spans="1:49" ht="15" thickBot="1" x14ac:dyDescent="0.2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</row>
    <row r="431" spans="1:49" ht="15" thickBot="1" x14ac:dyDescent="0.2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</row>
    <row r="432" spans="1:49" ht="15" thickBot="1" x14ac:dyDescent="0.2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</row>
    <row r="433" spans="1:49" ht="15" thickBot="1" x14ac:dyDescent="0.2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</row>
    <row r="434" spans="1:49" ht="15" thickBot="1" x14ac:dyDescent="0.2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</row>
    <row r="435" spans="1:49" ht="15" thickBot="1" x14ac:dyDescent="0.2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</row>
    <row r="436" spans="1:49" ht="15" thickBot="1" x14ac:dyDescent="0.2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</row>
    <row r="437" spans="1:49" ht="15" thickBot="1" x14ac:dyDescent="0.2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</row>
    <row r="438" spans="1:49" ht="15" thickBot="1" x14ac:dyDescent="0.2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</row>
    <row r="439" spans="1:49" ht="15" thickBot="1" x14ac:dyDescent="0.2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</row>
    <row r="440" spans="1:49" ht="15" thickBot="1" x14ac:dyDescent="0.2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</row>
    <row r="441" spans="1:49" ht="15" thickBot="1" x14ac:dyDescent="0.2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</row>
    <row r="442" spans="1:49" ht="15" thickBot="1" x14ac:dyDescent="0.2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</row>
    <row r="443" spans="1:49" ht="15" thickBot="1" x14ac:dyDescent="0.2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</row>
    <row r="444" spans="1:49" ht="15" thickBot="1" x14ac:dyDescent="0.2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</row>
    <row r="445" spans="1:49" ht="15" thickBot="1" x14ac:dyDescent="0.2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</row>
    <row r="446" spans="1:49" ht="15" thickBot="1" x14ac:dyDescent="0.2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</row>
    <row r="447" spans="1:49" ht="15" thickBot="1" x14ac:dyDescent="0.2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</row>
    <row r="448" spans="1:49" ht="15" thickBot="1" x14ac:dyDescent="0.2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</row>
    <row r="449" spans="1:49" ht="15" thickBot="1" x14ac:dyDescent="0.2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</row>
    <row r="450" spans="1:49" ht="15" thickBot="1" x14ac:dyDescent="0.2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</row>
    <row r="451" spans="1:49" ht="15" thickBot="1" x14ac:dyDescent="0.2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</row>
    <row r="452" spans="1:49" ht="15" thickBot="1" x14ac:dyDescent="0.2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</row>
    <row r="453" spans="1:49" ht="15" thickBot="1" x14ac:dyDescent="0.2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</row>
    <row r="454" spans="1:49" ht="15" thickBot="1" x14ac:dyDescent="0.2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</row>
    <row r="455" spans="1:49" ht="15" thickBot="1" x14ac:dyDescent="0.2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</row>
    <row r="456" spans="1:49" ht="15" thickBot="1" x14ac:dyDescent="0.2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</row>
    <row r="457" spans="1:49" ht="15" thickBot="1" x14ac:dyDescent="0.2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</row>
    <row r="458" spans="1:49" ht="15" thickBot="1" x14ac:dyDescent="0.2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</row>
    <row r="459" spans="1:49" ht="15" thickBot="1" x14ac:dyDescent="0.2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</row>
    <row r="460" spans="1:49" ht="15" thickBot="1" x14ac:dyDescent="0.2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</row>
    <row r="461" spans="1:49" ht="15" thickBot="1" x14ac:dyDescent="0.2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</row>
    <row r="462" spans="1:49" ht="15" thickBot="1" x14ac:dyDescent="0.2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</row>
    <row r="463" spans="1:49" ht="15" thickBot="1" x14ac:dyDescent="0.2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</row>
    <row r="464" spans="1:49" ht="15" thickBot="1" x14ac:dyDescent="0.2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</row>
    <row r="465" spans="1:49" ht="15" thickBot="1" x14ac:dyDescent="0.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</row>
    <row r="466" spans="1:49" ht="15" thickBot="1" x14ac:dyDescent="0.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</row>
    <row r="467" spans="1:49" ht="15" thickBot="1" x14ac:dyDescent="0.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</row>
    <row r="468" spans="1:49" ht="15" thickBot="1" x14ac:dyDescent="0.2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</row>
    <row r="469" spans="1:49" ht="15" thickBot="1" x14ac:dyDescent="0.2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</row>
    <row r="470" spans="1:49" ht="15" thickBot="1" x14ac:dyDescent="0.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</row>
    <row r="471" spans="1:49" ht="15" thickBot="1" x14ac:dyDescent="0.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</row>
    <row r="472" spans="1:49" ht="15" thickBot="1" x14ac:dyDescent="0.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</row>
    <row r="473" spans="1:49" ht="15" thickBot="1" x14ac:dyDescent="0.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</row>
    <row r="474" spans="1:49" ht="15" thickBot="1" x14ac:dyDescent="0.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</row>
    <row r="475" spans="1:49" ht="15" thickBot="1" x14ac:dyDescent="0.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</row>
    <row r="476" spans="1:49" ht="15" thickBot="1" x14ac:dyDescent="0.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</row>
    <row r="477" spans="1:49" ht="15" thickBot="1" x14ac:dyDescent="0.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</row>
    <row r="478" spans="1:49" ht="15" thickBot="1" x14ac:dyDescent="0.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</row>
    <row r="479" spans="1:49" ht="15" thickBot="1" x14ac:dyDescent="0.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</row>
    <row r="480" spans="1:49" ht="15" thickBot="1" x14ac:dyDescent="0.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</row>
    <row r="481" spans="1:49" ht="15" thickBot="1" x14ac:dyDescent="0.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</row>
    <row r="482" spans="1:49" ht="15" thickBot="1" x14ac:dyDescent="0.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</row>
    <row r="483" spans="1:49" ht="15" thickBot="1" x14ac:dyDescent="0.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</row>
    <row r="484" spans="1:49" ht="15" thickBot="1" x14ac:dyDescent="0.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</row>
    <row r="485" spans="1:49" ht="15" thickBot="1" x14ac:dyDescent="0.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</row>
    <row r="486" spans="1:49" ht="15" thickBot="1" x14ac:dyDescent="0.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</row>
    <row r="487" spans="1:49" ht="15" thickBot="1" x14ac:dyDescent="0.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</row>
    <row r="488" spans="1:49" ht="15" thickBot="1" x14ac:dyDescent="0.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</row>
    <row r="489" spans="1:49" ht="15" thickBot="1" x14ac:dyDescent="0.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</row>
    <row r="490" spans="1:49" ht="15" thickBot="1" x14ac:dyDescent="0.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</row>
    <row r="491" spans="1:49" ht="15" thickBot="1" x14ac:dyDescent="0.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</row>
    <row r="492" spans="1:49" ht="15" thickBot="1" x14ac:dyDescent="0.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</row>
    <row r="493" spans="1:49" ht="15" thickBot="1" x14ac:dyDescent="0.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</row>
    <row r="494" spans="1:49" ht="15" thickBot="1" x14ac:dyDescent="0.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</row>
    <row r="495" spans="1:49" ht="15" thickBot="1" x14ac:dyDescent="0.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</row>
    <row r="496" spans="1:49" ht="15" thickBot="1" x14ac:dyDescent="0.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</row>
    <row r="497" spans="1:49" ht="15" thickBot="1" x14ac:dyDescent="0.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</row>
    <row r="498" spans="1:49" ht="15" thickBot="1" x14ac:dyDescent="0.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</row>
    <row r="499" spans="1:49" ht="15" thickBot="1" x14ac:dyDescent="0.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</row>
    <row r="500" spans="1:49" ht="15" thickBot="1" x14ac:dyDescent="0.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</row>
    <row r="501" spans="1:49" ht="15" thickBot="1" x14ac:dyDescent="0.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</row>
    <row r="502" spans="1:49" ht="15" thickBot="1" x14ac:dyDescent="0.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</row>
    <row r="503" spans="1:49" ht="15" thickBot="1" x14ac:dyDescent="0.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</row>
    <row r="504" spans="1:49" ht="15" thickBot="1" x14ac:dyDescent="0.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</row>
    <row r="505" spans="1:49" ht="15" thickBot="1" x14ac:dyDescent="0.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</row>
    <row r="506" spans="1:49" ht="15" thickBot="1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</row>
    <row r="507" spans="1:49" ht="15" thickBot="1" x14ac:dyDescent="0.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</row>
    <row r="508" spans="1:49" ht="15" thickBot="1" x14ac:dyDescent="0.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</row>
    <row r="509" spans="1:49" ht="15" thickBot="1" x14ac:dyDescent="0.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</row>
    <row r="510" spans="1:49" ht="15" thickBot="1" x14ac:dyDescent="0.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</row>
    <row r="511" spans="1:49" ht="15" thickBot="1" x14ac:dyDescent="0.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</row>
    <row r="512" spans="1:49" ht="15" thickBot="1" x14ac:dyDescent="0.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</row>
    <row r="513" spans="1:49" ht="15" thickBot="1" x14ac:dyDescent="0.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</row>
    <row r="514" spans="1:49" ht="15" thickBot="1" x14ac:dyDescent="0.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</row>
    <row r="515" spans="1:49" ht="15" thickBot="1" x14ac:dyDescent="0.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</row>
    <row r="516" spans="1:49" ht="15" thickBot="1" x14ac:dyDescent="0.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</row>
    <row r="517" spans="1:49" ht="15" thickBot="1" x14ac:dyDescent="0.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</row>
    <row r="518" spans="1:49" ht="15" thickBot="1" x14ac:dyDescent="0.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</row>
    <row r="519" spans="1:49" ht="15" thickBot="1" x14ac:dyDescent="0.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</row>
    <row r="520" spans="1:49" ht="15" thickBot="1" x14ac:dyDescent="0.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</row>
    <row r="521" spans="1:49" ht="15" thickBot="1" x14ac:dyDescent="0.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</row>
    <row r="522" spans="1:49" ht="15" thickBot="1" x14ac:dyDescent="0.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</row>
    <row r="523" spans="1:49" ht="15" thickBot="1" x14ac:dyDescent="0.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</row>
    <row r="524" spans="1:49" ht="15" thickBot="1" x14ac:dyDescent="0.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</row>
    <row r="525" spans="1:49" ht="15" thickBot="1" x14ac:dyDescent="0.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</row>
    <row r="526" spans="1:49" ht="15" thickBot="1" x14ac:dyDescent="0.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</row>
    <row r="527" spans="1:49" ht="15" thickBot="1" x14ac:dyDescent="0.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</row>
    <row r="528" spans="1:49" ht="15" thickBot="1" x14ac:dyDescent="0.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</row>
    <row r="529" spans="1:49" ht="15" thickBot="1" x14ac:dyDescent="0.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</row>
    <row r="530" spans="1:49" ht="15" thickBot="1" x14ac:dyDescent="0.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</row>
    <row r="531" spans="1:49" ht="15" thickBot="1" x14ac:dyDescent="0.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</row>
    <row r="532" spans="1:49" ht="15" thickBot="1" x14ac:dyDescent="0.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</row>
    <row r="533" spans="1:49" ht="15" thickBot="1" x14ac:dyDescent="0.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</row>
    <row r="534" spans="1:49" ht="15" thickBot="1" x14ac:dyDescent="0.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</row>
    <row r="535" spans="1:49" ht="15" thickBot="1" x14ac:dyDescent="0.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</row>
    <row r="536" spans="1:49" ht="15" thickBot="1" x14ac:dyDescent="0.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</row>
    <row r="537" spans="1:49" ht="15" thickBot="1" x14ac:dyDescent="0.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</row>
    <row r="538" spans="1:49" ht="15" thickBot="1" x14ac:dyDescent="0.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</row>
    <row r="539" spans="1:49" ht="15" thickBot="1" x14ac:dyDescent="0.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</row>
    <row r="540" spans="1:49" ht="15" thickBot="1" x14ac:dyDescent="0.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</row>
    <row r="541" spans="1:49" ht="15" thickBot="1" x14ac:dyDescent="0.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</row>
    <row r="542" spans="1:49" ht="15" thickBot="1" x14ac:dyDescent="0.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</row>
    <row r="543" spans="1:49" ht="15" thickBot="1" x14ac:dyDescent="0.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</row>
    <row r="544" spans="1:49" ht="15" thickBot="1" x14ac:dyDescent="0.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</row>
    <row r="545" spans="1:49" ht="15" thickBot="1" x14ac:dyDescent="0.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</row>
    <row r="546" spans="1:49" ht="15" thickBot="1" x14ac:dyDescent="0.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</row>
    <row r="547" spans="1:49" ht="15" thickBot="1" x14ac:dyDescent="0.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</row>
    <row r="548" spans="1:49" ht="15" thickBot="1" x14ac:dyDescent="0.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</row>
    <row r="549" spans="1:49" ht="15" thickBot="1" x14ac:dyDescent="0.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</row>
    <row r="550" spans="1:49" ht="15" thickBot="1" x14ac:dyDescent="0.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</row>
    <row r="551" spans="1:49" ht="15" thickBot="1" x14ac:dyDescent="0.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</row>
    <row r="552" spans="1:49" ht="15" thickBot="1" x14ac:dyDescent="0.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</row>
    <row r="553" spans="1:49" ht="15" thickBot="1" x14ac:dyDescent="0.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</row>
    <row r="554" spans="1:49" ht="15" thickBot="1" x14ac:dyDescent="0.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</row>
    <row r="555" spans="1:49" ht="15" thickBot="1" x14ac:dyDescent="0.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</row>
    <row r="556" spans="1:49" ht="15" thickBot="1" x14ac:dyDescent="0.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</row>
    <row r="557" spans="1:49" ht="15" thickBot="1" x14ac:dyDescent="0.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</row>
    <row r="558" spans="1:49" ht="15" thickBot="1" x14ac:dyDescent="0.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</row>
    <row r="559" spans="1:49" ht="15" thickBot="1" x14ac:dyDescent="0.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</row>
    <row r="560" spans="1:49" ht="15" thickBot="1" x14ac:dyDescent="0.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</row>
    <row r="561" spans="1:49" ht="15" thickBot="1" x14ac:dyDescent="0.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</row>
    <row r="562" spans="1:49" ht="15" thickBot="1" x14ac:dyDescent="0.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</row>
    <row r="563" spans="1:49" ht="15" thickBot="1" x14ac:dyDescent="0.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</row>
    <row r="564" spans="1:49" ht="15" thickBot="1" x14ac:dyDescent="0.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</row>
    <row r="565" spans="1:49" ht="15" thickBot="1" x14ac:dyDescent="0.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</row>
    <row r="566" spans="1:49" ht="15" thickBot="1" x14ac:dyDescent="0.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</row>
    <row r="567" spans="1:49" ht="15" thickBot="1" x14ac:dyDescent="0.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</row>
    <row r="568" spans="1:49" ht="15" thickBot="1" x14ac:dyDescent="0.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</row>
    <row r="569" spans="1:49" ht="15" thickBot="1" x14ac:dyDescent="0.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</row>
    <row r="570" spans="1:49" ht="15" thickBot="1" x14ac:dyDescent="0.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</row>
    <row r="571" spans="1:49" ht="15" thickBot="1" x14ac:dyDescent="0.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</row>
    <row r="572" spans="1:49" ht="15" thickBot="1" x14ac:dyDescent="0.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</row>
    <row r="573" spans="1:49" ht="15" thickBot="1" x14ac:dyDescent="0.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</row>
    <row r="574" spans="1:49" ht="15" thickBot="1" x14ac:dyDescent="0.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</row>
    <row r="575" spans="1:49" ht="15" thickBot="1" x14ac:dyDescent="0.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</row>
    <row r="576" spans="1:49" ht="15" thickBot="1" x14ac:dyDescent="0.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</row>
    <row r="577" spans="1:49" ht="15" thickBot="1" x14ac:dyDescent="0.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</row>
    <row r="578" spans="1:49" ht="15" thickBot="1" x14ac:dyDescent="0.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</row>
    <row r="579" spans="1:49" ht="15" thickBot="1" x14ac:dyDescent="0.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</row>
    <row r="580" spans="1:49" ht="15" thickBot="1" x14ac:dyDescent="0.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</row>
    <row r="581" spans="1:49" ht="15" thickBot="1" x14ac:dyDescent="0.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</row>
    <row r="582" spans="1:49" ht="15" thickBot="1" x14ac:dyDescent="0.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</row>
    <row r="583" spans="1:49" ht="15" thickBot="1" x14ac:dyDescent="0.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</row>
    <row r="584" spans="1:49" ht="15" thickBot="1" x14ac:dyDescent="0.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</row>
    <row r="585" spans="1:49" ht="15" thickBot="1" x14ac:dyDescent="0.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</row>
    <row r="586" spans="1:49" ht="15" thickBot="1" x14ac:dyDescent="0.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</row>
    <row r="587" spans="1:49" ht="15" thickBot="1" x14ac:dyDescent="0.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</row>
    <row r="588" spans="1:49" ht="15" thickBot="1" x14ac:dyDescent="0.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</row>
    <row r="589" spans="1:49" ht="15" thickBot="1" x14ac:dyDescent="0.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</row>
    <row r="590" spans="1:49" ht="15" thickBot="1" x14ac:dyDescent="0.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</row>
    <row r="591" spans="1:49" ht="15" thickBot="1" x14ac:dyDescent="0.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</row>
    <row r="592" spans="1:49" ht="15" thickBot="1" x14ac:dyDescent="0.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</row>
    <row r="593" spans="1:49" ht="15" thickBot="1" x14ac:dyDescent="0.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</row>
    <row r="594" spans="1:49" ht="15" thickBot="1" x14ac:dyDescent="0.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</row>
    <row r="595" spans="1:49" ht="15" thickBot="1" x14ac:dyDescent="0.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</row>
    <row r="596" spans="1:49" ht="15" thickBot="1" x14ac:dyDescent="0.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</row>
    <row r="597" spans="1:49" ht="15" thickBot="1" x14ac:dyDescent="0.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</row>
    <row r="598" spans="1:49" ht="15" thickBot="1" x14ac:dyDescent="0.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</row>
    <row r="599" spans="1:49" ht="15" thickBot="1" x14ac:dyDescent="0.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</row>
    <row r="600" spans="1:49" ht="15" thickBot="1" x14ac:dyDescent="0.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</row>
    <row r="601" spans="1:49" ht="15" thickBot="1" x14ac:dyDescent="0.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</row>
    <row r="602" spans="1:49" ht="15" thickBot="1" x14ac:dyDescent="0.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</row>
    <row r="603" spans="1:49" ht="15" thickBot="1" x14ac:dyDescent="0.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</row>
    <row r="604" spans="1:49" ht="15" thickBot="1" x14ac:dyDescent="0.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</row>
    <row r="605" spans="1:49" ht="15" thickBot="1" x14ac:dyDescent="0.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</row>
    <row r="606" spans="1:49" ht="15" thickBot="1" x14ac:dyDescent="0.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</row>
    <row r="607" spans="1:49" ht="15" thickBot="1" x14ac:dyDescent="0.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</row>
    <row r="608" spans="1:49" ht="15" thickBot="1" x14ac:dyDescent="0.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</row>
    <row r="609" spans="1:49" ht="15" thickBot="1" x14ac:dyDescent="0.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</row>
    <row r="610" spans="1:49" ht="15" thickBot="1" x14ac:dyDescent="0.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</row>
    <row r="611" spans="1:49" ht="15" thickBot="1" x14ac:dyDescent="0.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</row>
    <row r="612" spans="1:49" ht="15" thickBot="1" x14ac:dyDescent="0.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</row>
    <row r="613" spans="1:49" ht="15" thickBot="1" x14ac:dyDescent="0.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</row>
    <row r="614" spans="1:49" ht="15" thickBot="1" x14ac:dyDescent="0.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</row>
    <row r="615" spans="1:49" ht="15" thickBot="1" x14ac:dyDescent="0.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</row>
    <row r="616" spans="1:49" ht="15" thickBot="1" x14ac:dyDescent="0.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</row>
    <row r="617" spans="1:49" ht="15" thickBot="1" x14ac:dyDescent="0.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</row>
    <row r="618" spans="1:49" ht="15" thickBot="1" x14ac:dyDescent="0.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</row>
    <row r="619" spans="1:49" ht="15" thickBot="1" x14ac:dyDescent="0.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</row>
    <row r="620" spans="1:49" ht="15" thickBot="1" x14ac:dyDescent="0.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</row>
    <row r="621" spans="1:49" ht="15" thickBot="1" x14ac:dyDescent="0.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</row>
    <row r="622" spans="1:49" ht="15" thickBot="1" x14ac:dyDescent="0.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</row>
    <row r="623" spans="1:49" ht="15" thickBot="1" x14ac:dyDescent="0.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</row>
    <row r="624" spans="1:49" ht="15" thickBot="1" x14ac:dyDescent="0.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</row>
    <row r="625" spans="1:49" ht="15" thickBot="1" x14ac:dyDescent="0.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</row>
    <row r="626" spans="1:49" ht="15" thickBot="1" x14ac:dyDescent="0.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</row>
    <row r="627" spans="1:49" ht="15" thickBot="1" x14ac:dyDescent="0.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</row>
    <row r="628" spans="1:49" ht="15" thickBot="1" x14ac:dyDescent="0.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</row>
    <row r="629" spans="1:49" ht="15" thickBot="1" x14ac:dyDescent="0.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</row>
    <row r="630" spans="1:49" ht="15" thickBot="1" x14ac:dyDescent="0.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</row>
    <row r="631" spans="1:49" ht="15" thickBot="1" x14ac:dyDescent="0.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</row>
    <row r="632" spans="1:49" ht="15" thickBot="1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</row>
    <row r="633" spans="1:49" ht="15" thickBot="1" x14ac:dyDescent="0.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</row>
    <row r="634" spans="1:49" ht="15" thickBot="1" x14ac:dyDescent="0.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</row>
    <row r="635" spans="1:49" ht="15" thickBot="1" x14ac:dyDescent="0.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</row>
    <row r="636" spans="1:49" ht="15" thickBot="1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</row>
    <row r="637" spans="1:49" ht="15" thickBot="1" x14ac:dyDescent="0.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</row>
    <row r="638" spans="1:49" ht="15" thickBot="1" x14ac:dyDescent="0.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</row>
    <row r="639" spans="1:49" ht="15" thickBot="1" x14ac:dyDescent="0.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</row>
    <row r="640" spans="1:49" ht="15" thickBot="1" x14ac:dyDescent="0.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</row>
    <row r="641" spans="1:49" ht="15" thickBot="1" x14ac:dyDescent="0.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</row>
    <row r="642" spans="1:49" ht="15" thickBot="1" x14ac:dyDescent="0.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</row>
    <row r="643" spans="1:49" ht="15" thickBot="1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</row>
    <row r="644" spans="1:49" ht="15" thickBot="1" x14ac:dyDescent="0.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</row>
    <row r="645" spans="1:49" ht="15" thickBot="1" x14ac:dyDescent="0.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</row>
    <row r="646" spans="1:49" ht="15" thickBot="1" x14ac:dyDescent="0.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</row>
    <row r="647" spans="1:49" ht="15" thickBot="1" x14ac:dyDescent="0.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</row>
    <row r="648" spans="1:49" ht="15" thickBot="1" x14ac:dyDescent="0.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</row>
    <row r="649" spans="1:49" ht="15" thickBot="1" x14ac:dyDescent="0.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</row>
    <row r="650" spans="1:49" ht="15" thickBot="1" x14ac:dyDescent="0.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</row>
    <row r="651" spans="1:49" ht="15" thickBot="1" x14ac:dyDescent="0.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</row>
    <row r="652" spans="1:49" ht="15" thickBot="1" x14ac:dyDescent="0.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</row>
    <row r="653" spans="1:49" ht="15" thickBot="1" x14ac:dyDescent="0.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</row>
    <row r="654" spans="1:49" ht="15" thickBot="1" x14ac:dyDescent="0.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</row>
    <row r="655" spans="1:49" ht="15" thickBot="1" x14ac:dyDescent="0.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</row>
    <row r="656" spans="1:49" ht="15" thickBot="1" x14ac:dyDescent="0.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</row>
    <row r="657" spans="1:49" ht="15" thickBot="1" x14ac:dyDescent="0.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</row>
    <row r="658" spans="1:49" ht="15" thickBot="1" x14ac:dyDescent="0.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</row>
    <row r="659" spans="1:49" ht="15" thickBot="1" x14ac:dyDescent="0.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</row>
    <row r="660" spans="1:49" ht="15" thickBot="1" x14ac:dyDescent="0.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</row>
    <row r="661" spans="1:49" ht="15" thickBot="1" x14ac:dyDescent="0.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</row>
    <row r="662" spans="1:49" ht="15" thickBot="1" x14ac:dyDescent="0.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</row>
    <row r="663" spans="1:49" ht="15" thickBot="1" x14ac:dyDescent="0.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</row>
    <row r="664" spans="1:49" ht="15" thickBot="1" x14ac:dyDescent="0.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</row>
    <row r="665" spans="1:49" ht="15" thickBot="1" x14ac:dyDescent="0.2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</row>
    <row r="666" spans="1:49" ht="15" thickBot="1" x14ac:dyDescent="0.2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</row>
    <row r="667" spans="1:49" ht="15" thickBot="1" x14ac:dyDescent="0.2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</row>
    <row r="668" spans="1:49" ht="15" thickBot="1" x14ac:dyDescent="0.2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</row>
    <row r="669" spans="1:49" ht="15" thickBot="1" x14ac:dyDescent="0.2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</row>
    <row r="670" spans="1:49" ht="15" thickBot="1" x14ac:dyDescent="0.2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</row>
    <row r="671" spans="1:49" ht="15" thickBot="1" x14ac:dyDescent="0.2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</row>
    <row r="672" spans="1:49" ht="15" thickBot="1" x14ac:dyDescent="0.2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</row>
    <row r="673" spans="1:49" ht="15" thickBot="1" x14ac:dyDescent="0.2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</row>
    <row r="674" spans="1:49" ht="15" thickBot="1" x14ac:dyDescent="0.2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</row>
    <row r="675" spans="1:49" ht="15" thickBot="1" x14ac:dyDescent="0.2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</row>
    <row r="676" spans="1:49" ht="15" thickBot="1" x14ac:dyDescent="0.2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</row>
    <row r="677" spans="1:49" ht="15" thickBot="1" x14ac:dyDescent="0.2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</row>
    <row r="678" spans="1:49" ht="15" thickBot="1" x14ac:dyDescent="0.2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</row>
    <row r="679" spans="1:49" ht="15" thickBot="1" x14ac:dyDescent="0.2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</row>
    <row r="680" spans="1:49" ht="15" thickBot="1" x14ac:dyDescent="0.2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</row>
    <row r="681" spans="1:49" ht="15" thickBot="1" x14ac:dyDescent="0.2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</row>
    <row r="682" spans="1:49" ht="15" thickBot="1" x14ac:dyDescent="0.2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</row>
    <row r="683" spans="1:49" ht="15" thickBot="1" x14ac:dyDescent="0.2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</row>
    <row r="684" spans="1:49" ht="15" thickBot="1" x14ac:dyDescent="0.2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</row>
    <row r="685" spans="1:49" ht="15" thickBot="1" x14ac:dyDescent="0.2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</row>
    <row r="686" spans="1:49" ht="15" thickBot="1" x14ac:dyDescent="0.2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</row>
    <row r="687" spans="1:49" ht="15" thickBot="1" x14ac:dyDescent="0.2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</row>
    <row r="688" spans="1:49" ht="15" thickBot="1" x14ac:dyDescent="0.2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</row>
    <row r="689" spans="1:49" ht="15" thickBot="1" x14ac:dyDescent="0.2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</row>
    <row r="690" spans="1:49" ht="15" thickBot="1" x14ac:dyDescent="0.2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</row>
    <row r="691" spans="1:49" ht="15" thickBot="1" x14ac:dyDescent="0.2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</row>
    <row r="692" spans="1:49" ht="15" thickBot="1" x14ac:dyDescent="0.2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</row>
    <row r="693" spans="1:49" ht="15" thickBot="1" x14ac:dyDescent="0.2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</row>
    <row r="694" spans="1:49" ht="15" thickBot="1" x14ac:dyDescent="0.2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</row>
    <row r="695" spans="1:49" ht="15" thickBot="1" x14ac:dyDescent="0.2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</row>
    <row r="696" spans="1:49" ht="15" thickBot="1" x14ac:dyDescent="0.2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</row>
    <row r="697" spans="1:49" ht="15" thickBot="1" x14ac:dyDescent="0.2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</row>
    <row r="698" spans="1:49" ht="15" thickBot="1" x14ac:dyDescent="0.2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</row>
    <row r="699" spans="1:49" ht="15" thickBot="1" x14ac:dyDescent="0.2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</row>
    <row r="700" spans="1:49" ht="15" thickBot="1" x14ac:dyDescent="0.2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</row>
    <row r="701" spans="1:49" ht="15" thickBot="1" x14ac:dyDescent="0.2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</row>
    <row r="702" spans="1:49" ht="15" thickBot="1" x14ac:dyDescent="0.2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</row>
    <row r="703" spans="1:49" ht="15" thickBot="1" x14ac:dyDescent="0.2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</row>
    <row r="704" spans="1:49" ht="15" thickBot="1" x14ac:dyDescent="0.2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</row>
    <row r="705" spans="1:49" ht="15" thickBot="1" x14ac:dyDescent="0.2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</row>
    <row r="706" spans="1:49" ht="15" thickBot="1" x14ac:dyDescent="0.2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</row>
    <row r="707" spans="1:49" ht="15" thickBot="1" x14ac:dyDescent="0.2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</row>
    <row r="708" spans="1:49" ht="15" thickBot="1" x14ac:dyDescent="0.2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</row>
    <row r="709" spans="1:49" ht="15" thickBot="1" x14ac:dyDescent="0.2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</row>
    <row r="710" spans="1:49" ht="15" thickBot="1" x14ac:dyDescent="0.2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</row>
    <row r="711" spans="1:49" ht="15" thickBot="1" x14ac:dyDescent="0.2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</row>
    <row r="712" spans="1:49" ht="15" thickBot="1" x14ac:dyDescent="0.2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</row>
    <row r="713" spans="1:49" ht="15" thickBot="1" x14ac:dyDescent="0.2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</row>
    <row r="714" spans="1:49" ht="15" thickBot="1" x14ac:dyDescent="0.2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</row>
    <row r="715" spans="1:49" ht="15" thickBot="1" x14ac:dyDescent="0.2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</row>
    <row r="716" spans="1:49" ht="15" thickBot="1" x14ac:dyDescent="0.2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</row>
    <row r="717" spans="1:49" ht="15" thickBot="1" x14ac:dyDescent="0.2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</row>
    <row r="718" spans="1:49" ht="15" thickBot="1" x14ac:dyDescent="0.2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</row>
    <row r="719" spans="1:49" ht="15" thickBot="1" x14ac:dyDescent="0.2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</row>
    <row r="720" spans="1:49" ht="15" thickBot="1" x14ac:dyDescent="0.2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</row>
    <row r="721" spans="1:49" ht="15" thickBot="1" x14ac:dyDescent="0.2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</row>
    <row r="722" spans="1:49" ht="15" thickBot="1" x14ac:dyDescent="0.2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</row>
    <row r="723" spans="1:49" ht="15" thickBot="1" x14ac:dyDescent="0.2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</row>
    <row r="724" spans="1:49" ht="15" thickBot="1" x14ac:dyDescent="0.2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</row>
    <row r="725" spans="1:49" ht="15" thickBot="1" x14ac:dyDescent="0.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</row>
    <row r="726" spans="1:49" ht="15" thickBot="1" x14ac:dyDescent="0.2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</row>
    <row r="727" spans="1:49" ht="15" thickBot="1" x14ac:dyDescent="0.2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</row>
    <row r="728" spans="1:49" ht="15" thickBot="1" x14ac:dyDescent="0.2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</row>
    <row r="729" spans="1:49" ht="15" thickBot="1" x14ac:dyDescent="0.2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</row>
    <row r="730" spans="1:49" ht="15" thickBot="1" x14ac:dyDescent="0.2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</row>
    <row r="731" spans="1:49" ht="15" thickBot="1" x14ac:dyDescent="0.2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</row>
    <row r="732" spans="1:49" ht="15" thickBot="1" x14ac:dyDescent="0.2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</row>
    <row r="733" spans="1:49" ht="15" thickBot="1" x14ac:dyDescent="0.2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</row>
    <row r="734" spans="1:49" ht="15" thickBot="1" x14ac:dyDescent="0.2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</row>
    <row r="735" spans="1:49" ht="15" thickBot="1" x14ac:dyDescent="0.2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</row>
    <row r="736" spans="1:49" ht="15" thickBot="1" x14ac:dyDescent="0.2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</row>
    <row r="737" spans="1:49" ht="15" thickBot="1" x14ac:dyDescent="0.2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</row>
    <row r="738" spans="1:49" ht="15" thickBot="1" x14ac:dyDescent="0.2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</row>
    <row r="739" spans="1:49" ht="15" thickBot="1" x14ac:dyDescent="0.2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</row>
    <row r="740" spans="1:49" ht="15" thickBot="1" x14ac:dyDescent="0.2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</row>
    <row r="741" spans="1:49" ht="15" thickBot="1" x14ac:dyDescent="0.2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</row>
    <row r="742" spans="1:49" ht="15" thickBot="1" x14ac:dyDescent="0.2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</row>
    <row r="743" spans="1:49" ht="15" thickBot="1" x14ac:dyDescent="0.2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</row>
    <row r="744" spans="1:49" ht="15" thickBot="1" x14ac:dyDescent="0.2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</row>
    <row r="745" spans="1:49" ht="15" thickBot="1" x14ac:dyDescent="0.2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</row>
    <row r="746" spans="1:49" ht="15" thickBot="1" x14ac:dyDescent="0.2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</row>
    <row r="747" spans="1:49" ht="15" thickBot="1" x14ac:dyDescent="0.2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</row>
    <row r="748" spans="1:49" ht="15" thickBot="1" x14ac:dyDescent="0.2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</row>
    <row r="749" spans="1:49" ht="15" thickBot="1" x14ac:dyDescent="0.2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</row>
    <row r="750" spans="1:49" ht="15" thickBot="1" x14ac:dyDescent="0.2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</row>
    <row r="751" spans="1:49" ht="15" thickBot="1" x14ac:dyDescent="0.2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</row>
    <row r="752" spans="1:49" ht="15" thickBot="1" x14ac:dyDescent="0.2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</row>
    <row r="753" spans="1:49" ht="15" thickBot="1" x14ac:dyDescent="0.2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</row>
    <row r="754" spans="1:49" ht="15" thickBot="1" x14ac:dyDescent="0.2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</row>
    <row r="755" spans="1:49" ht="15" thickBot="1" x14ac:dyDescent="0.2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</row>
    <row r="756" spans="1:49" ht="15" thickBot="1" x14ac:dyDescent="0.2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</row>
    <row r="757" spans="1:49" ht="15" thickBot="1" x14ac:dyDescent="0.2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</row>
    <row r="758" spans="1:49" ht="15" thickBot="1" x14ac:dyDescent="0.2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</row>
    <row r="759" spans="1:49" ht="15" thickBot="1" x14ac:dyDescent="0.2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</row>
    <row r="760" spans="1:49" ht="15" thickBot="1" x14ac:dyDescent="0.2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</row>
    <row r="761" spans="1:49" ht="15" thickBot="1" x14ac:dyDescent="0.2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</row>
    <row r="762" spans="1:49" ht="15" thickBot="1" x14ac:dyDescent="0.2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</row>
    <row r="763" spans="1:49" ht="15" thickBot="1" x14ac:dyDescent="0.2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</row>
    <row r="764" spans="1:49" ht="15" thickBot="1" x14ac:dyDescent="0.2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</row>
    <row r="765" spans="1:49" ht="15" thickBot="1" x14ac:dyDescent="0.2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</row>
    <row r="766" spans="1:49" ht="15" thickBot="1" x14ac:dyDescent="0.2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</row>
    <row r="767" spans="1:49" ht="15" thickBot="1" x14ac:dyDescent="0.2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</row>
    <row r="768" spans="1:49" ht="15" thickBot="1" x14ac:dyDescent="0.2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</row>
    <row r="769" spans="1:49" ht="15" thickBot="1" x14ac:dyDescent="0.2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</row>
    <row r="770" spans="1:49" ht="15" thickBot="1" x14ac:dyDescent="0.2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</row>
    <row r="771" spans="1:49" ht="15" thickBot="1" x14ac:dyDescent="0.2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</row>
    <row r="772" spans="1:49" ht="15" thickBot="1" x14ac:dyDescent="0.2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</row>
    <row r="773" spans="1:49" ht="15" thickBot="1" x14ac:dyDescent="0.2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</row>
    <row r="774" spans="1:49" ht="15" thickBot="1" x14ac:dyDescent="0.2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</row>
    <row r="775" spans="1:49" ht="15" thickBot="1" x14ac:dyDescent="0.2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</row>
    <row r="776" spans="1:49" ht="15" thickBot="1" x14ac:dyDescent="0.2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</row>
    <row r="777" spans="1:49" ht="15" thickBot="1" x14ac:dyDescent="0.2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</row>
    <row r="778" spans="1:49" ht="15" thickBot="1" x14ac:dyDescent="0.2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</row>
    <row r="779" spans="1:49" ht="15" thickBot="1" x14ac:dyDescent="0.2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</row>
    <row r="780" spans="1:49" ht="15" thickBot="1" x14ac:dyDescent="0.2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</row>
    <row r="781" spans="1:49" ht="15" thickBot="1" x14ac:dyDescent="0.2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</row>
    <row r="782" spans="1:49" ht="15" thickBot="1" x14ac:dyDescent="0.2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</row>
    <row r="783" spans="1:49" ht="15" thickBot="1" x14ac:dyDescent="0.2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</row>
    <row r="784" spans="1:49" ht="15" thickBot="1" x14ac:dyDescent="0.2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</row>
    <row r="785" spans="1:49" ht="15" thickBot="1" x14ac:dyDescent="0.2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</row>
    <row r="786" spans="1:49" ht="15" thickBot="1" x14ac:dyDescent="0.2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</row>
    <row r="787" spans="1:49" ht="15" thickBot="1" x14ac:dyDescent="0.2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</row>
    <row r="788" spans="1:49" ht="15" thickBot="1" x14ac:dyDescent="0.2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</row>
    <row r="789" spans="1:49" ht="15" thickBot="1" x14ac:dyDescent="0.2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</row>
    <row r="790" spans="1:49" ht="15" thickBot="1" x14ac:dyDescent="0.2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</row>
    <row r="791" spans="1:49" ht="15" thickBot="1" x14ac:dyDescent="0.2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</row>
    <row r="792" spans="1:49" ht="15" thickBot="1" x14ac:dyDescent="0.2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</row>
    <row r="793" spans="1:49" ht="15" thickBot="1" x14ac:dyDescent="0.2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</row>
    <row r="794" spans="1:49" ht="15" thickBot="1" x14ac:dyDescent="0.2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</row>
    <row r="795" spans="1:49" ht="15" thickBot="1" x14ac:dyDescent="0.2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</row>
    <row r="796" spans="1:49" ht="15" thickBot="1" x14ac:dyDescent="0.2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</row>
    <row r="797" spans="1:49" ht="15" thickBot="1" x14ac:dyDescent="0.2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</row>
    <row r="798" spans="1:49" ht="15" thickBot="1" x14ac:dyDescent="0.2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</row>
    <row r="799" spans="1:49" ht="15" thickBot="1" x14ac:dyDescent="0.2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</row>
    <row r="800" spans="1:49" ht="15" thickBot="1" x14ac:dyDescent="0.2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</row>
    <row r="801" spans="1:49" ht="15" thickBot="1" x14ac:dyDescent="0.2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</row>
    <row r="802" spans="1:49" ht="15" thickBot="1" x14ac:dyDescent="0.2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</row>
    <row r="803" spans="1:49" ht="15" thickBot="1" x14ac:dyDescent="0.2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</row>
    <row r="804" spans="1:49" ht="15" thickBot="1" x14ac:dyDescent="0.2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</row>
    <row r="805" spans="1:49" ht="15" thickBot="1" x14ac:dyDescent="0.2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</row>
    <row r="806" spans="1:49" ht="15" thickBot="1" x14ac:dyDescent="0.2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</row>
    <row r="807" spans="1:49" ht="15" thickBot="1" x14ac:dyDescent="0.2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</row>
    <row r="808" spans="1:49" ht="15" thickBot="1" x14ac:dyDescent="0.2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</row>
    <row r="809" spans="1:49" ht="15" thickBot="1" x14ac:dyDescent="0.2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</row>
    <row r="810" spans="1:49" ht="15" thickBot="1" x14ac:dyDescent="0.2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</row>
    <row r="811" spans="1:49" ht="15" thickBot="1" x14ac:dyDescent="0.2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</row>
    <row r="812" spans="1:49" ht="15" thickBot="1" x14ac:dyDescent="0.2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</row>
    <row r="813" spans="1:49" ht="15" thickBot="1" x14ac:dyDescent="0.2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</row>
    <row r="814" spans="1:49" ht="15" thickBot="1" x14ac:dyDescent="0.2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</row>
    <row r="815" spans="1:49" ht="15" thickBot="1" x14ac:dyDescent="0.2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</row>
    <row r="816" spans="1:49" ht="15" thickBot="1" x14ac:dyDescent="0.2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</row>
    <row r="817" spans="1:49" ht="15" thickBot="1" x14ac:dyDescent="0.2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</row>
    <row r="818" spans="1:49" ht="15" thickBot="1" x14ac:dyDescent="0.2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</row>
    <row r="819" spans="1:49" ht="15" thickBot="1" x14ac:dyDescent="0.2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</row>
    <row r="820" spans="1:49" ht="15" thickBot="1" x14ac:dyDescent="0.2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</row>
    <row r="821" spans="1:49" ht="15" thickBot="1" x14ac:dyDescent="0.2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</row>
    <row r="822" spans="1:49" ht="15" thickBot="1" x14ac:dyDescent="0.2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</row>
    <row r="823" spans="1:49" ht="15" thickBot="1" x14ac:dyDescent="0.2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</row>
    <row r="824" spans="1:49" ht="15" thickBot="1" x14ac:dyDescent="0.2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</row>
    <row r="825" spans="1:49" ht="15" thickBot="1" x14ac:dyDescent="0.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</row>
    <row r="826" spans="1:49" ht="15" thickBot="1" x14ac:dyDescent="0.2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</row>
    <row r="827" spans="1:49" ht="15" thickBot="1" x14ac:dyDescent="0.2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</row>
    <row r="828" spans="1:49" ht="15" thickBot="1" x14ac:dyDescent="0.2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</row>
    <row r="829" spans="1:49" ht="15" thickBot="1" x14ac:dyDescent="0.2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</row>
    <row r="830" spans="1:49" ht="15" thickBot="1" x14ac:dyDescent="0.2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</row>
    <row r="831" spans="1:49" ht="15" thickBot="1" x14ac:dyDescent="0.2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</row>
    <row r="832" spans="1:49" ht="15" thickBot="1" x14ac:dyDescent="0.2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</row>
    <row r="833" spans="1:49" ht="15" thickBot="1" x14ac:dyDescent="0.2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</row>
    <row r="834" spans="1:49" ht="15" thickBot="1" x14ac:dyDescent="0.2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</row>
    <row r="835" spans="1:49" ht="15" thickBot="1" x14ac:dyDescent="0.2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</row>
    <row r="836" spans="1:49" ht="15" thickBot="1" x14ac:dyDescent="0.2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</row>
    <row r="837" spans="1:49" ht="15" thickBot="1" x14ac:dyDescent="0.2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</row>
    <row r="838" spans="1:49" ht="15" thickBot="1" x14ac:dyDescent="0.2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</row>
    <row r="839" spans="1:49" ht="15" thickBot="1" x14ac:dyDescent="0.2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</row>
    <row r="840" spans="1:49" ht="15" thickBot="1" x14ac:dyDescent="0.2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</row>
    <row r="841" spans="1:49" ht="15" thickBot="1" x14ac:dyDescent="0.2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</row>
    <row r="842" spans="1:49" ht="15" thickBot="1" x14ac:dyDescent="0.2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</row>
    <row r="843" spans="1:49" ht="15" thickBot="1" x14ac:dyDescent="0.2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</row>
    <row r="844" spans="1:49" ht="15" thickBot="1" x14ac:dyDescent="0.2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</row>
    <row r="845" spans="1:49" ht="15" thickBot="1" x14ac:dyDescent="0.2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</row>
    <row r="846" spans="1:49" ht="15" thickBot="1" x14ac:dyDescent="0.2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</row>
    <row r="847" spans="1:49" ht="15" thickBot="1" x14ac:dyDescent="0.2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</row>
    <row r="848" spans="1:49" ht="15" thickBot="1" x14ac:dyDescent="0.2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</row>
    <row r="849" spans="1:49" ht="15" thickBot="1" x14ac:dyDescent="0.2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</row>
    <row r="850" spans="1:49" ht="15" thickBot="1" x14ac:dyDescent="0.2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</row>
    <row r="851" spans="1:49" ht="15" thickBot="1" x14ac:dyDescent="0.2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</row>
    <row r="852" spans="1:49" ht="15" thickBot="1" x14ac:dyDescent="0.2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</row>
    <row r="853" spans="1:49" ht="15" thickBot="1" x14ac:dyDescent="0.2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</row>
    <row r="854" spans="1:49" ht="15" thickBot="1" x14ac:dyDescent="0.2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</row>
    <row r="855" spans="1:49" ht="15" thickBot="1" x14ac:dyDescent="0.2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</row>
    <row r="856" spans="1:49" ht="15" thickBot="1" x14ac:dyDescent="0.2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</row>
    <row r="857" spans="1:49" ht="15" thickBot="1" x14ac:dyDescent="0.2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</row>
    <row r="858" spans="1:49" ht="15" thickBot="1" x14ac:dyDescent="0.2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</row>
    <row r="859" spans="1:49" ht="15" thickBot="1" x14ac:dyDescent="0.2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</row>
    <row r="860" spans="1:49" ht="15" thickBot="1" x14ac:dyDescent="0.2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</row>
    <row r="861" spans="1:49" ht="15" thickBot="1" x14ac:dyDescent="0.2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</row>
    <row r="862" spans="1:49" ht="15" thickBot="1" x14ac:dyDescent="0.2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</row>
    <row r="863" spans="1:49" ht="15" thickBot="1" x14ac:dyDescent="0.2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</row>
    <row r="864" spans="1:49" ht="15" thickBot="1" x14ac:dyDescent="0.2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</row>
    <row r="865" spans="1:49" ht="15" thickBot="1" x14ac:dyDescent="0.2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</row>
    <row r="866" spans="1:49" ht="15" thickBot="1" x14ac:dyDescent="0.2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</row>
    <row r="867" spans="1:49" ht="15" thickBot="1" x14ac:dyDescent="0.2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</row>
    <row r="868" spans="1:49" ht="15" thickBot="1" x14ac:dyDescent="0.2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</row>
    <row r="869" spans="1:49" ht="15" thickBot="1" x14ac:dyDescent="0.2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</row>
    <row r="870" spans="1:49" ht="15" thickBot="1" x14ac:dyDescent="0.2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</row>
    <row r="871" spans="1:49" ht="15" thickBot="1" x14ac:dyDescent="0.2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</row>
    <row r="872" spans="1:49" ht="15" thickBot="1" x14ac:dyDescent="0.2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</row>
    <row r="873" spans="1:49" ht="15" thickBot="1" x14ac:dyDescent="0.2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</row>
    <row r="874" spans="1:49" ht="15" thickBot="1" x14ac:dyDescent="0.2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</row>
    <row r="875" spans="1:49" ht="15" thickBot="1" x14ac:dyDescent="0.2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</row>
    <row r="876" spans="1:49" ht="15" thickBot="1" x14ac:dyDescent="0.2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</row>
    <row r="877" spans="1:49" ht="15" thickBot="1" x14ac:dyDescent="0.2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</row>
    <row r="878" spans="1:49" ht="15" thickBot="1" x14ac:dyDescent="0.2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</row>
    <row r="879" spans="1:49" ht="15" thickBot="1" x14ac:dyDescent="0.2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</row>
    <row r="880" spans="1:49" ht="15" thickBot="1" x14ac:dyDescent="0.2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</row>
    <row r="881" spans="1:49" ht="15" thickBot="1" x14ac:dyDescent="0.2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</row>
    <row r="882" spans="1:49" ht="15" thickBot="1" x14ac:dyDescent="0.2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</row>
    <row r="883" spans="1:49" ht="15" thickBot="1" x14ac:dyDescent="0.2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</row>
    <row r="884" spans="1:49" ht="15" thickBot="1" x14ac:dyDescent="0.2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</row>
    <row r="885" spans="1:49" ht="15" thickBot="1" x14ac:dyDescent="0.2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</row>
    <row r="886" spans="1:49" ht="15" thickBot="1" x14ac:dyDescent="0.2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</row>
    <row r="887" spans="1:49" ht="15" thickBot="1" x14ac:dyDescent="0.2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</row>
    <row r="888" spans="1:49" ht="15" thickBot="1" x14ac:dyDescent="0.2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</row>
    <row r="889" spans="1:49" ht="15" thickBot="1" x14ac:dyDescent="0.2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</row>
    <row r="890" spans="1:49" ht="15" thickBot="1" x14ac:dyDescent="0.2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</row>
    <row r="891" spans="1:49" ht="15" thickBot="1" x14ac:dyDescent="0.2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</row>
    <row r="892" spans="1:49" ht="15" thickBot="1" x14ac:dyDescent="0.2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</row>
    <row r="893" spans="1:49" ht="15" thickBot="1" x14ac:dyDescent="0.2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</row>
    <row r="894" spans="1:49" ht="15" thickBot="1" x14ac:dyDescent="0.2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</row>
    <row r="895" spans="1:49" ht="15" thickBot="1" x14ac:dyDescent="0.2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</row>
    <row r="896" spans="1:49" ht="15" thickBot="1" x14ac:dyDescent="0.2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</row>
    <row r="897" spans="1:49" ht="15" thickBot="1" x14ac:dyDescent="0.2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</row>
    <row r="898" spans="1:49" ht="15" thickBot="1" x14ac:dyDescent="0.2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</row>
    <row r="899" spans="1:49" ht="15" thickBot="1" x14ac:dyDescent="0.2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</row>
    <row r="900" spans="1:49" ht="15" thickBot="1" x14ac:dyDescent="0.2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</row>
    <row r="901" spans="1:49" ht="15" thickBot="1" x14ac:dyDescent="0.2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</row>
    <row r="902" spans="1:49" ht="15" thickBot="1" x14ac:dyDescent="0.2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</row>
    <row r="903" spans="1:49" ht="15" thickBot="1" x14ac:dyDescent="0.2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</row>
    <row r="904" spans="1:49" ht="15" thickBot="1" x14ac:dyDescent="0.2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</row>
    <row r="905" spans="1:49" ht="15" thickBot="1" x14ac:dyDescent="0.2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</row>
    <row r="906" spans="1:49" ht="15" thickBot="1" x14ac:dyDescent="0.2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</row>
    <row r="907" spans="1:49" ht="15" thickBot="1" x14ac:dyDescent="0.2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</row>
    <row r="908" spans="1:49" ht="15" thickBot="1" x14ac:dyDescent="0.2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</row>
    <row r="909" spans="1:49" ht="15" thickBot="1" x14ac:dyDescent="0.2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</row>
    <row r="910" spans="1:49" ht="15" thickBot="1" x14ac:dyDescent="0.2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</row>
    <row r="911" spans="1:49" ht="15" thickBot="1" x14ac:dyDescent="0.2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</row>
    <row r="912" spans="1:49" ht="15" thickBot="1" x14ac:dyDescent="0.2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</row>
    <row r="913" spans="1:49" ht="15" thickBot="1" x14ac:dyDescent="0.2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</row>
    <row r="914" spans="1:49" ht="15" thickBot="1" x14ac:dyDescent="0.2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</row>
    <row r="915" spans="1:49" ht="15" thickBot="1" x14ac:dyDescent="0.2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</row>
    <row r="916" spans="1:49" ht="15" thickBot="1" x14ac:dyDescent="0.2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</row>
    <row r="917" spans="1:49" ht="15" thickBot="1" x14ac:dyDescent="0.2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</row>
    <row r="918" spans="1:49" ht="15" thickBot="1" x14ac:dyDescent="0.2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</row>
    <row r="919" spans="1:49" ht="15" thickBot="1" x14ac:dyDescent="0.2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</row>
    <row r="920" spans="1:49" ht="15" thickBot="1" x14ac:dyDescent="0.2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</row>
    <row r="921" spans="1:49" ht="15" thickBot="1" x14ac:dyDescent="0.2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</row>
    <row r="922" spans="1:49" ht="15" thickBot="1" x14ac:dyDescent="0.2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</row>
    <row r="923" spans="1:49" ht="15" thickBot="1" x14ac:dyDescent="0.2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</row>
    <row r="924" spans="1:49" ht="15" thickBot="1" x14ac:dyDescent="0.2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</row>
    <row r="925" spans="1:49" ht="15" thickBot="1" x14ac:dyDescent="0.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</row>
    <row r="926" spans="1:49" ht="15" thickBot="1" x14ac:dyDescent="0.2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</row>
    <row r="927" spans="1:49" ht="15" thickBot="1" x14ac:dyDescent="0.2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</row>
    <row r="928" spans="1:49" ht="15" thickBot="1" x14ac:dyDescent="0.2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</row>
    <row r="929" spans="1:49" ht="15" thickBot="1" x14ac:dyDescent="0.2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</row>
    <row r="930" spans="1:49" ht="15" thickBot="1" x14ac:dyDescent="0.2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</row>
    <row r="931" spans="1:49" ht="15" thickBot="1" x14ac:dyDescent="0.2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</row>
    <row r="932" spans="1:49" ht="15" thickBot="1" x14ac:dyDescent="0.2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</row>
    <row r="933" spans="1:49" ht="15" thickBot="1" x14ac:dyDescent="0.2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</row>
    <row r="934" spans="1:49" ht="15" thickBot="1" x14ac:dyDescent="0.2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</row>
    <row r="935" spans="1:49" ht="15" thickBot="1" x14ac:dyDescent="0.2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</row>
    <row r="936" spans="1:49" ht="15" thickBot="1" x14ac:dyDescent="0.2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</row>
    <row r="937" spans="1:49" ht="15" thickBot="1" x14ac:dyDescent="0.2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</row>
    <row r="938" spans="1:49" ht="15" thickBot="1" x14ac:dyDescent="0.2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</row>
    <row r="939" spans="1:49" ht="15" thickBot="1" x14ac:dyDescent="0.2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</row>
    <row r="940" spans="1:49" ht="15" thickBot="1" x14ac:dyDescent="0.2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</row>
    <row r="941" spans="1:49" ht="15" thickBot="1" x14ac:dyDescent="0.2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</row>
    <row r="942" spans="1:49" ht="15" thickBot="1" x14ac:dyDescent="0.2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</row>
    <row r="943" spans="1:49" ht="15" thickBot="1" x14ac:dyDescent="0.2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</row>
    <row r="944" spans="1:49" ht="15" thickBot="1" x14ac:dyDescent="0.2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</row>
    <row r="945" spans="1:49" ht="15" thickBot="1" x14ac:dyDescent="0.2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</row>
    <row r="946" spans="1:49" ht="15" thickBot="1" x14ac:dyDescent="0.2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</row>
    <row r="947" spans="1:49" ht="15" thickBot="1" x14ac:dyDescent="0.2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</row>
    <row r="948" spans="1:49" ht="15" thickBot="1" x14ac:dyDescent="0.2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</row>
    <row r="949" spans="1:49" ht="15" thickBot="1" x14ac:dyDescent="0.2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</row>
    <row r="950" spans="1:49" ht="15" thickBot="1" x14ac:dyDescent="0.2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</row>
    <row r="951" spans="1:49" ht="15" thickBot="1" x14ac:dyDescent="0.2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</row>
    <row r="952" spans="1:49" ht="15" thickBot="1" x14ac:dyDescent="0.2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</row>
    <row r="953" spans="1:49" ht="15" thickBot="1" x14ac:dyDescent="0.2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</row>
    <row r="954" spans="1:49" ht="15" thickBot="1" x14ac:dyDescent="0.2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</row>
    <row r="955" spans="1:49" ht="15" thickBot="1" x14ac:dyDescent="0.2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</row>
    <row r="956" spans="1:49" ht="15" thickBot="1" x14ac:dyDescent="0.2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</row>
    <row r="957" spans="1:49" ht="15" thickBot="1" x14ac:dyDescent="0.2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</row>
    <row r="958" spans="1:49" ht="15" thickBot="1" x14ac:dyDescent="0.2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</row>
    <row r="959" spans="1:49" ht="15" thickBot="1" x14ac:dyDescent="0.2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</row>
    <row r="960" spans="1:49" ht="15" thickBot="1" x14ac:dyDescent="0.2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</row>
    <row r="961" spans="1:49" ht="15" thickBot="1" x14ac:dyDescent="0.2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</row>
    <row r="962" spans="1:49" ht="15" thickBot="1" x14ac:dyDescent="0.2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</row>
    <row r="963" spans="1:49" ht="15" thickBot="1" x14ac:dyDescent="0.2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</row>
    <row r="964" spans="1:49" ht="15" thickBot="1" x14ac:dyDescent="0.2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</row>
    <row r="965" spans="1:49" ht="15" thickBot="1" x14ac:dyDescent="0.2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</row>
    <row r="966" spans="1:49" ht="15" thickBot="1" x14ac:dyDescent="0.2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</row>
    <row r="967" spans="1:49" ht="15" thickBot="1" x14ac:dyDescent="0.2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</row>
    <row r="968" spans="1:49" ht="15" thickBot="1" x14ac:dyDescent="0.2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</row>
    <row r="969" spans="1:49" ht="15" thickBot="1" x14ac:dyDescent="0.2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</row>
    <row r="970" spans="1:49" ht="15" thickBot="1" x14ac:dyDescent="0.2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</row>
    <row r="971" spans="1:49" ht="15" thickBot="1" x14ac:dyDescent="0.2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</row>
    <row r="972" spans="1:49" ht="15" thickBot="1" x14ac:dyDescent="0.2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</row>
    <row r="973" spans="1:49" ht="15" thickBot="1" x14ac:dyDescent="0.2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</row>
    <row r="974" spans="1:49" ht="15" thickBot="1" x14ac:dyDescent="0.2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</row>
    <row r="975" spans="1:49" ht="15" thickBot="1" x14ac:dyDescent="0.2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</row>
    <row r="976" spans="1:49" ht="15" thickBot="1" x14ac:dyDescent="0.2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</row>
    <row r="977" spans="1:49" ht="15" thickBot="1" x14ac:dyDescent="0.2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</row>
    <row r="978" spans="1:49" ht="15" thickBot="1" x14ac:dyDescent="0.2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</row>
    <row r="979" spans="1:49" ht="15" thickBot="1" x14ac:dyDescent="0.2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</row>
    <row r="980" spans="1:49" ht="15" thickBot="1" x14ac:dyDescent="0.2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</row>
    <row r="981" spans="1:49" ht="15" thickBot="1" x14ac:dyDescent="0.2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</row>
    <row r="982" spans="1:49" ht="15" thickBot="1" x14ac:dyDescent="0.2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</row>
    <row r="983" spans="1:49" ht="15" thickBot="1" x14ac:dyDescent="0.2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</row>
    <row r="984" spans="1:49" ht="15" thickBot="1" x14ac:dyDescent="0.2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</row>
    <row r="985" spans="1:49" ht="15" thickBot="1" x14ac:dyDescent="0.2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</row>
    <row r="986" spans="1:49" ht="15" thickBot="1" x14ac:dyDescent="0.2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</row>
    <row r="987" spans="1:49" ht="15" thickBot="1" x14ac:dyDescent="0.2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</row>
    <row r="988" spans="1:49" ht="15" thickBot="1" x14ac:dyDescent="0.2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</row>
    <row r="989" spans="1:49" ht="15" thickBot="1" x14ac:dyDescent="0.2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</row>
    <row r="990" spans="1:49" ht="15" thickBot="1" x14ac:dyDescent="0.2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</row>
    <row r="991" spans="1:49" ht="15" thickBot="1" x14ac:dyDescent="0.2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</row>
    <row r="992" spans="1:49" ht="15" thickBot="1" x14ac:dyDescent="0.2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</row>
    <row r="993" spans="1:49" ht="15" thickBot="1" x14ac:dyDescent="0.2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</row>
    <row r="994" spans="1:49" ht="15" thickBot="1" x14ac:dyDescent="0.2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</row>
    <row r="995" spans="1:49" ht="15" thickBot="1" x14ac:dyDescent="0.2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</row>
    <row r="996" spans="1:49" ht="15" thickBot="1" x14ac:dyDescent="0.2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</row>
    <row r="997" spans="1:49" ht="15" thickBot="1" x14ac:dyDescent="0.2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</row>
    <row r="998" spans="1:49" ht="15" thickBot="1" x14ac:dyDescent="0.2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</row>
    <row r="999" spans="1:49" ht="15" thickBot="1" x14ac:dyDescent="0.2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</row>
    <row r="1000" spans="1:49" ht="15" thickBot="1" x14ac:dyDescent="0.2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</row>
  </sheetData>
  <mergeCells count="17">
    <mergeCell ref="A1:AN1"/>
    <mergeCell ref="AO1:AR1"/>
    <mergeCell ref="AG2:AG3"/>
    <mergeCell ref="AH2:AH3"/>
    <mergeCell ref="AI2:AI3"/>
    <mergeCell ref="AJ2:AJ3"/>
    <mergeCell ref="AK2:AK3"/>
    <mergeCell ref="AL2:AL3"/>
    <mergeCell ref="AM2:AM3"/>
    <mergeCell ref="AN2:AN3"/>
    <mergeCell ref="AU2:AU3"/>
    <mergeCell ref="AO2:AO3"/>
    <mergeCell ref="AP2:AP3"/>
    <mergeCell ref="AQ2:AQ3"/>
    <mergeCell ref="AR2:AR3"/>
    <mergeCell ref="AS2:AS3"/>
    <mergeCell ref="AT2:AT3"/>
  </mergeCells>
  <pageMargins left="0.7" right="0.7" top="0.75" bottom="0.75" header="0" footer="0"/>
  <pageSetup orientation="landscape" r:id="rId1"/>
  <ignoredErrors>
    <ignoredError sqref="AG5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7"/>
  <sheetViews>
    <sheetView workbookViewId="0">
      <pane ySplit="1" topLeftCell="A26" activePane="bottomLeft" state="frozen"/>
      <selection activeCell="AL14" sqref="AL14"/>
      <selection pane="bottomLeft" activeCell="AL14" sqref="AL14"/>
    </sheetView>
  </sheetViews>
  <sheetFormatPr defaultRowHeight="15" x14ac:dyDescent="0.25"/>
  <cols>
    <col min="2" max="2" width="25.85546875" style="62" customWidth="1"/>
    <col min="3" max="3" width="30" customWidth="1"/>
    <col min="4" max="4" width="26.28515625" customWidth="1"/>
    <col min="5" max="5" width="39" customWidth="1"/>
    <col min="6" max="6" width="36.5703125" customWidth="1"/>
    <col min="8" max="8" width="15.7109375" customWidth="1"/>
  </cols>
  <sheetData>
    <row r="1" spans="1:13" s="67" customFormat="1" x14ac:dyDescent="0.25">
      <c r="A1" s="65" t="s">
        <v>11</v>
      </c>
      <c r="B1" s="66" t="s">
        <v>118</v>
      </c>
      <c r="C1" s="65" t="s">
        <v>146</v>
      </c>
      <c r="D1" s="65" t="s">
        <v>147</v>
      </c>
      <c r="E1" s="65" t="s">
        <v>148</v>
      </c>
      <c r="F1" s="65" t="s">
        <v>149</v>
      </c>
      <c r="G1" s="65"/>
      <c r="H1" s="65" t="s">
        <v>145</v>
      </c>
      <c r="I1" s="65"/>
      <c r="J1" s="65"/>
      <c r="K1" s="65"/>
      <c r="L1" s="65"/>
      <c r="M1" s="65"/>
    </row>
    <row r="2" spans="1:13" x14ac:dyDescent="0.25">
      <c r="A2" s="64">
        <v>1</v>
      </c>
      <c r="B2" s="57" t="s">
        <v>46</v>
      </c>
      <c r="C2" s="63"/>
      <c r="D2" s="63"/>
      <c r="E2" s="63"/>
      <c r="F2" s="63"/>
      <c r="G2" s="63"/>
      <c r="H2" s="63" t="s">
        <v>131</v>
      </c>
      <c r="I2" s="63"/>
      <c r="J2" s="63"/>
      <c r="K2" s="63"/>
      <c r="L2" s="63"/>
      <c r="M2" s="63"/>
    </row>
    <row r="3" spans="1:13" x14ac:dyDescent="0.25">
      <c r="A3" s="64">
        <v>2</v>
      </c>
      <c r="B3" s="57" t="s">
        <v>94</v>
      </c>
      <c r="C3" s="63"/>
      <c r="D3" s="63"/>
      <c r="E3" s="63"/>
      <c r="F3" s="63"/>
      <c r="G3" s="63"/>
      <c r="H3" s="63" t="s">
        <v>132</v>
      </c>
      <c r="I3" s="63"/>
      <c r="J3" s="63"/>
      <c r="K3" s="63"/>
      <c r="L3" s="63"/>
      <c r="M3" s="63"/>
    </row>
    <row r="4" spans="1:13" x14ac:dyDescent="0.25">
      <c r="A4" s="64">
        <v>3</v>
      </c>
      <c r="B4" s="51" t="s">
        <v>42</v>
      </c>
      <c r="C4" s="63"/>
      <c r="D4" s="63"/>
      <c r="E4" s="63"/>
      <c r="F4" s="63"/>
      <c r="G4" s="63"/>
      <c r="H4" s="63" t="s">
        <v>130</v>
      </c>
      <c r="I4" s="63"/>
      <c r="J4" s="63"/>
      <c r="K4" s="63"/>
      <c r="L4" s="63"/>
      <c r="M4" s="63"/>
    </row>
    <row r="5" spans="1:13" x14ac:dyDescent="0.25">
      <c r="A5" s="64">
        <v>4</v>
      </c>
      <c r="B5" s="51" t="s">
        <v>103</v>
      </c>
      <c r="C5" s="63"/>
      <c r="D5" s="63"/>
      <c r="E5" s="63"/>
      <c r="F5" s="63"/>
      <c r="G5" s="63"/>
      <c r="H5" s="63" t="s">
        <v>141</v>
      </c>
      <c r="I5" s="63"/>
      <c r="J5" s="63"/>
      <c r="K5" s="63"/>
      <c r="L5" s="63"/>
      <c r="M5" s="63"/>
    </row>
    <row r="6" spans="1:13" x14ac:dyDescent="0.25">
      <c r="A6" s="64">
        <v>5</v>
      </c>
      <c r="B6" s="58" t="s">
        <v>29</v>
      </c>
      <c r="C6" s="63"/>
      <c r="D6" s="63"/>
      <c r="E6" s="63"/>
      <c r="F6" s="63"/>
      <c r="G6" s="63"/>
      <c r="H6" s="68" t="s">
        <v>136</v>
      </c>
      <c r="I6" s="63"/>
      <c r="J6" s="63"/>
      <c r="K6" s="63"/>
      <c r="L6" s="63"/>
      <c r="M6" s="63"/>
    </row>
    <row r="7" spans="1:13" x14ac:dyDescent="0.25">
      <c r="A7" s="64">
        <v>6</v>
      </c>
      <c r="B7" s="51" t="s">
        <v>129</v>
      </c>
      <c r="C7" s="63"/>
      <c r="D7" s="63"/>
      <c r="E7" s="63"/>
      <c r="F7" s="63"/>
      <c r="G7" s="63"/>
      <c r="H7" s="68" t="s">
        <v>134</v>
      </c>
      <c r="I7" s="63"/>
      <c r="J7" s="63"/>
      <c r="K7" s="63"/>
      <c r="L7" s="63"/>
      <c r="M7" s="63"/>
    </row>
    <row r="8" spans="1:13" x14ac:dyDescent="0.25">
      <c r="A8" s="64">
        <v>7</v>
      </c>
      <c r="B8" s="51" t="s">
        <v>104</v>
      </c>
      <c r="C8" s="63"/>
      <c r="D8" s="63"/>
      <c r="E8" s="63"/>
      <c r="F8" s="63"/>
      <c r="G8" s="63"/>
      <c r="H8" s="68" t="s">
        <v>135</v>
      </c>
      <c r="I8" s="63"/>
      <c r="J8" s="63"/>
      <c r="K8" s="63"/>
      <c r="L8" s="63"/>
      <c r="M8" s="63"/>
    </row>
    <row r="9" spans="1:13" x14ac:dyDescent="0.25">
      <c r="A9" s="64">
        <v>8</v>
      </c>
      <c r="B9" s="59" t="s">
        <v>90</v>
      </c>
      <c r="C9" s="63"/>
      <c r="D9" s="63"/>
      <c r="E9" s="63"/>
      <c r="F9" s="63"/>
      <c r="G9" s="63"/>
      <c r="H9" s="68" t="s">
        <v>140</v>
      </c>
      <c r="I9" s="63"/>
      <c r="J9" s="63"/>
      <c r="K9" s="63"/>
      <c r="L9" s="63"/>
      <c r="M9" s="63"/>
    </row>
    <row r="10" spans="1:13" x14ac:dyDescent="0.25">
      <c r="A10" s="64">
        <v>9</v>
      </c>
      <c r="B10" s="51" t="s">
        <v>19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</row>
    <row r="11" spans="1:13" x14ac:dyDescent="0.25">
      <c r="A11" s="64">
        <v>10</v>
      </c>
      <c r="B11" s="58" t="s">
        <v>33</v>
      </c>
      <c r="C11" s="63"/>
      <c r="D11" s="63"/>
      <c r="E11" s="63"/>
      <c r="F11" s="63"/>
      <c r="G11" s="63"/>
      <c r="H11" s="68" t="s">
        <v>133</v>
      </c>
      <c r="I11" s="63"/>
      <c r="J11" s="63"/>
      <c r="K11" s="63"/>
      <c r="L11" s="63"/>
      <c r="M11" s="63"/>
    </row>
    <row r="12" spans="1:13" x14ac:dyDescent="0.25">
      <c r="A12" s="64">
        <v>11</v>
      </c>
      <c r="B12" s="51" t="s">
        <v>21</v>
      </c>
      <c r="C12" s="63"/>
      <c r="D12" s="63"/>
      <c r="E12" s="63"/>
      <c r="F12" s="63"/>
      <c r="G12" s="63"/>
      <c r="H12" s="68" t="s">
        <v>137</v>
      </c>
      <c r="I12" s="63"/>
      <c r="J12" s="63"/>
      <c r="K12" s="63"/>
      <c r="L12" s="63"/>
      <c r="M12" s="63"/>
    </row>
    <row r="13" spans="1:13" x14ac:dyDescent="0.25">
      <c r="A13" s="64">
        <v>12</v>
      </c>
      <c r="B13" s="51" t="s">
        <v>107</v>
      </c>
      <c r="C13" s="63"/>
      <c r="D13" s="63"/>
      <c r="E13" s="63"/>
      <c r="F13" s="63"/>
      <c r="G13" s="63"/>
      <c r="H13" s="63" t="s">
        <v>143</v>
      </c>
      <c r="I13" s="63"/>
      <c r="J13" s="63"/>
      <c r="K13" s="63"/>
      <c r="L13" s="63"/>
      <c r="M13" s="63"/>
    </row>
    <row r="14" spans="1:13" ht="15.75" customHeight="1" x14ac:dyDescent="0.25">
      <c r="A14" s="64">
        <v>13</v>
      </c>
      <c r="B14" s="59" t="s">
        <v>91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</row>
    <row r="15" spans="1:13" x14ac:dyDescent="0.25">
      <c r="A15" s="64">
        <v>14</v>
      </c>
      <c r="B15" s="58" t="s">
        <v>25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</row>
    <row r="16" spans="1:13" x14ac:dyDescent="0.25">
      <c r="A16" s="64">
        <v>15</v>
      </c>
      <c r="B16" s="51" t="s">
        <v>102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</row>
    <row r="17" spans="1:13" x14ac:dyDescent="0.25">
      <c r="A17" s="64">
        <v>16</v>
      </c>
      <c r="B17" s="57" t="s">
        <v>93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</row>
    <row r="18" spans="1:13" x14ac:dyDescent="0.25">
      <c r="A18" s="64">
        <v>17</v>
      </c>
      <c r="B18" s="51" t="s">
        <v>23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</row>
    <row r="19" spans="1:13" x14ac:dyDescent="0.25">
      <c r="A19" s="64">
        <v>18</v>
      </c>
      <c r="B19" s="58" t="s">
        <v>24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</row>
    <row r="20" spans="1:13" x14ac:dyDescent="0.25">
      <c r="A20" s="64">
        <v>19</v>
      </c>
      <c r="B20" s="51" t="s">
        <v>38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</row>
    <row r="21" spans="1:13" x14ac:dyDescent="0.25">
      <c r="A21" s="64">
        <v>20</v>
      </c>
      <c r="B21" s="51" t="s">
        <v>13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</row>
    <row r="22" spans="1:13" x14ac:dyDescent="0.25">
      <c r="A22" s="64">
        <v>21</v>
      </c>
      <c r="B22" s="61" t="s">
        <v>31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</row>
    <row r="23" spans="1:13" x14ac:dyDescent="0.25">
      <c r="A23" s="64">
        <v>22</v>
      </c>
      <c r="B23" s="57" t="s">
        <v>45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</row>
    <row r="24" spans="1:13" x14ac:dyDescent="0.25">
      <c r="A24" s="64">
        <v>23</v>
      </c>
      <c r="B24" s="60" t="s">
        <v>78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</row>
    <row r="25" spans="1:13" x14ac:dyDescent="0.25">
      <c r="A25" s="64">
        <v>24</v>
      </c>
      <c r="B25" s="51" t="s">
        <v>113</v>
      </c>
      <c r="C25" s="63"/>
      <c r="D25" s="63"/>
      <c r="E25" s="63"/>
      <c r="F25" s="63"/>
      <c r="G25" s="63"/>
      <c r="H25" s="63" t="s">
        <v>139</v>
      </c>
      <c r="I25" s="63"/>
      <c r="J25" s="63"/>
      <c r="K25" s="63"/>
      <c r="L25" s="63"/>
      <c r="M25" s="63"/>
    </row>
    <row r="26" spans="1:13" x14ac:dyDescent="0.25">
      <c r="A26" s="64">
        <v>25</v>
      </c>
      <c r="B26" s="51" t="s">
        <v>112</v>
      </c>
      <c r="C26" s="63"/>
      <c r="D26" s="63"/>
      <c r="E26" s="63"/>
      <c r="F26" s="63"/>
      <c r="G26" s="63"/>
      <c r="H26" s="63" t="s">
        <v>143</v>
      </c>
      <c r="I26" s="63"/>
      <c r="J26" s="63"/>
      <c r="K26" s="63"/>
      <c r="L26" s="63"/>
      <c r="M26" s="63"/>
    </row>
    <row r="27" spans="1:13" x14ac:dyDescent="0.25">
      <c r="A27" s="64">
        <v>26</v>
      </c>
      <c r="B27" s="51" t="s">
        <v>111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</row>
    <row r="28" spans="1:13" x14ac:dyDescent="0.25">
      <c r="A28" s="64">
        <v>27</v>
      </c>
      <c r="B28" s="51" t="s">
        <v>128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</row>
    <row r="29" spans="1:13" x14ac:dyDescent="0.25">
      <c r="A29" s="64">
        <v>28</v>
      </c>
      <c r="B29" s="59" t="s">
        <v>39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</row>
    <row r="30" spans="1:13" x14ac:dyDescent="0.25">
      <c r="A30" s="64">
        <v>29</v>
      </c>
      <c r="B30" s="58" t="s">
        <v>32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</row>
    <row r="31" spans="1:13" x14ac:dyDescent="0.25">
      <c r="A31" s="64">
        <v>30</v>
      </c>
      <c r="B31" s="59" t="s">
        <v>86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</row>
    <row r="32" spans="1:13" x14ac:dyDescent="0.25">
      <c r="A32" s="64">
        <v>31</v>
      </c>
      <c r="B32" s="59" t="s">
        <v>88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</row>
    <row r="33" spans="1:13" x14ac:dyDescent="0.25">
      <c r="A33" s="64">
        <v>32</v>
      </c>
      <c r="B33" s="51" t="s">
        <v>40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</row>
    <row r="34" spans="1:13" x14ac:dyDescent="0.25">
      <c r="A34" s="64">
        <v>33</v>
      </c>
      <c r="B34" s="51" t="s">
        <v>108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</row>
    <row r="35" spans="1:13" x14ac:dyDescent="0.25">
      <c r="A35" s="64">
        <v>34</v>
      </c>
      <c r="B35" s="57" t="s">
        <v>95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</row>
    <row r="36" spans="1:13" ht="30" x14ac:dyDescent="0.25">
      <c r="A36" s="64">
        <v>35</v>
      </c>
      <c r="B36" s="59" t="s">
        <v>47</v>
      </c>
      <c r="C36" s="63" t="s">
        <v>204</v>
      </c>
      <c r="D36" s="63" t="s">
        <v>203</v>
      </c>
      <c r="E36" s="63" t="s">
        <v>201</v>
      </c>
      <c r="F36" s="71" t="s">
        <v>202</v>
      </c>
      <c r="G36" s="63"/>
      <c r="H36" s="63"/>
      <c r="I36" s="63"/>
      <c r="J36" s="63"/>
      <c r="K36" s="63"/>
      <c r="L36" s="63"/>
      <c r="M36" s="63"/>
    </row>
    <row r="37" spans="1:13" ht="30" x14ac:dyDescent="0.25">
      <c r="A37" s="64">
        <v>36</v>
      </c>
      <c r="B37" s="51" t="s">
        <v>22</v>
      </c>
      <c r="C37" s="63" t="s">
        <v>198</v>
      </c>
      <c r="D37" s="71" t="s">
        <v>199</v>
      </c>
      <c r="E37" s="63" t="s">
        <v>200</v>
      </c>
      <c r="F37" s="63" t="s">
        <v>193</v>
      </c>
      <c r="G37" s="63"/>
      <c r="H37" s="63"/>
      <c r="I37" s="63"/>
      <c r="J37" s="63"/>
      <c r="K37" s="63"/>
      <c r="L37" s="63"/>
      <c r="M37" s="63"/>
    </row>
    <row r="38" spans="1:13" x14ac:dyDescent="0.25">
      <c r="A38" s="64">
        <v>37</v>
      </c>
      <c r="B38" s="51" t="s">
        <v>17</v>
      </c>
      <c r="C38" s="63" t="s">
        <v>197</v>
      </c>
      <c r="D38" s="63" t="s">
        <v>195</v>
      </c>
      <c r="E38" s="63" t="s">
        <v>196</v>
      </c>
      <c r="F38" s="63"/>
      <c r="G38" s="63"/>
      <c r="H38" s="63"/>
      <c r="I38" s="63"/>
      <c r="J38" s="63"/>
      <c r="K38" s="63"/>
      <c r="L38" s="63"/>
      <c r="M38" s="63"/>
    </row>
    <row r="39" spans="1:13" x14ac:dyDescent="0.25">
      <c r="A39" s="64">
        <v>38</v>
      </c>
      <c r="B39" s="51" t="s">
        <v>34</v>
      </c>
      <c r="C39" s="63" t="s">
        <v>192</v>
      </c>
      <c r="D39" s="63" t="s">
        <v>176</v>
      </c>
      <c r="E39" s="63" t="s">
        <v>191</v>
      </c>
      <c r="F39" s="63" t="s">
        <v>193</v>
      </c>
      <c r="G39" s="63"/>
      <c r="H39" s="63"/>
      <c r="I39" s="63"/>
      <c r="J39" s="63"/>
      <c r="K39" s="63"/>
      <c r="L39" s="63"/>
      <c r="M39" s="63"/>
    </row>
    <row r="40" spans="1:13" ht="30" x14ac:dyDescent="0.25">
      <c r="A40" s="64">
        <v>1</v>
      </c>
      <c r="B40" s="51" t="s">
        <v>101</v>
      </c>
      <c r="C40" s="71" t="s">
        <v>188</v>
      </c>
      <c r="D40" s="71" t="s">
        <v>187</v>
      </c>
      <c r="E40" s="63" t="s">
        <v>194</v>
      </c>
      <c r="F40" s="63" t="s">
        <v>186</v>
      </c>
      <c r="G40" s="63"/>
      <c r="H40" s="63" t="s">
        <v>139</v>
      </c>
      <c r="I40" s="63"/>
      <c r="J40" s="63"/>
      <c r="K40" s="63"/>
      <c r="L40" s="63"/>
      <c r="M40" s="63"/>
    </row>
    <row r="41" spans="1:13" ht="45" x14ac:dyDescent="0.25">
      <c r="A41" s="64">
        <v>2</v>
      </c>
      <c r="B41" s="59" t="s">
        <v>85</v>
      </c>
      <c r="C41" s="63" t="s">
        <v>184</v>
      </c>
      <c r="D41" s="71" t="s">
        <v>183</v>
      </c>
      <c r="E41" s="71" t="s">
        <v>185</v>
      </c>
      <c r="F41" s="63"/>
      <c r="G41" s="63"/>
      <c r="H41" s="63"/>
      <c r="I41" s="63"/>
      <c r="J41" s="63"/>
      <c r="K41" s="63"/>
      <c r="L41" s="63"/>
      <c r="M41" s="63"/>
    </row>
    <row r="42" spans="1:13" x14ac:dyDescent="0.25">
      <c r="A42" s="64">
        <v>3</v>
      </c>
      <c r="B42" s="51" t="s">
        <v>37</v>
      </c>
      <c r="C42" s="63" t="s">
        <v>181</v>
      </c>
      <c r="D42" s="63" t="s">
        <v>182</v>
      </c>
      <c r="E42" s="63"/>
      <c r="F42" s="63"/>
      <c r="G42" s="63"/>
      <c r="H42" s="63"/>
      <c r="I42" s="63"/>
      <c r="J42" s="63"/>
      <c r="K42" s="63"/>
      <c r="L42" s="63"/>
      <c r="M42" s="63"/>
    </row>
    <row r="43" spans="1:13" x14ac:dyDescent="0.25">
      <c r="A43" s="64">
        <v>4</v>
      </c>
      <c r="B43" s="51" t="s">
        <v>35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</row>
    <row r="44" spans="1:13" x14ac:dyDescent="0.25">
      <c r="A44" s="64">
        <v>5</v>
      </c>
      <c r="B44" s="58" t="s">
        <v>28</v>
      </c>
      <c r="C44" s="63" t="s">
        <v>175</v>
      </c>
      <c r="D44" s="63" t="s">
        <v>178</v>
      </c>
      <c r="E44" s="63" t="s">
        <v>179</v>
      </c>
      <c r="F44" s="63"/>
      <c r="G44" s="63"/>
      <c r="H44" s="63"/>
      <c r="I44" s="63"/>
      <c r="J44" s="63"/>
      <c r="K44" s="63"/>
      <c r="L44" s="63"/>
      <c r="M44" s="63"/>
    </row>
    <row r="45" spans="1:13" x14ac:dyDescent="0.25">
      <c r="A45" s="64">
        <v>6</v>
      </c>
      <c r="B45" s="58" t="s">
        <v>27</v>
      </c>
      <c r="C45" s="63" t="s">
        <v>175</v>
      </c>
      <c r="D45" s="63" t="s">
        <v>176</v>
      </c>
      <c r="E45" s="63" t="s">
        <v>177</v>
      </c>
      <c r="F45" s="63"/>
      <c r="G45" s="63"/>
      <c r="H45" s="63"/>
      <c r="I45" s="63"/>
      <c r="J45" s="63"/>
      <c r="K45" s="63"/>
      <c r="L45" s="63"/>
      <c r="M45" s="63"/>
    </row>
    <row r="46" spans="1:13" ht="45" x14ac:dyDescent="0.25">
      <c r="A46" s="64">
        <v>8</v>
      </c>
      <c r="B46" s="51" t="s">
        <v>18</v>
      </c>
      <c r="C46" s="69" t="s">
        <v>174</v>
      </c>
      <c r="D46" s="69" t="s">
        <v>172</v>
      </c>
      <c r="E46" s="68" t="s">
        <v>173</v>
      </c>
      <c r="F46" s="63"/>
      <c r="G46" s="63"/>
      <c r="H46" s="63"/>
      <c r="I46" s="63"/>
      <c r="J46" s="63"/>
      <c r="K46" s="63"/>
      <c r="L46" s="63"/>
      <c r="M46" s="63"/>
    </row>
    <row r="47" spans="1:13" ht="60" x14ac:dyDescent="0.25">
      <c r="A47" s="64">
        <v>9</v>
      </c>
      <c r="B47" s="59" t="s">
        <v>92</v>
      </c>
      <c r="C47" s="68" t="s">
        <v>154</v>
      </c>
      <c r="D47" s="69" t="s">
        <v>170</v>
      </c>
      <c r="E47" s="69" t="s">
        <v>169</v>
      </c>
      <c r="F47" s="63"/>
      <c r="G47" s="63"/>
      <c r="H47" s="63"/>
      <c r="I47" s="63"/>
      <c r="J47" s="63"/>
      <c r="K47" s="63"/>
      <c r="L47" s="63"/>
      <c r="M47" s="63"/>
    </row>
    <row r="48" spans="1:13" ht="45" x14ac:dyDescent="0.25">
      <c r="A48" s="64">
        <v>10</v>
      </c>
      <c r="B48" s="51" t="s">
        <v>138</v>
      </c>
      <c r="C48" s="68" t="s">
        <v>168</v>
      </c>
      <c r="D48" s="69" t="s">
        <v>166</v>
      </c>
      <c r="E48" s="68" t="s">
        <v>167</v>
      </c>
      <c r="F48" s="63"/>
      <c r="G48" s="63"/>
      <c r="H48" s="63" t="s">
        <v>144</v>
      </c>
      <c r="I48" s="63"/>
      <c r="J48" s="63"/>
      <c r="K48" s="63"/>
      <c r="L48" s="63"/>
      <c r="M48" s="63"/>
    </row>
    <row r="49" spans="1:13" ht="30" x14ac:dyDescent="0.25">
      <c r="A49" s="64">
        <v>11</v>
      </c>
      <c r="B49" s="51" t="s">
        <v>75</v>
      </c>
      <c r="C49" s="69" t="s">
        <v>163</v>
      </c>
      <c r="D49" s="63"/>
      <c r="E49" s="68" t="s">
        <v>162</v>
      </c>
      <c r="F49" s="63"/>
      <c r="G49" s="63"/>
      <c r="H49" s="63"/>
      <c r="I49" s="63"/>
      <c r="J49" s="63"/>
      <c r="K49" s="63"/>
      <c r="L49" s="63"/>
      <c r="M49" s="63"/>
    </row>
    <row r="50" spans="1:13" ht="45" x14ac:dyDescent="0.25">
      <c r="A50" s="64">
        <v>12</v>
      </c>
      <c r="B50" s="51" t="s">
        <v>76</v>
      </c>
      <c r="C50" s="69" t="s">
        <v>171</v>
      </c>
      <c r="D50" s="68" t="s">
        <v>160</v>
      </c>
      <c r="E50" s="63"/>
      <c r="F50" s="63"/>
      <c r="G50" s="68" t="s">
        <v>161</v>
      </c>
      <c r="H50" s="63"/>
      <c r="I50" s="63"/>
      <c r="J50" s="63"/>
      <c r="K50" s="63"/>
      <c r="L50" s="63"/>
      <c r="M50" s="63"/>
    </row>
    <row r="51" spans="1:13" ht="30" x14ac:dyDescent="0.25">
      <c r="A51" s="64">
        <v>13</v>
      </c>
      <c r="B51" s="60" t="s">
        <v>80</v>
      </c>
      <c r="C51" s="69" t="s">
        <v>159</v>
      </c>
      <c r="D51" s="69" t="s">
        <v>158</v>
      </c>
      <c r="E51" s="68" t="s">
        <v>157</v>
      </c>
      <c r="F51" s="63"/>
      <c r="G51" s="63"/>
      <c r="H51" s="63"/>
      <c r="I51" s="63"/>
      <c r="J51" s="63"/>
      <c r="K51" s="63"/>
      <c r="L51" s="63"/>
      <c r="M51" s="63"/>
    </row>
    <row r="52" spans="1:13" ht="45" x14ac:dyDescent="0.25">
      <c r="A52" s="64">
        <v>14</v>
      </c>
      <c r="B52" s="51" t="s">
        <v>41</v>
      </c>
      <c r="C52" s="68" t="s">
        <v>154</v>
      </c>
      <c r="D52" s="69" t="s">
        <v>180</v>
      </c>
      <c r="E52" s="68" t="s">
        <v>156</v>
      </c>
      <c r="F52" s="68" t="s">
        <v>155</v>
      </c>
      <c r="G52" s="68"/>
      <c r="H52" s="63"/>
      <c r="I52" s="63"/>
      <c r="J52" s="63"/>
      <c r="K52" s="63"/>
      <c r="L52" s="63"/>
      <c r="M52" s="63"/>
    </row>
    <row r="53" spans="1:13" x14ac:dyDescent="0.25">
      <c r="A53" s="64">
        <v>15</v>
      </c>
      <c r="B53" s="58" t="s">
        <v>26</v>
      </c>
      <c r="C53" s="68" t="s">
        <v>154</v>
      </c>
      <c r="D53" s="63"/>
      <c r="E53" s="63"/>
      <c r="F53" s="63"/>
      <c r="G53" s="68" t="s">
        <v>161</v>
      </c>
      <c r="H53" s="63"/>
      <c r="I53" s="63"/>
      <c r="J53" s="63"/>
      <c r="K53" s="63"/>
      <c r="L53" s="63"/>
      <c r="M53" s="63"/>
    </row>
    <row r="54" spans="1:13" x14ac:dyDescent="0.25">
      <c r="A54" s="64">
        <v>16</v>
      </c>
      <c r="B54" s="51" t="s">
        <v>20</v>
      </c>
      <c r="C54" s="68" t="s">
        <v>153</v>
      </c>
      <c r="D54" s="68" t="s">
        <v>150</v>
      </c>
      <c r="E54" s="68" t="s">
        <v>151</v>
      </c>
      <c r="F54" s="68" t="s">
        <v>152</v>
      </c>
      <c r="G54" s="68"/>
      <c r="H54" s="63"/>
      <c r="I54" s="63"/>
      <c r="J54" s="63"/>
      <c r="K54" s="63"/>
      <c r="L54" s="63"/>
      <c r="M54" s="63"/>
    </row>
    <row r="55" spans="1:13" ht="30" x14ac:dyDescent="0.25">
      <c r="A55" s="64">
        <v>17</v>
      </c>
      <c r="B55" s="51" t="s">
        <v>105</v>
      </c>
      <c r="C55" s="68" t="s">
        <v>154</v>
      </c>
      <c r="D55" s="69" t="s">
        <v>165</v>
      </c>
      <c r="E55" s="68" t="s">
        <v>164</v>
      </c>
      <c r="F55" s="63"/>
      <c r="G55" s="63"/>
      <c r="H55" s="63" t="s">
        <v>142</v>
      </c>
      <c r="I55" s="63"/>
      <c r="J55" s="63"/>
      <c r="K55" s="63"/>
      <c r="L55" s="63"/>
      <c r="M55" s="63"/>
    </row>
    <row r="56" spans="1:13" x14ac:dyDescent="0.25">
      <c r="A56" s="64">
        <v>15</v>
      </c>
      <c r="B56" s="51" t="s">
        <v>14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</row>
    <row r="57" spans="1:13" x14ac:dyDescent="0.25">
      <c r="C57" s="63"/>
      <c r="D57" s="63"/>
      <c r="E57" s="63"/>
      <c r="F57" s="63"/>
      <c r="G57" s="70"/>
      <c r="I57" s="63"/>
      <c r="J57" s="63"/>
      <c r="K57" s="63"/>
      <c r="L57" s="63"/>
      <c r="M57" s="63"/>
    </row>
  </sheetData>
  <sortState ref="B1:B104">
    <sortCondition ref="B1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19" sqref="C19"/>
    </sheetView>
  </sheetViews>
  <sheetFormatPr defaultColWidth="18.7109375" defaultRowHeight="15.75" customHeight="1" x14ac:dyDescent="0.25"/>
  <cols>
    <col min="1" max="1" width="5.85546875" bestFit="1" customWidth="1"/>
  </cols>
  <sheetData>
    <row r="1" spans="1:10" s="50" customFormat="1" ht="15.75" customHeight="1" x14ac:dyDescent="0.25">
      <c r="A1" s="49" t="s">
        <v>11</v>
      </c>
      <c r="B1" s="49" t="s">
        <v>118</v>
      </c>
      <c r="C1" s="49" t="s">
        <v>119</v>
      </c>
      <c r="D1" s="49" t="s">
        <v>120</v>
      </c>
      <c r="E1" s="49" t="s">
        <v>121</v>
      </c>
      <c r="F1" s="49" t="s">
        <v>122</v>
      </c>
      <c r="G1" s="49" t="s">
        <v>123</v>
      </c>
      <c r="H1" s="49" t="s">
        <v>126</v>
      </c>
      <c r="I1" s="49" t="s">
        <v>124</v>
      </c>
      <c r="J1" s="49" t="s">
        <v>125</v>
      </c>
    </row>
    <row r="2" spans="1:10" ht="15.75" customHeight="1" x14ac:dyDescent="0.25">
      <c r="A2" s="10">
        <v>1</v>
      </c>
      <c r="B2" s="51" t="s">
        <v>114</v>
      </c>
      <c r="C2" s="52"/>
      <c r="D2" s="52"/>
      <c r="E2" s="52"/>
      <c r="F2" s="52"/>
      <c r="G2" s="52"/>
      <c r="H2" s="52"/>
      <c r="I2" s="52"/>
      <c r="J2" s="52"/>
    </row>
    <row r="3" spans="1:10" ht="15.75" customHeight="1" x14ac:dyDescent="0.25">
      <c r="A3" s="10">
        <v>2</v>
      </c>
      <c r="B3" s="51" t="s">
        <v>115</v>
      </c>
      <c r="C3" s="52"/>
      <c r="D3" s="52"/>
      <c r="E3" s="52"/>
      <c r="F3" s="52"/>
      <c r="G3" s="52"/>
      <c r="H3" s="52"/>
      <c r="I3" s="52"/>
      <c r="J3" s="52"/>
    </row>
    <row r="4" spans="1:10" ht="15.75" customHeight="1" x14ac:dyDescent="0.25">
      <c r="A4" s="10">
        <v>3</v>
      </c>
      <c r="B4" s="51" t="s">
        <v>116</v>
      </c>
      <c r="C4" s="52"/>
      <c r="D4" s="52"/>
      <c r="E4" s="52"/>
      <c r="F4" s="52"/>
      <c r="G4" s="52"/>
      <c r="H4" s="52"/>
      <c r="I4" s="52"/>
      <c r="J4" s="52"/>
    </row>
    <row r="5" spans="1:10" ht="15.75" customHeight="1" x14ac:dyDescent="0.25">
      <c r="A5" s="10">
        <v>4</v>
      </c>
      <c r="B5" s="51" t="s">
        <v>116</v>
      </c>
      <c r="C5" s="52"/>
      <c r="D5" s="52"/>
      <c r="E5" s="52"/>
      <c r="F5" s="52"/>
      <c r="G5" s="52"/>
      <c r="H5" s="52"/>
      <c r="I5" s="52"/>
      <c r="J5" s="5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April 2021</vt:lpstr>
      <vt:lpstr>Calling 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2020-08-17T10:42:48Z</dcterms:created>
  <dcterms:modified xsi:type="dcterms:W3CDTF">2022-03-31T08:26:36Z</dcterms:modified>
</cp:coreProperties>
</file>