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O50" i="1"/>
  <c r="O51" i="1"/>
  <c r="O52" i="1"/>
  <c r="O53" i="1"/>
  <c r="M54" i="1"/>
  <c r="N54" i="1"/>
  <c r="E103" i="1"/>
  <c r="D103" i="1"/>
  <c r="F102" i="1"/>
  <c r="F101" i="1"/>
  <c r="F100" i="1"/>
  <c r="E95" i="1"/>
  <c r="D95" i="1"/>
  <c r="F94" i="1"/>
  <c r="F93" i="1"/>
  <c r="E57" i="1"/>
  <c r="D57" i="1"/>
  <c r="F56" i="1"/>
  <c r="F55" i="1"/>
  <c r="F54" i="1"/>
  <c r="F53" i="1"/>
  <c r="F52" i="1"/>
  <c r="F51" i="1"/>
  <c r="F50" i="1"/>
  <c r="F49" i="1"/>
  <c r="N20" i="1"/>
  <c r="M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E24" i="1"/>
  <c r="D24" i="1"/>
  <c r="F23" i="1"/>
  <c r="F24" i="1" s="1"/>
  <c r="E5" i="1"/>
  <c r="D5" i="1"/>
  <c r="F4" i="1"/>
  <c r="F5" i="1" s="1"/>
  <c r="O54" i="1" l="1"/>
  <c r="F103" i="1"/>
  <c r="F95" i="1"/>
  <c r="F57" i="1"/>
  <c r="O20" i="1"/>
</calcChain>
</file>

<file path=xl/sharedStrings.xml><?xml version="1.0" encoding="utf-8"?>
<sst xmlns="http://schemas.openxmlformats.org/spreadsheetml/2006/main" count="186" uniqueCount="95">
  <si>
    <t>Difference between salary to attendance sheet or Bulk Payment sheet for the month of Sep-2021.</t>
  </si>
  <si>
    <t>S. No.</t>
  </si>
  <si>
    <t>Name</t>
  </si>
  <si>
    <t>Amout Paid</t>
  </si>
  <si>
    <t>Amount to be paid</t>
  </si>
  <si>
    <t>Diffrence </t>
  </si>
  <si>
    <t>Remark</t>
  </si>
  <si>
    <t>Prakash sarki</t>
  </si>
  <si>
    <t>EXTRA PAY 0.5 DAY  ATTENDENCE BONUS</t>
  </si>
  <si>
    <t>Rohini Tiwari</t>
  </si>
  <si>
    <t>Difference between salary to attendance sheet or Bulk Payment sheet for the month of Oct-2021.</t>
  </si>
  <si>
    <t>Extra Deduction… Rohini Tiwari will get the Rs. 8951 for 4.5 days Earn Leave.</t>
  </si>
  <si>
    <t>Niharika Porwal</t>
  </si>
  <si>
    <t>EXTRA PAY</t>
  </si>
  <si>
    <t>Rhythm Khandelwal</t>
  </si>
  <si>
    <t>Nimitt Ajmera</t>
  </si>
  <si>
    <t>Nikita Sharma</t>
  </si>
  <si>
    <t>EXTRA DECUCTION</t>
  </si>
  <si>
    <t>Nilesh Mahajan</t>
  </si>
  <si>
    <t>Deepak Raheja</t>
  </si>
  <si>
    <t>Inder Singh Rajput</t>
  </si>
  <si>
    <t>Chandar Lal Malviya</t>
  </si>
  <si>
    <t>Sanju Malviya</t>
  </si>
  <si>
    <t>Prakash Malviya</t>
  </si>
  <si>
    <t>Sahodra Mehra</t>
  </si>
  <si>
    <t>Jigyasa Sekwani</t>
  </si>
  <si>
    <t>Harsh Sharma</t>
  </si>
  <si>
    <t>NO PAY</t>
  </si>
  <si>
    <t>Abhishek Thakur</t>
  </si>
  <si>
    <t>Amit Sen</t>
  </si>
  <si>
    <t>Bharat Kuril</t>
  </si>
  <si>
    <t>Difference between salary to attendance sheet or Bulk Payment sheet for the month of Nov-2021.</t>
  </si>
  <si>
    <t>Vivek Pateria</t>
  </si>
  <si>
    <t>not eligible for 0.5 bonus day 1 absent and 3 late coming mark on zoho</t>
  </si>
  <si>
    <t>Sunil Jaitly</t>
  </si>
  <si>
    <t>not eligible for 0.5 bonus day 1 absent mark on zoho</t>
  </si>
  <si>
    <t>Jayesh Patidar</t>
  </si>
  <si>
    <t>Etra Deduction</t>
  </si>
  <si>
    <t>Etra paid</t>
  </si>
  <si>
    <t>Mahesh Singhal</t>
  </si>
  <si>
    <t>Archana Singhal</t>
  </si>
  <si>
    <t>Nirmala Singhal</t>
  </si>
  <si>
    <t>Total</t>
  </si>
  <si>
    <t>Difference between salary to attendance sheet or Bulk Payment sheet for the month of Dec-2021.</t>
  </si>
  <si>
    <t>Vishal Binjawa</t>
  </si>
  <si>
    <t xml:space="preserve">Vishal (-3) days leave not deduct and paid Rs.2136/- for 3 days salary.  </t>
  </si>
  <si>
    <t>Muskan Ved</t>
  </si>
  <si>
    <t>Traning emp. Ext. atandence bonus paid</t>
  </si>
  <si>
    <t>Raj Lashkari</t>
  </si>
  <si>
    <t>Varun Patidar</t>
  </si>
  <si>
    <t>Jaydeep Chouhan</t>
  </si>
  <si>
    <t>No Attendence in jan-22 but salary paid Rs.7273/-</t>
  </si>
  <si>
    <t>Difference between salary to attendance sheet or Bulk Payment sheet for the month of Jan-2021.</t>
  </si>
  <si>
    <t>Deffrence between salary sheet and bulk payment sheet for the month of Feb-2022.</t>
  </si>
  <si>
    <t>TDS was deducted by mistake of some employees due to which they got less salary.</t>
  </si>
  <si>
    <t>Manish Pathak</t>
  </si>
  <si>
    <t>Jagannath Prasad Tiwari</t>
  </si>
  <si>
    <t>OverPament deposited by mistake for the month feb-22</t>
  </si>
  <si>
    <t>Extra Pay</t>
  </si>
  <si>
    <t>Extra Deduction</t>
  </si>
  <si>
    <t>Hello Rahul,</t>
  </si>
  <si>
    <t>Here again the difference is from the technical problem. Data is getting replaced. </t>
  </si>
  <si>
    <t>I am sharing the screen shot of the sheet shared before the PF and ESIC and after the PF and ESIC.</t>
  </si>
  <si>
    <t>Hello Sir,</t>
  </si>
  <si>
    <t>After PF and ESIC.png</t>
  </si>
  <si>
    <t>318.8 KB</t>
  </si>
  <si>
    <t>Before PF and ESIC.png</t>
  </si>
  <si>
    <t>311.3 KB</t>
  </si>
  <si>
    <t>Nov2021 Salary Sheet.xls</t>
  </si>
  <si>
    <t>359.5 KB</t>
  </si>
  <si>
    <t>Nov2021 Salary Sheet by Nishikant Ji.xls</t>
  </si>
  <si>
    <t>358.5 KB</t>
  </si>
  <si>
    <t>Mayank Verma</t>
  </si>
  <si>
    <t>TUE MAR 15 10:11 AM</t>
  </si>
  <si>
    <t>INBOX</t>
  </si>
  <si>
    <t>Rahul Gangle, Hi2viv</t>
  </si>
  <si>
    <t>Re: Salary difference calculation summery for the month Nov-21.</t>
  </si>
  <si>
    <t xml:space="preserve">Also sharing both the sheets to you as well. We have not paid anything to </t>
  </si>
  <si>
    <t>Harsh Sharma (Legal Case Filed), Abhishek Thakur (Terminated) and Amit Sen (Terminated) in this tenure.</t>
  </si>
  <si>
    <r>
      <t>4 Attachments</t>
    </r>
    <r>
      <rPr>
        <sz val="10"/>
        <color rgb="FF000000"/>
        <rFont val="Arial"/>
        <family val="2"/>
      </rPr>
      <t>Download as ZipAdd To</t>
    </r>
  </si>
  <si>
    <t>SAT MAR 12 1:09 PM</t>
  </si>
  <si>
    <t>Vivek Singhal, Rahul Gangle</t>
  </si>
  <si>
    <t>Kindly treat this email as a reply to Rahul's email pointwise.</t>
  </si>
  <si>
    <t>Amount Paid</t>
  </si>
  <si>
    <t>Difference </t>
  </si>
  <si>
    <t>Remarark by Mayank</t>
  </si>
  <si>
    <t>Technical Fault</t>
  </si>
  <si>
    <t>Mistake in Attendance Bonus Formula</t>
  </si>
  <si>
    <t>PE in Nov, Amount received in Dec CTC 39200</t>
  </si>
  <si>
    <t>PE in Nov, Amount received in Dec CTC 37500</t>
  </si>
  <si>
    <t>TDS should be deducted 500 after Nishikant JI's calculation. But Sheet prepared before the calculation</t>
  </si>
  <si>
    <t>TDS should be deducted 107000 after Nishikant JI's calculation. But Sheet prepared before the calculation</t>
  </si>
  <si>
    <t>On Fri, 11 Mar 2022 at 19:46, Vivek Singhal &lt;hi2viv@gmail.com&gt; wrote:</t>
  </si>
  <si>
    <t>Re: Salary difference calculation summery for the month Dec-2022.</t>
  </si>
  <si>
    <t>( PF Employee)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</si>
</sst>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Inherit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Garamond"/>
      <family val="1"/>
    </font>
    <font>
      <b/>
      <sz val="11"/>
      <color rgb="FFFF0000"/>
      <name val="Garamond"/>
      <family val="1"/>
    </font>
    <font>
      <sz val="10"/>
      <color theme="1"/>
      <name val="Garamond"/>
      <family val="1"/>
    </font>
    <font>
      <sz val="10"/>
      <color rgb="FFFF0000"/>
      <name val="Garamond"/>
      <family val="1"/>
    </font>
    <font>
      <b/>
      <sz val="11"/>
      <color rgb="FF000000"/>
      <name val="Garamond"/>
      <family val="1"/>
    </font>
    <font>
      <sz val="10"/>
      <color rgb="FFFF0000"/>
      <name val="Inherit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A1A1A"/>
      <name val="Arial"/>
      <family val="2"/>
    </font>
    <font>
      <sz val="10"/>
      <color theme="1"/>
      <name val="Calibri"/>
      <family val="2"/>
      <scheme val="minor"/>
    </font>
    <font>
      <sz val="10"/>
      <color rgb="FF878787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6" fillId="0" borderId="0" xfId="0" applyFont="1"/>
    <xf numFmtId="0" fontId="6" fillId="0" borderId="0" xfId="0" applyFont="1" applyFill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4" fillId="2" borderId="1" xfId="0" applyNumberFormat="1" applyFont="1" applyFill="1" applyBorder="1" applyAlignment="1">
      <alignment horizontal="right"/>
    </xf>
    <xf numFmtId="1" fontId="7" fillId="2" borderId="1" xfId="0" applyNumberFormat="1" applyFont="1" applyFill="1" applyBorder="1" applyAlignment="1">
      <alignment horizontal="right"/>
    </xf>
    <xf numFmtId="0" fontId="6" fillId="2" borderId="1" xfId="0" applyFont="1" applyFill="1" applyBorder="1"/>
    <xf numFmtId="1" fontId="4" fillId="2" borderId="1" xfId="0" applyNumberFormat="1" applyFont="1" applyFill="1" applyBorder="1" applyAlignment="1">
      <alignment horizontal="right" wrapText="1"/>
    </xf>
    <xf numFmtId="0" fontId="7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wrapText="1"/>
    </xf>
    <xf numFmtId="0" fontId="7" fillId="2" borderId="2" xfId="0" applyFont="1" applyFill="1" applyBorder="1" applyAlignment="1">
      <alignment vertical="center" wrapText="1"/>
    </xf>
    <xf numFmtId="1" fontId="4" fillId="2" borderId="2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 applyFill="1" applyAlignment="1">
      <alignment horizontal="left"/>
    </xf>
    <xf numFmtId="0" fontId="3" fillId="0" borderId="0" xfId="0" applyFont="1" applyFill="1"/>
    <xf numFmtId="0" fontId="2" fillId="0" borderId="0" xfId="0" applyFont="1" applyFill="1"/>
    <xf numFmtId="0" fontId="14" fillId="0" borderId="0" xfId="0" applyFont="1" applyAlignment="1">
      <alignment horizontal="left" vertical="center" indent="2"/>
    </xf>
    <xf numFmtId="0" fontId="15" fillId="0" borderId="0" xfId="0" applyFont="1"/>
    <xf numFmtId="0" fontId="16" fillId="0" borderId="0" xfId="0" applyFont="1" applyAlignment="1">
      <alignment horizontal="left" vertical="center" indent="2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1" fillId="0" borderId="1" xfId="0" applyFont="1" applyBorder="1"/>
    <xf numFmtId="0" fontId="1" fillId="0" borderId="3" xfId="0" applyFont="1" applyBorder="1"/>
    <xf numFmtId="0" fontId="9" fillId="0" borderId="4" xfId="0" applyFont="1" applyBorder="1" applyAlignment="1">
      <alignment horizontal="right"/>
    </xf>
    <xf numFmtId="0" fontId="9" fillId="0" borderId="5" xfId="0" applyFont="1" applyBorder="1"/>
    <xf numFmtId="0" fontId="9" fillId="0" borderId="5" xfId="0" applyFont="1" applyBorder="1" applyAlignment="1">
      <alignment horizontal="right"/>
    </xf>
    <xf numFmtId="0" fontId="14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9" fillId="0" borderId="0" xfId="0" applyFont="1"/>
    <xf numFmtId="0" fontId="19" fillId="0" borderId="5" xfId="0" applyFont="1" applyBorder="1"/>
    <xf numFmtId="0" fontId="20" fillId="0" borderId="0" xfId="1" applyFont="1" applyAlignment="1">
      <alignment vertical="center"/>
    </xf>
    <xf numFmtId="0" fontId="9" fillId="0" borderId="5" xfId="0" applyFont="1" applyBorder="1" applyAlignment="1">
      <alignment wrapText="1"/>
    </xf>
    <xf numFmtId="0" fontId="19" fillId="0" borderId="6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33</xdr:row>
      <xdr:rowOff>114300</xdr:rowOff>
    </xdr:to>
    <xdr:sp macro="" textlink="">
      <xdr:nvSpPr>
        <xdr:cNvPr id="11" name="AutoShape 1" descr="data:image/jpeg;base64,iVBORw0KGgoAAAANSUhEUgAAAKoAAACqCAYAAAA9dtSCAAAYfmlDQ1BpY2MAAFiFlXkJOFXd9/8+586Xa57necw8h8zzPA+pXPNM1xSVhGSokCGFFF7RQKOQkCElmRKlSFEolQYz+R1Dve/3/f6f/+/57efZZ3/u2muvtfbawzrrHgA4X5PDwoJgOgCCQyIotka6fM4urny4DwAGDIAesAAlsmd4mI61tTlAyu/2P8v8IIA22mdSG7L+u///Wxi8vMM9AYDcEOzhFe4ZjOBmANCFnmGUCACwG3TB6IiwDRyPYCYKYiCCczaw7xau2MAeW7hhk8feVg/BvQDgqclkii8ANK8ROl+Upy8ih2YV6WMI8fIPAYAZmTl2l6cf2QsATmuEZ0dwcOgGPoRgMYQ/DMFlCFb1+IdM3/+Q7/FHPpns+wdvzWuz4PX9w8OCyDH/R9f87yU4KPK3DhGkUvtRjG035o/48EVgqNkGpkbwTIiHpdWGrxG86O+15XcAYKJfpLHDFj/M5Rmuh/gPWXEAy3qR9c0QzIVgw5AgS/NtuoePv6EJghGfwQf8I0zsEcyG4BTvcAO7bZ4LlFDbbV1wjQ9FT2eb/ohM2dS7oWs0MtBBZ1v+dz9vk235KJpYP3snBBMRLBTl72iJYBoES4cH2plt82jE+ulZ/uahRNpu2C+EYFvvECPdLfmoKB+Koe02f1pw+O/5oi74+ZtYbuObEX72xlv+QbV5kjftR+aC6vUO0XH4Lcc73Nn891y8vPUNtuaOmvIOcbDblrMYFqFruzUWTQwLst7mRwt4Bxlt0AUQrBgeZbc9Fu0YgWzOLflon7AIa/stO9GxAWRT6y170JnAHOgBfcAHIpHqAUJBAPDvnrk7g/za6jEEZEABvsAbSG1Tfo9w2uwJQZ52IBZ8RpA3CP8zTnez1xtEIfS1P9StpxTw2eyN2hwRCD4gOBiYgSDkd+TmqJA/2hzBBELx/y/tZKR6IvYGIXWj//9N/039m6KDUMy3KZG/NfLR/ubEGmD1scZYQ6w4mgO9C62ONkee2kiVR6ui1X7P429+zAdMH+Yd5jlmDPNyn38C5V9WWoAxRL7hti88/ukLtAgiUwmti9ZEpCOS0SxoDiCFVkT06KC1EM1KCFVv2+4Nr/D9S/Z/zOAfq7HNR5AlwARWgjZB7N8jaSRolP5I2fD1P/2zZavHH3/r/en5t369f3jfC2nN/s2JSkHdQnWgHqAeoxpQdwEfqglVi+pC3d/Af3bXxObu+q3NdtOeQESO/3/pI2/r3PBkuOwV2WnZ1a2+CO8DERsHTy80LIbi7+sXwaeDRAdvPpMQT+kdfPKy8vIAbMSarevrh+1mDIFYev6mkZFYoopwEXX/poUid0ZVLnJkzv5NE0HONLsaADdtPSMpUVs09MYDg9wStMhJYwc8QBCIIfORB8pAHWgDA2AKrIA9cAF7ES/7IfucAqLBIXAUJIN0kAlywTlQDEpBBbgGboK7oAE8AA/BE9ALnoNXyO55Dz6BWTAPViAIwkEkiBFih3ghYUgSkodUoV2QAWQO2UIukDvkC4VAkdAhKBFKh05D56CLUCV0A6qDHkCPoT7oJfQWmoa+Q8swCqaGmWBuWASWgVVhHdgMtof3wL7wfjgWToJPwflwCXwVroEfwE/g5/AY/AmeQwEUFYoFxY+SQqmi9FBWKFeUD4qCikOlofJQJagqVD2yzs9QY6gZ1BIai2ZE86GlkB1sjHZAe6L3o+PQJ9Dn0BXoGnQb+hn6LXoW/QtDwnBhJDE7MSYYZ4wvJhqTjMnDlGPuYNqRs/QeM4/FYlmwolgV5Cy6YAOwB7EnsEXYamwztg87jp3D4XDsOEmcJs4KR8ZF4JJxZ3FXcU24ftx73CKeCs+Ll8cb4l3xIfgEfB7+Mr4R34+fxK8Q6AjChJ0EK4IXIYaQQSgj1BN6CO8JK0R6oihRk2hPDCAeJeYTq4jtxNfEH1RUVAJUalQ2VP5U8VT5VNepHlG9pVqiZqCWoNajdqOOpD5FfYm6mfol9Q8SiSRC0ia5kiJIp0iVpFbSKGmRhpFGmsaExovmCE0BTQ1NP80XWgKtMK0O7V7aWNo82lu0PbQzdAQ6ETo9OjJdHF0BXR3dEN0cPSO9HL0VfTD9CfrL9I/ppxhwDCIMBgxeDEkMpQytDOOMKEZBRj1GT8ZExjLGdsb3TFgmUSYTpgCmdKZrTN1Ms8wMzIrMjswHmAuY7zOPsaBYRFhMWIJYMlhusgyyLLNys+qwerOmslax9rMusHGyabN5s6WxVbM9Z1tm52M3YA9kz2K/yz7CgeaQ4LDhiOY4z9HOMcPJxKnO6cmZxnmTc5gL5pLgsuU6yFXK1cU1x83DbcQdxn2Wu5V7hoeFR5sngCeHp5FnmpeRdxevP28ObxPvRz5mPh2+IL58vja+WX4ufmP+SP6L/N38KwKiAg4CCQLVAiOCREFVQR/BHMEWwVkhXiELoUNCV4SGhQnCqsJ+wmeEO4QXRERFnESOi9wVmRJlEzURjRW9IvpajCSmJbZfrERsQBwrrioeKF4k3isBSyhJ+EkUSPRIwpLKkv6SRZJ9OzA71HaE7CjZMSRFLaUjFSV1ReqtNIu0uXSC9F3pLzJCMq4yWTIdMr9klWSDZMtkX8kxyJnKJcjVy32Xl5D3lC+QH1AgKRgqHFGoVfimKKnorXhe8YUSo5KF0nGlFqU1ZRVlinKV8rSKkIq7SqHKkCqTqrXqCdVHahg1XbUjag1qSzuVd0bsvLnzq7qUeqD6ZfUpDVENb40yjXFNAU2y5kXNsV18u9x3Xdg1psWvRdYq0XqnLajtpV2uPakjrhOgc1Xni66sLkX3ju6C3k69w3rN+ih9I/00/W4DBgMHg3MGo4YChr6GVwxnjZSMDho1G2OMzYyzjIdMuE08TSpNZk1VTA+btplRm9mZnTN7Zy5hTjGvt4AtTC2yLV5bCluGWN61AlYmVtlWI9ai1vut79lgbaxtCmw+2MrZHrLtsGO022d32W7eXtc+w/6Vg5hDpEOLI62jm2Ol44KTvtNppzFnGefDzk9cOFz8XWpdca6OruWuc7sNdufufu+m5JbsNrhHdM+BPY/3cuwN2nt/H+0+8r5b7hh3J/fL7qtkK3IJec7DxKPQY9ZTz/OM5ycvba8cr2lvTe/T3pM+mj6nfaZ8NX2zfaf9tPzy/Gb89fzP+X8LMA4oDlgItAq8FLge5BRUHYwPdg+uC2EICQxpC+UJPRDaFyYZlhw2tn/n/tz9sxQzSnk4FL4nvDaCCXmp74oUizwW+TZqV1RB1GK0Y/StA/QHQg50xUjEpMZMxhrG/nUQfdDzYMsh/kNHD709rHP4YhwU5xHXckTwSNKR9/FG8RVHiUcDjz5NkE04nfAz0SmxPok7KT5p/JjRsSvJNMmU5KHj6seLU9Ap/indqQqpZ1N/pXmldabLpuelr57wPNF5Uu5k/sn1Uz6nujOUM85nYjNDMgeztLIqTtOfjj09nm2RXZPDl5OW8zN3X+7jPMW84jPEM5FnxvLN82vPCp3NPLt6zu/c8wLdgupCrsLUwoUir6L+89rnq4q5i9OLly/4X3hx0ehiTYlISV4ptjSq9EOZY1nHX6p/VZZzlKeXr10KuTRWYVvRVqlSWXmZ63LGFfhK5JXpq25Xe6/pX6utkqq6WM1SnX4dXI+8/vGG+43Bm2Y3W26p3qq6LXy78A7jnbQaqCamZvau392xWpfavjrTupZ69fo796TvXWrgbyi4z3w/o5HYmNS43hTbNNcc1jzzwPfBeMu+lletzq0DbTZt3e1m7Y8eGj5s7dDpaHqk+ajh8c7HdZ2qnXefKD+p6VLquvNU6emdbuXumh6Vntpetd76Po2+xn6t/gfP9J89HDAZePLc8nnfoMPgiyG3obEXXi+mXga9/DYcNbzyKv415nXaCN1I3ijXaMkb8TfVY8pj99/qv+16Z/fu1bjn+KeJ8InV90kfSB/yJnknK6fkpxqmDad7P+7++P5T2KeVmeTP9J8Lv4h9uf1V+2vXrPPs+2+Ub+vfT/xg/3Hpp+LPljnrudH54PmVhbRF9sWKJdWljmWn5cmV6FXcav6a+Fr9L7Nfr9eD19fDyBTy5qsACqmwjw8A3y8BQHIBgBHJ24i7t3LB7YJCXj5gpHWEpKFPcBsqEW2H0caK4jjwbAReoiaVJXUgKZOmjnaGXorBm7GUaZxFgjWGrYmDltOJq4z7B68GXxL/U0F6IVvhkyJPxIC4goSP5JkdnVILMmKyNnLx8lcUnivBynIqe1TT1Gp2vtUgaaructdK1b6h81oPr69s4GmYaVRrPGoKmQmZG1kEWGZY3bZ+YbNox2Kv4GDlGOx00rnK5Ynr292zbgt7VvYBdyKZ3UPKU8fL1nufj7cv2c/OXyOALxAKHAtqCr4QkhjqF2a9X5XCF44P/xoxGNkYVRGdfSAuJijW5aDJIc3DKnHKR9TidY6aJTgleidFHDuWnHO8LOVWanNaV/rgiTcnJ099zvieOZc1f3ouey5nOQ99hjl/x1mjc54FRwrzi6rONxU/uTBwcbhkrHS67Gc56hJzhUSl7mW3K9FXc67drOqr/naD/qbCLbvb4Xcyayrv1tc+qGutb753r+HO/erGyqbS5qIHuS1prYfaAtrtHip3sHUsPRp73NP58Elr14OnDd3VPfm94X16/aT+Z88KBnyeKw1iBoeGKl5EvdQexg53IPtL6fXkSNao+uj4m5Nj6mOf3ha/sx1HjVdPOEwsvc/5sOND06Tt5MTUsWmZ6YmPFZ9CZhRm5j5Xf/H8Sv/1zqz17Idvh76zfn/4I+NnyBx53gfZRxPL7WvS6+ub6y8IXYcDUPKoKfQNTDzWGaeJlyKIEkWpBKhlSTtpbGg96eLoixkaGaeZ6VhUWclsKey3OUa5qLgVeHbzxvNd5G8SeCU4J0wlwiuqJGYi7i4RI5m944ZUl/SULFqOX15DwVUxQilduUylTvWp2rudPzWwmpy75LQstIN0MnSv6/XqfzbEG3Eby5sYmDqYeZqHWBywjLNKtD5mk2ybYpdmf8IhzTHJKcbZz8XeVX+3lpvhHte90fty3a+TWzw6Pdu97ngX+hz0dfKT9af2nwnoDawPqgwuCMkITQij7HejaIfzhq9EPI+8FpUc7XHAIEY2Vugg9yH2w8xxdEewR+bj3x3tTLiRmJsUfWxPsulx/RTzVHLa0fS/Tjw8OXrqS8Zc5kLW3Okf2bM5n3Nn8r6cWTxLd06tIKSwvKj7/Hjx9IX3F9+UvCztK3v0V2N5w6XOis+X+a/suVp47WU103XLGynI7bV0R7rG625BbX895p5iw777xxrLmxqaGx9cbslsPdwW3R7/MKOj6FHp4/Odp55Edtk9lepGdw/33OxN7wvot3lmMGDw3GbQYyjyRdLL48OHX/m81hvhGJkZrXtzfMz5rdQ7/LsP460TRe/3f9CepJ4cmCqdPvLR/5PXjN/n4C9hX8Nmw75Rvkf9iPkZPec/b7RAu3Br0WDxyZLr0ufl3lXqteHN9ZcEbZAZ9AL2RmFRGWhJdA8mFiuDncb9hfcjyBCWiJ1UxdTRJFsaeVoa2nm6l/TNDJWM2UyHmX1ZbFk12cTZmdlXOaY4+7kauat4SnkL+PL4cwQyBJOFooTJIgaifKKLYl3ixRLhksY7+KVgqWnpIZlHsvVyl+XzFeIV3ZXUlLHKPSq5qs5q7Govdxape2nIa2I1R3fVaGVo++no64ro0ekD/R8Gk4aDRveM80y8TYVNx8zyza0scBatlolWJtZs1h9tGm2z7fzs1R1IDqOO15wOOZu6MLu8ca3YHYrE/6U99/fG79Nzx7v3kQs9Aj01vKi9hr0v+ez3VfVd9Wvyjw/QDgSBzUFHg/VC0CHtocfCdMIW91+huCAxuzLCKuJnZH6URtRodPwB7gP3Y9xjWWKHD145lHjYOU4sbv5Ia3z2Ud8E/USJJLZjVMkg+efx8ZSnqdVpJ9LJJxRP4k4On7qekZYZmGV0muH0w+zd2TM5sbk6ebpnUs7iz6UVTBSxn5cvVrugdlGpRKZUrIz/L/Zy+kvECkIlLbKTNK+6Xzteda362fXVm2K3XG+fvtN3l6nWpa6wfqgBc1+80ajJo/nIg/Mtja1v2tYf8nfoPfJ9fKLzxpPBrrVu8Z7dvWf6Rp/JD5x8/mXI7kXdMP+r3BGZNzRvoyfSp2I+W36fX7LZWP+t/wQ3ClYZgGwkz3Q8idRpALLuInnmPQBYiQBYkwCwVwPw8SoAG1UBKPDYn/gBIYknHsk5WQAvEAeKSKZpDlyRrPkASEUyyqugEfSDD2AVYoDEIW0kPwyHTiL5YDs0DkMwP6wLe8HHkSyvH15GCaIsULGoCtQQGo/eiQ5Gl6JfYhgwZkhG1oqFsNrYeGwLDoMzxWXiXuD58UH4OgKO4ESoICwTLYgXiQtUllQV1GhqD+pWkjAplfSFxp6mAcl0sugA3X66CXoX+h4GQ4b7jKqMNUw7mVqZbZnHWSJZsax5bCJsteyW7FMcKZxynONcxdwePJI8i7wP+XL5vQQUBbGCr4RuCWeIBImaiUmKk8RnJZ5L3ttxXipO2k1GTZZJdlbuqfxlhVRFPyVTZWkVZpV11c9qozv71Ts12jXbdnVodWsP60zpzusDAyxyz+GN8SYEU2ozJnN+C0VLS6sQ6xybBtv39iQHRUcXp8POF1zaXCfdqPbI7nXcd8i9jNztsegl5G3nc8y3wW85QC/wbNBSiGdo/35DSkOEYmR1tNSBG7EaB3sPhx7hih9MyEkyPzZ/PCd1R1r7Ce9TzBlvsp5mj+Su5/OdUys0P7/vQkzJhbLhS1KVF67KVo3duHh7712quqqGPU2SLbztho9Kuqh7xPrmB7KGxF72vT7/5sy7/g/u00ufGb5e/Q5+ys6rLawvpS3Xrgys3lsr/RW2rrJ5f0Cb/zkwAE4gAuSBFrAAbiAYxIEsUAbqQA94D9YgFkgGMoV8oESoBHoAvYPRsChsDlPgc3Ar/BXFhTJDHUJVoybQHGhbdDq6HQNhNDEHMfcwq1gtbCL2MY4O54L7C/cdr4PPxn8gqBOyCTNEQ2TNV6mcqW4jmTCFeoCkRrpAQ0VzgGaS1oW2m86Qrpl+F30Tgx5DJ6Md4wiSmS4zZ7BIsDxh3c/GwlbDbsP+gSOGk8RZxqXNNcGdxWPKS8M7wneL/5SAv6CuEJvQJ+H7IpmiPmK64sISDJL4HRgpvDSNDIMsvRxebkl+SmFIsVPpgfIDlU7VV2rf1Wk0ZDVtdvlrRWhTdPx0nfWM9NUMFA1VjYyM95nEmV406zCfteS0MrAORGJajt0Z+1yHHMcLTk3O31yVdse7Pd3Lsy/CvcdD0NPHK9f7jk+374TfSgBLoEKQfXBUyLnQ5rCPFNZww4ioyEtRwwfoYixiMw6+OCwSd/jI+FHfRLqkzuSIFGzq8XT0iZRTnBmtWQnZzrl6Z9TPqheoF6kVi19ElzwsiyrnvHS/0uMK89WRqvbrPTfn7sjdPVT3pIG2Ub+Z0lLeNt2h+/hml1x3Ye9I/8+Bb4OTL8aHp17/fAO9JY4zvReaNJ7Om1H5mvajfCFoqXslabV17eevpc31h5HTTw94gBTYBWyADzgM8sB10AU+QgRIErKAKFA+1Ax9hFlgfTgCLoeHUfQoE1QSqhm1hlZHx6Lr0asYHUwaZggrjj2KHcHtwpXg8fhQ/ABBjVBEhIkBxOdU+lT3qNWoH5CsSR9oEmj5aZvp3Ojm6TMZpBieMoYwkZgqmHWZX7PEsPKwdrOdYvfg0OWU4GLiWuEe4anlPc0XzG8uICvIJoQVWhL+JvJV9IfYmgSNpNAObSl36XiZItlauWfyPxQ5lEyUE1Ra1ah3uqlf18Qh76qNOgK62fosBlVGrib0pn3m5yxDrR1s5e2GHVwdu5yNXZ7t9nFb3JvoDpHDPJ57qXgX+hL8jgYQA0uDLUJB2F1KaARPZGt0ZIzXwS9xZfExRwcTVpPgY/hkuuMKKeGpA+kOJ6ZPpWRKZ73MTslVz/uWX3lubyGx6FKxyoX7JVqlzX/pl3dWWFcOXLG/2ltlWF13Q+zmmdv4O4drVmtT60Xu9d5PaFJunm4pbLN6iO649zj8iWTXRPf5Xud+pmf9zzOGTF+sD199bTUy9SZybO1dwgTqfcIkPJX4Ef3pyMyXL4ZfY2aLvp38HvlD/8fCz8tzlnOv5v3m5xeiFqYX3RZ7lvSWriyTlsOW+1eUVvJXvq2arJasrqzZr137hfrl/OvqOrTusH55Y/3DfRTkN8MHRK0LAGZ0ff2HCAC40wCsZa2vr5Ssr6+VIsnGawCag7a+M23GGjoACt9soE6JZyH//saz9Q3qH3nMv1uwGYk2tSKRaKNsRCXwP6tu76+KnCtAAAAACXBIWXMAAAsSAAALEgHS3X78AAABBXpUWHRYTUw6Y29tLmFkb2JlLnhtcAAAGJV1UU1PwyAYvvdXEDyXl9bFpKTlssabyaIxqceuQ0cc0ACm+O+FtdvUbJx43+eLPNSBBTUq4XsU1EE7Fhrc78xWsHhPa8DoSPGfDe6eNmhtrEAPhBKKeYYQqu3unT23j4s8Tg3eez8ygGmayHRPjP2AoqoqoCWUZR4ZufvWvg+5dnezycmnFW6wcvTSaJTmfmu+fIPxwpnPHCSCvCRpR46PJoNRkBAoCIWzd7JPW7aRQRzeWqmEdjGDV5TWcBW5quwueLFa/ZF2t6WvTti1URH2/GWwItL2xi/i3+CpCfhXxdwzLEXzrIbzp/HsB9vEjEq3AjvSAAAgAElEQVR4nOy9eYxl2XnY97vr27fat66uqt5X9gyH5HBIkZzhZm2kaA2l2IoEyAgEx0gCGEEcJHCMOPpDgeMoNgQwUhQEDm1FEg2TkiyMSJHWDE1Ss3C6p9eq3mrf672qevt2l5M/7jun7ntV1dOkbFka8ACNfvXeuWf5zne+/fuuxq9+UfAebYau4/kC+Ou2RY2/fmv+j9tMxHsUIELgNatgx0DTAQ1NAw0NAF/4IARoHaQQdD5D5w90Tcf3PXTdUN8LQAihntU1DTh4zhcCrTOOECIYQ/ggfNUvGE+EnjuYM+jroekGwveD7zUdXdMRCIQQag+apqnvdE3D973OXt97zQwA+F5qGvguaTvBL1x+kf/v/p9TatdABAcqfA8QYEfRNSNADE3D1HVc3wMh0HUDX3j4zSp6NInfrHaG1oJ/po2hG3i+h99qoi67poEVQXhugIO6ie/UwY4SsyK4voeGRrtRCfqri9J51vfBjhK1IjSbVSLRBBoazXYD33NBN0DXEZ4HmobwHDBM0Ax8zyGZyFJtN/6yAf6X0t6DFDWgTM8OT/LsydOMDgzxz//83/LfffRnuLOzwm69QstzsHSD8wPjeL5PzWlhagZR0+K15bs8OzpD3IywWMozkeqj0KjQdNsIIVgq5RmKZ/j09FV2m1VmC6vEzAgtz2EqM8ib64/YbVR4YeI86UiM+4V1vrt0h586/zz98RT5Wpn9Zg1D1+mPpdhrVNA1nYbbZiLdT8y0GYynWSzuMBBLdcQXn3uFVVbLBV6YOM9QIsN6eZeVcoHJzAB9sRQL+1sMxjP8qzvfxvf9EHd4bzQT/71GUQEErVYLveVyMTuK5vuU6lVmUgOMxNIYms5yKY/bdmj5DiYalqZxb3sJ13Mp12ucHR3hdGaIlXKBZ09e5p2tJUxDZyo9yKuLt7E1nWqjxpW+CXLRBL4Q1JwW/ZEE53IjzKQHqDstnh85xXcXbhE1LBqtJsLzeP/QFJqmUWk1OJsdZjiRZaOyRyoSY3F/m7bT5kJulN1GhUarScNp8bnT7+eVxzco1Stc7BujatX4+MQFDE3D1A2S/SfYbVbRhRRr3luIqvE/fe69RlIBH0PofGbyCjuNMtd3FgIZUdODf76LYUXQ0XB8D13TsHSDlucCUq6UcmhHFnQdRjKD1JwWlWatw/rdkM4TfLCtCJ4QeJ57QNWEz6m+cbZrRZpuG9dzO8v0iEUTJKwIheo+aMbBfCE5GN9num+U1fIurtsOvtf1g/99H8MwOd03yoPddbpl3/dG0/iHP3UsooaVguMef5J2+u7Pd/d9mn49DwUrOO45pxEgphVFR8MndPhKNj9emTponb99ryOn6kf0kV1D8mq4eW6AVF3KF8E6hAjkz975up7vyKPHIqEI5jCsY37/691MjY6C0dGMFeJ1qAgQACiEDAFSBQDWdKPzUy+yaAi3HXwyrYM5NK1rrIBieIGCYFrdCCsREbqfQQN88ESgh+tGCGnlWjR0KwaA77v4rgOGhSYpEVpHsQJN1ztPiCPmkk2ofgca/BMuVtcYAs0wOABT9/6PvqTdf2uGeQyce/u8F0U50IXTIhmJY2g6XRYAz+VEdpjxzCA47a7fRLtJxLTJxlKIdhN89/Dh+h6nB08w1T+GaDVIRuLB9xL5ZX/PJRNLcXF0BoSPcFoYmk7CioDTRjgt6CC8ekZ4RAybvkSGqb5RTN0I+rZbwVoAhI8vfHzfJWLYPHPiPJZpIZw2wnUQ7QapaJyYFUE4bRBeZy6nwwnEoX+KHQcT/AD/Qiat3t861oh3G+Pp+7w3m/mTF17g8tBJ/u/r32C3VkI3DEDD9zxeOHEeHY346fcHphsgE02Qr5dwPI+JVB+u8HE9j391+1WqrcYBxdI0nh09RX8sSfzCC7i+h2WYvLM5z7978BaGHVA7z3U43z/Oz1/6MbZq++w3qrRch1wsiev7CASVVoN/efNbaJrR4dIajufwxYufBCFI2FGqTpOkHePm5gJ/9vg6umkDAt91GckO85GJC7w0dRVP+GxXiwwns9i6Sbldp9ZuETEt4laEmGnzrfmbXF+bQzcj71kK9detmY12i2/Nv0Ol3QDh4XsHbPc7y/fwfJ+LgyfYrO7jeC4Rw2IkmaPtuWyUCiTtKA23HSgivosQHYOz8LmfX0XXNIbjWbZq+4yn+tko7wXGeEmFNY2Hu+v8y1t/RtqOU27X0TQNs6PQxKwIdacJroMwIDCAa/jtNt9euoPjuYyn+im1agwlsszvbYLvBXbHDqXJ10rc2Jyn6bSxdIO277K0v40vfDzfZyCRIWba3KvuY2k69/IrIMD3nP80p/KjdqhpsX/4OaFrGrZhBeKj/AFwvICKur6HrutKIfF9X3lFArzRsA2z46UJmgBczwuQQfgYHcQzdB3bsKQ0iNYZX87VtThNwxM+uqYRMyMIhJIMNTRabjvo4wd9HN8jYlhYhtk1vi8ETmctYXlQfrYMIzCsuw6GHsBC17Tj1KWu7zvi7l+Kni16/lBGBUISswh/E7SjTKpPUo/frd8Raubhzz0qxZHjvlufsCi/uLUuAv1GdG1YO0qR6ew4vBgFrM7M0oWoyZlDJ6lx4PILN0PX0XW9S/kWgsAlSKC4+b5A00PA58CqEN6tLzXzniYv0VHI5wvRGS/Q5iUsjmsS+QF0XQ/6h1ynh1oYUP+BmqZpCN9HwMGl6ihmvQqrf4StXAsGObTOQyrxEes+JAt3npPrEAQE6WD+o6HZRdiOmFvXNIyO/q3VK1Xheb2HGxxnxLbxfB/TDLR+x/WUoqEBumHge55CLsu0aLXbWKaJ3zk80wjMLp7vBcgWBpAINOn9/X0a9Xog3wLC94nH4/T19+O6LqZhYFoW7Xb74HB0HcMIm3SC8VrtNpFIpAsQweU4DFghBLquYegGrucpn7k66GOQS9M02u02hmHg+z6e62LZFk7bUc+osTr93SM4xg/bhBBYlhnYcj0POxJBiIDTtZpNNOGj6TqeAMMwAnj07EcIgR86d9HhdrrRiTGQ3/t+yAoDdMaUz2i6hut6+L6PbVsIAYZuUG/UoYOgkUgETe9wspDLuNlqdeaCqB3puvSGrtF0fIp1F0+A2XDa9OVyBMgKrusRsW1arRb75RLZTJb8XgFdNxge7MN1XOotl4htU2s2iMeimLpGtd7E9X1cz1WKl27oLC+t4Ps+Y+PjmIbRuW0dBBMaQhM02i0aTlsBwPd9GsV9jIhFKpViO59ndXWVS+fPEYknEL6g0Wxi2zYiTCOFoOU6aKaO53lUK1U0XSMeT2CZRiB6dNi8YRgYun6wz2wWUzdxHAfXcYID8/zu8YNJ0DSdttvG8A2EEDiOw8LyEmfOnsVzAz9/xI7QbDTRdZ1ytcLAwCBPMi29W9PQ8LyAUJimSbFYRDd0hADhBJS01mjg1Gr4X/ka5mc/gzk1QaNaxfE9YrEYnuuo/VTK5QDeIkAUv2OUiMfj2LaF7/r4vk9hdxfbjmCYwaUQvo9pGKRSKXRdx3N8PM/D9z00I4iXKFT2sD0DbB3hC5zqPsN9g2iahu8Fl6iyv4/vOEQiEZrtNs1IhGQyie97GJaN73vsVVt8Z3abzb065sL8PH3PPafYhmVq3L9/n5GREQw9OIg//cY36UvH0E99Fks0eel8nJ29It/6+h9z8n0fo9CK8JlL6UCR6pyr7wcbrVar+L6P6zgBFdZ1NtY32NraYnBwkImJCXRNwzQMXDcwLVmWheiIAu1Wm++/+RbVapkNf5QPnxZsrixw6vSZEAsKIUAnush1XIrFIu1WgzoJmrFxkqW7vP7m95memiKVSrG3t8cHPvABbt++TbVapa+vj3a7zYsvvsj9uTkmJiY6wOtlnYGM4vs+0WiU+fl5bty4wR/90R8xMTGB7/tsbW1x8eJF7t+/z/j4OL/wC7+A7/uBiPMDNrlPy7IoFAoUi0XGx8dpt9uh3zU04YMV5f8a/UmMxzH+3kgbwwisMKVikVgsFnCBjqnLsKKsl1w0XSdiarT214mUy+RyOcWVbDtCTU/jejq+gKxRY3NjGW94FNu2iMfj0KHmET3C/3nz/+FPl7/HR4af5bWdN7F1k6ge4X/76P9An55CtwzMSITGP/ln+Hfu0PAF+jPvo3nhPKUHjxj5X/4hpWKRZDJJwhK8dD5NOjmMefr0aeggEATAn5qaQtd1KpUKhUKBkZFhdF1jMl0nEYtSb3m0Wg1OTs8wEIfJkQRtx8W2D1iC67pYlsXZs2fVuI7jYBgGlhVQStu2cRwHz/NoNBosLy8jhGB6ehrLsjo3NTjcwTPPMzGeI2Z6jI1P4HpegNBH2A7ld+VyhROjA/zLmwanxhzOjw4xdXKKkZERNjc32djYAODChQvcuHED13XJZrP4vs+JEyeIRCL4YdbX0zRNw3EcpqamAqXO88jlchiGwebmJlNTUwwPDzM0NNQF4x+0hT186XSadDqtkDS0a3wBmtvmb6/+KaVaA2/m07QH+4kKWF9fZ3Jyklgs1rnM0HJcSi2IGAJqBdxWg4mxGRYWFpiZmcE0DRCCWssDwyIi6hR21kmm0mhaMOb58+dxnMA64guPc+kZ9nIlzianaLSbmJqBgU7SjrOyuMLYxBh2NIp34RxOLBoo6ScmME5MYCeTeO02q6urnD9/Hs/zMEyT//Wb+2ie5wUyaqf5vo/VkQdrtRpCCCIdGUh4DqDRbDtYloVt27iug46g0XZJxON4XmAhaLVaXYK4PEgIKIOu6woR9/f3aTQaNJtNAKLRKLZt0z8w0JGFLfZrbQYSGq4HHe2PeDzehURCCNodGVUIQbPZRNc0NMMmZuugG+oCyPWEqRWA53nqQkkk1XpkO4mggUzlE48nAjn+Ca3dbh+vbD1lk3MbhkG1WlXfWVbg0avVqtQbbb7xtTlefH8/BauJJgwuXDhPNBrFdV1FfculfTQ7Sb5YYmD+n7HqXyJ54Wc4MxrHRw9kb88lny9gpobR8m/QnvsKlclfYmLmIslEFDriiDxHy7KIGDbtdptmvUEmncF1XRqNBtF0HDQUflRcB3SdWCxGvVJFF4J0JoNTqwVn5PvUazWE7/GrrxQwS6WSAoS88bVaDduOYEcieK6rboymBQG/ki202y00TccVEItGMAwDx3EwTZNoNEqr1VLAFR35UNclEDwF9FwuRyaT6aLqtm1jWVYwhu/Sn9BxfND1wBphmKYCvKZph6iVpmkkk0nl8vR8ge84XQgTRhzHcbq+D1/eJ3l8TNOiUql0LBR0rB1a177DsO1FPDlfeO++kFaNo+cUQgTyuTiwoEjO4/k+8ReuUsk5+BvzpHNppfgdrEUjEolQqpb59W97XCiO8bc+OYpIxHBcF09oHa1dJ52IMLu1z//xSpz/cnSEZ8eGFXx8XxzaV9Nt4eGxWy2yXy8hhCAWi2H5kQOzphAYzTbF4j61DsHKZLO41SqEFFVd19nd3+e//XgMrVQqCb1jHpIUxjRNNlYXGRsfx8NUsqXruhiG0dXP932MjnwpEdWyLDY3N2l2FB556wzDYGxsDNu21TMSIeQa5PiO4yjktg0NXzMCStZu4wlBxOzEJhgmnusG1gHTVBRVihrSL2+YprpgvexcUiU5hpSv5SFIjTr8t6Sowd8ephlBaIE86HvBZZV9pJIo4SaROBqNqr0G44Cha8RtjbYHjhcy5XV0CC20Hk3T1KU2TVP1tU1BvdZCM20cJ7iYEia6ritiIjSdNx5WySVjXJ2K4rZb+ATcKtAXNCxTZ22vyXxe58pkgqE0eJ6vRI8DpPWVKGZZVqCUdnSOaDSquFCYaPm+j+u66LrexWUlEZMmK891Mf7BP/gH/7OmaQHb1TQMTaNSq/OHb66DnWRqMEGz3cbpYHkymeT7b73FnTt3uHr1Kq12m3a7jed5ClhCCGq1mlIqfN8nnU5jGAbpdJpqtcrS0hKGYZBIJBQAt7a2WF9fJxqNqoM2LZvVok8xv8n+/i7pbBZDg3xdp1Spkd9YwbAs7A77kwBznDaVWh1X6NQbLUwNWq0WlUqli3pJJXJzc5NkMsnGxkagVFoW9XqddrutLpHjOLRarUDk8YLwQN9ziaZy7D3+U8q3/0fabpRo/2Wa9TK6HpiG5ubmqFQqZLNZxVHi8Tg3b95ECEFfXx/NZgtDF1TbGr/272qMJj2KWwuk0oHMm4habKytcv2dm6TTaRKJhLrkhmEwNzeH2+F+lVqTvf19NjbW1aWoVCp4nkc+nyeVSlGtVnn08D7XZjIk9CrbOwUc16VSLtNoNEgkEgjh43mCvpSNXV/Gb9colatsbm6Sy+UUoiqTkmEoWLquq86jXC6zv79POp1W/UqlEgsLC8RiMUqlEs1mk/39/eCidbiFrus8fvQo4FwA1Wow+enTp/F8gdvyuTh1gnzFwPMElXKZ3d1dTp8+TaXRoOq6EImwUyySjERYWFggm80qmVEefqPRYH19nVQqRSQSIR6P4/s+29vbPHz4EM/zSKfT+L5PrVZjdXWVQqFAOp3GtiNYOmzst/jv/7jOf35qn6woMDQ8RsIW/O/fKjOacPlwbBmhGZycPHFAIQFTg3LbZHnXwhYOHz0b489e/Tb37t0jHo8zODhIq9ViY2ODH//xH+eVV17h4x//OLVajUKhQLlcJplMEo1G2dra4mMf+xgjIyNsbW1x/vx5Wq0mmmbgebBz4zeorf5bHr7xGmPPnyc983kWFuaZmj6lZN/r16/jeR6nTp1SlHZ9fZ3FxUW++MUv4nkummZgah7PTxoUNhZJ2wLP8wJLzEaLqhNneLCfVrvdJTa0223W19eZn59nb2+PVCpFoVDA931SqZSi3isrK5w8eZKf/dmfZWtri5WVVR4+fIxt29TrNVqtFvl8nhdffJHh4WFF7Txf48HiBttbW+zt7TIzM8PJkycPsX1JTe/du8f+/j71ep1iscjk5CTZbJbx8XFc1yUSiVAsFnnw4AGvvvoqsViMdrutRMZf/MVfVJR1bW2N+fl5tJWVFRFsRuC6Jr64jxn9b9BFE8s2qVX+CabxYQxqtKNxzH/6T4n863+Nbts0rlzB+fVfJ2oYytAuqdTGxgaNRoOdnR1M02RwcBDTNBkZGWF/f1+Zp4aGhhRLXFtbo9lscuLECeLxOK7jYFoWuzWf2u46vudycmoq0ERdg0atTDG/wfDIqLoM7Xa7Ix+3qZRLaFrAqhIdM1O5XKbdbpNMJnn06BGRSIRz586xtbVFJpMBoFKpYJpmoCETyOzZbJb+/n61VgnYVsth9o/+a9rFR6RPv8zYpb9BLHcCy9AD50dHMX306BGxWIzTp0/TbDaJxWI8fvyYXC5HLpdTrNQyTUzR5lvf/i7Z3ADnzp+nL2nzz79dJRGP8+H4HGY8y8nJE4qSxWIxFhcXSSQSZDIZJU4kk0nK5TKO45BKpXAcR8n+kmsUi0Xy+TwjIyO0Wi08z+ui/Jqmsbe3p+ZxXZdMJqNYfi/rB5QoI/ckRS4pAsln6vW6eiaM7BLu8jI6joO2vr4uJILZdhTfL+OL22h6xx3pXwSyIFyEYWAsLaGtrwcKQzaLf+GCctfF43HancMpFAq0Wi2lgcvFZzIZIpEIZkcZCsuiEoByg0rmNTR0wwJNUwqaZepomo5hWmqMaDRKu93Gtm21Qc/30Qi0eikHSZYklTkps4XlZSkayL89z1PsLOyZEgJqtSq+0yLRN4bvNPGcJmiBRUD2l2JRWAGUlgI5vxQvfAG2FfRX7F3vxABrhlqTXLNlWXzjG9/ANE3FCZrNJqVSCc/zSKVSSiacmJjg4x//ON/4xje4ffs2P/MzP8Pa2hqzs7O0222GhoYolUr83M/9HMlkEoCvfOUr1Go1ZmZmWFxcBGBsbIxPfepTgdfNdZWsLFm2RMgwHMN6gYT9Ue7d8HcSflq5XBZhWQ10hB878MdoDSAQrBECEY2CbQfI6XlojYbqK2+KlOnCSkuviScsIoS/k33Dikv4t4PvQfrlZX+pZEgNN8yaescJzyvlrN6MhN4+4X6Smqg5NA3fbYOmd2IG6Jo7DPje73vhcOQaDh5ScAibz6rVKrVajXq93pF5mxQKBcUlotEoDx48IJFI8NGPfpS5uTmKxSLT09PYts3y8jKe5ykkD+yowUVaXV3FcRxKpZKi/tFolBMnTqhLL4nNkywkR+39aftplUpFHD6gMJbLyP9O8/3uIJUQQslJjkJO2edpbYnHjfE0/Z8EhP9Q7ag0m7+InfTd9hsG+VH9JXGQ1F+ydql5y76+7yvLSCC6tJS5K0xo5PeA+i18YeU4x8HiP3TTxF/Gqf6o/UdvYUp83CXq5QzH9YVuu69kxb1E6C/qwPhBmua67o8Q9Uftr3x7b9Z/+VF7z7Ufsf4ftb8WzVxeXj70pYzOf1oc1jVNRbw/TV8h4Mkx9KF18HR9g/5/kYjPH77JzIW/zPF+kDk1TetEJr57/3c7y6f5Xbo+j11PsKh3xS9ZgM4XPmY8Hj8kJLc7lTxsw+zWpmWuSGhGIQQt1yVuHi580KuBa1qQl2RqWpDX1KXKdo+taVonj0p09z1iXNkO0mCevA7ZN5wKoVJlwjEAdIdMHwkDUDlh7zbnkU3l9XS0cuGrtelaYHLr7eOJwBxk6saTz4fjz7N73zIBQKPutIkaJoauHyB26JGW55Iwre55Q59broOh6wdrC61d9nF9D1+I7vX0wF/XNOpuG9/3SdoJzEwq3TFMB0CJmDa3txfZrJX47KlrNJ22uiXdeTYBoAr1CgulTX5s8hKO5/bYwPzO31pnbIs31h4wlR2iL5HF8d2uxYU10Ihp8+3lu6QiMZ4dmQki99XvfpetMshh8vnW4m0uDZ3kZHqAdmgt4XXI8ReL20xlh9C1sHktiN7XgLbvsbi/xfmBiaCWE70wCPa/26jw+upDPn/2gzie17WHMOWwDZO1cgFfCCYzg2p94YOydJPt6j7/793v8Lcv/RiTqSwtzw3lsYGpG+RrZf740ff5xSufOMhTEr6K3DqAfwDzf79yj6hh8cHxs11w7HQKkiY7+WJvLt7mw+PnyETiuH5gP9c0MDSDYqvG64tzfGr6faQjcTzhdSwHHdyxbP50/h0G4hmeHT1Fy2kdnFEIDpvVfeaL23x04vzBOXWosOwXMS1K+1u0fJeTmRza4taaCCKbTEBgaDrFVo225zGUSAeenZCB+6DSiKR6LsVmncFEugP0Tk6VpuG5HlrHEyS/q7WbRE0bo1Pvs9d4Lg/O0HV2amUEMJzI4HXC6NC0IJqmU38gBHH2mzXiVoSIYXZMKgGQg8guE13XlKOg4baJ21G0TkLggQ0xCKxwPZey06QvEg8oXMfALscMEDGgDvvNKgOx9EFeECjHg8RCXdOoOU1ankt/LIXreWhakPgWGMuDC+MJn7XKHmPJPiJmUB1FdCiobhhoIuiTr5cYimeCi9aJ89Q0vRsJO+e5Uy9j6jp90SReqE4rGionSkb+150WSSsaGlNTl9cTPovFHSbSfcTMCL4IamzJfeqaTrFZw9R1knYMXwgFW3m2snJhpd1gKJ5RZT9Fj9MgOAMP0eGo2pevf0t06H7X5iSJPkS7exhrcNt03COrAvYyz+NkmKPGDigW0LMO6F7vQTM78ZiWbQeJZr5QiYBtFcgRrMnQdWr1Gq4b+LZLxSKRTsC26wY+ceH5GJ3QNcdp47qBMTwajSKpLyIApIeP47idBLnAYO50coJcV8aqEqxJE1hW4OZ1XTfIUepUxvY8D1s3abkOjjLWd8NHA0zD6EkxP/p8JBwFdC774d/DzxmahqfEg8Pz2oaJ43uKyxzCnQ7LV78fWlcAN+Mp8EsjNMV7Uev/3mv/nvn5eRV822q1yOVyxGIxWq0Wly5d4rXXXuPFF18km82q4JB6rcbu3h67u7s4jkM0GqWQzxOPxxkaHubTP/E32NvO89WvfpXLly8Ti8U6kUd1fN9nd3cX27bJpDOcmDzB0tISd+7coa+vD4D3ve991Go1FubniXQi7k+fPs0bb7wRhP7F4uhGgOh9uT5e+uyn/xND8q9OM2v1epBhGHK1dbdOoKvZuSmefxQxO/KZIAjZU3nzx45tBJkD3lOMLQDTkAEkPQqSL4jHY2wXd7lx9zaRSIRUKkmtVieRT2BbNslkkvRAH1YiShufjd0dIukEazub3LjxDpqmceXKFe7evUu73cZ1Xepb65RbDc6trlAslVjPb/H4T5bQgEQiSaPRIJvN0OyEDZqGwc///H/GyuoKi+srbO7mgwAP28TzXB4+foQQgkajzv2Fx1QqQQXqIGIrimGYrG5tcumZ96kYTk3viFKa1rPvMKyDeltP6y8SBOxa76Q8h8cWgBFPQLuF5zhKhj10FqaJ5x4+i/AYfquJ15Nl0JGfkBRUN3R07fA61C7feecdIcO8ZHBK12QdIOTz+c7Bp5TsciwAOs/I0Llw+N9R/XZ3dzFNk3Q6/cSxJVJvbm7S399/ZJ6S9FvLaHPDMNjZ2SEWi3XYsKsiqFqtFnt7eyrJMDymjKqKRqMqW0AJ+pHIoXWGI7KkqCEjm2RooKZplMtlYrEYiUQCTdMUXDOZTBA51RGhKpUKtm1j2zalUgnHcRgYGFARXL0w3N7eJplMEovFjoT1cbCsVqs0m00GBweDsQGhaZhCsPvbv435uc+RPnECryfnSwb9bG1tMTAw0F1jQYhgDKDwW79F/OWX6ZueploqqbA+mfwpA1oOraNn/ea1a9e4desWV65ceeLGFhYWyGQy9Pf3P7FfuGmaxszMTEemO74tLS0F7LWTrfluzfd9Ll26dLgAxTGtXq9z6tQpFef4V6nF43Ecx+HkyZPH9snn81SrVaanp4/tYxgGJ06cIJFI/EDz7+3tsbe3h8xGDrelF18kPjPD0BG/ySaE4MqVK8dejPXPfoKGRdwAACAASURBVJadTkji+973Pvb39xEiyGooFAokEglisRj7+/sqOP+oZspYQji69Iu8eTIe87h+Rz0jKZGkSk8z9tNQ1EC5cY6NZzyuv6Q2P0z7QSK/nna8cP4ZHN677BPOLTuuTzj36mn3KPPgZP9wrpJhGHgvvIDbmeu4ecPRWOF55e/miy/y1u/9Hktf/zq+71MsFhFCMDQ0pDj13//7f5+hoaEn4oDZy756O/QGsR7X74d5JhyVEwbecWP/oGsJjx8O5v1BEO5pEPSHQeLj9tIbQyu/P65PeI9Pez69Y4fXoWsaqhZ3rQbxoK5t77kctzZpE5VjNPJ5PvGxjzH2t/4WzUaDWq2mwgNTqRSu6zI6OhpUfgmdUW+ayyEh70lGgHAo2V+3Fo4y/0HWr2lBBLsMGpbxmoBKaJTj/iDtrywslZKDijX+i47h+z7ra2sAnD9//shHPO/JtbnM3htx/NwHWP60FT963YiS8hx1OF0endDno8bpbU+Kq5TrlXLyD1OtxDRNvv71r7O8vEy9Xicajap0m5/4iZ/gxRdf/IHHlC0SiajCG8etv7cdRQ2P63cc7I7jAr19jzuXJz0f/j4SifDmm29y584dWq0W/+gf/SNSqdSh56LRKOVy+di9mM1mk3Yn5fk4OVIWk2g2m3ied2TVjwPPDSrTsLdfOAepFyhh4EutL5xeIvscVWhC5uHLv+XhyDTscrnM9evXu5Loetcu+0tNtJc19/f3q7wry7KUVUDTNObm5g7JVdK6cNzFkNaJlZWVI5Wko9zK4b/DekUvPMMwg4OkOllbITxOLxzC4/TO25tT1tvCZyHHl3lxzz//PJVKRaXDhOVhy7LY2tpS9uajmmlZFqZpqgM6CmCapqk+4SS8MCCazeYh7d627S4E6tXSu8oXhqh62Oz0brc+DPxeoEmARqNRhoaGyGazRKPRrgORwF1ZWaFQKHD+/Hl1OcNzXblyhdnZWbLZLCMjIyrfv/fiymfv3LnD4OCgMrcctQdp5gof/HHcrbeP3HO4AqJyZR5TlUX+Ltfea96TmbXhDNSjng+vL4wzRxWBa7fbfOQjH+HkyZO0222ViBkeV5oTjyIispnSe3MUIoUXIvvJz/I2aJpGoVDgd3/3d8nn89i2zfj4OLFYjKmpKcrlMr/6q7+qUoXb7bYqTpZKpfjc5z6HruskEgleeeUVlpaWiEajDAwMqBTj4eFhNc9P//RPq2xHgF/7tV8jk8kwOTmJZVk8ePCAUikoI/mZz3yGixcvYhgG/f39/Pmf/zmVSoVGo4Fpmti2TaFQ4IMf/CDT09NqjjfeeEN5tJLJJMVikS9+8YvKExUWJYAjzV6ZTEbVOnhSk/ZTCBDs937v97h79y6Dg4P88i//clfRhq997WvcvXuXVqvF6Ogo/f39NJtNXnrpJRKJBPv7+/zmb/4m09PTtFotfN8nk8kwNTXF9773PaLRKH19fcTjcVZWVnj55ZdVMYy7d+/y1a9+lcHBQdbX1/mbf/NvMjg4SDwe5/r163znO9+hr69PZfomk0k++tGPqoxfIQT/+B//Y5UC/+KLLzI4OKjgI2F2nKkym82yu7ur/u4VQcyweeRJMuFRsqa8xaZpMjY2Rl9fH5Zlsba2poo3RKNRLl++jBBCZUjatk0mk+HBgwdsb28zPT1Nu91mfHycSqVCNBrl/v37aFpQP+rhw4cMDAxgmiaZTIbd3V3Fij7xiU+wvb3N7OysKpc4MjKiRAg4KOEjRFA7wDAMVaWlWq1SKpWUKS2RSLC9vU0kEqHVagUFvzriUVgkCBulj9JSZQEFOX840zfct1eJ6OvrY2Zm5kgONzw8rKhhqVRSFU0ajYZyDoyNjRGJRFTWqBBBnnxfXx8bGxtcvHiRer1OOp2m0Wgo01Ymk+H8+aCYWiKR6FRKCdK7BwYGGB0NaifMzs4yNDTE0NAQtVqtK+P4E5/4BJ7nsbi4yPb2tkLU8D7Czg95hmGniGyHOKkQQty4cUMIIYTv++qfbPLz/Py82NzcVN+7riverc3OzopKpfKu/ebn58Xa2tq79pPtnXfeEc1ms2udT2p37tx513Xk83kxNzf3xD4PHz4UOzs7R/7WbreF7/uiXC4LIYSYm5sThULhyL71el00m00hhBArKytiaWnpifNubGyIx48fP7HPnTt3RKlUemIf2Wq1mvq8s7Mj7t+/f2S/x48fi/X19UPf+74vPM8TQghx8+ZNUalUjj2Lx48fi42NDSFEAKPj2tbWlnjw4IEQQgjHcUSz2VT9fd8X5re+9S3lEQpj8Ze//GWWl5fRNI1EIsGFCxd46aWXWFlZ4Utf+hLpdJpTp07heZ4y9rZaLRKJBK1Wi3g8zvDwcJcg/5WvfIVisUi5XOazn/0s165dO0SRisUiX/3qV8nlclQqFUqlEtFolGvXrvGBD3xA9TdNk3/xL/4FyWSS3d1dVQF5YmKCeDzO3NwcjuPw8ssvK2Xw13/917l69SqGYbC6ukqz2WRiYoLt7W1+6Zd+iUePHvE7v/M7XLt2ja2tLfo7pdmlu/PcuXNsbm7yO7/zO5w4cUIVgDt//jw3b94kl8uxvLzM1atXGR4exrZtdnd3+Y3f+A0uXbpEs9mkXC7T19fH6uoqf+fv/B0l7y8sLPClL32Jj3/84+zs7DA4OEij0eDFF18kGo1Sr9cVJf+DP/gD3n77bX7sx36Mn/zJnwTocn48evSIP/mTP+HatWvcuHGDy5cvK5lZCEGxWOQLX/gCExMTXUTr1Vdf5bXXXmN8fJxf+ZVfUQUufuu3fotCocD6+jp/9+/+Xba2tvj+97/PRz7yEWZmZrh37x5vv/02w8PD9PX1MTg4yJe//GVGRkb49Kc/zfDwMEtLS3zlK1/h8uXLqtSPFOGeffZZpqenKRaL6ny/9KUvKR3g7NmzmHt7e6rScliAlqxWCrj1el1V35iYmAjKFpZKKmLIMAxV8Mr3g0rMyWRSeZCEEKRSKSYnJ9nd3e2q2ibZmWyZTIb19XUlVliWRblTvEv65ZvNJkNDQ9y/f59UKsXGxgaDg4Pcu3ePZ555Bl3XqdVqVKtVPM+jWCwyMTHB2tqaqlqSTqdZXl5WCGlZFqOjo6ysrBCPx1ldXSWTyVAqlTAMg5MnT2IYBkNDQ1QqFVZXV4lEIgwPD6vqdT/90z/N7du3VRGIRqNBLpejWCyqgnDyIpfLZYXshmEwOjrKWsfeuLi4yP7+PteuXeuyVkhxZGpqimq1qjR8x3FoyT7tdlDG0XUZ6MixIyMjSjTL5/MK8WU4IkCz2SSbzSoLjzy7XC7H8PAw73//+0mlUiwsLPDcc8/heR6VSoUTJ06wt7fHO++8w/T0NLFYjMHBQVVorlar0d/fz9WrV9nb22Nra4tEIoFlWbzyyiv4vq/kaiGCUMfnn3+e1dVVBRutVquJW7ducfHixS4zUDweVwdqWRZzc3OYpsnk5KSK1AHUrZPKmOi4K23b5vr164yOjpLL5Wg0GhyUDgreESDNWAsLC0oJk9YDWUpRynDtdptWq6WKcM3MzJBKpVSQg5R3Go2GMsRLGfr+/ftMTEwwMjKixgsrg5qmsbKyQrlc5urVq6qEppTDg5hRm1u3bpHJZBQlarVaShGV9lV5mWTo4NDQkCprhK7RarZwO4hhGAZra2t4nsfp06cV/OS+ZYmflZUVGo0Gp06dotUKouaTyaSqTGjbNnNzcwyPjJBJp8HziEajCNNEaBqGOAhQF0KoGlO2bbOzs0O5XObs2bPUajVSqRTNZhPLslhcXMSyLM6dO6dkclnhUFoM5ubmmJmZIZPJKAq5t7dHPB7HMAwePHhALBZjfHxc4Ug4ODqoLRu4VqvVKmfPng0K/4asM77vY37zm99kenpalX7Z39/n4cOH7OzsKFNCs9lkfHycD33oQ4cKXklWc/fuXSVUy3qXk5OTvPbaa6p8+Obmpqp/9LGPfUw9L1nDwsICkUiEvb09fN/n85//vJrPsiwVcJHL5XjzzTcVpbcsi0ajoeoq9bZ0Ok1fX58SGarVKjdu3Ohaw8DAgKIspVKJ3//93+fSpUvs7u7y6U9/Gtu2SaVSwUspOockI78ePnzIhz/8YQCl5afTaQYGBrq1/tffwlzfgJd/Rn0lvV2ywt3rr7+O7weFji9fvszMzAx9fX3UajWl5MgWDhDK5HIM/OEfEfMFTE9DuwVLy0H5pf/q76n1Al2atyQy8XhcrTUajXLr1i0eP37M2bNn+Tf/5t+okkHDw8N8/vOfV2P19/ezsLDA8vIyhUKBK1eudMF1dHSUt99+m93dXZ5//vlDZ5PNZoHAMvDGG2/wyiuv4Lqu4vA//uM/HhTYc12X/f19SqUSmqapSnuSmkhTTr1eZ3t7Wx1o2FgrhKBSqZBIJBQlE0KoSn7SvzswMEA+n1eymoyAz+fzqsre2NgYlmWxvb3N7u7uIeOwaZrs7e2ptcoqdZZlUavV2N3d7bqJ0WhUjSM9ItVqFdM0VSSPZIeyRHu73WZiYkKxwmKxiGVZ6gKFC6tJqiYLkomOHVVaJoQQOO02WiwGrY4HqlpFtFpEolEKhQKu69Lf38/29rYSoeRhNRoN8vk8jUaD/v7+QyXnfd8nGomwu7+PHY2Si8VwCwW0dLLTQ0C5DG7otezQte9iscjw8DCNRgNNC0oBVSqV4I0x+/uqTKbkLvl8nlgspsx5+XxecaZGx58vqWI+n6dWqxGLxahUKl2VveU65FlUKhXK5XJXnV2po2iLi4vixo0bivVLQ7BkaZoWVCu+d++eMv0clErXlMFW1riUSCrtbzMzM+RyOWqd2uxw4K3wfV+x/kQiweTkJPV6XZk8DtJHuoF77949Lly4oBS38LjhZ0THqD47O8vY2JiKpZV7lHKfRP7d3V3OnTun7ITSxCXZ+aNHj0in011GfNM0MQxDsWQ554MHD+jv76evry/oK4BoBHQNGk3Vb3V1Fd/3OXnypLpwYa+OjPmUoYq9iCrHmZubY3h6mkwui9dsBm8Et+3gJcm1+oHvPdRk9FK5XObMmTNqbKlPLCwsYJomMzMzClbSwSG9eHfv3uXcuXMkEgkV6SXl30gkwvz8POl0Wpkej3LgSMLUarW4evUqlUpFiQdSTDFnZ2e5ePFiV7BArVbjq1/9Kn19ffi+T7PZZHR0lA984AOKFYfb+vo6r7zyCmfOnMGyLBUEOz09zZ07dzAMg2w2y87ODs1mkwsXLvDCCy+o5/v7+7l+/Trb29s899xzh8bvbVL22d3dZWxsTMVrTk1N8alPfepQf03TmJ6e7lLYbt68qawOECgS29vbKi708ePHvPrqq/zUT/2UcnFGIhFyuZwqxwhQLpd5+PDhoXVblsXw8HC3gfvGLVhdg8//pPpKsv4nxeIODw9TrVYZGxs7to9u20z80R9jY8BAP+S3oViGy1fgCz917HNjY2Ps7+9z4sSJru/v3r2rqmSvr68ri0tvsyyL3d1dHj16xO7uLpcuXepi8f39/bz99tvk83ne//73H7uOyclJZmdnefXVV5VtV7L+TCaDKVn66OioUkL29/eV1lyr1dQLuDY2Ng6xftu2yefzeJ7H0tISiURCUczNzU08z1NKR7VaVexEsl3bttnc3FRzHsUeZJNsIp/PK0O8ZBfyc6FQ6HLNRiIRZcCXXp5KpUKxWFTsWgaY5PN5BgYGlMKVyWRUvVFd19Wtly5UKaM6jkO5XO5i/dvb2/i+H0Tlt9uQiEO5BK0W1GqIZpNIp5q153mKO/RSSwmfer1ONpul2Wwepqi2zU4+j2Ea5FoOXqsJjXrw+vpWE/b2D+X0ybG3trYoFovKywWB63tvb08pOlJxk67isBi2tbXF9vY2jUaDer2uKk1L5XJzc5NisaiyCXrjPySXLBQKFAoFHMdRFNn3ffL5fMDdl5eXxdtvv82FCxe6FCHpp9c0jVgsxu3bt7tMMWHftmVZquy5FAvS6TRvvvkmMzMzZLNZpfUbhqE0eFlnU7KHyclJGo1G10UIm8zkXHfv3uXy5cskEglVOFjeQMkupFXCtm1mZ2cZHx8nmUwqc4d8R4Dv+4r17+3tce7cOfWSjGQyqYAbjUZ5+PAh6XSaoaEhtUbJqmUAspSLHzx4QF9fX8D6hUBzXTDNgP3XGwpRwqz/uEPc2tpSWn+z2TwUjxqJRLg/N8fQ2bNkBwZwW60AL30PHAda7aBc6BFjh7V+Obbv+2SzWebn54lEIoyOjlKv15XsKGFtmiZ3797lwoULpNNpJa7VajXggPXLsujhmNOj1lGr1XjmmWfUOoQQCh/MtbU1zpw5w4ULF4BAi3706BGbm5td5qZkMsmlS5eODNHa3d3l1q1byqDsOA4LCwuMjIwot6XcnKQaU1NT6mVpyWSSQqHA3t4eq6urTE5OAnDx4sVjI3Vc12VnZ4f9/X3lrm00GlQqFT75yU8eUjimpqaU2DI7O6tkn6tXrwJBjtLOzg6nTp0CAlHgD//wD/n5n/95NY60KUpNFYIUHQnosDijaRpDQ0MH8Hrt27C2ESCOYcHYEHzqk6SSSXwhnsjW+/v7qdVqCi5HNaFpTFx/h7jjQC4HsThYRjDfS8eHIQ4NDbG/v38ogmtxcVFVoPY8TymuzWaTZ555piugxfd9FhYWqFQqTE1NcenSJfVbKpXi8ePH1Go1Ll++fOw6RkZGWF1dVS/NkMb+D33oQ6RSKczNzc2uoIp2u82DBw9U6XKpCY6Pjx8bKynZ3YMHD2g2mypyWxq1Nzc3GRsbw/M87t69q95uJ4Hj+z71ep2FhQVloBdCcPHixWM3ls/n2d7eVtWSLcsik8kokSC8p7DfHVA17cPA7u2jaRqjo6NdkV29fXzfV/MMDAx0ra+rb6UKIyPB5508OF5AWQHf80J59Ee33nmPaj7g1arw4CFEYzAwADNTMDr+Q429s7NDsVikr6+P3d1dkskk8/PzeJ7HpUuXugLG19bW2NvbY2Njg0gkwqVLl7piYQuFAkIIzp0798R1yGc2NjaUafTKlSvBCzNu3bol7t+/r8Lb3M47m8LvAJVsT0Yy9bJ+uWj5nqZGo0E6nWZubo6hoSHS6TSAYtXNZlPJMJFIRBmW5WUIs+Qwosi55ubmFIUU4iBnSMqN4bfuSY14bGxMsf7we66kmUmyfskCY7EYyWRSZYBGIhEeP36stH4Jg3ClZsn+I5EIDx8+7Gb9mgaWBZYJrTbC87A1jbX1dTzPU1p/2E4t5dGdnR3q9TozMzNK3lcIKln//fsMnThBti+H6/torTY0GpDNQL1xCDHC5qlyuczp06e7ZORoNMrS0hK6rjM2Noau6zQaja43HFqWxezsLBMTE4r1SxOWhP3i4iLxeJzR0VElAx8l3uTzeUqlElevXqVarXZlUfi+jynlowsXLihlql6vc/v27S67Yy6XY2pqqgtR5SRLS0vqnabSZiaEYHx8XLFYTQtSg6Xp44Mf/KCS/WSJbmleSiaTCCE4efJk1/tO5XzSVCJNJLZtd3Lrs0xNTan5pLzYbDY5efKkujDlcplHjx4prV8CamdnR13Yhw8f8r3vfY8XXniB8fFxdQi5XI7R0VF1KfL5PGtra1y7dk1RBWkHHRoaCpC61QrsqO/cgu0d+MwnAztqLEak81K0s2fPks/nuXHjBul0mnw+z8WLFzl9+rTKLLhw4QKNRuMQokYjEdqex9jGJn3VGm42h+a5kMlAqQrXrh5pR7Vtm2w2y/7+PhcvXlTc0zRNNjc3sW2b0dHRrheFyIzZsIkvmUxSq9VUurOMhpMexkKhgG3bKjbkKETN5XJsbW0h3yQprU2nT58mnU5j3r59m2vXrqnIdQjMU3/2Z3/G9PQ05XIZ3/c5d+4c2WxWucDCzXEcbty4oV68m0qliEajfOADH+C73/2uMmjLyaenp7l48aJim7Jayfe//3310rVarcav/MqvHHq9CwRyzze/+U318l/PC95HNDY2pkxk4ZZIJEgmk+p7qfiFTUdyTokE0ucNB1446RkKx6NKqh6GX3hOwzAwpHeq1YZaAwxDJc0lk8muwOparUYkEqFcLqu1yKAYODr2FSCRTpP8zd/GnBjHHBiAXBZ2dqDagOeeDRS5o57rcLnesZeWllhbWyObzfKd73xH5e7XajVOnz6t9ppOp3n48CFra2vKjHX69Gk1Vi6X45133qFSqajwxaNaJpNhdXWV5eVl2u22cghNTU0FCutbb70llpaWOHfunNL6wym0rusSi8UUAoY1XtmEEMqMJdmwZVk8fvyYkZER9SrFcAS6tCrYts3S0hJCCIaHh9U40kLQm5Up2c3Y2FjXaxXleiKRSJeoIP3gYdYvX7wlX0osWf/+/r5i/TJownVdKpUKsVisy+AvqYyk6LVaTXEZyfpzuZwy+GuaBoYeUDXXU2tbW1vD930mJyfxPI94PI6u68qc4/u+Yv3HGfxt2+bBgwcMpdNkMpnglfN2ByHsCHjeoVpdvaw/bPCX8FxeXsYwDHUu8ntprjMMg9nZWYaHhw9ZVOS65Bsapbzf23rNUzMzM+qtjzJyzzCMIMJ/fHxcvXZamlru3Lmj/L+e5zE4OMjk5KRi/bIZhsHu7i47OzvKnCRfJjY9Pa2i66U3QwZ4SJksFothmialUomhoSEmJiaUjCP/9W6q0WgQj8eRaTQycklGOPV6phqNhmL9MnZhY2ODc+fOdZlH8vm88kwtLi4qW/KVK1fUBc5ms12sX9puL1682GVHbbfbKtrdabcDL9HKKpRKcPkSolPvQEZPnTt3jr29PQqFgrIjDg8PMzg4SDKZpF6vK9NZL6JGIxFajsNYpUpfPIFbKkGjDbEYuD5cvhSw/p5mWRbpdJpisdg1tmEY5PN59vb2SKfT9Pf388wzz3TVFpBiV7PZJJPJqPpbuVyOEydO0G631dkWi0XS6bRSqI9aRy6Xw7Zt0uk0ly5d6lJghRCYlUqFwcFBlVIgN18sFllYWFCG+fPnz9PX14dpmodybRzH4ZVXXmFoaEiF/QF86EMf4u2331bIt7a2RjQaZXh4mDNnzqh+/f393Lp1S72OMLyWo1oqleKNN95Q3p/Z2Vmi0SjZbPZIzTKVSnVeW3lQQW9zc1OZ5CBgYdJ+F41GuzRPKcvKccIwkBSvd96j+rKwDMsr8My1QLEC0qmgBKV85saNG6yvrzMxMcHExASapqkXmum6fmxqSzKVIv2vv4Y1MY41Pw+VGgwOQ8SEZ96n5uttsoxS79jz8/Osr6+rixh+pWSYfedyOR48eNDF+sMsXp5tqVRiamrqyDXIfjdv3mR9fV2ZCMNzabdv3xYPHjxQrD/sdZDG1mg0yurqapexWzYZTxrOupSsf2FhgcHBQaVcSOrsdcLQpMa6tLSkzEFHpcGEm9T6pSYqKRigbnEvRe1l/UcFRYS1fqkASkeCjHd4/Phxl/gj1yPDFWU85SGt33EgGoVmMzC8J5PgedhCsLq+jt/R+sMJg0II5XyRBn+p9R/l67//4AFD6QwZ28azTWi3IZ4I5GEhghz9HrhKTlKpVLq0fnkGy8vLXak9vedimiazs7OK6kurjxTrnvZsTdOkUCiwv7/P1NTUkV5JU2rnZ86cUTJGvV5XXgmpJAwODqqYTulBCUe+bG1tEYvFVGkZmb8Tj8cVK5TATyaTSiaTcYcyIW94ePjIbFh5KDIYV/rbJdXz/eAN1uEaTvIQa7WaYv3youzs7DA6OqoAJd+6HEbUxcVFJR5Eo1EcxznE+re2tpSIcPbsWTzPU+UtBwcHGRwYwAVYXQXdgLYTBKVoGpGrV4LYU9/nzJkzivWGMzxlwE+9Xlfy81GI2mg2GSuV6UulcBtNyPYFwSiRKJw+dazWL5MX5dhwIM4Vi0VSqRSZTEYV0eu94PV6XcUb67pOLpdjbGxMEbh3O1t5pplMhpWVFVKplLoYXYh669Ytrl271qUBl8tl/uAP/oCxsTEl+507d05Fbfdqbu12m69//euK9csCDZcvX+Y73/lOV/ptq9Vienq6i1UODg5y+/ZtyuXyE4uFyZbJZPjud79LtVpVB9tutxkZGeli57Kl02my2axad6vVYm1trYvFSC3fMAzi8TjNZpO33npLea56x5FjyTdr1+v1rsCedDpNNpPBjkSwG80gGGVlBWYfBAgzMQ5Xr5BJpfEQKtnwqCZjYJ/UJ93XR/bGTeybt4L5nnkGVpZhfAIuXYQjgonk2DJ0MTz2wsIC6+vrpNNpCoXCsWy7r6+vS+t/7rnnmJ6eVvbgpz3boaEh7ty5w8bGBi+//PKh37XXX39drK6uKl+/NF5LU428sevr62QymS5jN6CQT5pVpMggQ9hyuZxi82EqLNMyJHvwfZ+RkZEuu2lvk7dPOhLk+uRaZNp1uH9Y65emLKnUyYwDGWsaZv0yzDHsOOjV+iWsZD+p7Xax/lwukEFLpYDtW1Zg8I/FsDPpLq1fcqLw5ZPBMO/K+u/fD7R+28LzO3VHDR08PzD6H9GOC/PTNE1lFsj4jt5zCTtfZAq2XL80/z3t2UrWXygUmJycVLKyVOyFEJjpdJqJiQlljJVmkZ2dna76lYODg4yPj3exfokcshRLOC5TpiWk02ni8TixWEzJdYZhKDYsK+yJjr9bpW08AVGr1aqKbk+n011RPdKoHz7EarWqWL8MnCkUCox03JqyNmsikVCvKfd9n+3tbcbGxhTrb7VaXaxfiknFYpHx8fEurb/RaBwUoHCcQAPf3IRSGS6cQzRbRDoFPaTBX76SXGrQY2NjDA0NqeQ+ubajtP5avc6Y79M3PILrudBsQDIVWBuSyUPyqbzEiUSCYrHYNXY4yCaRSKhwxaMsMNVqVSl9Et4ygu5pzjYsgkjRrVQqdQXH2LaNef36da5du3bIN37z5k1836dSqahMy6GhIZU/HBvwgwAAIABJREFUHm6rq6vMzs6qsLFarUY8HufSpUvs7+9z8+ZNXNdVkf5TU1N87nOfU8+PjIzw7W9/m52dnaeq4zQwMMDu7i4LCws4jkO1WsVxHIaHh/m5n/u5Q/2z2Sy5XK7LobG8vNzF+nO5nHKnSvn31q1bnDlz5tA4YRjUarVDmmq4byQSOYjhfTAPSysBK+5QjWw2qwhEPB5XoXK3bt3iC1/4gorllTlk4VjYcMsMDZK7dZfI1/6YyLPvg/lFmL0HH/0o/Be/fCwsc7kcwKGxX3/9dZaXl0mn02xubvLSSy8dexbz8/MsLi6ytrbGc889x2c/+1n1+9Oe7cjICHNzc7z11lsqg0IIwc/+7M+SzWbR7t+/L9bW1rhy5UoXG5MZjlLhWVtbo7+//5AL1TAMpUzJv6USUC6XlWC8t7enqEcikeDkyZOK/S4tLbG3t8fIyAjDw8OHNHPZ5C2+c+cOQ0ND+L5PoVBQ6S+RSKRLlpK39c6dO5w4cUJRcbmvcPKiZD0XL16k2Wyq5D5p95PsNZPJHIKBHAsO0l9mZ2cZGBg4iN/VdajXA+N7KoXoYY2SrUtRRlLseDzO2tqaUqaOTEWJRrl79y4j8Tg5J4g50JKJQEZNZ+Hi+SMpqoysL5VKnD9/vssTl8/n/3/W3rRJjuw6G3uyMiuzsva9q3pf0EBjbaBn4ZDDeWWRFEeigpZoSnaIEiMcUkj65L/x/gCHLdt6Q6EPUijCsoNhk6Joy5wZkDOjGQCDwdboDY3e99r3LbPSH7LO6cyqrAYoMiMUQ6Gzbi735n3O8pznYHd3F6qqIhaLcWFkP+9ieXnZFq+ORCJsxrzO3FoTD1TVa2VPzc7Owu/3Q6Ie78RaosA2OSqAucMSiYR2Lyv0U3CbCCUA2O5rtVqQZZm/XPL8aaemzA/pD1UqlVdCP1VCAqYxb81OVavVgYVKJbvW0A+JzwLgui56DzRhlFig5yJOJr0DeleUuKAEBZVj1Go1jhYIomh64e0W4HLB6JFo6vU6dF3n61o1Qok/QURkOqd/orVOB/VGAzWXC26/H7ommqTp8Qmz9KVWM+1jh3fZ/9wE/W63m7NPTvNCC7VWq3GokLJ5lHZ/nbm1mhCGYSCVStniuURKl7a2tnDt2jXMzs7yH0ulEv7mb/4GqVSKY2MzMzNYWlpy1M0/OzvDT37yEybNElRdunQJm5ubHLqiMMvMzAx+7/d+j38fCoXwy1/+EqIo4utf/7rjIrUemqbh8ePHOD4+BmAGyhuNBlKpFL73ve8NnK/rOmtLAeYu9Itf/MIGRel0Gqenp8z51DQNf/d3f4e//uu/5nOIj2p9kYVCAU+fPnWsfh0ZGbGX7vz7PWBnH/jBeUlGIBDgSoBhRzQaRbVa5XCa09EVRYz/7/+nWeWqeoFAGKhUTKrfX/xw6O+Ijzo2ZqcDfvHFF6hWqxBFEdlsFu+9957j710uF46OjmzQbzUTXnduJycn8dFHH+Hly5f4zne+M/B3KZVK4fj4mEswyJlaXFw0q/96X1ej0cCLFy8GvH56EFrotIvIssysKwqvUL263+/H2dkZlwnv7OxwOTSVtTgd9PUdHBwgGo1CVVVOo5JjdnJyYjufog/k2HW7ppT3yMgI34MV+v1+P0Pwu+++yyaNx+PB7u4uisWiTc2v3W7zIqcd1ePxYG9vD/V63SxF6XRMb19VgOkxIJuF0YPG3d1dRjKCe4J/urejoyPU63WW8rTKWXYNA1Krhb2VFXTmZhCZnIAmu89z/AG/SU5xiE1TMqFUKnFIDgCLfhBvwu/3D8wL7ajb29usGh0Oh5kET+yp15lbKulpt9uIxWK2OeRz/H4/8vk8b9ekYjc1NcVkCyqZKJfL51BmgR9JkjAxMQFRFFlcQlEUPHnyBBMTEwj3VDusO5pVUaVYLCIcDiMWi6FQKDjap9aFSpkUCoNYxyV4IVubvH5qkWO1kUhEjOC8VquhUqlwKlUURY5oEFrQv9E7oBp8Oo8+BOsHq2maaaPKbgAGUCrB0DS0evem66biSK1Ws41LoR5SIKTnIBKQYBiQAgHET05Q+y//BZX//J8hSiI0AIJLNBdnuwUUi0NJKfTcVHdGIT+aC7JR++eF3huFtii43+12kc/nAZiw/aq5pfsgiZ+xsTGUy+XBgP/m5ibzHuloNBr44IMPcHx8zF8vQb8TTYt4lIZh4OTkhHe52dlZ7O/v826laRqazSYmJiZs1aLhcBifffYZBEHAV77yFcdFaj263S6z+o+Pj5nHmkgkWIup/3wr9LdaLXz88ce2exgbG7NBPwD8wz/8A374w3PYFEWRY4Z0DIN+QRCcoX93H/iT84A2OXhUgn337l0IgikO/P7772N6eprLzUdHR/Gv//qvODg4QCQS4dTu0ne/C31mGhO/+ARSIgmsrpkEbY8MjI4D//XgO6FjZGQE+Xx+QIeKuBeGYeDo6MhRPILeycnJCZ49e4ZMJoPFxUUbxL/u3E5OTuLjjz/G6uoqfud3BhvBSYlEAicnJ0gkEgz95ETMz8+j3W5DlmW02228fPnSlucmaN3c3ESn00EymUS5XGajPJvNQtd1nJycsIdNxX0EA6S6XK1W4fF4kM/nHRWt6XputxuHh4e8WK2MeE3TcHp6yt443R/pOVnjqGNjY8z4sgacg8Eg6zEtLCzg7OyMd35CFYJ+YuGnUilkMhmOGdK5jUbjHPplGVBkYCwF5HIM/Xt7exw1IOEL6nkliiKKxSIODg5YKSUWi7HeqKZpZqVsqYSDswx01YOI4oZ25RJweASEgsDEGJDLmbVTfe/UCv1+v99WhVoul1Gv13ke+ueF3tvu7i4LgiiKwuE1kmba3d195dxaaZZUwTuwUMfHx/H8+XOGYpp0KryjMMPq6ioKhcKA5Dl5ahMTE9B1nb9MRVFw//59zM3NsQgZZXs0TUOxWGRozuVymJ6exvj4OKtuOB1WmLhy5Qpu3rxpG5cg2EpKkWWZS6oplORyuVhCh15UuVzmMmrSXhofH+ddhcqxBUGAp9ceEgATRwqFAl+TziVvl4nR0ZD5f7kc3xuZXKVSiT9w8p6pYRstmkKhwG1vrJS7fKGASi4H743rEOJx6I2GydCS3Sa3IJtzLJcmD52e2ypAMT8/z8/qNC/0+0KhgFu3bjEBm3gUgIlcr5pbeg/ZbBaRSATXrl1zNBEkCmpbob/ZbOIf//EfUa/XEQqFWM5xcXHRkWaWyWSwsbHBIZVKpcIUvGw2i0ajgWaziWKxCBJbsEKJ1+vFysoKMpnMKxuz0eRUKhWcnJzA7/ezplU4HLbpHtFBTHEK0tfrdTx48MAG18lkEmdnZxyH7Xa7+Kd/+if82Z/9mW2sSCTCOl2AWYG7traGd99913Zet9tFMpm0B+gdoJ/sbPLo7927xw7cH/6hqVEVDodRq9UGRCJsz+hyYfzJU6j5grlzH50A1aqZ4/9vB3PndJDt2J/L39jYYLmis7MzG+fBelAih5zJYDBoqzZ93blNpVJ4+PAhtra2HM0MySoOZmX4T05OMiQQCaPZbNocGIqJNhoNHB4ecrCWHIJAIMA6RFQfT1Q86/VocROMWx0k60HX63Q6qNVqLJJQLpdtQWLynOl80hGghUq0MxqTAuwUm6W46ZUrV3gH7j/HqoEwMjLCv7Nek8fTdZNuF/ADoyn+N1fPDCIk03Udc3NzXMVL1+i/bv/O5nK50G610Go0oOo6jEgESI8Cn35yTkbpq+un99A/NnCeFid5JTr6NRZorZRKJezu7iIej/OCp3l4nbml+6BYNz23NeYqrK6uGk+ePMHCwgLbWMT8puC1oihYXl6GLMsDDH/aRYlMQaaCNSNEpBRaKEQMofCUU6Wi00H3trKygkuXLrFHbX0JNDadL8sy1tbWmI9KcWHKn5Ot1U9KIT4CmUTWKlTqSQqAP2Ji5Q+QUlh7ygC8qrlgqzW+t8NeFerk5CTnx+m9EnXutUgpq6tITkwgFAxAb7bMQD8EQOpRCx0Oss2dqlBVVcX29jY8Hg9SqZTjvBAfdXJykoWUKZlC9/U6c0u82Hq9jvn5eX6XtmtRzntxcZG/glqthp///OeoVquscxkIBHDr1i3EYjEO8ZBzdHp6imfPnnEyYH9/H263G6OjoyiXy9wYl7JR8Xgc7733HjsRgUAA6+vrqNfreOONNy5MoRLTnSSGgsEgCoUCul2zscJv/dZv2XU1e+nV6elpJqyUSiUsLy/jq1/9Ko+ZzWZxdnbGYnGtVgsPHjzA17/+dR5HkiTmVdKCPz09xfb2Nt55553zsglJgiCYAhTxeBx6R4PgloAvHgHHJ8B3fw+GpkHskWE0TcPs7CyKxSIePXrEz76wsMACvDSJhBx0MGtLljH28BEi7Q50j9ILT+nApVlgacnko/bVn9Hckc1PIURRFLG8vMwZt1qtxsK91h2VauCIaVUsFjE3N4evfOUrLPj2qrmlcfL5PB4/foxMJoOvfvWrgzaqVZSVLkxSlLSyaTH1n0dHrVZjZ4KSA+12G5FIxLZIKYwUDAYhCOdteij2amVXXXQQv6DT6eD09JTNDaIZ0kET2l8+QwFt64Rbz6FylGg0aguuU+EanW8dq/++reOJdG1NM2l35gm2cYDzylXDMJBOp20p3v7rDjyjIEDKZoFKDaLqBSYngYlxoFyxXa//IJ5r/9hUvt7pdC6cF0mSWPyOHFHrWK87t1Q7RjyL/oMFKKylKCTQQLYLCVBQvVM/9GuaxvX5VLEpyzKWl5dx6dIlhgSrd/4fgX56ASsrK7h16xaPYyWQdLvdC6GfUENVVeYF/LrQT0kFa5JhAPrNC5net6YD3S7kXuiM+KiUzTEMg98POTNWAYqhfNQrV8xSlFbTNDGICOMSh8pO/iagnwQoKBpBzKf/CPQT3bCfEyCdnZ1hZmaGvTryYsvlMhNdSWTgxo0btkmyxjU3NzdxdnbGqUlBEJBKpVjVjggQ1A7ma1/7Gv87tehpNBpYWlpybCBmvZ4gCFwqQVWUVIry3nvv8YdB5+u6ztBP4aOtrS0sLi4ydJIAxfXr15k4/uGHH+I73/mOTTM2EomwRiyxj3Z2dvCVr3yFSb60w5IAhUZVqF8+Bk7OgO98G0a7DXePh0ksof4NwPp+qdTFqVTd7Xaj65Yw9ugporoOTfUCpYoZOx1JAt/5tr0/qWWhnZycoFAo4OrVqzZCEUE/UQ/feOMN27zQdSnkd3BwgFKphNnZWRYXIZ7pq+aWUqhPnjxBLpfD22+/PeBMSZSPpoen1U1ePhn0Pp/PBkX9BwXhc7kc94oKh8MM/VTSTE3GrEIWREom1pLT+NaD4nftdpszU8QldcqcEX+UmEGqqnLYjaDTyjGlVDDtyP3j0D3Qf52g03quRGO0e8p65gnm72UZYi8mOkycgd7fheeIEuSzMyAYhFTNAq2OWUwYCAyF/WHPBJghSpov+neneZFlmbkIVjI6jfm6c0vaDyR1338Ijx8/5ipU+jq63a6NSE1qy6qqOgpQkMlAYSGihj1//hzz8/MDJSMEz8Og/1UB/+fPn+PmzZu8a9ICtEI/7UjDBCgUReHerk4CFFRrTh1cPB7PUAEKyseTyUHvKxKJIBqLmVpQknQuBCFJMLo6ZJeIg50ddA2Dod9ptzw9PWXo7z+HTI31tTUkJycRUlVoogtCu2PGUzuaGZrqOstO9mtP0Vw5Qb9Trt8K/cRFpncjy/Ir55buwwn6bXwSKtyiLA/Zpnfv3mViBRF4r1+/bmNPWUMsm5ubHKukgD8xs4ibSPZsLBbDO++8wyErn8+HFy9eoNFo4M6dO68U8jUMg8WA6TxN0xAMBvHuu+/aoJ92IypFoXDP2toa5ubmMD4+DsMwbF4/BbHv3r2L999/nz88ADbtKSLwfP7557hz5w7C4TA7dYZhmNCfTELb2QXWVgG4gHoN6BowBAHym2/Cd+sW9Hodc732m/2LgfSharUai2M4naO7XBjd3UOs24VWLJlqfmdnQDplyk72pVDpdySifO3aNfZJKARIEYZ6vY6lpSVHcTzaGI6OjlAqlTAzM4O33nqLU6ivmltaqKlUCk+fPkU+n8ebb7456PVXq1XE43GW2QHMcMPh4SGrHEuShHQ6zQ0G+ktRqCKAtndi4YRCIc6B04XJ7rFCgKqqaDabbMy/SoBCls1GY5lMhp0PIjI7/VZRFKiqyhBNlaS0E1Oq0GraKIrCOykd1l6edB0rp4BSs3RNj6pCAODutIFMBmh0AMllpjQ1HVhaguL1czp02HNbU7bDzlEUBWqlAkGW4d7dM3fSXM8EEAQ2NZzG7n8mAKzpQNA/bF6o+qNSqSCTybDEO435unNLmg/VatXxnAHopxVOtgVByzDopyA/kTGI4ifLMveDokm3Qj+ZGQT9qqoinU7zYnc6rNB/7do1zqP3mxT9uf61tTXu5UmoQfxLcor6ZScpZkoxWqsABTGd6H58Ph9Dvy3gH4kgStLo7baZJXIJ5o4qSZBdLhxYFKeH6Uq9SoBCVhSsr64iGY0iFI9Bl2Wg2TKhX9NNk8NwZtZnMpkBAQoAzBMm6O+fF9pRV1dXMTExwd1rrGj2OnNrvQ8SYHOMMORyOUxNTbG363K50Gw28cknn3DZsyRJ8Hq9uHbt2gBxmphF29vbWFlZQSgUwunpKW/ntKNaSRTRaBRvv/02L1SPx4OtrS00m00sLi6+Evop10+6/7ToA4EA3nnnHVvAn8QvpqamEAqF0O2aioJra2u4desWx3PJ6ycI7HQ6+PTTTzmKQHBO0E87DdUWvfnmm7x4yTFg2cl2G4LHAzx+ChyfAe9/C0ajAUVVofaydv0LxbpQg8EgarUaFhYWHKXRPYoCTRAwuvEC0WweWqv3/jodIBYD3v+m47vsh36yIakknaC/0Wjg9u3bjtBPGwVFdLxeL5aWllhj9lVzSws1m81ieXkZhUIBS0tLg9BfLpcRi8VsQeVms8kFZQT9o6OjLLno1BlFVVUUi0WuAxIEAZFIhBk09HKpVskq4uD3+5m4Mmx86+H1elEqlXB0dMS1SmTAO7XZVlWVM2xEB7TWTNGY5ECSx1+tVm1OJY1DpgKdSyRra6CaznW5XFDonhpNoFqnE/i61gLCYc9LjtqwNuKqzwdvrQbxLAfR6IWi2h3ALQ+FfRqbdjDr2Fbop9Cc0/1Rtcb29jaSySQuXbrEkRX6++vMLWkuWHkB1kN4/PixsbGxwQF/4NxGo5IMWTZbJnq93gHtKQAc6AbAuyQF/DmW2BeD+49AP90beZrU+sZ6DxQstwbf+71+l8vFqUEasz/gT2ovnU6Hm3v1K04Dv0LAXxDMALwAMztlCfjrPe2p/h2Vxn8t7anVVSTjMYTSo9C13vzQtQzD/G9fLNXJ639d6LfOxdTUFOuLKYoyEPB/1dyS10/QT+vOdq1cLofJyUlWnCZP9t///d9tnUy8Xi+uXr06AP1WUseTJ0/g8Xg4DksKG2tra5zt6nQ6iEajnDumuvft7W00m03cunXrldBPjtPGxgZ75KTLT8Fi4Bz6SXGaoL/VamF3d5fNHZqws7MzDnw/e/YMimK2uyTGerfbdYT+g4MD3Llzh6F/QHG63YageoBHT4FMFvjWb3PnPlJruQj6iYV2oeK0YWD05BTRe/ehCSIEyW3axbEo8K3BenprRKFfcdrtdmN9fZ2h32leaC4oClGv11nS3gr9r5pbgv54PI7nz5+jUCjgzp07ztAfj8dtUNxut7G7u4tarYZIJAJJkjA2Nsbyh0652EAgAJ/Px+pwLpcLc3NzKJVK3GHF5/OxDrzVswsGg2g0Gmg0GkPHtx5+v5/7G+m6zr/vj//SQTl0a/45GAwOmB8kxkuLgwrOrMrPZP7Qdch27ecT2BSn6Z6aLbPxhMvF0G9VGBwG61ZO61DFaa8X/lIJ0vYuJEPoiaRVzfTpBabUMMVpKklvtVqo1+tD5yUYDDIxJ5FIcMrc2hP2deY2FAox8d3pPQiPHj0yXrx4MQD9VH5i9Xit0O/EgIEANBpNqD3YXFlZQSQSQSKZhNEb28lM2N7ZgerxcHyyp5w0cFg9zVQqZSpoCOddomlchn7DbBbWD/2iKA6n+V25glYvBkhRDIL+oYrTioLaK6BfEIQe9Q6AARi9GPLBwQH0bhdTFwT8T05P0aBcf7sNl0PAf21tDclwGOHUCLSuYYZMBcEM9BsYUJ0eCPjP045uylMS9CueXlvRdsc2LxzwX13F5MQEKzkS9AO9gP8r5tZ6H9VqFXNzc0wTtAX8y6USpiYnTcVkTYPLZepH3bt3z+wBqsiQRAl+nw9XFhaQdIB+ykC8eLGJYCiIo6MjyG430r2c+NnpKXRNBwRA1zREIhEsLS1B17tQPAo8ige7u2bDihs3bpjS3sOgvxeS0jQNJ8cn/NS6rsPv8+PNt940d0DDQNfoqTG3WpiapGYTBiqVKjY3X2Bx8TYMGHCz15/BtYWrpkPYqOPevXt47733ILpEKB4ToiM97alWuw23ZHqrB4cHuL24CE3TYaDn9Ws6kskEEokkOu1es4knz8wY6m//J4Z+j8eDrq7jUk920jUA/QqCPehfuHp14Jxu14BHkdEBMLq1jej6S2gdzXwtmgZEI8BvD1Y9GAYgy24ch8MoFIu4drXn9QOQ3G68ePHC/JgkNzrtwXlhM6zdgSi60G530O60AcPoNTVrwaN6Xjm3hgG43RIS8ThWVlZRrVQ4GmM9pMOTY1y6dMmELdEFSXChVC1jefU5aj3tS0kUMTExAVlV4BJFSKILAuiGuxAEFwS3hL3DffhKZrc7lyBg4epVnGQzA17/pDYBSZbhMnpsLa8H2UIeXZeZhoVLML/sgZfbhSi44PYoOD3IYG19FarXC6OXtkskk3hHdkN0iTDQk1UXBIhuCZLihuTuQbMooFyvQVJkAAZcECAqMkTZZDe5FRlCp4Xj0xNIigypB1ei7IaoyBBcLkiKDFFwQRcMVOs1k8oniewEiLIEUZHhEs1zBcAsWz49M5VSZLd5b7Ibgt5TclZk23MbMCDQvXXajud0jS4guCB6FEiZM4gnGQhGz2lrtoCpCdPrFwTAsp/Zxu7p/dN9ioILmXwOhUoZGgw0tc7AvBgwIEKArCo4OT3F1tZLJBJJ3Lp103w/Hvm15tbovX/Zq6LSqKFYLWNJeRMuwQXDcr/C//bJT4x8Pt9T6jBgGOe8S6sWUaGQh9stW2yq/mUk9GraW1AUD0TRhUwm0+sD4DOhn5DPQK/k4Lz3qiiKCPgD6BqGeYID9pv35sLp6RkCgUAvNNXl65tUQgHdHvTRs2QyGQQDAcg9x0UUXayVZBiA6HKh3mig0SDBCCI1B5jmRwwfUqvr6l0YACRRhKzIaDSagGG+Wkkyidiq6oVXVaEbXdO50TQT/iUJRteA2O0VI3YNU/ug773S/VerFXZCNW3wHEkSkTk7g09R4AmFzI+l0wEktwn5ogvo2t8pvctarYZWq9UrwNTNUwQBLkFAsViE5Jbg85kcWeu80BxmMhn4/T64JbfZQNujoNOhztviK+fWfh8mh/mcw3F+ntRdOUJCknA5FkJX1yG4XOg0OlhbXe3Bm0ms9QoCJiYnEe4GoesW9WLDgCS5cXJyjMOjI/i8XtRqx5DcEqKSBE1voNXNQO92zWiJrsMfCGD+0jy6Rheyy42jeh1np6dQQhqmpqbMkJMTMcUwIEKEVMlBL1ZQrRwxROjdLlSPB3NXrsAlCDDQg06XG2Ixg5Tihdftg9E10Gm1cfDiEPNT0wAMSIKEQtNAsdTEbDQMzeigVW1h5f5DLC4ump6wKGOnVIDf70FMDUHTTbtT7+g42jrCTDpt0u10HbKowF3KIyx4EFGCpj7q9oEpsVOpmI6US4T77TdxXKmjaxgYC4fR1vtKiQ0DksuNTK2NZrOLqUgYLd0h1+9yQ6oWEDsoIFjcgS4IZvueUslsN3nt6mBnFMN87lxdR7XawUy0NzbMj+Pw4BClo1MoPh8Ur6nAaJsXmotiFmK1BV2rod3pAJKEa5cvm3Fql/zquTUMiIKEUhvY3cvCddbG7Oys6XtYpl6qnOUxMTmBkOKFrmmQ3G4UGnkcvNxBs9FEIGh6+qmREYQVL0KyCk3ULdBvwC27URFlFI7P0FRVNOpmmGNmZgaZfAHFUq9ZqwF0tA5cIyMIXVd7fFQZdcWHvVIViuFCZMGPdnu4jSpKIkKyitPTUxzt7MHT87q1nu0bvKFCFO2klICkICCr8MteQAAqnS7a5RrCqo93S11uQZeaCCleaKKGaqeLWq4Iv2QSwt2yGwG3BwHZg5DiRcelwSW60Kg34BEkBN0qZEVmhyIgeRB0exBU/dCKJQiVOpAtmJ1RdAPGSALyb/lRdXvQNQyEFC/akOyLEKaj0ZQ9cOsGgooXbYh26DRMp8zv9iCY20Voewd6pWrKoWezQKgI3HnDXKgArNDvliR05DoEd4fHBgTIshsvS1V0qg10ugKabR1h1Y+OZV4MGBBdLoQ8XuSyWRweHSEcCmFsfr73LCJkRXnl3Bo9tW3Bo2Gn0Ual2kBwwQvBRTHfHvT/jx/8H0Y+n0c0Gju3r0SzurLd7gAwIIqmV+x2S72cbndgwzN3dQO6rkGWFYZ+j8cDvz+AblcHIPQg2byOCcMSSqUiSJ/TrDsauqHC5XIhm83C5/P1QiBG73yBzYB+6M9mswgE/DCbIBi9UJDSo5OhFytsoNFospeuqh6IogRd19BoNOF2Sz1urQKfzwtdt0dIGo063yPVAKmqBx6Piq4ACLW6+VBeFWh3YEgiRJcL5UoFRtfg8Mwg9LtQrdagaR2Ew5Eh54jI5bLwuUQo0Qi6ECB0OmZdPwX8h0JuHe12C5FI1JI8MccslUoQRQl+v29gXqxzEQgEerwXU6uKxjHHuHhurffR6XTE72j+AAAgAElEQVQQiYSh690B6Bf+7eOPDElyY2npTu8luNDptLkTn9st9+KDBubnL/eyTB2cP/X5Qn758iUkSUSlUoUsuyGKUo8F3u2pOBvQtA5CoTAWF2/ZMlMHBweIx+NcZOZkpJqhDAnPnj3jyk/TzjSzXF6vD7dv34bLJfTmpgtF8eDJk8eYnJzsKaUYvT5SWyyyIUluZLMZZDIZXL9+A51OB+vra1AUBYVCEW+9ZdLOVldXEQ6HWSlFkkwyy/HxcS95cJ7rX15eRiKRQDyRgNZqAz4v8HzVDPj/p3dhNJtQFA92drah63qPjNGfmTpvmlar1bGwQL2g7DuqR1HwZHUVo9k8ot0utIqZcUO7bcqiv/c12HC0NzZlvYrFIuf6AQFut4StrW1sbZnt6YPBIBYWFmzzQl4/zYUZztrGlSsLGBsbRbvdgcfzOnNr9N5/Fuvr670u5td6G8/5WVL11EwbhuRzYYmGDuw+30CtXkc0EoEoSZicnMR4JAHF7QHcgwFZl8eP+7uHkBWFA/5XrlxGqWh2l6aS6kajDs+kgLByrrU/Hklid+UFNKmGoFsFnEnsfKSDMRwfH+Ool5RQPR40mk2MjIwg5h1s0z7ij2A0FIfY8/rbkPCiVEdUPT/XHYzB1dDgF2VAlBGWVBTzJXRKVQQk83lT/ggiwSj8kgfo/Zshe3HW1BCS1YFrjgRjUC3nolgHzkqASwa8ZsIjFYiiq+vwuWT4vM45+XQwhqpLufCcVCCK0bUtyDu7Jp1Q9Zq6qNOTgMdZpRoAhGAMHk0YGFsv1YBaG4arhU53+LyMheNmOctZHq6GBr1cQ3BaBdzm+3jduVWjSWx3VlHPFGzzwvf55aMvjZebL7muHwLgEkySRavd5uDv1tYW/H7/QMDfjG1K6Opd3t2IdLK+vo5gMIjJyUnWxScjWeyJRSgeBdvbO2bcdTQNXdMvDvi73VjtqTmPjIxA0zXomr18u2t0IcA54E91WiRW0el0ILkl5HNmwJ862AWDQS5vKZfLF7aYpN2dkwyKgo319cGAPwxzZ3O5OOC/f3Bg6zPlHPA/QaPewGyvxaQtjmoYUBQZa6trSPp8CM/OQms0IDCj3wAE1ysZ/vPz82haUrhuSTID/orCatPOAf8VjI+Nsz9A3FW6r1fNbf99zM7NQdc0Dp/RIbklN9LpNGZnZzmV1+12sb+/DxgGxz8jkQjGxsaGSqOTqgoATsmNjIwgEolwaQGpYJCeERGTu7pJvPaqXiQSiQuVUiRJQrVSQTwe5ypSGleWZVvjA/poyuUyJicnuTvy1tYW59gvX74MwzAQ8Afg9XoxMzODTqeDBw8ecFseop1RB+tz6D/vsUVcCYL+eq3GzSY67TYERQHWNoBcHvjaV9DtVZySTTc7OztA4aPJJ/nP2ZmZoTS/aqOJdNdANF8wS18oK+XxAJemz8kolg3G7XYz622mN7YgCKyboKoqAgHzvfTPC81FpVJBJBKx1cORAPTrzK2V07u/vw9FlpG0zCGdKz169Ah37tyxaUpVKhX87Gc/Q6VSQSwWg8vlYjEE4o9aj1wuh8ePH3PNDfVbX1pawt27d22kaac+U+l0Gh9++CEqlQqmp6cHFmj/kUgk8PnnnzPNjzRJh/WZikQiiMfjkCSJGef0oulZSMiNFsbJyQmTROicaDTK7Yjo31qtFtrt9oAmVyQSQSwWs52LWh3I5M3FYxmTPrJh7PdYLMaMtGHnRBIJxP/n/xWK4QKEnjZqqwXMzQK3F4e+S5rf/rEfPXqEo6MjhEIh5PP5ofOSTCaxsbGBvb09W4tJOtLpND744INXzm06ncbKygpOTk7w/e9/f+DvwieffGJQX1CrnlKpVGItII/Hg+PjY0QiERv00y7ZaDRYrIK+GNIuJV0mq7qK2+1mL5dUl2mhES/R6j3S0V9QRlwEgnFi5VvP7y/uIx0A+o21uM8K/Vb5n4u6SxMZhXajC3P9PS4CRPEc+i0M/6HQ36P5OXWXtuX6Q2GEXYKZOHD14F5ym2nU14F+y47abDaxu7sLj8eDZDLJEu40l9a5CIVCTFBXVZU1X/vnljaVYcTps7MzjI+PIxAwbVRrwaZE/Zqmp6dhGGbN+97eHnw+H6LRqG3RpNNpG/TTYK1Wy1ZhSF+oy+VCLBZjFhEtPCq/JugnW5D05H0+HwzD4GK8/ocqFotI9wLs1NuKWEzWnY3MjGKxiImJCf44NE1DuVzmRhUEPR6Ph3mhR0dHUBSFOZKSJHF/AmtxX6PR4Hp2K/RXq9Vz6O90zCrUs4zp4MxMm/qoFrGJ6enpoTQ/0kSYmppyhn6PB+VKBaNerwnDhgGh1TLl2F0uIBh0XKiyLLP85vT0tI1CSKYT9X4tl8tcTUGbgSRJ3GiZKpCpjMk6t4IgcNv6/sP6G4/Hg9nZWRu3l1hu0v3793Hnzh3ueKdpGp4+fcrMb9KLunr1KlKpFDwezwDVrFwu49GjRygWi/D7/VzKMT09jZ/97GcIhUJcnUplId/97nf596lUCltbW9jZ2cHe3h4L7v7RH/2RI9QlEgl88MEHPIEkg6OqqiNsRKNRpjLScXp6yl8ucA79xI/96U9/yu0XSUbRCfqppbpVtpPOJdFdfl8vd4DtXbPPlOW6Vl6u0xGNRvnvw86JjIwg9j/9L/Ck02aOX/WZTdFGUsB//wPH39D1naD/888/x/b2Nm7cuIG7d+9ia2uLO3T/4Ac/sIlsbG9vY3t7G4eHh1haWsK3v/1tHiedTuPjjz9GNpt1bMhBRyKRQKVSwY9//GMmXne7XXz/+983+SZvvfUWTk5OkM1mIQgCSqUS3nzzTaZr0Rd7fHyMnZ2dAUkfYmeTqANliair3ezsLO+Q1GcoEAiwGjU1gyCV61u3brHJkcvluDwaOP/6jo6OMD4+zk6UqqpoNBpQVRWZTIbPJWeKFK8JkgRBQCwWY8FZq+J0LBZDq9XCu+++y6bN2dkZFEXB8fExt9uxau3Pzs4ik8nwNel9dTqdc2UZ0QXMTgITo2azid6zHx0dQdd1tp37nUirwEMgEBjaue9kfx/CnVuIhELQDJjNJlotwOczM1RkdlgOMiuoqS6NTUR5v9+PSqUCv9/PxZT0rqg85fDwEJ1OBxMTE4jFYkzEpiqJ/f19XhukkeB0H5mMGceemZlhtOp2u7wWpGaziXK5jEKhwGx36mhCeqfU65T+RguVbE6ruBdgZiQURcHjx48xPT3NtVNW5n0+n2f7Kp/PQ1EU9jzT6TS6XXvjCBqb4GZ+fp6hnGTKu90uCoWCbWErisIRCatAhbX+nsYk5UHSnqK6KtI3oIYS9BHTQiUnrD/SQAJkGinptVpm/ycBvFBLpRJ0XefrOpWiFItFNBoNx3P4esUi1GvXgFQKWrtl1kuJPTu1UBi6UEulku256V2TwJ1hGFyhLAgC946iMB+JdpD+AylO031ls1mEQiFEo1Fks9mBe6D7yOfz0HUdV65csa2vdrttfhhbW1u4evWqrZVivV7H3/7t3/aYT2Yz1tnZWbzxxhuOcivHx8fY29tjBTgqthsZGcHBwQGePHkCv98PocfIGRsbwze/eV4ZGQ6Hsbu7i5WVFVYG9Pv9+OM//mPHB5MkCUdHR3j27BlKpRJ72J1OxwY71sm0NpsAgLW1Nc5MAcD4+Lit2USn08Hf//3f46/+6q9s133dZhOiKDo0m7jfU5w+N0/oY0skEo7PCpiw+Ko+U4LHg/GPP4H0yb8Dx6fA/JzZxrLTtSlc9x+pVMqx2cTTp09RKBSwsLCA7e1tVCoV1uL/gz/4A36Xoiji7OwMy8vL3GzCqr4diURw7949uFwuvP3220PvY2pqCp988glWV1dtTUDokGKxGE5PTxmWqYHC4uIilw+QdCCVG/QrpWSzWezs7HCVIdkYhmGg0WgwDBBzu9lsIpfLsU24t7eHbDaLXC5n3lRPgePg4ICZ43Q9SZKwv7/PXzXtfGR+nJ6e2hwCRTE7Y7tcLoZ+ANw7yep1ZjIZhEIhtFot6LqOt956i89ReoV41WqVzR/yjkkCnuwqEmVotVpmi0mKoyoSMJoECgUY7TaUHjRSeGqYM0ViIF6vd/CcHiod7O1Bb7UQUVVoAR+ErtaTRldN8Yu+g56b9FEDgQDTOmmnrdfrHHGwdj88PDzkGPD+/j5yvZ4ELpfZkbFUKnFVxN7eHsrlMmRZZqnQ/mekeDQha8bhfqWJiQksLy/zxSjcMzU1xZ4chXiy2SwX6FkDvx6PB++8845Jc+tBjKIoePDgARYWFhCLxRieCT6y2SxPaiaTYaFgkuM2DINfTv/LzWazuHr1Kje8pUPXde4dZZ1ogn6yuQETVmq1Go9JSQuCQCo4swpQ0NhUTAicC6rRR2Y1N8iO62gdCAZM6l00DPSgUZZlViIcBut0Tr1eH36OoqCUycBz5zaM1IgZnqIAv66fQ79DWKhQKAxAPxUbUpiRpIQI2qklJXF0r127xorTJFxHa+D09BTT09OMWP2mjfWDCYfDuHbtGnK53MB50rNnzzA3N8cwWCqV8Nlnn3EDMQDcG+r27duOzSYAE/4/+eQThEIhttkIVo6Pj7mkWNM0JBIJW88hn8+H1dVVnJ2d2RoVDDvIft3e3rZpmIZCIcc2hp1OBzMzMzZp9ocPH9qgaGRkBCcnJ5iZmUE+n8c///M/48aNGzg9PcX777/PWbdoNDrQbGJ9fR1f+9rXBu5xZGTE3mzis/vA3gHw3/03tmfvdrsXwno4HEa1WrX1wOo/dNGF8eUVqOsbgOwxZSc1DUgmTNnJIQd9jP3B+BcvXqBarbITNKxRBCVbnj9/zu3Ub9++bXu+1dVV5HK5C+c2nU7j0aNH2N3ddTQRJOqq13+Q/Dd1RiHGPzWxte6o9L+pBQ158z6fD+VymcUMSPiB7FyrgU47UP+Y1qPfoKe2MyQ7Sc6SFfoFwZQcIr1OANw0w3pOu93m9+D1enHnzh243W7eWQDwONbfud1um33Zf83ebJrOlM8LJM2ep0a3a5LUe/ft9NzWsay9vZzP0dAuV6C22ybvtdk2nTdZhhN5wvrc1rEBE20KhQLHM53uzzoXx8fHXG0cjUYBnDebeNXcWsehlLjT/Atra2vG48ePsbCwYPP6CXbov07NJqx2I0GeOS+mzfX48WOMjY0hHA7bLk5fIUHq9vY2/H4/RkdHbVDvdFA2ZG5ujlVL6P8oAtAP/f2K05Rts0q/WwUo2u02fD4fZFnmsmG32+2oOE1iHVTRSu/Blpki2FU9JkGkNyGy2/2bFaAYH0coEobeNUyP39XrMt1qn+f6+96lk+K0YRjw+/3Y3t6GoihD54XmYnp6mqXz6QOl+3qdubXKTl65csXWIZyvtbu7i9nZWa78Oz09ZYXjg4MDVgzx+Xy4efOmbZLoZim+SPEzQTBr4ycmJphZRNEAkockaXMam9pZkpCD00H2DF2XYpoUclJVFTdv3rSRUtzuQcXpRqOB58+fY2lpicfqV5yuVqv46KOP8Lu/+7ucJu1XnCabbH19nUM09EyARXG61QJWV4EvvgQaDSAchpFIwP3e1+H3eqEbBitOD9hmksQtJi9UnJYkjB2dICrVzNKXtgZUyqbi9BtLjp37nBSnBcHU4trd3YUkmUR5QRAG5oWv29tsCDlTqRSuX7/OCPY6c0sfzMbGBtrttm0O+ZxGo4FkMskPL8syTk9PeWJKpRLD+DDF6UajgSdPnrBcJe1Y169fx/LyMgCwk9RoNDAzM4ObN28yRHu9Xuzv76NarZ5XxF5w0G5dr9c5XtlqtTAyMoI7d+44nm9VnCaoGaYQTXFgchSdzqHFSFr/lDJ2UrCWdN1coJ2Oucs1W+b/j57idG9Cfi3Fabcb8i8/BiYnIJWrwGkGQBe4s2gu1AvGdlKc3t3dxcnJCffzmp+fd5wXVVWxsbFh8oOPjrC0tIQrV67wWK87t16vF4VCAUdHR7h+/frA34Vnz54ZKysrHNQlWCZNUcBcmOvr60NlJ9vtNhM5SOGN+KiTk5MsO0nnUyiDbNmdnR3Isox0Oj1Uzgewk1IuX77MXmi/3WT9r5PiNHENqtUqj9mvOG2VnbxIcZokj0glkCafFaejUTP33umYjClJBDQdRqfD0N/tdn8zitMTkwj5vNDqdQg+r2mbNhqO0uj9pJR+xWm32829ZglBnMJKKysrGBsbY6eQlFDo3b9qbp3ug2x767lSu93mHc7KFlpfX+cAvrdHdpibm8PIyMhAL1RZlpHJZLC1tcWxOEEQMD4+znFZ2ml0XYff72dlFlmWoaoqzs7O4PV6MT09bdM8dXooWuBmTc95RxRVVbGwsDBwb6Q4TdpT7XYbOzs7/OX2y06SnfXs2TM2D2jXsSpOE0SSKvPNmzf53gzDOIf+btesPv3ysdn1WdNg3LwBOR6Hz+uF3u2yQohTeOq1FKcFAaOFImJnGWiyDKBhZqfSI8D0tBkBcPidk+K0JEk4PDyE1+tFMBiEqqqsxN3PR9U0jVlpFNZbWFiwbXYXza11ob58+RKiKOL69euDJtDy8jIWFxdtas2VSgW/+MUvcPPmTezt7aHZbGJhYYGJK05EkYODA3z22WdYWFjA5uYmXC4XFhcXcXR0hJOTEzSbTa6ln56etm3vgUAAX3zxBSqVCmZnZ1+pOO3z+fDy5Uvs7u4yBY+6PDv17KQXRtBsGKYU+rVr5+QQq+K0WdjYxurqqk10zUmdeWdnB6FQiHdhgjbi7QqCALcoAssrwId3zW7PR0fA7AwQj5to0+3axuw/XktxWlWhPvwSwoOHcKdGzHop1QfcvgnMzv7KitNEMqlUKshms5ibm3O8tt/vx+7uLjY3NxGLxXD79m0IgsDv8nXnNhAIIJ/P4/DwEAsLCwN/Fx48eGBsbW1xKQrtTsRGIn3MnZ0d+Hw+R+0pK2+QWFcE/dFoFMlk8jxU0zsILskzdLvNSgMn0gId9PWtrKwglUohEokMSGBSkoLO71ecprAJ7Qi0C/QrTtPk0W5JspOkOE3vwIoUZG44yk4ahrl4JAlot2B4VC7c+40pTgeDCI2MmN2lAwHzmq8B/U6K06Io2qB/GDeYFKcpK0m7rNXrv2hu+6F/bm7O2eFyu92Ynp42tacspShra2solUpcXxSPxzE1PYXUyKC9QpO5s7ODcrnMnuPExASn/Uj+sdvtwufzYX5+nm0/Ii/4/X7uCXoR9Hc6Hfh8PhQKBVZjBsxd7PLly7YwWL/itK7rnKJrNBpYWFjgHdaqOL23t8epPbOy1cVkDYJ+URR5x5mdnb1YcVpRgN09oFAEvvqGWYXao0z+RhSnu12M1uqIFkvQVC+Esx5jKhgArl8fCE85Qb+VPXVycoJcLscqjVNTU47Q3+l04Pf7oaoq9vb2MDs7y5vZ68ytdaFubW1BlmVuwW5bqE+ePMHi4qINtorFIn7+85+jXC4jHotDEAVcu3IN6Vgagut8W7cep6enuH//PsbGxvDy5UsOaWxubqJWq9lkDGdmZpg2BpjEjC+//BLlchkzMzOvlJ0MBAJ48eIFcrkc6vU6l4OkUinHDEq/4nSnY3Y8phATMKg4XS6XUavVUC6XOZJgVZymd0AB7/n5+VcrTr94aWam7ixyKcpvTHHa74f3i4cQ63WI+TJQb5l9pmangTffGPouhylOb21t4fDwEMFgkD/EYbKTJFFKufp0Os3nhkIhPHz48JVzGwqFUCgUcHh4aCML0SHcv3/f2N7eZuinUhRqxCAIAlRFxZONJ8h3C/jWjW+i2W5CgMBQR1pVREahGNqLFy+YQGyl+VFGx+r1u1wujI2N9XQATK+dlIf7aX4rKysYGRlhDiU5VPR3K/QPU5wGzuHaSXGaPloyg0h60+r1W5+fIiaO0N/pmDI+mmaGqHw+QNcgdw0c9LpL/9oB/7U1JAMBhFIp6NSsweUCYJjlKA4B/4sUp0VRZI99dHSUq0sNw+AmJG63qfU/NjYGAIwORCqiuRVFkambTgfFUan9j9N5kqIomJqa4qK4crmMTCaDaDSKYrGIVruFgDeAjkeDEvLg6rVz1WPa/jOZDJM3gsEg94AfHx/n0JTP52O5SK/Xi7m5OYZ+SgoQ55PCTleuXOHsGE0KOTokbU6dTohfak15OilOU53U6ekpRkdHbdBDitN0/y9evGCHi1q5W6GfJnR/fx+xWAxer5dbmbPidDyOjiBAWFk1Ccw+P1CuwBBFKHdum9WwhvHrK07rOkYrVUTLFWiKAkEUTfs0EACuLgz1+p0Up6nrdDabRTKZhKqqKJfL7HtQnJTKgIjQXa/XkUgkMD09zX1dibATDAYxNjZmCyda5/Ts7Aw7OztQVRUTExOD0P/48WPcvn3bFuxdW1sDcQBIIvzy/GV8651v8ZdjPTqdDu7duwe3241wOIxKpYJyuYxbt25hc3MTx8fHTM4oFou2DwMwSRe5XA4PHz5EtVrlUpTr1687eomhUAibm5tYXl7muqdisYhkMulIfLAqTlNGa2NjAzMzM3yOVXGaPq5Hjx5xeIrGIcVpaynK+vo6vvnNb9oUrH0+H/w+H0RJgthoAisrwOEhUG+aHZ+nJoE7t83MFEyU+bUUp8Nh+D/7HFK9DilXNLuhHB8B6VHg5o2hbSaHKU5vbW3h4OAA4XAYDx484A1samoKN27cYDMlFAphY2MDBwcHODw8xJtvvom5uTkeKxKJ4NGjRyiXy5ienh6asIhGo3j06BEODw9t3Gg6hHv37hk7OzvsVFBzBQrpUNzu4OAAPr9vwJkSBIF7ppIMtiAI8Pl82NjYQCKRYK4jwSmZF1boF0UR0WjU1j2u32azev3pdBp+v98G/QTj1vOdAv6UpSKmv9vtRi6XswX8iQcriuJQxWm6ZqfT4XuwQj8H/HUdQrlsakFBMLWnPApkn+9XCvg7VaHSM66vrSEZCiHU62slaPp5nyll8GPv97bn5+dtYwuCwF4/1Y5ReI/MM6sZRrY29WqwBvwJ+g0H88N6H6Qv4ERKkVRVxeTkJGsLUcHczs4O21/EEJqcnBxKSqnX61hZWUE4HGbbkqA/GAxC0zRWUlFVFTMzMwz9kiSxuAOFhtrtNjPkyWahh2o2mwgEAqhUKhxyokrU+fn5ARu10Whwi8lu12yHSDU5ZLhTzc6VK1fQarWwtbXF1aQ3btyAy+WCpmm2KlRKjlCVq7UKtd1uI5FImB5wu22Ko+3um1KQb9+A0WzCoyg94bYuNwLrnyBZlnm3p1Lu/oXqURS0NA2j9QaitTo0t9tsg16tmfbwtavmgu073G43d+e2jk2asvl8HrFYDIlEAplMhmuZ5ubm2C9pNpssUU+bBiUvVFXlMp9gMIjR0dGhNVORSAS7u7vw+Xxs89oWKglQWHO+3W4Xn332GZcIS5KEK1euIBqN2qID/S90c3OTnRKXy4Vvf/vb2NraAmDavtSGcnZ21hbUjUQiKBQK+PDDDyGKIu9YwzzNcDiMly9f4uXLl/D5fMhkMshmsxgdHXX0+gOBAOfjATBJnEqRAdN7pdCPqqpYXl7uSakDi4uLtnGs76Db7eLw8BBzc3OO17S9r42X5mK9dZObTQQDAei93WoY15dIyRed4w+HEfzyMdxHh3CrXuD42JS4nL/Uy/U7/oyrHvrH3trawv7+PoLBID799FPs7u6iVCrB4/Hgxo0b/N4ikQh2dnbw4sULxONx3Lp1y2YCxWIxPHnyBKVSCdMXCFDEYjE8fvwYh4eHAxW9ACB8/vnnxt7e3rn2FM7z98RKokrRYDB4YZ8pt9uNcrnMTsz29jbi8Tg7UgQJZOP1Q384HEaj0eC2MbFYbAAuCG4SiQS/ZNrJaJG9yuunxIYkSQMCFETzo7w1Gf/k9VtbTALnckKKct6Xy9Hr93qBHq0Qfh/Q0SAbhqk9NSTgD/yKND+vF6F0CnqjaTpOPWFdeL1DvX7qYmN15ggpSYAiHo+zdoPLZfa4pZ2XkilUyEg2L93Xzs4OBEFAOp0eYERZ5zSbzTKB2ymGLvl8PoyPj3MAXhRFhn5iBEmShEQigfHxcdZd6g/4V6tVvHjxgp0wURQxNjbGbQZpQREdb3JykqGfWFrpdBqjo6P8wfR/EAT99XqdFyl9TLRDTk1NDUwiiTcQ9BcKBY5AjI2NQRAELoeh8JSmadjZ2WGyDokp9EM/EbcrlQouX77MnINWq2UKUMTj0AQBWFs3G+kWikCzBUPxQFm8aX4s3a5NqcR6/8SFqNfrbD87LdRGu43RdhvRThdaMASUS2YKVXYDc3MAnAP+fr8fxWKRxwZIbzXHOg2xWIwjJABsfWDJZGu1WpzlI8qidW7D4TBGRkYGQk80TigUwt7eHgKBAFKp1KCN+uWXX+LOnTs2j7PZbOLjjz9mkgpBfyKRsG3r/cfLly+5sYQoinjjjTewtbWFQqHAThbtDFbtqUQigadPn6JUKmFiYoLhfth1YrEYNjc3uasxhUmGaU8Fg0EWwQCAe/fucRSAdJLoZVsb+t67d8/GHQgGg9yZmu7t+fPnCAQC6HQ6NnMmGAwiHApBVhTItTrw//wbkBwxSSmf3QOmZoE7iwj16r5oN3I6qM3nRecEo1GEP/wI8sZLyIkE4FeBwxNgJG16/UMOcpT6xyavn0pRrBuANRITjUaxsbGB/f191p66dOkSO8LWubWO0X8kk0k8e/YMR0dH+KM/GqyaFT777DNjf3+f1ejIniKNU4L0w8NDhEKhgc59/UetVmMo3N3dRSQSYYeHDoJoa1C42+1yv1U6lxIIdPTn+imwTBBNi6w/10/Qb70P2oXJKegP+NPHRru2oig2r592FeIsUPRgAPojEWhdHcgVTE5oOAQcH8OQZcgjIzjY2/u1c/0M/aqKUDwOvVQGQsFzsrTf71jXTzFwJ6+/2+3acv1E4wPAphGZYVbzjuR5rFegR+cAABpmSURBVHNrGAbS6bQt/tt/H9lsFvl8notKB84JBAIYGxtjgX/q2jwxMYFms4larQZZlpFIJAZkJ+lFWUsaqPCNbDZTNvs85EH2q1V2krJZwWCQO6kYhmG2DOp5xWTfuN1ujrXSQqlWq9xNg6CcXjZ57ueK02an62KxiEQiwYz8YDAIn8/HISBd17G5uWmD/larxbKTFJKq1WooFosYHx+35fobjYZddvLadeDwyGzh841vmH2mRBFij9AzNzc3VHaSzBencyjgX2s0kG63EZVkaCMjEEplM02ryMDMtGmjOoS+fD4fisUij022J1XlxmIx+Hw+dpAFQcDMzAzv8LVaDdFoFK1WC51OB6FQyCY7aRhm8+NoNMrv2ykER6UsoVDIRuTnhfrw4UMsLS2xx9doNLCxscFePAmYXblyBclkcqj+UbfbxU9+8hP4/X42qCng//DhQ0SjUba1Zmdnbflcki6k/D3xORcWFhzhP5FI4MWLF/j8888Rj8c53hsMBm0mBR3hcBjRaNQ21vHxsS3AHY1GeVekGO/y8jLeeOMN2ziRSMT2Dmq1mqP2FF3T9r5ebAE7ezavnxoPX2RSRaNRjlAMOyc8MoLoT/8VnuVVIBAyM1K1CjA2AdwYZMzTEYlEAGBg7C+++AJ7e3sIh8P45S9/ycF/WZZx48YNRt54PI719XUb9FsTKalUCj//+c9RKpUurKJNpVJYXl4eDv2ffvqpcXR0xAF/cgwo4F6r1aCqKg4PD812kQ7QT6UdNNEk/7O/v49wOMypRcrDkz1k9foFQeBSa9qZYrGY49e3srKCZDLJ/AJydPrtrGEBf3rJFKyngL9VdpIQgVKwwwL+dB3r/1YUhSmOLDvpcpkkEV0HfD57i0n9YsXp1wn4r62tYcTnQygYNBWnVRXoNfhAIODQZ+rigL+maRzXJL4vJTWo0pSgPxqNwufzsfw9Bf+t0E+mWv9B90HaX1NTU44fo0QVovQVkLgAUedI4CyZTGJ0dNQR+kVRRLFYRCaTYUUSYtb7/X7+Wil84/F4OPhL9ky1WsXo6CgSicSAd2mFcgqBkXq0z+dDrVaD1+uF2+3G6Ogomwm0aEhx2ur1A2D6nyAI8Pv9rDjdarXYJq9Wq8yMsipOE/OKZCdTqRTbvR6PB7V+xWm3Gzg7M4PwszPo9j4w4vK+juL0zEWK0/U60h0NUUmEFk9AaDbN+iyPx2T4k61vmTe3e7jidKlUQqVSgc/nw8jICCvp0LzQXJDYM5VdE3Sz4nRP6CwWiyEWi7EZ179QfT4fRFFk0WWaQyYbPXz4cEB28pNPPoFhmJ1Gms0mNE1j2Ulirvcf2WwWP/7xjxlCFUXBG2+8wUkAmlSi+VnzuaRKXC6XBzSQnI6RkRFsbGwwf7FWqzHN70//9E8HzrcqTtO9Usc6CtT3K04/efKEA/6vkp10Cvg7Kk6/2DYD/tevMfT/xhSnUynEf/ozKIU8oAtAqWbKTs7NXuj1X6Q4fXBwgGAwiFwuh/HxccedLplMYn19nRWn3377bVtgn+a2VCo5akpZz1tZWRkO/VbFaYL+QqHAdlWn04Gqqo6K04CdzFwul207GSUJiFFlZVyRB07woOs6UqkUs6WGEaeJVR6LxSDLMicHaGe3ap46QT/tehR/JRZQf8Dfer+kdeBE86NkgyzLNkoge/2xmJl7V1VTxLfZBOJxGLpuBvwPD1/dbOJ1Fac9HoQjEWiNZm/jFMxiwlDoV1KcJpPIqjjdPy/WXD+Zd7RBkYn1OnNrhf5MJoOJiQkoijLoTBH7aGpqCoZh1rwTOcSa8dE0Del0eiDgTx4iFXORvUoqGZR2peA9vViCEqoHIopYJBIZylukhyqXywwvFD6iv6VSKdv5iqJwLp6gX9M05HI5LrFwu93wer3weDyYnp5mjf+joyNMTExw9IBUY6w0P4p4kGI10fyq1Sri8bgZ8HcJpoBvp2OGimp1GEYXyo0b6PY+movCU5TKJsVpp/BUqVrFqN5FVJah+f29suymCf3jYwPhKatZ4ff7bWOT2Blpo8bjcd75++eCoiekhBMMBhmdXmduaRxKDsTjcUQikcGF+sUXX2BpaYmpZJ1OB8vLyyiVSjg5OWHK29WrVzE2NsaZEuuRyWSwvr6Ok5MT5pOKoojbt2/j008/hSzLaLfbDP2zs7M2L3lsbIw9w4vggY5kMon79++j0WhA13U0Gg2G/h/8YFBdORaLIZlM2uJzT58+td1DMpnkSSdH6tNPP8Vf/uVf2sah6AW9A13Xsb6+jm984xs2ZyEWiyGZSED1es2M1Po68H/9GHjnbbPpRL0B3L6NRDQKHfYiu/4jkUhAVdWhERcAiKfTSP6//x/kX/wSePerZgbs8Aj4xn8FLAxGQqzPTWov1rEfP35sC/j/zu/8juPvU6kUNjY2sLu7y9D/+7//+/z3153b8fFxrK2t4fj42LnZxMcff2ycnp7aoD+TyXBDBuBclY1iYdbiK5JezGaz/KIpjXh0dMQtW6xFdxQvs8JDp9NBKpXikmbiGwwL+I+Pj6Ner3MkgWCcVK/pfEVRsLKyMhDwpwQB3U8+n0cul2P2FMV8rUWI/QF/Qo9arYZgMMi/Ia+fFrbWapkyPs2mmdJsazBEF5TRUVuziYty/Rd5/Qz9ioKQ2w1dFE2itKaZO3g4PFTSx8nrp+qKvb09FrujZhNkFtD7XllZQTAYhNfrZbK0tdmEdW4prup0HwT94+PjjpxbKR6PMyUPMOOo1OWCAv4UY00kEjYxArILK72+T2Q6UG6fgt5kBtBEyrKMZDLJ0E+5dWo2QS9kbGyMF7g14J/P5xEIBDj9J0kS28nkMQLnZkY+n8fY2BhDf6fTQT6fZ0+doMftdmNiYoID/mdnZ8yj9Hg8qFQqNq+fXjJJMJKd6vF4UCqVONffEQQIR8cmKUUUAV2H4VWhTE9D63TQ7SU3hnn9giCgXq87nkNef6FUwqhhINJr4y64JTPCILuB8XFHhj9FY7xeL49N0F+r1TiRQvYnYCIu1UTRB06RINJsoJAczW2r1UIymbRtQv33oSgKXC4Xn+cI/Xfu3GEPV9d1PHjwAIpidutrt9tslw1TnM7n81hdXUWlUsHe3h5rl4ZCIXz44Yc2u4Sg/3vf+x7/29jYGDY3N/Hhhx/yIgqFQvjzP/9zx3Ta6Ogotra28NFHH2FmZoY/JFEUHVWq4/E4UqkUj9XpdPDkyRNb0oEmn2C91WrhRz/6kQ36k8kkIpGILVar6zo++OADvP/++zboTiQSGEkmTehvtoD/+1+AUsFk98cTwPWrwPw8kokEuoZhb0rRd4yMjKBarV54TmJ8HCP/8lPIXq/JmFp+Dmg9SR+HOnnr2GTOWcd+9uwZ9vf3EQgEWDYyn88jHA7jhz/8IZs5o6OjNuh/6623bNA/MTHBXr9VZbz/mJiYwPr6+nDo/+Uvf2lQmTClMguFAvMTiahxenpqOgd90C+KInNNrV96PB7Hzs4OQyJwXkxHRNl+z5AWHO2e0WiUPW/ADv3UWojy67QzXtRnygr9FOgHnKGfEhdUD9Qf8O8XDLPm/Qegv9MBjk/Mk2U3UK3B8PugjI1h/4JcP/D60L+6toYRtxuhYBA60fsEF4AuEI78ytDfaDS4jRP13KKkTTQa5VTr6uoq/H4/FEXhuHk/9BMJ3srD6L+PXC6H09NTlgcaOIecCKJxEWObWPuapvEEp1KpAa+fzAbS3ieOpyAIzFryer2oVqvMUHK73dy2hrzpbreLRCLBomzAOWuof6Fms1nE43FQq+5YLMaZk3g8PjCJ2WwW6XTaRg0ku5IWOJVQjI6Oot1uI5PJIB6Po1KpYHJyEpIkMV2N3oHL5UKr1WIP3xrwLxQKZnfpeNxcqJcuAbmcGaKamuJcf7tnZoyOjg71+g3DVN8eGxsb6vXnCgWkBBciXhV6sQREo+f6qKPpoXX9oijC4/HYxqaFWqvVEAqFEIvFeCMyDAPxeJxJO0RYp8oLwzBYW5c4D+ToWhuSWO/D7XbzPNN5A9D/4MED3Llzh8kkxWIRX3zxBQKBAHcKabVamJqaGpreAkzP/6OPPuIFrigK3nzzTWxubnKOv1wuo1wuY2pqygb9k5OT2NjYwP3793F2dsZGtxVirMf4+Dg2NjZYye/p06coFosYGRlx9PpHRkYwOjpq2/Gz2awt90xCG1TA9+WXX3L4i+SHqLertdgun8/j6OhoIOBP2RybJ7/+0gxTXb4M9D5GCpHRdZ2OdDpt9hPtNf9wOpKTk0j/5F8gU3+pbB7IFs0iwv/hrxx/Q9dXFGVg7OfPn2N/fx+RSAR3797F7u4u5/r/4i/+gt/l+Pg4dnZ28PLlS0QiEVy9etWmyD01NcVe/0XQ7/V6sbm5iQcPHjhD/927dw3SYQdMZ8rq9ZODUCwWuX6mX3KFsk4U8Cf4Oz09hc/n4y+wUChAEEztVGsjMCv067rO9L7R0dEBiR6C/lAoxGK7xIGVJImdOjp/mNdvPfqhv91uo1qtsk2rqirrFPR7/bquc9MMa7JjAPolyWROdToc8KekyG8M+gXBrOsXRbM0G4JpaiQTZq7f4bmdoJ+I8NScjiI7kiQxW5921LW1NeZoeDwejvJYaX6kC0YJF6f7yOVyODk54XkaOIe04+nLFkURly9fxtnZma2kQBRFJJNJR4Y/vbBiscipV2IgRaNR9hCJN0B2DkF/tVpFp9Nhz5yOfr0qWqhnZ2esKujxeNj2oUrW/kmkri/WrijVapWhiKBHEASkUikmYVPjNQriFwqFAehvt9uo1WpMM2QozuUY+judjllnr6pAowmMJGFoGpReZIXMqmHQr+tmg4d0Ou0M/bKMTDaLpCwj4hKhuyUg3YN7SQJGRoZCP20c1rGJIERN6kZHR9ljp3mheaTICOks6LrZipQWLvVtIE7rMOgn7nM6nWbxYNtCJei3OiH1eh0/+tGPUK1WORd85coVTF9Ql72/v49/+7d/427EkiRhaWkJu7u7yOfznKEgr/8P//AP+bczMzOc678IHuiYmJjAy5cvcdhTGbHm+v/kT/5k4PxUKoWxsTGGK03T/v/2rq4niiwNP9Xf7dCQlv6iwaZlkdWo60fURC+5NyZebGKyF5NJxkQzV5vMD5gfZAx3ZGNwx4jRQEw046wgKgiiTdPQ1XRVQVdD70XxvJyqrgbcbHbMxnPTUH2qTnWdU+f9et7nxfT0tKsmFfW1rq4uWcBjY2MunoBcLidIITYy0KkVldm3TfQ/f+nA/H74mxwieRjH9Wv5fB71en1f9SA3NIT+fzxAeH0dMDaBmuEQUPxpCPjpR99zAEj+mvfak5OT4vBfX1/v6KwvFAoi+lnVRF1L6tyOjo52vA8yNE5PT+PmzZtt32sPHz5skSmDPq6dnR2srq5K9b5IJIK1tTVBA3lFPx3flUpF4HZUtKPRKJLJpDB8UCQQREvxYJomcrkcUqmUhG75yaaK/lgshq6uLklxARwRkslkXP07if6DrH4aFEwWVB3+Kt6BhSCIgO8o+sNhhyPVtIBjA2iZJqLhMBZ3YX7FYnvRXqBd9DM8DQABTUOz1ULQNPGvly+R7e5GT28vtuvGns80EgFy7Tsqr72ysuIS/Uw9Wl9fx/v37xGPx0UyeHPZKPq7u7sFE0Jopir6Obc0Xr2Nov/Tp0/o6+tz6bjShznU1C1oyVI3qdfrkuTHUKQ36Y46DEWkpmlCEEagsao3ks2Zop+VntPpNNbW1iS+TbXBq6Mmk0kJBjD9gZ+qeOGiIXpKRfhbliU7J8V+q+XAGcmtxKqAtOQrlYorHYcPeWNjQ9Qj4gLK5TJ6e3sdq39nx3G4V9acFJHVClq5LKI9PTB2PR6ZTKZjXj8xt7lcDuVyWfgR7EYD8aNHka3V8PnXX5H6+Wckm9toptMO75RpArG4o6P6UDlSPeMLvrW1hVqtBtu2kclkxCOSSqWg67q4FonTCIedUvdM4mQghrYG55aofzVD2Hsf3Jh4rbaF+uzZM1y8eNGl221vb2N8fBxLS0tCr3jy5EkMDQ11FP2NRgOPHj1CpVKBYRiIRqMYHR3F7OwsKpWKRFQo+m/cuCHnFotFzM3N4fHjx3j79i3y+Twsy8Ldu3d9xxocHMTi4iJevXqFYDCIgYEBTE1NYXh42Ff09/X1CYcn28zMjCvZjAZTIpEQPquxsTGXwz+fz7c5/AGH7565/2rfbCazx+S3sgq8+A1Y+uwYVH//CejqwkA+j+1WS8bt1Cj6x8fHMTc3h3w+j8+lEv584gRGbtxA3y+/YODhPxFu2E7htZUV4P088JdzwK2/drwubQeO/+HDBzx9+hSFQkEyUB8/fgxgjwxDhWgWi0UsLCwI0Pry5csuqObQ0NChRH8ikcD8/Dymp6ddHiE2bWJioqXrukv0N5tNlEolQfgTgSRU3z6inyKQyjNTkOPxuDiMAcjuxLdSjQeHQiFh2CAvKN82nhsOh8XJTJ+syqZHN5Rq2Lx69Qr9/f0i+r355RQ9RPiT3t00Tdmh/WL9vCeGeFXVhgh/IolgWkDTBvQaYBhoFQcR7enBh4UF7Ozs7Cv6P336BMuyMDw8LHymoVBIyHMLx47ht99/R67RQM9332E7Hnd8qKGQE7LtUGfVa/Xbti3EvkeOHMHq6qpIVkpbGtWq1d/d3S11UomMoydkfn4ehmEI++J+on95eVkImtv6kDmNuiGLQNAI0DSHqGFpaUnEs9fqJ4BE13Wh7+FiI3iYHgXqWFw0sVgM1WoVmqYJdI8WtRcWxoXa09OD/v5+cSgzXZoGgUoBRNHf29vrIqxgVTpek/1JtkCrmH1isZhUSuYzCAScgmamacokcMyVlRUR/bZtQ+uLALUakEoBfX1oGQai4TDquzVdOa6f1U/PAsuM8+WluAwGAjiaTOJodzeSiYSjo0bCuzC/OJDq7cjmx3nh+MwmjcfjmFdoJ6vVqqg3FOF8ibLZLFKplFxPZZzWdV1C8KoK6J1TqmSFQkG8Ea6FOjk5ifPnz7tEP/P6dV2XqmsjIyP7lphcX1/H/fv3USqVkMlkkEgkcObMGSwuLqJcLgs/FNn8VBQ3HfjT09MwDEOU6lu3bvkCqPP5PBYWFrC1tYWZmRkpYDYwMOBSKdgY62fEa2NjAy9evHBZ/TRQ6B4zTRP37t3DnTt3XNfxlphcWVkBa3V5x8xms25xPvUceLcA3P5eEP4E56huOW9jVbv9+qTy/ci9fIEjq2vA3BywZTtJfoU88MP3Hc/jQuG1Jycn8fr1a9RqNaTTaZw9exYPHjyAZVniH719+7aoUalUCk+ePMG1a9d8EyuPHTuGiYkJVCoV38rfbAxRf/z40RevEbpy5Qo2NzfFn8f045GRERHFkUhEcoPI0a4ilEiWdfXqVQAQNBJziaizMNJDggeyv21sbLhybS5cuABN06QqsVf0W5YlOVeDg4NiEBD1w4dIMUyVRBXTZ8+eFaOEwGSWmaSf8Pr169InGo2i0WiIOsCcqVgshlOnTgntOwDpS7Wp2WxCC4Wc0uQDeaDRcMr3RKPyHDiuH7KIbj2+7L67rmWiXiggVCyieeUSNLvpGFTxmNS08lugZAJnLJ8+0WQyKYbtuXPnxGAlrJHp0rZt49KlS5IyrapWZO4eHh5GOp12fa/eBxlnMpkMent7Yfncr6brestLI6kW9uIx1pIKh8OugbhtB4NBycEHIA+VzlyWaaRqoWYP8GZVSB/1Xv4wujz4vSoe1EQwlnqkWFZ/D1UPNjUztu3B7Ko8Xg+HXz/+pgNbOAwENKfk43+zaZqD4I9GHJ20tXus1XKONw4eT4VRch5UEa7OA1UjYM/m4CbkvSY9B1wDncbmGmISaFufer3eInc6dTXqIcRiMurDhacu1JmZGSQSCXR1dcnOSAc2mUz447jrBQIBlMtlmKYpoVQuGk66ruvY3t5GT08PqtUqAoEAstksNE2TIlzMzeEP1XVdalsBe5EtJgDOz89jeHhY9D4ALmPNa2Rx8Xsn8zCtrS8XE//+wnbQ2JqmodUhheeg8dRrq2OowCNvf/VvL8bU79reZ/ml/UIUl+VyWRgxEomEixSLN8MdTW2VSkUKs3LyKb4ZlvUOrGkaqtUqNjc3sby8LNwBZGWhK4acp/SRvnv3DqdPn5ZapqZpig7IHT2TyYghqBpi5XIZU1NT4rlQ2Vf8JonNu3AP29r6qv9/wXUOO/a+3/+H5x7m+H7PrlPfTv24SH0lXL1eb+3s7IifUw0zemOzFN/eN40gEu6G1E+4s1F1INCFLjACHQgoqVQqUriMznOKVsB5KegaaTabkp/FIINEbHbHUHn2AYfVhE5+3qe6o35rf1xT1TigfYFri4uLLXUxqLvoYfQu6i3eY367r7ePFxTtjUJ5m6oLqud7z+n0FvP8/UTQ19b226n8nj1wOBWl4861O3d+x/e7rt95B53DRtcU/wb2Mi64aYUOMhb+l+0gPcb7vfpS/T82Sjj1heTEk2mQxqGqK9IwAfYm3m8h+bHr2bYtda240Ag2Z1DGb54YUlXHZRKgult61S2yFc7Ozgq5CW0awzDQ39+PU6dOOTrqt/Z1NS6O58+fC/yOnhG6Aw3DACGab968AQBx5UWjUWQyGQG+x+NxWJblyiQFHLAyi1yQK4wLn3xedM8dP34c1WoVS0tLiMfjOHPmjASILMvC69evJTOYAZB0Oo2PHz8iEAigVqtJFkAwGBSiimKxKC8iIYWBQAClUkmq1EQiEYT86k5+a39sI51jIBDA6uqq+Inpb+TOSI4BkpcBe9LFMAwYhiH8T+qOqhqSJI7geYza1Wo1NBoNARfZto3NzU2h/fHulsFgUBhdEomEpKAwJM6iIltbW0J8EQ6HhWuV96NGFflp2za02dnZb5bEV9jUHVQ9xoVE9BnFqVf00w/sl4TIRUGjU/2eHhYuFKoYEq4NBl0iXF1glM7ec2jo+rmgQqEQSqUS3r59i0gkIowpLAmVy+Vw4sQJ/BuBKKJPZsYTPwAAAABJRU5ErkJggg=="/>
        <xdr:cNvSpPr>
          <a:spLocks noChangeAspect="1" noChangeArrowheads="1"/>
        </xdr:cNvSpPr>
      </xdr:nvSpPr>
      <xdr:spPr bwMode="auto">
        <a:xfrm>
          <a:off x="7248525" y="69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35</xdr:row>
      <xdr:rowOff>0</xdr:rowOff>
    </xdr:from>
    <xdr:to>
      <xdr:col>11</xdr:col>
      <xdr:colOff>304800</xdr:colOff>
      <xdr:row>36</xdr:row>
      <xdr:rowOff>114300</xdr:rowOff>
    </xdr:to>
    <xdr:sp macro="" textlink="">
      <xdr:nvSpPr>
        <xdr:cNvPr id="12" name="AutoShape 2" descr="data:image/jpeg;base64,iVBORw0KGgoAAAANSUhEUgAAAKoAAACqCAYAAAA9dtSCAAAYfmlDQ1BpY2MAAFiFlXkJOFXd9/8+586Xa57necw8h8zzPA+pXPNM1xSVhGSokCGFFF7RQKOQkCElmRKlSFEolQYz+R1Dve/3/f6f/+/57efZZ3/u2muvtfbawzrrHgA4X5PDwoJgOgCCQyIotka6fM4urny4DwAGDIAesAAlsmd4mI61tTlAyu/2P8v8IIA22mdSG7L+u///Wxi8vMM9AYDcEOzhFe4ZjOBmANCFnmGUCACwG3TB6IiwDRyPYCYKYiCCczaw7xau2MAeW7hhk8feVg/BvQDgqclkii8ANK8ROl+Upy8ih2YV6WMI8fIPAYAZmTl2l6cf2QsATmuEZ0dwcOgGPoRgMYQ/DMFlCFb1+IdM3/+Q7/FHPpns+wdvzWuz4PX9w8OCyDH/R9f87yU4KPK3DhGkUvtRjG035o/48EVgqNkGpkbwTIiHpdWGrxG86O+15XcAYKJfpLHDFj/M5Rmuh/gPWXEAy3qR9c0QzIVgw5AgS/NtuoePv6EJghGfwQf8I0zsEcyG4BTvcAO7bZ4LlFDbbV1wjQ9FT2eb/ohM2dS7oWs0MtBBZ1v+dz9vk235KJpYP3snBBMRLBTl72iJYBoES4cH2plt82jE+ulZ/uahRNpu2C+EYFvvECPdLfmoKB+Koe02f1pw+O/5oi74+ZtYbuObEX72xlv+QbV5kjftR+aC6vUO0XH4Lcc73Nn891y8vPUNtuaOmvIOcbDblrMYFqFruzUWTQwLst7mRwt4Bxlt0AUQrBgeZbc9Fu0YgWzOLflon7AIa/stO9GxAWRT6y170JnAHOgBfcAHIpHqAUJBAPDvnrk7g/za6jEEZEABvsAbSG1Tfo9w2uwJQZ52IBZ8RpA3CP8zTnez1xtEIfS1P9StpxTw2eyN2hwRCD4gOBiYgSDkd+TmqJA/2hzBBELx/y/tZKR6IvYGIXWj//9N/039m6KDUMy3KZG/NfLR/ubEGmD1scZYQ6w4mgO9C62ONkee2kiVR6ui1X7P429+zAdMH+Yd5jlmDPNyn38C5V9WWoAxRL7hti88/ukLtAgiUwmti9ZEpCOS0SxoDiCFVkT06KC1EM1KCFVv2+4Nr/D9S/Z/zOAfq7HNR5AlwARWgjZB7N8jaSRolP5I2fD1P/2zZavHH3/r/en5t369f3jfC2nN/s2JSkHdQnWgHqAeoxpQdwEfqglVi+pC3d/Af3bXxObu+q3NdtOeQESO/3/pI2/r3PBkuOwV2WnZ1a2+CO8DERsHTy80LIbi7+sXwaeDRAdvPpMQT+kdfPKy8vIAbMSarevrh+1mDIFYev6mkZFYoopwEXX/poUid0ZVLnJkzv5NE0HONLsaADdtPSMpUVs09MYDg9wStMhJYwc8QBCIIfORB8pAHWgDA2AKrIA9cAF7ES/7IfucAqLBIXAUJIN0kAlywTlQDEpBBbgGboK7oAE8AA/BE9ALnoNXyO55Dz6BWTAPViAIwkEkiBFih3ghYUgSkodUoV2QAWQO2UIukDvkC4VAkdAhKBFKh05D56CLUCV0A6qDHkCPoT7oJfQWmoa+Q8swCqaGmWBuWASWgVVhHdgMtof3wL7wfjgWToJPwflwCXwVroEfwE/g5/AY/AmeQwEUFYoFxY+SQqmi9FBWKFeUD4qCikOlofJQJagqVD2yzs9QY6gZ1BIai2ZE86GlkB1sjHZAe6L3o+PQJ9Dn0BXoGnQb+hn6LXoW/QtDwnBhJDE7MSYYZ4wvJhqTjMnDlGPuYNqRs/QeM4/FYlmwolgV5Cy6YAOwB7EnsEXYamwztg87jp3D4XDsOEmcJs4KR8ZF4JJxZ3FXcU24ftx73CKeCs+Ll8cb4l3xIfgEfB7+Mr4R34+fxK8Q6AjChJ0EK4IXIYaQQSgj1BN6CO8JK0R6oihRk2hPDCAeJeYTq4jtxNfEH1RUVAJUalQ2VP5U8VT5VNepHlG9pVqiZqCWoNajdqOOpD5FfYm6mfol9Q8SiSRC0ia5kiJIp0iVpFbSKGmRhpFGmsaExovmCE0BTQ1NP80XWgKtMK0O7V7aWNo82lu0PbQzdAQ6ETo9OjJdHF0BXR3dEN0cPSO9HL0VfTD9CfrL9I/ppxhwDCIMBgxeDEkMpQytDOOMKEZBRj1GT8ZExjLGdsb3TFgmUSYTpgCmdKZrTN1Ms8wMzIrMjswHmAuY7zOPsaBYRFhMWIJYMlhusgyyLLNys+qwerOmslax9rMusHGyabN5s6WxVbM9Z1tm52M3YA9kz2K/yz7CgeaQ4LDhiOY4z9HOMcPJxKnO6cmZxnmTc5gL5pLgsuU6yFXK1cU1x83DbcQdxn2Wu5V7hoeFR5sngCeHp5FnmpeRdxevP28ObxPvRz5mPh2+IL58vja+WX4ufmP+SP6L/N38KwKiAg4CCQLVAiOCREFVQR/BHMEWwVkhXiELoUNCV4SGhQnCqsJ+wmeEO4QXRERFnESOi9wVmRJlEzURjRW9IvpajCSmJbZfrERsQBwrrioeKF4k3isBSyhJ+EkUSPRIwpLKkv6SRZJ9OzA71HaE7CjZMSRFLaUjFSV1ReqtNIu0uXSC9F3pLzJCMq4yWTIdMr9klWSDZMtkX8kxyJnKJcjVy32Xl5D3lC+QH1AgKRgqHFGoVfimKKnorXhe8YUSo5KF0nGlFqU1ZRVlinKV8rSKkIq7SqHKkCqTqrXqCdVHahg1XbUjag1qSzuVd0bsvLnzq7qUeqD6ZfUpDVENb40yjXFNAU2y5kXNsV18u9x3Xdg1psWvRdYq0XqnLajtpV2uPakjrhOgc1Xni66sLkX3ju6C3k69w3rN+ih9I/00/W4DBgMHg3MGo4YChr6GVwxnjZSMDho1G2OMzYyzjIdMuE08TSpNZk1VTA+btplRm9mZnTN7Zy5hTjGvt4AtTC2yLV5bCluGWN61AlYmVtlWI9ai1vut79lgbaxtCmw+2MrZHrLtsGO022d32W7eXtc+w/6Vg5hDpEOLI62jm2Ol44KTvtNppzFnGefDzk9cOFz8XWpdca6OruWuc7sNdufufu+m5JbsNrhHdM+BPY/3cuwN2nt/H+0+8r5b7hh3J/fL7qtkK3IJec7DxKPQY9ZTz/OM5ycvba8cr2lvTe/T3pM+mj6nfaZ8NX2zfaf9tPzy/Gb89fzP+X8LMA4oDlgItAq8FLge5BRUHYwPdg+uC2EICQxpC+UJPRDaFyYZlhw2tn/n/tz9sxQzSnk4FL4nvDaCCXmp74oUizwW+TZqV1RB1GK0Y/StA/QHQg50xUjEpMZMxhrG/nUQfdDzYMsh/kNHD709rHP4YhwU5xHXckTwSNKR9/FG8RVHiUcDjz5NkE04nfAz0SmxPok7KT5p/JjRsSvJNMmU5KHj6seLU9Ap/indqQqpZ1N/pXmldabLpuelr57wPNF5Uu5k/sn1Uz6nujOUM85nYjNDMgeztLIqTtOfjj09nm2RXZPDl5OW8zN3X+7jPMW84jPEM5FnxvLN82vPCp3NPLt6zu/c8wLdgupCrsLUwoUir6L+89rnq4q5i9OLly/4X3hx0ehiTYlISV4ptjSq9EOZY1nHX6p/VZZzlKeXr10KuTRWYVvRVqlSWXmZ63LGFfhK5JXpq25Xe6/pX6utkqq6WM1SnX4dXI+8/vGG+43Bm2Y3W26p3qq6LXy78A7jnbQaqCamZvau392xWpfavjrTupZ69fo796TvXWrgbyi4z3w/o5HYmNS43hTbNNcc1jzzwPfBeMu+lletzq0DbTZt3e1m7Y8eGj5s7dDpaHqk+ajh8c7HdZ2qnXefKD+p6VLquvNU6emdbuXumh6Vntpetd76Po2+xn6t/gfP9J89HDAZePLc8nnfoMPgiyG3obEXXi+mXga9/DYcNbzyKv415nXaCN1I3ijXaMkb8TfVY8pj99/qv+16Z/fu1bjn+KeJ8InV90kfSB/yJnknK6fkpxqmDad7P+7++P5T2KeVmeTP9J8Lv4h9uf1V+2vXrPPs+2+Ub+vfT/xg/3Hpp+LPljnrudH54PmVhbRF9sWKJdWljmWn5cmV6FXcav6a+Fr9L7Nfr9eD19fDyBTy5qsACqmwjw8A3y8BQHIBgBHJ24i7t3LB7YJCXj5gpHWEpKFPcBsqEW2H0caK4jjwbAReoiaVJXUgKZOmjnaGXorBm7GUaZxFgjWGrYmDltOJq4z7B68GXxL/U0F6IVvhkyJPxIC4goSP5JkdnVILMmKyNnLx8lcUnivBynIqe1TT1Gp2vtUgaaructdK1b6h81oPr69s4GmYaVRrPGoKmQmZG1kEWGZY3bZ+YbNox2Kv4GDlGOx00rnK5Ynr292zbgt7VvYBdyKZ3UPKU8fL1nufj7cv2c/OXyOALxAKHAtqCr4QkhjqF2a9X5XCF44P/xoxGNkYVRGdfSAuJijW5aDJIc3DKnHKR9TidY6aJTgleidFHDuWnHO8LOVWanNaV/rgiTcnJ099zvieOZc1f3ouey5nOQ99hjl/x1mjc54FRwrzi6rONxU/uTBwcbhkrHS67Gc56hJzhUSl7mW3K9FXc67drOqr/naD/qbCLbvb4Xcyayrv1tc+qGutb753r+HO/erGyqbS5qIHuS1prYfaAtrtHip3sHUsPRp73NP58Elr14OnDd3VPfm94X16/aT+Z88KBnyeKw1iBoeGKl5EvdQexg53IPtL6fXkSNao+uj4m5Nj6mOf3ha/sx1HjVdPOEwsvc/5sOND06Tt5MTUsWmZ6YmPFZ9CZhRm5j5Xf/H8Sv/1zqz17Idvh76zfn/4I+NnyBx53gfZRxPL7WvS6+ub6y8IXYcDUPKoKfQNTDzWGaeJlyKIEkWpBKhlSTtpbGg96eLoixkaGaeZ6VhUWclsKey3OUa5qLgVeHbzxvNd5G8SeCU4J0wlwiuqJGYi7i4RI5m944ZUl/SULFqOX15DwVUxQilduUylTvWp2rudPzWwmpy75LQstIN0MnSv6/XqfzbEG3Eby5sYmDqYeZqHWBywjLNKtD5mk2ybYpdmf8IhzTHJKcbZz8XeVX+3lpvhHte90fty3a+TWzw6Pdu97ngX+hz0dfKT9af2nwnoDawPqgwuCMkITQij7HejaIfzhq9EPI+8FpUc7XHAIEY2Vugg9yH2w8xxdEewR+bj3x3tTLiRmJsUfWxPsulx/RTzVHLa0fS/Tjw8OXrqS8Zc5kLW3Okf2bM5n3Nn8r6cWTxLd06tIKSwvKj7/Hjx9IX3F9+UvCztK3v0V2N5w6XOis+X+a/suVp47WU103XLGynI7bV0R7rG625BbX895p5iw777xxrLmxqaGx9cbslsPdwW3R7/MKOj6FHp4/Odp55Edtk9lepGdw/33OxN7wvot3lmMGDw3GbQYyjyRdLL48OHX/m81hvhGJkZrXtzfMz5rdQ7/LsP460TRe/3f9CepJ4cmCqdPvLR/5PXjN/n4C9hX8Nmw75Rvkf9iPkZPec/b7RAu3Br0WDxyZLr0ufl3lXqteHN9ZcEbZAZ9AL2RmFRGWhJdA8mFiuDncb9hfcjyBCWiJ1UxdTRJFsaeVoa2nm6l/TNDJWM2UyHmX1ZbFk12cTZmdlXOaY4+7kauat4SnkL+PL4cwQyBJOFooTJIgaifKKLYl3ixRLhksY7+KVgqWnpIZlHsvVyl+XzFeIV3ZXUlLHKPSq5qs5q7Govdxape2nIa2I1R3fVaGVo++no64ro0ekD/R8Gk4aDRveM80y8TYVNx8zyza0scBatlolWJtZs1h9tGm2z7fzs1R1IDqOO15wOOZu6MLu8ca3YHYrE/6U99/fG79Nzx7v3kQs9Aj01vKi9hr0v+ez3VfVd9Wvyjw/QDgSBzUFHg/VC0CHtocfCdMIW91+huCAxuzLCKuJnZH6URtRodPwB7gP3Y9xjWWKHD145lHjYOU4sbv5Ia3z2Ud8E/USJJLZjVMkg+efx8ZSnqdVpJ9LJJxRP4k4On7qekZYZmGV0muH0w+zd2TM5sbk6ebpnUs7iz6UVTBSxn5cvVrugdlGpRKZUrIz/L/Zy+kvECkIlLbKTNK+6Xzteda362fXVm2K3XG+fvtN3l6nWpa6wfqgBc1+80ajJo/nIg/Mtja1v2tYf8nfoPfJ9fKLzxpPBrrVu8Z7dvWf6Rp/JD5x8/mXI7kXdMP+r3BGZNzRvoyfSp2I+W36fX7LZWP+t/wQ3ClYZgGwkz3Q8idRpALLuInnmPQBYiQBYkwCwVwPw8SoAG1UBKPDYn/gBIYknHsk5WQAvEAeKSKZpDlyRrPkASEUyyqugEfSDD2AVYoDEIW0kPwyHTiL5YDs0DkMwP6wLe8HHkSyvH15GCaIsULGoCtQQGo/eiQ5Gl6JfYhgwZkhG1oqFsNrYeGwLDoMzxWXiXuD58UH4OgKO4ESoICwTLYgXiQtUllQV1GhqD+pWkjAplfSFxp6mAcl0sugA3X66CXoX+h4GQ4b7jKqMNUw7mVqZbZnHWSJZsax5bCJsteyW7FMcKZxynONcxdwePJI8i7wP+XL5vQQUBbGCr4RuCWeIBImaiUmKk8RnJZ5L3ttxXipO2k1GTZZJdlbuqfxlhVRFPyVTZWkVZpV11c9qozv71Ts12jXbdnVodWsP60zpzusDAyxyz+GN8SYEU2ozJnN+C0VLS6sQ6xybBtv39iQHRUcXp8POF1zaXCfdqPbI7nXcd8i9jNztsegl5G3nc8y3wW85QC/wbNBSiGdo/35DSkOEYmR1tNSBG7EaB3sPhx7hih9MyEkyPzZ/PCd1R1r7Ce9TzBlvsp5mj+Su5/OdUys0P7/vQkzJhbLhS1KVF67KVo3duHh7712quqqGPU2SLbztho9Kuqh7xPrmB7KGxF72vT7/5sy7/g/u00ufGb5e/Q5+ys6rLawvpS3Xrgys3lsr/RW2rrJ5f0Cb/zkwAE4gAuSBFrAAbiAYxIEsUAbqQA94D9YgFkgGMoV8oESoBHoAvYPRsChsDlPgc3Ar/BXFhTJDHUJVoybQHGhbdDq6HQNhNDEHMfcwq1gtbCL2MY4O54L7C/cdr4PPxn8gqBOyCTNEQ2TNV6mcqW4jmTCFeoCkRrpAQ0VzgGaS1oW2m86Qrpl+F30Tgx5DJ6Md4wiSmS4zZ7BIsDxh3c/GwlbDbsP+gSOGk8RZxqXNNcGdxWPKS8M7wneL/5SAv6CuEJvQJ+H7IpmiPmK64sISDJL4HRgpvDSNDIMsvRxebkl+SmFIsVPpgfIDlU7VV2rf1Wk0ZDVtdvlrRWhTdPx0nfWM9NUMFA1VjYyM95nEmV406zCfteS0MrAORGJajt0Z+1yHHMcLTk3O31yVdse7Pd3Lsy/CvcdD0NPHK9f7jk+374TfSgBLoEKQfXBUyLnQ5rCPFNZww4ioyEtRwwfoYixiMw6+OCwSd/jI+FHfRLqkzuSIFGzq8XT0iZRTnBmtWQnZzrl6Z9TPqheoF6kVi19ElzwsiyrnvHS/0uMK89WRqvbrPTfn7sjdPVT3pIG2Ub+Z0lLeNt2h+/hml1x3Ye9I/8+Bb4OTL8aHp17/fAO9JY4zvReaNJ7Om1H5mvajfCFoqXslabV17eevpc31h5HTTw94gBTYBWyADzgM8sB10AU+QgRIErKAKFA+1Ax9hFlgfTgCLoeHUfQoE1QSqhm1hlZHx6Lr0asYHUwaZggrjj2KHcHtwpXg8fhQ/ABBjVBEhIkBxOdU+lT3qNWoH5CsSR9oEmj5aZvp3Ojm6TMZpBieMoYwkZgqmHWZX7PEsPKwdrOdYvfg0OWU4GLiWuEe4anlPc0XzG8uICvIJoQVWhL+JvJV9IfYmgSNpNAObSl36XiZItlauWfyPxQ5lEyUE1Ra1ah3uqlf18Qh76qNOgK62fosBlVGrib0pn3m5yxDrR1s5e2GHVwdu5yNXZ7t9nFb3JvoDpHDPJ57qXgX+hL8jgYQA0uDLUJB2F1KaARPZGt0ZIzXwS9xZfExRwcTVpPgY/hkuuMKKeGpA+kOJ6ZPpWRKZ73MTslVz/uWX3lubyGx6FKxyoX7JVqlzX/pl3dWWFcOXLG/2ltlWF13Q+zmmdv4O4drVmtT60Xu9d5PaFJunm4pbLN6iO649zj8iWTXRPf5Xud+pmf9zzOGTF+sD199bTUy9SZybO1dwgTqfcIkPJX4Ef3pyMyXL4ZfY2aLvp38HvlD/8fCz8tzlnOv5v3m5xeiFqYX3RZ7lvSWriyTlsOW+1eUVvJXvq2arJasrqzZr137hfrl/OvqOrTusH55Y/3DfRTkN8MHRK0LAGZ0ff2HCAC40wCsZa2vr5Ssr6+VIsnGawCag7a+M23GGjoACt9soE6JZyH//saz9Q3qH3nMv1uwGYk2tSKRaKNsRCXwP6tu76+KnCtAAAAACXBIWXMAAAsSAAALEgHS3X78AAABBXpUWHRYTUw6Y29tLmFkb2JlLnhtcAAAGJV1UU1PwyAYvvdXEDyXl9bFpKTlssabyaIxqceuQ0cc0ACm+O+FtdvUbJx43+eLPNSBBTUq4XsU1EE7Fhrc78xWsHhPa8DoSPGfDe6eNmhtrEAPhBKKeYYQqu3unT23j4s8Tg3eez8ygGmayHRPjP2AoqoqoCWUZR4ZufvWvg+5dnezycmnFW6wcvTSaJTmfmu+fIPxwpnPHCSCvCRpR46PJoNRkBAoCIWzd7JPW7aRQRzeWqmEdjGDV5TWcBW5quwueLFa/ZF2t6WvTti1URH2/GWwItL2xi/i3+CpCfhXxdwzLEXzrIbzp/HsB9vEjEq3AjvSAAAgAElEQVR4nOy9aZBk13WY+b0196ysfV+6qnpHN4hNBLgABAFCBkmBVIiSPCLlWSKskDUeOeyJsWImNBET4x8z8tga2xOOWYK0ZUuaCZFUMECaEEBBBEnQJEGg967u6uru6q7qrn3Jyj3zbXd+vLy3XmYtaFCbheCJ6OjKzPvucu65Z7/nafyTXxS8T8HQdfxAAH/TlqjxN2/Of7lgIt6nCBECv14GOwGaDmhoGmhoAAQiACFAaxKFoPk3ND+gazpB4KPrhvpeAEII9ayuacDuc4EQaM1+hBBhHyIAEah2YX8i8tzumGFbH003EEEQfq/p6JqOQCCEUGvQNE19p2saQeA31/r+AzNE4PsJNAg8snaKzz/0LP/v7A8oOBUQ4YaKwAcE2HF0zQgJQ9MwdR0v8EEIdN0gED5BvYweTxPUy82utfCfaWPoBn7gEzTqqMOuaWDFEL4X0qBuErhVsOMkrBhe4KOh4dRKYXt1UJrPBgHYceJWjHq9TCyeQkOj7tQIfA90A3Qd4fugaQjfBcMEzSDwXdKpHGWn9leN8L8SeB9y1JAzPdo/xqPj0wz29PEvf/AN/ruPfJYr64tsVUs0fBdLNzjRM4wfBFTcBqZmEDctvrNwlUcHJ0maMe4UNhjJdLFZK1H3HIQQ3C1s0Jfs4BNHzrJVL3Nt8x4JM0bDd5no6OWtpZts1Up8aOQE2ViC2c0lvn/3Cp8+8STdyQwblSL5egVD1+lOZNiuldA1nZrnMJLtJmHa9Caz3NlZpyeRaaovATOb97hX3ORDIyfoS3WwVNxisbjJWEcPXYkM8/lVepMd/MGV7xIEQUQ6vD/AJHi/cVQAQaPRQG94nMoNogUBhWqZyUwPA4kshqazUNjAc1wagYuJhqVpzKzdxfM9itUKxwYHmO7oY7G4yaPjD3Fh9S6moTOR7eWNO5exNZ1yrcKZrhE64ykCIai4DbpjKY53DjCZ7aHqNnhyYIrvz18ibljUGnWE7/NY3wSaplFq1DiW66c/lWO5tE0mluBOfg3HdTjZOchWrUStUafmNnhp+jFeuXWeQrXEqa4hylaFZ0ZOYmgapm6Q7h5lq15GF1KteX8Rqsb/+NL7jaUCAYbQeWHsDOu1IufW50MdUdPDf4GHYcXQ0XADH13TsHSDhu8BUq+UemhTF/RcBjp6qbgNSvVKU/R7EZsn/MO2YvhC4PveLlcTAVNdw6xVdqh7Dp7vNafpk4inSFkxNst50Izd8SJ6MEHAka5B7hW38Dwn/F7Xd/8PAgzDZLprkBtbS7Tqvu8P0PjtTx9IqFGj4KDHD7NO3/351rYP0q7toXAGBz3n1kLCtOLoaARENl/p5gcbU7vQ/Bz4TT1V36eNbBrRV6PgeyFRtRhfhPMQItQ/28dreb6pjx5IhCIcw7AO+P1vNpgaTQOjaRkrwmtyESBEUIQYQqIKEazpRvOndmLREJ4T/mVau2NoWktfIcfwQwPBtFoJVhIitD6DBgTgi9AO140I0cq5aOhWAoAg8Ag8FwwLTXIitKZhBZquN58Q+4wlQah2uxb8IQerpQ+BZhjsoql1/fsf0tbPmmEegOf2Nu9HVQ504TZIx5IYmk6LB8D3GM31M9zRC67T8ptw6sRMm1wig3DqEHh7Nzfwme4dZaJ7CNGokY4lw+8l8cv2vkdHIsOpwUkQAcJtYGg6KSsGroNwG9AkePWM8IkZNl2pDia6BjF1I2zrNMK5AIiAQAQEgUfMsHlk9ASWaSFcB+G5CKdGJp4kYcUQrgPCb47lNiWB2PNPieNwgPfwL+LSav+t6Y14tz4evM37E8xPnfwQD/WN88Vzr7FVKaAbBqAR+D4fGj2BjkZy+rHQdQN0xFNsVAu4vs9IpgtPBHi+zx9cfoNyo7bLsTSNRwen6E6kSZ78EF7gYxkmF1Zu82c3foxhh9zO91xOdA/zy6c/ymolT75WpuG5dCbSeEGAQFBq1Pj9i6+jaUZTSmu4vssvnnoOhCBlxym7ddJ2gosr83z71jl00wYEgecxkOvnwyMn+fjEWXwRsFbeoT+dw9ZNik6VitMgZlokrRgJ0+b12xc5d/86uhl733Kov2lg1pwGr9++QMmpgfAJ/F2x++bCDH4QcKp3lJVyHtf3iBkWA+lOHN9jubBJ2o5T85zQEAk8hGg6nEXA7MY9dE2jP5ljtZJnONPNcnE7dMZLLqxpzG0t8fuXvk3WTlJ0qmiahtk0aBJWjKpbB89FGBA6wDUCx+G7d6/g+h7DmW4KjQp9qRy3t1cg8EO/Y5PTbFQKnF+5Td11sHQDJ/C4m18jEAF+ENCT6iBh2syU81iazszGIggIfPevZ1d+CntAS/z2S0LXNGzDCtVH+QPg+iEX9QIfXdeVQRIEgYqKhHSjYRtmM0oTggA83w+JQQQYTcIzdB3bsKQ2iNbsX47VMjlNwxcBuqaRMGMIhNIMNTQanhO2CcI2buATMywsw2zpPxACtzmXqD4o/7YMI3Ssey6GHuJC17SDzKWW75vq7l+JnS3aPiinAhGNWUS/CWE/l+ph5vG7tdvHzNz7d5tJsW+/79YmqsrfWV0SoX0jWhas7WfINFccnYxCVnNkGULU5MiRndTYDflFwdB1dF1vMb6FIAwJEhpuQSDQ9Ajy2fUqRFcbSMu8DeQh2o/4AiGa/YXWvMTFQSCJH0DX9bB9JHS6B6KI+gsCTdMQQYCA3UPVNMzaDdZgH1+5FnayZ557TOJ95r1HF24+J+chCBnS7vj7Y7OFse0ztq5pGE37W6uWysL32zc33M6YbeMHAaYZWv2u5ytDQwN0wyDwfUVclmnRcBws0yRobp5phG4XP/BDYosiSISWdD6fp1athvotIIKAZDJJV3c3nudhGgamZeE4zu7m6DqGEXXphP01HIdYLNaCiPBw7EWsEAJd1zB0A8/3VcxcbfQBxKVpGo7jYBgGQRDgex6WbeE6rnpG9dVs7+0jMX5SEEJgWWboy/V97FgMIUJJ16jX0USApuv4AgzDCPHRth4hBEFk30VT2ulGM8dAfh8EES8M0OxTPqPpGp7nEwQBtm0hBBi6QbVWhSaBxmIxNL0pySIh43qj0RwL4nas5dAbukbdDdipevgCzJrr0NXZSUis4Hk+Mdum0WiQLxbIdeTY2N5E1w36e7vwXI9qwyNm21TqNZKJOKauUa7W8YIAz/eU4aUbOgt3FwmCgKHhYUzDaJ62JoEJDaEJak6DmusoBARBQG0njxGzyGQyrG1scO/ePU6fOE4smUIEglq9jm3biCiPFIKG56KZOr7vUy6V0XSNZDKFZRqh6tEU84ZhYOj67jpzOUzdxHVdPNcNN8wPWvsPB0HTdBzPwQgMhBC4rsv8wl2OHjuG74Vx/pgdo16ro+s6xXKJnp5eDnMtvRtoaPh+yChM02RnZwfd0BEChBty0kqthlupEHz5a5g/+wLmxAi1chk38EkkEvieq9ZTKhZDfIuQUIKmUyKZTGLbFoEXEAQBm1tb2HYMwwwPhQgCTMMgk8mg6zq+G+D7PkHgoxlhvsRmaRvbN8DWEYHALefp7+pF0zQCPzxEpXyewHWJxWLUHYd6LEY6nSYIfAzLJgh8tssN3ry2xsp2FXP+9m26Hn9ciQ3L1JidnWVgYABDDzfiW6/9KV3ZBPrUz2KJOh8/kWR9e4fXX/0PjD/8NJuNGC+czoaGVHNfgyBcaLlcJggCPNcNubCus7y0zOrqKr29vYyMjKBrGqZh4Hmha8myLERTFXAaDm+/9WPK5SLLwSBPTQtWFueZmj4aEUERAmhmF3mux87ODk6jRpUU9cQw6cJVfvjW2xyZmCCTybC9vc0TTzzB5cuXKZfLdHV14TgOzz77LLPXrzMyMtJEXrvoDHWUIAiIx+Pcvn2b8+fP8/Wvf52RkRGCIGB1dZVTp04xOzvL8PAwn//85wmCIFRx3iPIdVqWxebmJjs7OwwPD+M4TuR3DU0EYMX5fwY/hXErwW8MOBhG6IUp7OyQSCRCKdB0dRlWnKWCh6brxEyNRn6JWLFIZ2enkkq2HaOiZ/F8nUBAzqiwsryA3z+IbVskk0locvOYHuP/vPhv+NbCf+TD/Y/ynfW3sHWTuB7jf/vIf0+XnkG3DMxYjNo//RcEV65QCwT6Iw9TP3mCwo2bDPzPv01hZ4d0Ok3KEnz8RJZsuh9zenoamgQEIfInJibQdZ1SqcTm5iYDA/3ousZYtkoqEafa8Gk0aowfmaQnCWMDKRzXw7Z3RYLneViWxbFjx1S/rutiGAaWFXJK27ZxXRff96nVaiwsLCCE4MiRI1iW1Typ4eb2Hn2SkeFOEqbP0PAInu+HBL2P71B+VyyWGB3s4fcvGkwNuZwY7GNifIKBgQFWVlZYXl4G4OTJk5w/fx7P88jlcgRBwOjoKLFYjCAq+tpA0zRc12ViYiI06nyfzs5ODMNgZWWFiYkJ+vv76evra8Hxe4VohC+bzZLNZhWRRlZNIEDzHH7l3rcoVGr4k5/A6e0mLmBpaYmxsTESiUTzMEPD9Sg0IGYIqGziNWqMDE0yPz/P5OQkpmmAEFQaPhgWMVFlc32JdCaLpoV9njhxAtcNvSOB8DmenWS7s8Cx9AQ1p46pGRjopO0ki3cWGRoZwo7H8U8ex03EQyN9dARjdAQ7ncZ3HO7du8eJEyfwfR/DNPlf/zSP5vt+qKM2IQgCrKY+WKlUEEIQa+pAwncBjbrjYlkWtm3jeS46gprjkUom8f3QQ9BoNFoUcbmREHIGXdcVIebzeWq1GvV6HYB4PI5t23T39DR1YYt8xaEnpeH50LT+SCaTLUQkhMBp6qhCCOr1OrqmoRk2CVsH3VAHQM4nyq0AfN9XB0oSqdam20kCDXWqgGQyFerxh4DjOAcbWw8IcmzDMCiXy+o7ywojepVKmWrN4bWvXefZx7rZtOpowuDkyRPE43E8z1Pct1jIo9lpNnYK9Nz+F9wLTpM++VmODiYJ0EPd2/fY2NjEzPSjbfwI5/qXKY39HUYmT5FOxaGpjsh9tCyLmGHjOA71ao2ObAee51Gr1Yhnk6Ch6KPkuaDrJBIJqqUyuhBkOzpwK5Vwj4KAaqWCCHz+ySubmIVCQSFCnvhKpYJtx7BjMXzPUydG08KEXykWHKeBpul4AhLxGIZh4LoupmkSj8dpNBoKuaKpH+q6RIKvkN7Z2UlHR0cLV7dtG8uywj4Cj+6UjhuArofeCMM0FeI1TdvDrTRNI51Oq5CnHwgC120hmCjhuK7b8n308B4W8TFNi1Kp1PRQ0PR2aC3rjuK2nfDkeNG1B0J6NfYfUwgR6udi14MiJY8fBCQ/dJZSp0uwfJtsZ1YZfrtz0YjFYhTKRX73uz4nd4b4z54bRKQSuJ6HL7Sm1a6TTcW4tprnf38lyd8bHODRoX6FnyAQe9ZV9xr4+GyVd8hXCwghSCQSWEFs160pBEbdYWcnT6XJsDpyObxyGSKGqq7rbOXz/LfPJNAKhYLQm+4hyWFM02T53h2GhofxMZVu6XkehmG0tAuCAKOpX0pCtSyLlZUV6k2DR546wzAYGhrCtm31jCQIOQfZv+u6irhtQyPQjJCTOQ6+EMTMZm6CYeJ7XugdME3FUaWqIePyhmmqA9YuziVXkn1I/VpugrSoo58lRw0/+5hmDKGF+mDgh4dVtpFGosSbJOJ4PK7WGvYDhq6RtDUcH1w/4spr2hBaZD6apqlDbZqmamubgmqlgWbauG54MCVOdF1XzERoOj+aK9OZTnB2Io7nNAgIpVVoL2hYps797Tq3N3TOjKXoy4LvB0r12CXaQKlilmWFRmnT5ojH40oKRZlWEAR4noeu6y1SVjIx6bLyPQ/jH//jf/w/aZoWil1Nw9A0SpUqL7+1BHaaid4UdcfBbVJ5Op3m7R//mCtXrnD27FkajoPjOPi+r5AlhKBSqSijIggCstkshmGQzWYpl8vcvXsXwzBIpVIKgaurqywtLRGPx9VGm5bNvZ2AnY0V8vktsrkchgYbVZ1CqcLG8iKGZWE3xZ9EmOs6lCpVPKFTrTUwNWg0GpRKpRbuJY3IlZUV0uk0y8vLoVFpWVSrVRzHUYfIdV0ajUao8vhhemDge8QznWzf+hbFy/8Djhcn3v0Q9WoRXQ9dQ9evX6dUKpHL5ZRESSaTXLx4ESEEXV1d1OsNDF1QdjT+lz+rMJj22VmdJ5MNdd5U3GL5/j3OXbhINpsllUqpQ24YBtevX8drSr9Spc52Ps/y8pI6FKVSCd/32djYIJPJUC6XuTk3ywcmO0jpZdbWN3E9j1KxSK1WI5VKIUSA7wu6MjZ2dYHAqVAolllZWaGzs1MRqnIpGYbCped5aj+KxSL5fJ5sNqvaFQoF5ufnSSQSFAoF6vU6+Xw+PGhNaaHrOrdu3gwlF0C5HA4+PT2NHwi8RsCpiVE2Sga+LygVi2xtbTE9PU2pVqPseRCLsb6zQzoWY35+nlwup3RGufm1Wo2lpSUymQyxWIxkMkkQBKytrTE3N4fv+2SzWYIgoFKpcO/ePTY3N8lms9h2DEuH5XyD3/oPVb4wlScnNunrHyJlC/7560UGUx5PJRYQmsH42OguhwRMDYqOycKWhS1cPnIswbff+C4zMzMkk0l6e3tpNBosLy/z4osv8sorr/DMM89QqVTY3NykWCySTqeJx+Osrq7y9NNPMzAwwOrqKidOnKDRqKNpBr4P6+f/Dyr3vsHcj77D0JMnyE5+hvn520wcmVK677lz5/B9n6mpKcVpl5aWuHPnDr/4i7+I73tomoGp+Tw5ZrC5fIesLfB9P/TELDcou0n6e7tpOE6L2uA4DktLS9y+fZvt7W0ymQybm5sEQUAmk1Hce3FxkfHxcX7hF36B1dVVFhfvMTd3C9u2qVYrNBoNNjY2ePbZZ+nv71fczg80btxZZm11le3tLSYnJxkfH98j9iU3nZmZIZ/PU61W2dnZYWxsjFwux/DwMJ7nEYvF2NnZ4caNG7zxxhskEgkcx1Eq46/+6q8qznr//n1u376Ntri4KMLFCDzPJBCzmPHfRBd1LNukUvqnmMZTGFRw4knMf/bPiH3lK+i2Te3MGdzf/V3ihqEc7ZJLLS8vU6vVWF9fxzRNent7MU2TgYEB8vm8ck/19fUpkXj//n3q9Tqjo6Mkk0k818W0LLYqAZWtJQLfY3xiIrREPYNapcjOxjL9A4PqMDiO09SPHUrFApoWiqpU081ULBZxHId0Os3NmzeJxWIcP36c1dVVOjo6ACiVSpimGVrIhDp7Lpeju7tbzVUittFwufb1/wZn5ybZ6c8xdPpvkegcxTL0MPjRNExv3rxJIpFgenqaer1OIpHg1q1bdHZ20tnZqUSpZZqYwuH1736fXGcPx0+coCtt8y+/WyaVTPJU8jpmMsf42KjiZIlEgjt37pBKpejo6FDqRDqdplgs4roumUwG13WV7i+lxs7ODhsbGwwMDNBoNPB9v4Xza5rG9va2GsfzPDo6OpTIbxf9gFJl5JqkyiVVIPlMtVpVz0SJXeJdHkbXddGWlpaEJDDbjhMERQJxGU1vhiODU0AOhIcwDIy7d9GWlkKDIZcjOHlSheuSySROc3M2NzdpNBrKApeT7+joIBaLYTaNoaguKhEoF6h0XkNDNyzQNGWgWaaOpukYpqX6iMfjOI6DbdtqgX4QoBFa9VIPkiJJGnNSZ4vqy1I1kJ9931fiLBqZEgIqlTKB2yDVNUTg1vHdOmihR0C2l2pR1ACUngI5vlQvAgG2FbZX4l1v5gBrhpqTnLNlWbz22muYpqkkQb1ep1Ao4Ps+mUxG6YQjIyM888wzvPbaa1y+fJnPfvaz3L9/n2vXruE4Dn19fRQKBX7pl36JdDoNwJe//GUqlQqTk5PcuXMHgKGhIZ5//vkw6uZ5SleWIlsSZBSPUbtA4n6/8G70O4k/rVgsiqiuBjoiSOzGY7QaECrWCIGIx8G2Q+L0fbRaTbWVJ0XqdFGjpd3FE1URot/JtlHDJfrb7vcg4/KyvTQypIUbFU3t/UTHlXpW+42E9jbRdpKbqDE0jcBzQNObOQO0jB1FfPv37XjYdw67Dyk8RN1n5XKZSqVCtVpt6rx1Njc3lZSIx+PcuHGDVCrFRz7yEa5fv87Ozg5HjhzBtm0WFhbwfV8ReehHDQ/SvXv3cF2XQqGguH88Hmd0dFQdeslsDvOQ7Lf2B22nlUolsXeDolQuM/+bEAStSSoRgpKD7Eecss2D+hIP6uNB2h+GhL8o2O+azZ/HT/pu642ifL/2kjlI7i9Fu7S8ZdsgCJRnJFRdGsrdFWU08ntA/RY9sLKfg3DxFw2a+KvY1Z/CXzpEOfFBh6hdMhzUFlr9vlIUtzOhP28A472A5nneTwn1p/CfPLw/67/8FN538FPR/1P4GwHmwsLCoQ10TVPZ7O8G76Ut7N4m+KuGv8hxo9cwDm6jLmI/EDwoHqWn5aC28pbFYbzoQcZ6UAPVaBaE+8vYUzOZTB46oZrnkDTtlu/2a6dpGg3PJW7szSLar73KsN9HIW9v3zQT0CLeB03bvbMVbRftrb0fTQvvV0HTWNjH2Hi3ubR/DkRYW8CIuKTajQ438DE0/dC5RaHuuyQMa997WFGjyAt83MAnZdotbjY1rsxWi7iNom0E4PguyUjRiv3W2/DdMF2v6QI8qF2xUSNhxnfHk9eP9lmnTODec5noALyYHZns7sMiUD5AQ9MoOXVm11f50OgJVYmuvR2EJXBqrsObd+f42PhpsnYST8j20rrcdWPFTIs7+TWub93nuSMPI+uOqCU02wsEpm6wVS1SdRuMdfTh+qHTXagLhmAbJveKmwCMZntwZJvIPAMRELfjfH9hhoRp89jQUepuY/e6SsuaQk4zu3mfiVwfcdNWXEe2C4Qgbtm8dus8C6Vtfu0Dz4W3C9S4GoEIr1j86a0LgOAT049Rd2phCcm28SQeq26D79+Z4yOjJ+lOZnB9ef1nd49AI2ZazOdXuVva4OMTZ2h4LvL2QYhjm7eX59ipV/jE5AfCuTXxrGlhucya6/D6rRleOvoEcdNqXh8K9uzVW0tz9KY6mOzo37NG2L0geXt5gxPZYVJ2XJVEkuNF8drwXH60NMdDfeP0tK2xHS9CCGKWjXZndUlIRMlEVdSJDXA8l6Qda1J52Jnve81wmFo6ILhf2qYv2UG8eWdKLkIEAYYZPdU6Dc+h4jbojKearpLQRyijMTITR3IGXwSk7Dh+M51u172iY+gahXoVXddJmTECQk4tfYJChCfY1HTy9QoaYX0CmekugwfRuqW6prFRLZKNJYgZFn7go2k6vh/Gv9E0DE0nXy9TcR3Gst34zc2TmWSyn0Kjguv79KayiqOH2WRmC/40wlu3a5UCfclseHVHRH7XNHzPR9N1DF0PKwwCCdMOb/s2M9RCRqOzVS9TqFeZzPXhq4BHENZuECFR5OtlcvE0hhZWgWnfW0PT2aiViBkmGTuhbvLKeYQEJpREtSNlh4TYLxAQSsKV8g59yWwLtw/zW6Pj7x5g7d+fez2a79aSBLmrAwWRB/e2k2AbBm7gtxD1Lq9svXeka3pITCIgkUi2RYdE05mstUSYCoUdUskUhmlQKpXp6MgSBOEG2JZFEASYtoXneriuQxAIbNvCNC11CMxm+R9fhJfyTNMCwmwv0zRDbinvfBGqCpquh7cRHAfd0NF1Q20CQXgHrOrUEeq2Zev6Dc1A02jeJdu937UfDjXA1A28wD9A19vtW0oDtT8tfYbzMjQdp5nwvt9emM0c1pbIl9a6V/JKUisdtCta++m7++19CNZBa9wXL+I/AavfF/x/f/iHikgb9TrxRIJMJgMCunu6EUKwsLDAZz/7WRYWFmg0GsTjcUqlEqurq5TLZZUvW6/VMS2Tj370o0wcneJ7f/YGy0tLHD9xglgshuf7OI0Gnuuxtr7G8NAQumEwNTXFK6+8gqZp2JZNJpPhsccf4wc/+AGZTIb79+9z9uxZNjY2uHXzFql0CoBUKoXrunzg4Q9w9PSJv1ZUvp/BrFQr4V+avDbs7avER8EwTXyvWbn5EBCEp0zXDZXQoUwjESadVCoV7i7fZ21tjVyuA88L81otyyIWsxn3x0kkEqS7cqxub1L1HMy4xYWZK8zP32Z0dJSOXAeXL18hHo9RqVSpN+r0jw4Tz6bZqZV558pFLs1eU0kTMjNqa2uL7de3mRgf56V0kpsLd8LQo23Rkc2ixU0WVu5TvFHCcRrcXLhDJpNmfWODXEcOx3Ho6uqiUimjJ2wmTx2jUq6EyeJNybI/LjUMs4mTB94qTc09CHxViyDkpAHEYhimhV8ps1ttsH0vdHWgo3vR3odbKoZX1zUNEUTD3lI/Y5957Lf3OnrzOnXrePuDAExDJge1GesXL14UMmtne3ubgYEBFSve01GT662trdHX13doCE2K7Hq9TrFYZGBgIIKg1v5kWpemhVng+Xyerq6ulmwmTdPI5/PqLpZpmi3JuzJOnUgkaDQaLZlP0XtSsj3QotPV63WV+Cuf9TyParVKLpdT6XpbW1tq7fJKjcynTSaTKgG8s7MT27ZVllYUfN9vXpoc2Pf3g/BpmqZKR1QplUIgEgm0S5dYe+st+n7t19BqNZWDEd2LWq1GuVxWuaZq3CBo6WP8H/wDvFIJz/fVBUyZ7SSfW1tba51H275KJlStVunr69uz9/utT16K7O7u3nsHTTTBdV1x+fJl8SBw8eLFB2onhBCVSkXMzMw8cPtGo/Ge+v+rhosXLwrP8w5tc+XKFdFoNA78PQgCcenSpZ9o/JmZGVGr1fb+UKmIi1/60qHPlstlcf369YMbVKvi4r/5N2JmdlZsb20JIYRYWFgQQgjhOI7Y3NxUa7969er+84hAoVAQN27cOLRNO1y6dGlf/JryGojjOIqTHMRRYTe9bNeiPsSZLPMrH6Bf2T6a7fNu7Q8D8eRktx4AACAASURBVB4ytR60P2m9Squ+PZdStpH3tSRHjcJ7wfVhfcfj8d2+hUBPJgk+9CF8zwuLZ+yTZCKvpu87rhDoiQTOE0/w8h/9EdVqFd/3WVtbo6enh46ODgqFAv39/fzWb/0WQgiV7rdfTum7jncIfh3HIZFItPRrRsVh9O/Dbk3u1/6gtg/S70/S/rAFv9vG/yREfND8ov20J/y2t9mvD125eA6HA/uG8Po4QLMsUvu+vCtuhVB9mI7Dr//6rytj1XEcdYfKMIwWkXwQHn6SvYyuL5qLLJ87/DL6XxPIhQoh9j2th4Gu6xSLRXRdJ9msMyBvtkaRdZgkOGhO75YY/NcCmrY3WfXP0Yem61SrVZaWlhgeHmZ4eHjfR/6iJVZ737B7dSUIglaOut9EHnRj2rntYe3aT3o7yHs0e4qgPSBsbW3x8ssvUywWaTQadHZ2UiqVMAyD3/zN3ySXy/1E/UbnJuFB8HPYprbj+b3g/EHHf7d5RftwHIdvfetbnDt3jqeffprPf/7z+z4rPSjvdbwo7LfWVCrF9773PV577TWOHz9OPB6nv78fs1YLX6BVq9VauJdoRoiiXEhe82gfPGphR+/H7Fc9RFrnEtr71nWdO3fuKH11P44qrc/9rrxIT8PY2Ji6cCaR6vs+t2/fVvpP9MDIEkSHIVnXdRYWFjh+/Pie396Nu7Tfx4rON4oPiW/RjCTtJwGiRP2TjBkdS+6x7KtWq5HJZPjUpz6F53nMzs62WOxChDdNb926xcjIyKHj7wdR4pT9RlUCx3E4cuQIjz/+OMVikb6+PiYmJjClaygWi7G4uNiysHadIkqkcpHthPtuXFCK0HaIljLs6elhbGwMCC8Myu/lIj3P4/z58wwPD9Pd3a0KWsh2AGfOnOHy5ct84AMfaMlQjxoy8jvP85iZmeGRRx450I0iD16xWNxDKPtJCEmAKqTZhjsJsmBHFGQhDIljaTxF8QCoi4zRC4PRfWnHyX7ram+TSqX4zGc+owpxtNe4EiKslFMoFN4z55eGpLx8GWVksi/XdZmenubo0aMtz5v/6l/9K3K5HNlslkceeYRvfetbfO1rX+Po0aP09/eztbXFxsYGiUSC8fFxXnrpJXXX5l//639NX18fQRCQSCSYn59ncHCQrq4utre36ezs5Omnn1aEcfXqVX7/93+fRx55hFwuR6lU4saNGxiGwdjYGL/8y78MQC4XOtO//e1vYxgG1WqVVCpFvV7HdV0+97nP0dXVRXd3N2+//bbyr0qkZ7NZPvGJT6ibp1GQSGpHYkdHB6lU6l0RLgtmAFSrVX7nd34H27Y5ffo0n/3sZ4FQPVhdXeWP//iPqVarBEHA+Pg4sVgM27Z54YUXSKfT/PCHP+TNN9/kxIkT7OzsAHDq1CmWl5fZ2trCcRzOnj3L3NwcAwMD/OzP/mwYLrZtfu/3fo+trS0gJOzf+I3fUIT6pS99Sd1zklecR0dHOXPmjJr75cuX+b3f+z1+5md+hp6eHl544QVFPNGMOnlA2iGdTu/L5Q8CwzBYXFzkK1/5Cvl8nlQqxeDgILFYjM985jNqzHg8zre//W2++93v8tRTTym/utnZ2cn6+roSlSMjI5w5c0ZdPe7t7aWnpwfbtpmbm2uxxCYnJ9G0sNDElStXGB8fp1qtsra2RmdnJ6lUqkWXyeVyvPDCC9y9e5f79+/T3d2tCldEuZx07eTzeXVNWXKNYrOSR1TcLy0tqSQW0zQVMUbVkKh7pN3SlmNEn4lep5Z9tKstlUqFY8eOUa1WyWajWWgh1zly5Ihy5a2trSnDRLrs5PoTiQQrKyv4vs/Ozg6jo6MsLy9jWRYdHR2k02nlmpKqztjYmLoR2k4kk5OTlErh+1bPnTvHJz/5SRUEkevu6OjgU5/6lNqvarWqCojIcSTeJM7kb1Yzr+Iw+2Y/sG2b0dFRhoeHsSyLe/fuMT4+rlxcUUk+MTFBIpFgaGiIqampXYe/EEKcP39+j6N1Pzh//rwIguCB2u7s7IirV68+UFshhKjVag/k8L969arI5/OHtjlsnp7nCcdxRLVaFa7rigsXLuzbzvd9UavVhOM4QgghLly4cKgzX4jQaX2YM9xxnAfGte/7amwhwmBCsVjct+358+eF7/t7vpcO9EKhIK5evXpgwML3fXHhwgW15sPg8uXLah6O44h6va7Glv9vbW2pAEN0DYfBpUuXRKVS2fO9+Y1vfIOdnR1GRkYYGBhQ1H/79m1ef/116vU68XicX/mVXwkTRWhN3n3rrbe4fv06mUyGra0tPM9TynhXVxeaFpaTWV5e5qtf/SpDQ0Osr6/T29uL7/ucOXOGe/fusby8zODgIM8//zzpdJp33nmHb3zjG3zsYx9jZWWFlZUVcrkcvu8zOjrKBz/4Qb74xS8Si8Xo7u6mVCrR1dWl9LmOjg6mpqb45je/yeLiohIzuq4zMjLCO++8w9DQELdv31Y6GcDXvvY17ty5w9jYGNvb29iWRb3RIJ1O84UvfEFxhi9+8YuUy2XGxsYoFot0d4fJMy+99FKLgbS4uMgf//Efk8/n+bt/9+8yOjq6R0//6le/iu/7xONxVlZWmJqa4q233uKRRx5hbm6O8fFxPvOZz6hnZOGJL37xi6ysrPDxj3+cp59+mkQiwZUrV3jllVfY2tpieHiYn/u5n+PNN99ke3ubT3/602SzWb785S8rY+2JJ57g6tWrvP7663zyk5/kyJEj6LrO1772NRqNBl1dXdRqNfL5PLlcDs/z+NznPtdSm/bGjRt85StfYXh4mJ2dHf723/7bSkInEgkWFxf5d//u33H27FlWVlYYHR0lk8nw2muvMT09ze3btzl79iy/9Eu/tFuKn1BS/tt/+2954oknMJeWlqjVamE90u7ulgp0fX19DA4OsrS0pDKWZAW2er1OMpkklUqhaRqLi4uKkG3bZnV1VRVCqNfrZLNZYrEY9+7dI5lMsry8jG3b3LlzR+lTOzs7OI5DtRq+wiebzXL79m1KpZIixkqlwunTp6lUKvT395PP55Wutrq6qqq0yAhOKpUinU6ztLTExsYGk5OT5HI5CoUCzz77LOl0WpUdksXLILR+LcuiXKmSTCaUYSGru/T29ip/Yzwe5/Lly0q3lsXUUqkUpVKJbDaLpmkUi0UApWu7Tc+FaVnhP9MknU7jeR7j4+N0d3fT29tLoVBQUSDP81TpHU0LS2tKMd9oNLAsi76+Ph5++GF6enoU7np6eigUCliWxWOPPcZbb73FrVu3mJ6exnVdhoeHKZfLqsLimTNnWFxcZH5+XhlmpVKJl19+meeeew7f99Xd//7+fp544omwDmo8TrVaBUJjT9LNwMAAGxsb1Go1VldXqdfrnDlzhrt376pn5DsaJO7RNAYGB8OEQsdxhGmalEolrl27xsMPP6wSP2SShnT5SP1hZmZGuWh0XScWi7WUdAyCgEajAUCxWGRlZYWHHnoICL0L0iqVYTrXdVWhLMdxuHPnDo8++qjSy6TDPuq2uXDhApOTk4qTRXUo0fQMnDt3jkcffVSVvymXy6RSKSqVMGPMMAyF7Fu3bnHy5EnsWIyYZeELWYGkhGmYqjzR1atXFbFLXVdKGLnumZkZxsbGVAqg5OS1Wk2Vxrx9+zanH3oIt9EgbtuYtk1gGGG5j+bYUi+v1WpomoZt21y7do2hoSEymYxKwqlWqxiGwczMDKdPn1b1p3zfVymQuq5TKBRYWVnh7NmzaFpYirJarSqXVLlcZm5ujmPHjqlSlu2W+fb2NolEghs3bjA2Nqb0Wlm6SXpWhBDk83k2Nzd56KGHlP2gaWHlyEajoaq4SKKW3pfJo0exDQNd04jHYmimifnqq69SKBSYnp6m0Wjwh3/4h/T19WFZYYHaWq3GJz/5SXp7e1WnXV1dzMzMUGlWB15aWuLYsWM89dRTSjxJwk2lUiwsLPDqq68q904qlaJYLPL8888zNDSk+pUW9fb2tjKI5AaYptniv5R15qX6cenSJc6ePcvOzg4vvvgipmnS0dGhMrMgNCDOnTvHwMCAMmxkfaVokTRo3iP/0r8n97GnYWpCtctkMqrU+bVr17h586aqafXcc8+RTqfJZrOqKFwUotb0+rnzZP6v/xv6+qGrC8pluHQZfuHn4fHHgF33TXQNsu+o9yIej/Pyyy/T2dnJzMwMd+/epVKp4Ps+jz/+OI8//rjak0KhwBtvvKGKo/3qr/4q3d3dal+TySRvvvkmTz75JP39/bSD/E56XKR0aDQa9Pf38+KLL+6+labpC5efo/vc7mGRa8x299D7R19Fq1VhcBBcFxoOZtTCFk1n7s7ODpOTk6ru6dramkqfMwyDzc1NyuUylmXR39+vTmW5XFYVnaUeVi6X1WJksoHkMsvLy2SzWRqNhuJOtVqNra0tyuWyqkUq9T0Ze47H42xtbWFZlqrZKi3gbDar2m1vb7Ozs6O4sNz4SqVCqVRS6Wue57G9va2Kiikr1jSgXIRKBVGrYcVibG9vs7a2RjKZJJ/PK3XHNE22traUri7dXe3JGJqm4fg+206DUmcnrmmg5bchHgfLgHIJajWoVvek6sViMba2tkilUmSzWRX0aDQaOI6jqhBKzibTD4vFIkEQqPKilUpFSYLt7W3F5U3TZHt7G8dxKBQKJJPJlkrcEEpMOY9KpUKlUlEuLM/zVI1T0zTZ2Nhga2uLgYGBsEz9IbF+IQSWabK1ucGa7xLPpBGmAZYJjQba3NyciMViYWHXmzf54Ac/SLVaVRsrdT3pvtE0jevXr3PmzBl1YqLtomAYBsVikdXVVZ544gmFIGkMSH1PghSPCwsLnD59WhG9JDApCmVx3P7+flUCUcb1pQ4nhODGjRucPHmyxV0iVY/oejzP4+bNm5w+fXrX/aRpkIyD44HjIrSwJOTMzAxTU1PqkMgDJppZP7I+qBSL+2ZPNRrcvnuX0x/8IG61El6CtEwwjJBIG05rDD9CqO2iX/Zp2zZXrlzh1KlTKkcUQleYfCdBoVBgdXWVRx55RLkAJeeVuJidneXs2bMt1QvFPvOQ6p8sZylddxL3kui3trY4fvz4nnc67EuoTdxNPvwwsXicQL2rSmCur6+zsrLC4OAgPT09vPrqq8qJLznpM88805KcIIRQRC3FxmHw9ttv853vfId4PK4K42qaxkc+8hFOnTq1p30qlWqJTCwtLeH7vopWyc0ZGRlRIvCb3/wmtVqNz33uc6qNYRicONF6PeTKlSv09va2eDggdNK3h0b5gz+Cj34IInMRQuxttw+0R1baIba5xbF//wfQPxTqGUv3wbThky/CPjiRoGmassyj8Cd/8id0dHRw584dHnnkkRZVTYLnedy6dYu5uTl2dnbY3NzkC1/4QosYFkIwOzvLU089RVdX14HziL62KB6PU6/X6e/v57nnnlNt6vU6a2trjI+PH4qLFrAsjv3ZG7C5BSdPwEAf3FnEXFtbUyIhmUzieV7z5QkB1WoVz/NUFWh5MtfX1ykWi2xsbKgMcInEKEhLURbP9X2/RUTJbHl5IvVm5s76+jpDQ0PKYlxZWUFyffnd+vq6elGFEOFrbXzfZ3t7WznF19fXGRgYaMnGaTQaSk+WHg7P89SYKoSqaeHr3/N56O0ORb9ts76+rrL3o5xGbrLdbCP1sHaOKkX/erXCkGXi1mtohgb1GsQ0KIaqBo1GSzaU5GRra2vEYrE9ol8m4Eg1RgZspIiX0u3evXtsb2+rt5WsrKzQ39/fsrelUkntbfvbXOQaV1ZWlA2jSrKXSi2if3Nzk42NDXp7e6nX6w/EUddXV+kol4k7DYLtbYjZ0NkRiv5kMkm1WuXatWs8+eSTSkRLd1Sj0VCRDV3XuX79Oo888oiKXMhFtr9JxDRNCoUCa2tr/MzP/AwyAUZe69A0TemuEqH1ep27d+9y+vRpdQBkgV8Z0YnFYszOztLX16d8ezJfslgsKnE1OzvLqVOnWpJmoi+/kNEV3/e5efMmp06dCm+dahp4HqSSYZnNRngt2YyI/oMI1bIsrl27pkT/vjpqo8HtxUVOf/jDeHIDgwB8Hxwn/Ne2qXLd165dY3h4WL2oTXo8UqkUFy9e5KGHHlIHX+JBFgre2dlhbW2Nxx9/XIn+YrHYkt8wOzvLo48+qtxs7cQl5yHx0NPTo56XV3eion97e5vjx48/mI5qWcxcvcqRRx8hls4garUQF5aF6TiOesHC+Pi4CqdJoiuXy3R2dnLixAkVJpQ+xa2tLarVKqOjo/uLTkLf3o0bN5S/MwjCt92lUinu37/P0NCQcl1BGM6MxWLqRWqlUol79+5RLpc5duyYStETQjAyMqIs6fPnz1Mul3n66adbFn/y5En12XEcFhcXlV4d/U3TtF01YacAr34rJFZfhBffnv8YjIzguS6nTp8+lDv4vs/09PSB2VgCMLfzHH/1W2CakMtBKhUaUpOTcPr0gX0HQfjCunZL+gc/+IFy1QVB+O6udDqNZVmcbvZXq9WYn59nbW2NQqFAqVTi4x//eIvo932f5eVlTp06dWg6pLwTdenSJeVa7OzsVB4GCPdufX09DIE+IHjAiavX0be3IRGH3j5YXcO8evWqstpSqRS3bt0CwtLXMmI0NjZGV1eXIlRN01hdXWVubo5MJkOhUODIkSP7Diy5161bt5Qvdnt7m56eHuVra2/fHvf3fZ+urq6WaI6MoUuQbwJs7ysKMgBgGEZLsoX0/Sqo1eDkcbh7F9wAatWQoCLjHvYCNLnmgwjVBwIErCzD2jp0dsPwYOiOieQMHNZ3FBzH4f79+/T29irVIAgCZdRJEEJQrVa5f/8+1WqV5eVlnnzyyRZCdV2XpaUlJiYmDiVUKY0cx2F1dRXXddX+HjbXdwM/CPBvzKG7DRgYgLVr4AdoFy5cUPJLij/pgJcvJJOv4pGneHZ2lqmpqciL0XZfcSNdI9I9Je/eHz9+vCXqJaMr6q2AYvfW6sLCAqdOnVJ18iUBSj13P9Evoz+FQkG5Zubm5jh58qQiQtmXjK5FX5YgHf5+EKAZYZEK4rFQJHs+wnUxNY1r168zOTmJ1YwkSYLVNE29POH69euMjo7um/cqU93m79zh1GOP4TUaaJYFOzsQi4FlhQelTUxK/F+/fp2hoSHS6XSL1a/rOrOzs4yPjytvg0whlAGWYrHI8vKykhzyFUnRNMgbN25w4sSJllzV/eZx7do1RkdH6e7uplqtKs+PfBlHVPQfO3ZMuSAPAvnM9WvXmDh6lFg6TeD7aKJp9csYs67ryicaj8epVCrKHTQxMUFvb68iSMdx6OjoYHt7m1gsRiKRIJFIMDo62uLSkA5+2E2SleFS13UZHR2ls7OzJYG2Wg1L85w8eVL5UWUq4EMPPaTeKOI4DkNDQ3R3d+M4Dt///vdxHIfnn39eIdR1XU6cONHiR7169Sq5XI7R0VF1cKT77eTJk7t37TUNXnkNTp+CY1OIRgMrFqNWr3P8+HFSqRQzMzMsLi4Sj8cpl8t89KMfVemIU1NTBxpTDc9DlEqcnL+Dm0yixWIQT4TO7XQGjh/bdVFFCERa1+Pj43R0dLS8y+nGjRv09fXR2dmpjEXbtonH4wwPDyOEYGdnh3g8HoaGy2VKpRInT55URC8NM5lFJ5nAfn5UeQi2traU7zqZTCp8W5bFxsYG6+vrnDp1ilqt9kA6as1zOV53SCzfJMhkwHHBMDC/+c1vEo/HmZ6eJpFI8Oqrr9Lb29sSV+7o6KC/v1+Jy0wmw9zcHJcuXWJ0dJTt7W1OnDjBkSNH9ojEXC5HrVbjhz/8IYODg8qpv7S0xEsvvbQngpNOp0mlUui6rqIVkgvLe1CAiuEbhqEOSj6fb9Hdwld6780/lT5QqUrYtk0qldoTMiRfBN0I/ZvNcZPJJOl0Wq2jXq+rV9Ekk0nl002n0weqB7Ztk9zOY/zJaxhPPB6qFb098IMfwac/DUcmwgDAPiDXHZ2r7/tcuHCB8fFxbt26xfXr15mYmGBjY4Pp6WnlHpJS5+2336ZSqbC4uKh0aammxGIxzp8/T09Pz158tO3r3NwcGxsbNBoNldgUtTfS6bQKV0eja4dBKpsls7OEdnseLl6Czlwo+n/84x8LifTl5WUVSpVxfumOiL6SRYo2QGUr7bcoXQ/fUL28vMyRI0darHvYFcXSeo46/KUKIhcphFA6kOSyfX19Sm9OJpNKwZfPtTv8hRDKEpcOaGmtKtEvxZ2mgdF8rbvnKav/2rVrSvTLRGip8hSLxVB8NfGzn8Nf0zQc12X+5k1OTU3hyfEMHay9h0qC3Ieo6I/27TgO8/PzjI6OKs6oaeELJ2TikDRMp6en1bPytUFybrOzs0xMTCjJd9A8ZmdnVcJ9pVJRzETOS4r+fD6vRP+DuKeuzVxjYnqKmG0h6o1Q9QpzIULkyA3PZDJ0d3eryiHVapXBwUEloiUxpVIphoeH6ejo2H0NdtumRN1FMoIEIQeo1+sqKVtGiWTfmqZx/PhxFelZXl5G13WmpqZUGLbRaDA0NERPT4/ShcrlMt3d3QwMDKjMnePHj7dsiszyaneruK7L8ePHd5V/XYdLV2B4CPp6EU1RV61WOXr0KMlkkrW1tZaw7vT0NPF4nFqtxuTkZIseKUHXNBq+T1AoctyO4QqBViqF+mm9ERpUQ80Yd9tGxmIxarUa4+Pjym8sRf/8/DwDAwPkcjn1v9QXpfGXz+exbVu95tPzPCYmJtSBkvhPJBIMDg6qMfabh0w8GRgYUFVwAPW/ZVmsr6+zsbGh3FPvRqi2ZVGp1znmB8R9COqNULKUypivv/46ruty9OhR4vE4s7OzjI2Nsba2RrFYxLZtPvaxj6lEFQg53Ntvv00ul1PJIQdBT08PFy5cYGZmRpULmp+fJ5vN8oEPfIDBwcEW69iyrD2iTaanRUVUOp1WL/pKJBLMzs4ihGh5Np1O75nb1taWqm0VHTedTu9VE978IfytT4TEGhlXJq9omsbFixcxmkXWpPUs2xx0fywGpHd2sN74HtbIEHz/P8LUMVhZhf/8V2BsVHkZ2iGTyTRfwbk7V9/3OX/+PL29vVy4cIGnn36arq6uPTphLpdjaWmJH/3oR0r0/8N/+A9bcJRIJHjnnXd44YUX9lWbon29+eabAC17GMVpNptV/tNoQs5hkMlkyH7jlbD2VToJ1TrMXm8V/SsrKyoZxTAMZCBAXp6TFr0kZmmEtTu+JUirf3l5mYmJCaVSJBIJxbGjCbj7Wf3tngR5oqNWvzzdModApgfOzc0p5V72D7s3PaMxauXw9/1Q7Nt2GCVKJUOR7DiYoKx+qbJIjiznKVPxxsbG9lT7kHMIrf55Tg2P4AVBqAP7PmQz4Pnh532CCQdZ/XL/FhYW1N2s9n2Re7G4uMjk5KQKFsRisfe0t3KNN27coKuri1wutycfANjX6j+Mo8pnrl2/zpHhYWKOQ5BOh75s08SMx+MIEb6eUYYipeXnN4tktYv+arVKOp2mv7+fTCZzYJEIKfqFEORyOXXRTd676e3tpbe3d4/VL4Tg6NGjKhFY3p3q6elROnGtVmNoaIjOzk40bfeNxmNjY+rmZL1e5+jRoy0EtbGxoUKKUmRJnfXo0aN4QYDmuLC4EBJo3YG6g+jrwxoeolwuMz093aJbyw0IgvA1i+Vy+VCr3/F9vO1tjsbiuJ6HZpohBy1VQkOqqzPcoH1CqJVKpUX0y9/u3r1LX18fmUyG3t7ePftiGEZ4Sa5ZXE4mo0w07yZJq//d9lbOQ+Yb9/b20t3dvcc7ILOnMpkMx44de+AQarlSYQpIdOQIAEwrZBKvv/46gIp2fP3rXyedTivuV6/X+bmf+zkGBgaUiEgmk7zzzjt84hOfOPCWooTe3l6uXr3KK6+80nKFuFqt8vzzzzMyMtIiemQcOyqaZSra8PCwapvNZsnlcurz8vIypVJJZTZBKEai1ubGxgbz8/N0dnYqUR/V0WOxGDGAzW24fRvm74bJEdUa/Bd/B0ZHyKYzLXmr+4Gc20GiPwFkbRv79W9jX70Kw6MwMggz1+C/+i9hcCDUWQ/pOypigyDg3Llz9PX1ceHCBZ555pl9k1K6urpYXV3lRz/6EeVymcXFRf7RP/pHLXv4oHvb1dXF9773PSAMDu2n/uVyOUVHD3LDFyDb1UnnpSvwnTdB+DAxCY062g9/+EMho0ErKyuMjY0p/6JU1JPJZEup8tnZWYaGhkgmkyr/cT+Q4mZpaYnR0dGWvFPpF5QOf9jf6pcWrGmaSqRHRb/MZpcWfPTm6X5Wf0vhrUj6oLT6gyAAP4CtzTCs2XDAMBCJOGYyyfWZGSabh0HeHJCir16vK9F/mNXvui7zt25xcnwcr1ZF003Qm/F+OwbpVPh3BNqt/miaH4Sh7nv37qmwcvu+RJNSxsbGVARQ6vQPurdR0Z9Op+np6WkplCaNqfcq+pXVf/06E4ODxF2XIJkMDUwRYEp3hiSK/v5+FXWRYjqVSrVcNahUKoyOjqpY8mGEKiNF/f39KilELiYej7dsphQ9QRAwPT2tknnlnSh5pyuRSFCpVJToB1Qegbw0KMOFU1NTLdlTa2trxONxcrlcS/ZUvV5neno6FGG6DvZDIYebmoauztDhb5qUikWOHDlCIpFgc3OTfD6viipMTk6q4mKTk5P7in5d02i4Lk6pxHRnJ+7ICFq5DIYJiUSoE8uXIrdtpMwgaxf9gFKxjhw5QiqV2rMvknBM0+TIkSNKFGcymRZCfbe9jaogAwMDqsaDxG9XV5dS7bLZLKlUSr36/UGs/mK5zFQ6TdyywzCzbUO1ivnyyy8TBAFDQ0NMTExw48YNNjc3cV1XpXC9+OKLLfmVyWSS73znOzz77LMtV0kOItbt7W3m5uZUVrh0HT377LM8/PDDLe3lDdKoWN7a2sK2bYaHh5U4sIs0/wAAIABJREFU6ujooLOzU32W85X+Xdmm3dpcW1tTakxUXHV0dOwVdX/6XfjkC9DXq6xwOS6EIrder3Pz5k0cx+HMmTNAKJ73s7olJICObJbYd94ktrkZ5p++8Z0wte+//ntw5uCkFOlpaRf9X//61+ns7OT73/8+H/7wh/ctbtbd3c3W1pa6lXr//n3+/t//+y01CR50b3t6evje976nHPqNRoPh4WF+/ud/XrXp7OxUmVvyKs+7QUdfH513FuAHPw5vWDx0Em7cxDxz5oyymDc2Njh69KgSK9IiFkKwvr6uFO719XXGx8ep1+vq+/1Oi+Soy8vLTE1Ntei+stbTxsbGHmNqeXlZGU66rqvk7NXVVaUyLC8vEwSBMvKSyaRKyobwhC4vL6uMIgjF7vDwsEqqkd953v/P2pv2SHKd6WJPbBm5b5VLZWXW2rX1UuxuitRIIkVxEZucuaORxvD4ji8MGPJ4PtyBYWBGX+/9cv+Avxm2YfjCwADCjMcYjWZ8pZEoiSLFbjabvXdXV1V3V3ftVbnvW2z+cPI9FZFLdZHiAQiSWZGREXFOnOddnvd5df6bjnv53hWWkTo6gtULYu/v73P7VlEUZDIZpFIpzjpSVZXzZ0c6U5qG/cNDxN54HfrzLQgTE0A4AJSrDPLzeRZH7XOmXC4X9vb2IIoi56OSuTM1NcWzQ51OxzEv9nT27u4uYrEY4vE4JicnUa1WOXnkNHNL17Gzs4N0Os0dbMMweGyZdtR8Ps9bsZ+W5nfw7Bl8YzGoV95iND+3G5hIQQ4EAjxkomkams0mPB6PQ/LPNE3UajUOD+12m8MwfT5sUKao2+2i3W5DVVW+w9EE2rWcyEZtNpuo1+uOXDw9ICqRaDabvLiQdjYAPHpB0F+v1x0LtT8sRguVar74xIgiC08ZBqCqfKHScfbwFF+AtmfYaDQGbGL7cS1NQ73dgh4fY4Vsfj/7R5HY746wUencdu0AQRDg8/lQKBR4nVP/vJC/YJomotEoOp0OLyMhPsZp5pauo9FoIBKJIBaLcbPQvk4UReHS6ER4P42N2mw2UQ92oekaLK3b4wX7IH/yySdQFAWTk5NwuVy4ceMGstksUqkUr7d5//33HTS+TqeDBw8e4K233hrqXfaParWKW7du4fDwkJcZt1otvPXWW0O5iqqqYmZmhv//2toaz0zRIOIEOUTXrl1DtVrFe++95zim//zXr1/HxMSEw0QA2CTNzc05L+QXHwLffQs4c3zvuq6/sMyEhL5OGvKz55j9l58D+/vA9CwLg3U6wH/9A+Dc3MjvGYaB2dnZgUn/h3/4B4TDYTx79gzf+ta3hlaQkiO6ubmJQqEwFPpPO7eSJOH69esIBAIj+aapVApHR0cOquGLhmaaWPjXD4CxGIsrbz0DqhXIFM4htnc6neYEFNptOp0Oh2hJkrC/v49EIsHfxFGcQ3qLKQ0bDod5IJkkJfuhv9VqYXt7m1eVEueASjyI5re9vQ1N0xAOh2FZFo/n5XI5bq7s7OzwvwPgZgSVqRAFT9d17OzsIBKJOIv7luYAUwNyOVg9U2VnZwdut9uRC6d/67rOYdEuNmbnN1imiXahgJ1OB5EL56AtzUPw+tgOruuAS+pBv+5oz0ROzM7ODo93282zeDzO1WKolt8+L+T1b21tcaZbNBpFPp/nJSynmVvaUZ8/f87DdOTT9MdRCfoDgcCp46g729tQZ6bh9vpgJuOsZuroEPL58+d5fVSlUsG5c+ccFZq0pZPaHMBU7Ig1XiqVRpIXqBTFMAxeVWq3U0gUjAZBD5X40s1blsUfJu0KVPJMJTBkotD5LMvix9g5oSS4ZpdTNAyD/6ZhGGx9SBIQCjLor1Q49BM9jvLu9LuCIPAFbD8XOaTtdhuCZSGYyQA//jHqioLqv//30EtFCC4XAIHZpYbB6rT6Bt03/b59EYmiiMnJSayurnLNUvu82OfCNE0sLCxwHkW323Uc+6K5peuoVqs8+1YsFgfsWHpW9CxOa6M2ajXU5ufRVWTWwCccAsIhyB9++CEsy+IkhLW1NW6fEPR/97vfdUClruu4f/8+vv3tb5+qCrXT6WBzcxPtdhv5fJ4vvNdee21o+Qop4dG4f/8+FEUZgFw79N+5cwflchlvvvmm4+b7IXgU9PebFgCA/+3/YtA/74R+KpPZ2trC6uoqNE3D0dER/vIv/5IfQ5m1v/3bv4UoiojH48hms/huOo2p//SfIPzsZ5j74NesHHhnl5Vmq27gO284ql77h2maQ6H/pz/9KQKBANbW1vAHf/AHiMViQ7+7sbGBBw8e8Fq2v/iLv3B45KedW1mWcevWLSwvL/Pn0T/S6fQXhn7dsrBw9x4gKcDhAXCQBfQuk0anXDGVE9DOR3BMogcExXt7e7xyE8DQIjDgGPpJhKJSqfDKRkmSUC6XueCBHfpJktLOORAEgcM6QaCu67xcgjSXSKjNsizs7u7yuB7AFiPBey6Xc0A/HeuA/jNTgNEFCgXOntrd3YXX64WqqjxbJggCZmZmsL+/D4/Hg729PZ5vn5ub47v+zMwMDF3HQTaLfd1AXBKhpRIQOh1A14BkAnC7gHyOJR1sg6B/d3cXABzQTxsK7YDZbJZ/bqdU1mo1bG5ucnK62+3G3t4ej7CcZm4J+re3t9HpdFCpVBz9v+wLmaCfyCmniaPu7u3CrbrgNkyY82eARhMQLcjvvPMOv4lHjx7htddeG5Cspp2QzR8rufjGN74BTdOQz+dHXgDZRZ1OB6+++io3KSiiYD8vLSTyqsvlsqMRF9VX0YQRo5wmJBgMwrIs5PN5Xi5N5+kPfNsVPWih1mo1bqbwhbpwppelKhznout1/sIRR4LisbVaDZ1Oh/+u3+/nuzS3J00TxVwOdctE5duvQ+t0IExPAS6FmRuNJlAoDlSh0gKh8nOi79Fz+8Y3voG7d+9iZWWFl7jb54U2BlEU8dZbbzmEzOjY08wtXUepVMJLL70Er9fLXwz7oHBYrVZDuVw+tddfK5VRWVpCJxiEqevA4gIgCJBXV1fRaDQQjUaRTCaxsbEBv9/PjWzDMPDqq686vPB2u42NjQ1cunTpRJECehCyLGNzc5OHwcrlMgzDwMWLFwdgg0i3dg98mPaUpmnIZDI8l3/nzh0UCgWHAMIwD/3zzz9HMpkcgP5hEQL8H/8ZeOsNwHaN7Xabi2aUy2XcuHEDuVwOKysrPOBPBJeTZOKFeh1zn91gFMJCidXy7+8D77wNLI8WuNA0DTM9YrN9/OY3v4HP58OzZ89w/vz5obBNFcG0G5Kitb2I77RzS0SYubm5kYIciUQC2WzWsXZeNDqmieWDIwhPn7KyHAtANguZVj3tELVajf9DhGJ6+4hcS9pEFLu0Oyv2QTFDEkiwl21QLNT+fUEQ+AMEjltA2rmd9BmdlxZqJBLh/01QT+exx1FjsRg/zh5HJfK3ZZrMA7csIJPmJSGWYUC0/S5lts6dO4eDgwPHpNIxpHQ38EwMA912G2g2YR5lIURjLG66s8OK/NiNDm0TSee2x3GpjSeJTgybF3q2uq7j8PAQtVqN8xHsz+JFc0vXoWkaKpXKwBz2zz3Nwag1MvT+Wk24yxVYksxqptJpVoVKxWnPnj3DhQsX0Gg0HDxFe9mrIAic50kLZ9Swa0+trKxwYTUK0veX09r5qGfPnh1ZijKMj0p1TBQJGMZHpXMRrY9MG13X8fTpU16K0rtRRg7pdLlqSX8pCnEiKDtE3N3+KlT7EEQBWlfD5uYmzr38MvRajaVndZ2pghg9IYohE0klIKOqUDc2NjA/P8/Df8Pm4uDggBN1qAr1i8ytnZSSyWTg9/sHGlIAX56UwqtQFQVmu83Kx7sdJulDWYaJiQk8f/6cy/TQDvjyyy9jdnaWCzfQW7myssLTh8NsGXo4Ho8Hz58/504FhWwuXLiA5eVlnoajFKqqqtzWInUSWZbx8ssv8+pHy7KQTqd53n1jYwOapuFrX/saj6MCwMWLFx3l0rdu3cLY2BgXRLMTckgcjN/L//OPwMuXgPPnYWkaJEWBrutYXl7mGqHb29tQFAUejweXL1/m2TNKGQ9TSunoOuR2GyuffApDdUGQFBYzVSTgm98Akkm2WG3fI5OIBCjImaJd6KOPPkIwGEQ+n8fZs2cxMTHhSKGSjerz+VAul1EqlVCpVPD+++/zspzTzC1dBzWPCIfDOH/+PJ9D+9zn83lehWr/+6iFKkkSdEnC8vYO3Ec5WAE/sPcZMDMDud1uo16v84darVahqira7TZXRKFJp1AQ8UlpnGSLuVwu7mDYv2fvAG0vCrSXoNC/aeeyf9ZfTBgKhbhkkL1lDjljNOznskuN938GgMGOINKF8WOJEBKJRLjAHFXO0jmGno/uUVEgN1vAURaSZTF91Pl5QDCBao0t1L7v0bmHXSs5oUQot3v6/XNBjmS73UaxWHQ8d/rOSXNrvw57b7Jh1arD5vJFQ5ZEyNkcEzPe3QWyWcDthXDz5k3L6/XykpGVlRVeo0SlCBRQJzumHx6GlSLQTVarVRQKBVy8eJHrANDxdlUUslHspSiU4yebkhZiP/STAgpVvZLXb4d++k2fz8cD8PTQHQIU9uI+WxUqPWw79NOCpGdDu/1J0E+yk5t7ezj3yivQS6Ve6QtjsjNmvziU5ncS9AuCgMePHzug3z4v/QIUQs+UsffdOs3cjoL+/uO+bCnKo9VVzFy8CFUQYLZbjOanG5CbzSa2trYQiUQQjUaxvr7O3zwyvi9fvozZ2Vkea6MA9/nz5zExMXFiHLVareLx48dYX1/nNU3tdhu6ruPcuXNYXl4eUPNzuVy4cOEC53lubW1xUQr6zDRNDv2CIOD27dtotVr41re+dewYWRZeeuklx1t/+/ZtRCIRBzGb7LmVlZXjmikA+Mm/ABdXgPk5WN0ulJ5JdPbsWS6bY3fUyM7Sdd0B/Y6FKrAqVKnVwsqHH0PzuCEYFvP6DQP45h8AF84NZU+R6skw6P/d737HRYSXl5cH5oWqUKmvQKlUQrVaxZUrVxxx1BfNLV2HKIrY3d1FJBLhgnb9cVQSoBj29/5B59VEEctbO3AXSzD9PuDgAPB5IZMCMTG6K5UKh37DMPiuBhxXGFJ6jHakk1ozut1unukaBf3276uqyv/fXiZCx9JnxFelm7fbP/aKSLJ9aRBzyn4cEbppl+Gj2WI7KjuYf4dq+UfZXHTMwPl6wyVJUFotoFSCgjBQbTAnqt0+DvSPeKb2+7bDdaPR4IRyeib98+J2u2EYTJqz1Wo54p9fdG6JyUUv4rDj7Jzik9aI4zuyDFc+D/H5FsTlsyxLt74G4d69exZdHEF/tVrlJ6Zcvx3CNjY2sLS05ICY/mHPL+fzeVy+fJnXldPCt0M/cJzr7xegIIIM2c2qqnIBilAoxCWGRFFEqVTi0QqCMQqNEPQDcEzogPaU3FN/7rQZ6143YIkCZN3Ao9VVzNqqUPvv2Q79IwUoul0829rC2ZUV6J02+z3DYIuz0x2AfTr3MAEKckIADIX+/rnY39/nc2eHfjr2RXNrN0H6ob9/7kmAgtLJp9KeevQIM0tLUH0+WIbBMnamxbx+6jwXjUY5pc7OBb148SJXOiF4yOVyOHfuHCYmJgYulAYRp588eYLHjx87NFa73S7Onj2L5eVlRwqVhMYI+iVJwqNHj1CpVPDyyy9zZ8YwDF6KIkmSA/rtcdjz5887nMHNzU0cHBzg9ddf56liSrleuHAeumZAuHcXyOaZA5XPA+EQLM2A8sd/hK6m4ezSEpPuHsEZ1TRtZBWq2PP6xVYLF7a2oVVrrPTFrQLZHPDGt4G52QGNVPu5SXvKnkK9evUqAoEAtwnT6bRjXqgK1ev1otFooFQqoV6v4+233x6A/pPmlq4DYAWVBP39x/VD/6g14jivoqBrWViq1eHZ2mbPTnYB3TZkSnGRPM3BwQHP69OCoom2b+PVapW/IScJFdCucnBwcDxZPaepH84BOFKS9HkoFOK6UvSbJM5Gu4n9IdD3KB9vH/a3mo6TZbl3bgkuU2MQvL0N+AJAqQDsH7JaJlmCqqpwezwgCZthQ1VVuN1uh76VfbhlGaphQGg24arXgaMcMJkGnj0HqDRnxDOl++43PSilbIft/nmhFyefz6PdbuPw8JA7Yl90bin2TtA/7Lhhc/miobrd8OwfQLIsSM+eAV4/IADCrVu3LFLv297exqVLl7h0OQDOlrcHhdfX1zk8nCbgn81mcfnyZVSrVT5xw0wKOx/VHvCnSaea//4qVE3TuGBapVIZGfAn6BcEAfV6nWfDHNpTACOJCCKr2ellqSxZhmyaePToEWZnZ38/6Nc0POtJYuqyzKBf09ji7HYH2P10boLcVCo10GwCYNB/5swZHq/unwvqM7W8vMxjzXaRidPMrf060uk0rxLoH1+6CnV1FTOpFNRAAFY4zNoatduQS6USGo0G71+0vr7O4ZCgf2VlBdPT0zxv3+l0eGB5fHx8qEdnt4sUReE0P3uqbGlpiWtM2aFflmWcP3+epyo3Nzeh6zouXrzIZSc1TePQL8sy1tbWUKlU8Oqrr/KqSIos0MumKAru3r2LcDiMS5cucdQgjdDz589D1zS2cADg//s588DPzPH2PZ1OB8vLy44y7/5J7Ha7L5Cd1CA0Wzj/9Bk0w4TQ6TIzo90GXv0aizR0h8tOdrtdh+wkXf+nn36KQCCAcrmMhYUFXqFBtrksM2l0ikq02220Wi0sLy/zOSTd2pPmlnwE02TNSKLRKFe1sdvE/bKTp23f0zYMLLXa8Dx8BLNeByIR5vUTTUuSJMRiMWxvb/NJtkM/0cIAcJodwc9J2lNerxcejwc7Ozt8RyXoX1hYgCAIA1KRHo8HREQGjvvSC4LAY6oej4dHKgDwKAVdHwCuBWofdg+fjqPM0gBUlyrHXr/td2lXHjX6r61/yIoCj8sFMZuFqllsN5UkoNXz+gVhpAAFndt+raIoolqtwuv1ctgeNi8+nw9utxu7u7u8jyuVsdOxp51b+i2yk4cdR3MJjG6nPnB/Xi98+wcQRYFxHzodIDbGoJ/Y6o8fP+YMIAqS047QH/BfXFzk8HBSwL9Wq2F3d5ezxu3H2eOQJwX86SaH5fpDoRA/hkwHWrCknmwP+JPsZH/A36E9BTDIF8AWjc4+swf8KZZrH3bP/MSAv6Zhc30d5156CbokMqgXBUaitiy2WIfs1icpTlsWa5Nph/7+gD+RpfvVv+0VHS+aW3vAn4Qw7Ds3jS+tPbW6itnxcaY47esJUJgm5HK5jGazCZ/Ph6mpKRQKBa4ZRBWf58+fd0B/u93mja5OA/3Eo9zb2+Mc0m63i8XFRSwsLAwE/Cm4T9C/vb0NURSxuLjIJR5JcTqRSODw8BCHh4eo1+tIpVKYm5vjBHAiYBAc3b9/H+FwmJscBJ0OxWlBYAv0578Ezi0z6G+3obhcaLVaWFpaOhH6X6g4rWmwWi2c3d6Ftr8PIRgCNIO1C/raZVbXPwL6+xWn6fo/++wz3k9hfn7eMS926CciCkne90P/i+aWoN8wDGSzWUSjUZ6IOQn6T6U4Lcto6TqW2h14sjmYO7tMh8vtgZzP51Gr1ZBKpeByuZDP57Gzs8Nr3DVNw/nz57kKHwAOH0ROOCnXT+XY+Xweu7u7nLJHyiT93x+mOE27pv0aSHkZYDpIJJOZyWS4iXCS4rTdlBmpOF0oARDZgun9rtfr5W0lR41TKU5bgJTPQVrfACYyrPtKpwNc6tEMv4DiNBFO/H4/yuUyf6b98xIIBOD1erG9vc0VUcbHxx3HnnZu/X4/njx5wrNjw6D9SylO+/0IHByygkfDAp5vAalxlut3u91otpp48vgJlpeXHSEf2jVM04QFCwIYPBAxeJT4BC2sWr2O3Z0dLC4uDpyX/gGYKSieEPC3LAvtTgcC2ESvUcC/l7WyK07boZ/0pAagv9OGKAzP9QvAMRdUZNDfrzh9Wq/fME17MSn3+jfX13HuXM/rh8B+xzLZgzAGvX7TsqD2BfwNk5kIJ0E/XReh2+HhIRYXF/kOStBvD/ifNLemZcHlUrC+ZoN+6ntgew7DoP/UAf9EAmosBkt1Ma/fsiDXa3Xksln4fH5MTk6iXCrBNE0HrJw9dw5Tk5PokmfY7qBSrmBxcYF3fRuAfgByzy5SJBnNRhP1Rr0392yyFubncebMPDTN6fVLooRz1GxCVfF4YwOSLOPS0vKx19899volWcKD+/fRbnfw6tdfRafdhgVA63ZxdnkZpmUBFqAojDIYCoWYnUbQr+swdIMtVDv0//LXjG0/N8Ohv91qM6/fpcKynAuKLSYVnXYbc2fOwO/zwzCNgYXa0XWg0cS5rV1ouglB09iL0e0Cly8CK0uD0G9ZcPeiDtNT0wiFgtB1A6LIAv6f37yJUDCIeq2OuTNzGLfNC5uLY+i3LAumYaBaqWJxcZEpdGvdU80t3aNpsHhsbCyGcwPQjx70Z5HN5o69/heFp2QFbV3HUleH+/5DWJ0OEAoBbjfk3YM9FEslpFIpJBIJbGw+gSCI0DWNMdo7HUyfmYMoSZBFAbIgArKInYM9TJ+Z5Z8LQv/bYkGEAFl1QVQkPH28jmov3y8KAlrtNpITKYiSCEl0QRSE4+NdMgRRZP8timh1mZqfIAqQ3S5AACSXDFlVICsM/mrNBuo9mJFUFwQAokuB7HLBgsV2bAhotFvwBvwshai6IAoiLElk55NlCLLEdjjLZNWhs9OAIMByKRAlCaJLhqy6ICtK76z2rA3buUWX0jtGhgjJdgxDJEMWIYoCxKdPIGsW02OVew17FxfYolVdxxTD3rkhCJAUdt+SLAOyBAkCNNPA7sE+AgE/CuUS0tOTffPSmwu3C6IsYePpE9R7DP/QWASiJEKRVEgQXji3dI+y6sL+0SFC0QgEUYTUe5bsLtnvSaoLkqtH87P9ffhCNSEK7Dzy9jaURg3mw0dAKgmMxSD8r7/9R8vlUqFrGvKFApLJZO9iRMcJLHpVBCCfL/D4pWWaDqEE2zqFIIrodjsolcqsx71l8V2CPHF+MAABAjRdR7lcRiIRh2GYAKxe6ENAp9MGIECWJOTyOfh8fnjcbuiGYaP5VSGKLNefz+eZ2kfvui0LcLuZE3TshbLIBuvLGodpWiylKUlsV+stGEvXIFoWcrkcIhFqztYP/cxezGazCIdDI5QOWYFf6egI8fEkTEmCYJrM46cIQG9xDTt3LpdDMBCAS2U7umWBx70rlQpCodDgvPTmotNuo1avcWUU5hBSmQg79EVzS9eRz+d5uKsfWSwLkEQRzVYLrVazR8w2cMKG2juviGw2h4hLgRQIso7bDdYOXhbXs2j0GuHGAXQPt5iZZBgQBQG6YWB6agrxRAK6oUMSRQiFLLSDfSQzGYQjERh96sj0yxIk1DsNqOUyjPw+Dy9RNiidTvNGuRAEZqNqHeyVSliIhaDpjN95uMOEt870cs+qpEIu5zEmexBwBSBJIjYfPUO728VKjztgAZCKWcyPBdkDByCKEsoHJTRbLcyl0xzmDcOAXMpjIRZiXnq9BezuMupdzw7E1CSkqUmIhSNMBfxQhOGSjIqoQCxlMeH1wSO6mdnhWKYCNEPHdvEAC/tbMEolJnQhy0CtzkyNRHSo4rRLVCCVcxhXvfApvuPKVs3AxsYGPN0uBLWFRCqFSDR6PC80F10Ru9kiwl0DtVoNjUYD586dY+hgMA7Gi+aW7tFVLaK6e4RQPI5UKsXnkOZeFmSU2hbKlTbmxsLoGifn+mFZkCFBqOQxaWpQ7zyAaRicRC5XjgqoViuIxeKIjkXxbGebLSTDgCiI0LQuZsbTiLh96HS7kCUZPlHB1tE+ZlIZRNx+dLud4dAvSRA1E1XJhc2tPSbuJbHccrfTRSoaR9jjR5da6YgiXJaIiuxGSPWhK7BQ1F5jC4osI+Lxo40WVNUNv+JG0OVB0OVhD7rZhdZqIeLxo4UWAAF+xY2Qy8vfeEEU0UIVguRCyOWBLh2/jH5ZRUj1wtA0CO0qUK4BuRzz/LtdWLFxyJ4A/LKKoMsDlzLCmXIp8CvsGK9KcVR7KQrQNU34dQuh/SPoT5+y8FQywXL9iRQwe4aZAX2Q63K5EJBVBFwe+FUv97jb7TYqWaa9UK0WMZVI9c3L8Vx4RQWFvSNouoZupwOxayIa9PecqxfPrWWZUFwuBBUP9nNbiPlDiHgDPRv0GPplWYbh6sCQ2wipXnQhDVkjzmcnyxL8Lg+Ce/tQ1zdh+byAJQIuF4T/5Rd/Z7lcCjRNR6FQQDwehygKPWgWe5MscJgRBCZVHolEOZN+2IvCIOm4qjEWi3FI7r3k7JZ4wP94p61UKojHYxz6KZzEUqOstISJYni5WeB2qxAE0ZGhKhYLGBuLOX7T43HDMMzeBLALN00LpRLrz2paFltWtTpT16P7F9iOnM/nbbLnw+BZ5KILsqzw3z4eDPrLuSxi0ShMjweCYZD32UsuDKP5HUNuIODnUQeCftM0UamUe3RHyTEvdEyn00aj0eRVDuyZURfq080t3WOhUORdZ0yzX5+KiEcttFptLuzxIuinMGZYVSF5vcz80nXANCCfcyeOy44zCV53o+sGTNOArhucNqb1PMM7d+6g22VUtnic+kT1X4UFSZJRrVawubkJj8eDSqXCsk0moOsaZmdnMTMz6wj4t1pNPHnyBJcuXe55/S7s7e7CMAxMT0/za7179x4mJlI9qZwc8vk8ms0GEjMLmJycRLvNVOkuXTou7pNlGevr6wgGg4zCpmkQBRG6rmF1dRWXLl2CofcY/ooM/OpD5txMZZjitKLgzp07POBvmv0LlQXDb9++0+sz5eu9bMdD7OX612/dxiVRglatQtAFFpLqdoCXLjDhi24/w9+Eqrpx9+4dTE1NIRgMwTCoT5aBO3fuoB3NpIn8AAAgAElEQVT0w+vxYmZmhjfxYPNCAf8KHj9+jEQi3usuXccrr3yt90Ix6H/R3NI9Pnz4EKVSCZlMppcMskcHLMiKgnwuh1wux1uDvmhHdSkybj94gEXdhLtagVmuAaoXqFQg148KKBaLvKwjv3uEg4MDeLxeXu9+cX4ZQcUNKCyoG/MEsb61huDiWQQVD3ACeTsQdqGoHCK7d4Tt7W1Hrn8xPeM4LwCEXV7U/AUGcXKvkURTg9elICC7EZDZseOBCFLBMaiiC5OROKr7WWSPipiJpeCXVPh9Ksb9YYRVZ5MDpWshKKrsPPLx7yb9EYRcXsCeH9jOAnNLgKQCXrV3XBjJ4MmiG+P+MNKhMeYcjRhl0YXg8y1g4ykQCgNdnQX8F86x65KHB/yT/ggmQjFIii2ZYFmoH+URCARRPyoiMLc4dF58YQVl7yFKu0dMy7XZhNeU4HMfP6PTzm0qOIa9jWeQ4xMDz5KGEhyD2NLhE13weU9H80sGxzC+8ZgRdD69CUxPAwsLED7//HPLpbLY3+Mnj7G8fBZej4envCgHDzBAEgQB673u0ifp91uwIIkS774xPz8Pr9eLVi+eZlnMu3bEGEUB7ZazzxRlYCjtStpTa2trSCSTCAWDnDxhWhaMXq0XYAv49+CcCgUNwziO+wmAoTtz/Tzgb+hMW986bvp7moD/6qNVTE1OnRzwf/SIlRH7fBCazZ7Hb/UC/4PPc2TAH2yXJm0CKjzsz8/bA/7T09PodLtwqypESeRRndPMLV3H2toaksmko0yo//d4wH9piQX8XxBHlXs0v9lkkjH8pR7NUlFYnynDYP2kZmdm4es1QSNCLWlvUstCURRR65WqJBKJobXr9oslvaNQKMS5okR2iYbDGBsbc5ArqOZ/dnaWh41IAogeDJXOUOx3f3+f19fHYjHe0rBer/PzAAz6Hz9+jEAggJmZGW5ykGrL7Ozs8b0IAvDRJ8D8GWAqDavThawoqFQqmJmZ4VS3YXnwSqWC6enpgWdDL32n20Wn1cKsIEIvFBkkCmD2WHoCSCQGvP5+ucf+FpM7OzuIRqNQVRVjY2MOeXuaCxJRC4VCqNdZ8mVudo4fc5q5tct+iqLIewr036eiKDxlO9drbnFSZsq0LLh6L9OM1wt3u8PaoFeZQId848YNFItFzMzMIBKJ4Cc/+QnvCE0ElO9973uOxgPBYBA3b97Eu++++8LWgaRA9y//8i/cQJckCa1Wa0DOEgCX+KbcMXWiFgTWtZlqniKRCMbGxjhF7/nz54hGo0gkElxuJxKJDPQ3IrFdt9vtyE9HIpHBe9ndZ8Vlak8Ssnfci/S2otEo4vH4yHCMz+dDpF6H52//DkhOsDShLAPNJvDf/hmDuxGD5MjtPALLsnDr1i0kEgncvXsXb7zxxtB5IV19ajFJUp72Y087t/F4HB999BFEURza2AIAb5RmL/J70YjMTGPs6nXg00+B+QXmUD15DOGjjz6yiG1fLBYxNTXFK0YB9gYFAgHeS0gURTx69AjxeJz3QSW6Xv9bRTQ/6l9FOyrA4rTUsMyuPdWf67eXfNiFfO00P1EUOVQRrAPDc/2EIPbUYD/Nj0O/pnHhiS8E/b0WkycV920+fYpzk1PQ63UIktTbUQ0WU/V4eoH/wVqlfpof3Ve5XMb+/j5v2EvzRc+E1PW2trb4pmNZFm+cYZ9b6tpN0kvDaqbW1tbg9XoRi8Uc90mVA/biPmLC0RxTUSc/r2XBkiTIjQZWr13D7MsvQzVNWG43K3hsNCDPzs5yT19RFP52kH1K9DL7zZTLZU400DSNlw/b4chuF1mWhcnJSaRSKX6hdgYTTTjl+rvdLmZmZngjtEqlAlEUEQgEemEVN6rVKlKpFGKxGMrlMhceDgaDmJyc5E0UpqenOfmFskY+n48XxxGfgfo3OaD/6SYQiQKRMNNH7cktTk1NnUjzK5fLmJqaGk3z63bRqtcxk05DEwDBtFi1paIw1pTbPcBHpXkol8ss9dm7fhrEUqISHuLyqqoKv5+ljAn6z5w5w/VKKaNH0F+pVHgfrWHMKbt5E4/H4fF4+MZAgnamafLmy5IkcbYXIWogEHC+6JYFS1GgHBygvLqKqT/8Q7j9flhdjdnuySTkn/3sZ/B6vbz56o9//GOk02leqqDrOt5//32HcjOVrFBbR1VVMTk5ie985zsDN+b1erG+vo6f/OQn8Hg8vOK12Wzi5ZdfxqVLlwaOJ+gnaCZ7yg7jBP20c1y/fh1+vx8XLlzgkEWtJO2DGmn0mwTDzATeZyo94TjuRSrbBM+jbDI/gEihCM9/+Vd4Egmwpp8W21G/8x3gG18bee5oNIpYLOaoXLAsC//8z/+MiYkJbG5u4u7du7z7y4ULF/DGG28AOBah+N3vfodCoYD9/X381V/9laNlpt/vx4cffog333wTqVRq5HWMj49ja2sLd+/eZU5yq4V0Oo0f/OAH/Jh4nIXBfvGLX6Db7eLo6AiRSAQ/+MEPhptPc3MI/8f/iNjTZ8DVnzDSdLUMnFmAfOHCBdTrdXg8HpRKJVy4cMGx5RPcFotFTgc7ODiALMtIpVLIZDKoVqsIBoMoFAqOt1ySJK42PTc3x/P7pEXvcrn4eYFjZ+rw8BDJZNJRS2VZrNcVwffh4SEEQUAkEoEoinjttde4uEQ+n4dhGDg8PEQikXBI1mQyGYiiiFwux69H13UcHR0hmUw6lVL+zXeBgI+VTBsGZEXB4eEh75s6iuF/eHjIS1aGKqWYJg4tC8lXvwbd4wEgMEmfRhPwu4FikcsI2c+tqioODw8hy/JAs4mJiQneIimdTvNIid/v550Pq9Uq9vb2EAwGEQwGeVMJMg8o4J5KpTiBuv/66Tp2dnYgCIKjENDn8/HnStCfzWZ5I+VUKsXnuP/cFpgwx9GTJwiEI3C/8ybMYhkQAZSrkGOxGNLpNOr1OkqlEq/BpokFwLsy02Ki46i+PpPJQNM0FHrKzPaFSnU1pJRHFEJimlO3Z3spSrVa5a0bCZoFQeA6T+T9khwlVbPSA6L/pvPYF6rd7rUvVDrWUYrSbLLMVLPJyiF6pcTlcvnEUhQ6l10Nhi/UXh1aVRJReuUV6JbFwmC6wWBO11nqVoAjTEULpFKpcPvUHi2Znp7G/fv3MTY2hvHxcV7EZxgG8vk8j8BQwSPVofWriddqNVy4cIF/b1gpiqqq3ASxm0u0oQHHpSgkFkyN8CzLcqhcO8pXFBnVchnlaBRqPA4zHmeJFwuQd3Z2+MRmMhl89NFHvH5eEAQUCgW8++67Du9cFJmufzabRavVQrFYxNe+9jW88sor6B90Y/fv30cul0Or1cL09DQPQZ09e3bgO26326E4fXR0BFEUHX2PaHck73dYnylBEAYUpz/77DOkUqmBaIMkSYO9of73/wy886aj2YRhGCObK9AwTfOFfaaURhNnfv4LVkBYqwGvvgzsHQJf/zpw6cLI71mWNbTZxD/90z8hFouh0WigWCxyOfKFhQW8+uqr/Lo2Njbw8OFDVCoVZLNZ/PCHP3SYR4Zh4MGDB3j99ddPNHEURcHt27fhdrtHPo9MJoOjo6MXtiG1D1NWsLC2Ady6A1TrnEkmt1ot1Go1+Hw+HBwcwDRNrmNEO1qhUIDf7+c7294eI5hQ+S31qC+VSgMNDkjIt9lscuOcdP3HxsZQLpcHyqX39/cRj8f575PoL0E6lUsYhoFIJALLsjA2NoZwOIxSqcSVT/pbTFLcj+KzBHcjW0zOZABDA0pFWF3mTNlbTI5ypvb29nh5y1CvX9exf3SEuChA8/sg6F2gUWcOVbPOVKeHKKWoqjrQYpJ26G63i2KxiGazyWU+dV3nC9eymJr4s2fPuOMlSRJ/1sT439/fR7fbRTabdaBZ/z3u7Oyg1WqhUqk45pCOIRMsl8udvsWkLGNvZwfedhNuy4Qp9UqAOm3IL730EhP5r9WwtraGd999l4cSaGG1Wi0cHR3x8EKxWMTly5d5uQLdEHXSoEGVj61WC6+99hqHXbJ/O50OtzVpIdHNFwoFx0Oyl6+4XC5UKhUeMaBsFQB+nZZloVKp8EmiQXpLZHLYiTDFYtHp9S/NM0g+yvJSFDrupPCUvVPIqPBUxTRQ+KM/hG7oLDxFtnGnAxweDtAm7fdNm4Zde+pb3/oWbt++zRGEFgV1OCHoB4DXX3+dt2xvNBqOua3X67zZBH0+7DoKhQJvNmGfQ/tzILHgYrF4agGKSi6H4tmzUKNRZvloTJBDXl9f5yJjExMTePDgAVcaIXnIV155xQHFnU4Hz549w0svvXSqZhMU96QHS+ddWVnhWpw0KLRhb/zw/PlzkIozDXIgfD4frl27hkePHmF5eRnVahXvv/8+P6Yflm7evIlEIjEA/ZZlDbaO/D//b+A73wZs19jtdnmziVGDWkyeJF4rNpuY/+QaW5CGxZQDNQ14/ZuO3xt2blJqsY/f/va3CAaD2N3dxdmzZ4fCdrfbxcOHD3lnl3K5jLffftuxgDqdDp4+fYqLFy9yNe9RY2trC3NzcwNzSCOZTOLo6MjRM+xFo2NZOHuUhbC+AWQLQCwK1OvHSikA+C5EQXMKjNPf7QJnhUKBC+s62fqDD6fT6aBWq6HVanHyNMFT//ep8a3990zTdDSSoB2cjqN0aDAY5BNkmuZQqZloNDrQbILu03EtlsXaG7rZTm2ZJoTe75Ij0j/ou3RtoxZq1zSgtdtAvQbLMCHUW2zn7nSY589ONgD9dG76ffqs0+mgWCzC6/Wi3W7zZ9w/LzSnW1tb6Ha70HVG7YzFYvxYmttms8nNqv7dklCIhNbs89I/9wPPdcRw3F+9DvXJ014VsAksLkF48OCBRZ2AHz9+zL1zcqYA8Lp34Fif6MKFC9yD7/feaNgzUysrKwOTR+ysfq//iwpQAOC57Xa7zb83THGaMmEnKk4TGcLnZeolXSYF+ZUJUHS7rNnE5cvQtZ6cjySxxdnuHOf5+7ztkxSnqfp1aWkJlmUNVZwmB4o0Dag+v19X7KS5tV/H9PQ0fD4fh/V+E+tLK07Pz0NNJmF2O6wnrGVCrtfrME3GHie+J8n40MWeOXOGaxnZG0bMzs7yfO6oHy6Xy/D2KINEaqYHOTU1hampqRcqTj99+hSGwZpejFKcvnXrlsMWpodqV5wmZ6FWq/HGFeRMATbF6WoVuHUb2NoCfH5AkmB98xtQMmlW2Xru3Mg46gsVp0URHU2DpOtYOcpB83shlHrt1mtV4NVXGdt/SBx1mOI0IcL9+/e5fOTk5CRvIGGfi1KphOfPn/Odq1ar4dKlS9wxO83c0nWQPRsMBnl40r4Qv7TitCBgudOF+/4qTFhMOM6tQr569SoAYGpqCn6/H9vb27Asixvr3W4XY2NjSKVSDoXmO3fuIJlMYmxs7ERbjPQ47927x1OV1Jfd4/FgamrqhYrTdqgdpThNPFfgZMVpl8vFBSQcitO9hy/LMhPTbTbZrmaabEftLf6vRHFaVaHk8sCd+1CmM8BBHshlgVgEmJlhC/UE8Yr+cxuGgYcPHyIWi/H2nMBggwfiOdy6dQvNZhM7OztYWlpCKBT6wnPrdrtx8+ZNKIqCTCbz1SlOqypcv/oNxJ1DiJ02EPYBk5MQ7t69a5GDQxpRzWaTe4F224LgeW1tjYsUDIN8OtYuO3n+/HlODaO/979hw0gpBNeCIPDrIu0ju+wkKbIQL6Af+un8duE1Cu84ZCeJLGEYgM8HmAZgGLA0nQsk/N6yk6Q4/dJLjJRiWUAgwIoJLcvRCM1+7mGkFAA8M0R8VKrdt3/Xrji9uLjId2Oaw9POrR36x8fH+c7ef8yXUpxWFDx6+BAzy8tQJQmWpjGvX3UzIV+Xy8VTb9S8185YmpmZQSKR4PBA23gmk3H2uO8bZBeRTCSRTMgYT6fTDtgg6CfFaepQt7e3B9M0sby8zPWoyOuPRll9z9OnT9Htdrl5ADgVp2mB7O7ucmkgMjvIHLlw4QKTnXS5gI3HwPYOK5d2u2G9fBmKJHE9q5NSqC9UnNY0iF0NF/IFaK0WhEAAKPa6oywuMNGFIZM/SnHaMAzOeiJiUf+8EPS73W4e12w2m5iYmBhQnD5pbuk6aHOLRqNDm1J8acVpw8CSBaY9papAbAzYO4B8eHiIZ8+eYWZmBslkEk+ePEEul+NbfqfTQSgUwvj4uEOh+fbt24jFYhgbGzvxTaE2i48ePcL+/j63h5vNJt5++21MTk6OVJymf3c6HUfrHvo3KS8DjGxSq9Vw9uzZkYrT+Xwe29vbDrIKdeCjbJxLVZkB/+sPgXKFdXtWXcDXX+XnJOXA309xWodw4yZcm8+AhXngKMt4qGNRpgk64pkOU5y2LAt3795FPB7Hzs4Owj1Cev+8ECPq+vXraDQamJiYwLlz5zhKAaefW6/Xi1u3bnE+6lemOO31wvNwFdJvPoIUiwDf+haws8e8fqLrUZtFekvtRGcagiBg7RSlKMCx17+9vc17G9l1jsi8oEEBf7viNEEQtf4hml+/7KRdR4kyU8Ogn3LStMvSNTm0p0TxODPUC8RbLhdkSfpqoF/X8ezRGs6eOwvdMiFYAIIBFpqyrOMIQN+5RylO0z2MKkWhuSCvn8J5tInYuRAvmlv7dYwqRQF+T8XpZJIpTgtgRY/RCPP6aUexC2wpisI7ZqTTaV7VSOEVMqLD4fDI7hnk9ROflbIhlLGZmJjg4gV26CfFaUoBttttVCoVPkGKonDF6Xg8jmKxiGq1ysuyJyYmeI8su+K0LMvY3t6G1+vlaUOKyXLFaRL8kmXg5i1gegYYT3Ltqa9EcVrTIHS7OK/1wnOyAuwesMU5fwaYzAz0mRqlOE0v3sbGBpLJJFRVRSqVQiQScYSX7IrTyWQSlUoF9XodKysrnMhzmrm1y05qmsYdbTv006L7worTioK2pmFJccGjdWGWqyyOfe8B5F/96lfw+XyYmJjA+Pg4nj17xrmoFFz+4z/+Yy5PCLBt/NatW5yb+SLZSdM08fDhQ77gyL555513kMlkHN+3K04rigK3241CocAEuWw8TJKVBBgcHh0d4ejoiKtBE5+139vM5XJIJBK8IBA4QXH6o0+B93zAeJLLQH5litOdDsSNx1AbTaDcYJGGdhv4b/4rYHrqCylO67qO27dvI5FIcGnPWCw2MC9EZL537x6azSaazSYWFhYcGShFUXi/2JPmNhAI4OOPP+bQ/5UpTgcC8N1/APHRGqvQPbsIzM6yKlSKa25ubvK+TAT59DbaIwBra2uYmZnhzG06vl95mPio29vbWFxcdFD8CK7JQwec3aWJikaJB9oViZxhh37aDSjvTybLMOin+7EnMAYUpwUB8HqYCIXqAhQX0OlABrD66NHvF/DvQf/m2hrOLS9DFwQWMxV7BX7icYOL/nOPUpymuOjm5iYPwquqyrnEtEvaq1B1XeeoYKc8rq+vY3Z2lsdKR6HG+vo64vE417HqP+73UpxOJKAmkjBbTRZ1CQQhU56faHe0eMgm7Ha7GB8f5wFkgodoNIpGo4F6vQ5VVREMBrG0tDQAN5VKhbfHabfbCAQCPLUWj8cxPj4+AP2ieKw4rSgKJ4sQXNsVp6PRKARBwPb2Ng+0k9evaRpXnKYJbbfbyOVymJqachBqdF3H2eVl6JYFodtlsK8ogCUAtQasdBrKZOYrVJxu46yms2YTHk+P99pi4hOx2NAq1GGK0wT9jx8/RjKZRDKZ5AWR8XgcPp+PZ6uoTVMwGESj0eBmDBG8SY1GVVVMTEycCP3kC8TjcR4ROgn6T6U4rShodbtYkmR4ajWm2+VyAXv7jJSSz+cxOzuLiYkJXL16lafkiAj7/e9/H+Pj4xzKgsEgNjc3sb+/j1wuh1gshsXFRR7Dsw+qj7lx4waq1Sr8fj90XUexWMSVK1ccnFJguOL04eEhACCVSvFj7crLAHBwcIBarYaFhQUOM8MUpzc3N1EsFrnDAPQUp71e1vUZAPYPWGZKEIBSmXn/P/zvgckMvB7PV6M4DQvSJ59AEkSgWAGSMWD1EfDDHwLj4yMD/sMUpw3DwM2bNzE9Pc37xtZqNdy4cQMvv/wyZmZm+LyJosi9/u3tbf4c6FmoqoqbN28iGo0OKnDbRjAY5NA/MTEx9LgvpTgdDiNw+w7rLL21DSwsA2MR1mKSGjQQRFMKlWCdMjzAsWc4NTXFQyTUA6DfUxRFEfV6Hbu7u1hYWOC5fYJNKviyH99qtQaqUOkh0ltsbzFJ0GPXC6AUKlWh9u98mqbxcw54/aYJQddZCXPAz3Y5SYblUiC73Vh9+PALKU4P9fo1DZsbGzi3tAQdPX1UsSd1aYGVpYzYrftbTNLodrt49uwZD/dR7zB6fpR82d3d5VoHlN2yO1Nk1tmzfsOuY21tDbFYzFFvZT/GHvD/Un2mVBUWmUAeN2SCXFVVkclkeEC42WzyUoZUKmUTuhLQarUQj8c5oZnqkiYmJgZqpqjPlNvt5oV9BLWxWIxDv32hCoLAzYhGo4FqtQpN05BIJODz+XjkgLz+fD6PYrEITdMQiUSYgnKPtbW0tOTI9e/t7cHn83FBDVqomqZhaWnp2EZVFOD2HWBxEYjFmPaULKPZaGBxcXFkwJ86zDDtqRG5/m4XZruNJd1gsuIuF4P6Ro15/akUT9kOO/f09PSAAMXm5iYSiQRn0xPfNhwOY2pqCgC4vn86nUalUkG73eZhQ8pMtVoteDwepFKpkVknVVV5RCgej9t0ro6HoijIZrPI5XJcEOQ0Af9Gu41F1Q13owGzzsQncJSF/K//+q/I5XKYn5/HhQsXcOvWLaiqilwux23J733vexgfH+cnjUQi2NjY4MFlj8eDWCzGIcY+wuEwdnd3cffuXV5rtLu7i2q1ih/84AeYnJx0eOZUZktvuq7rODg4gGVZiMViHNb9fj9PmxqGgc8//xzBYJB727Isc7U5+8jlchBFkQkL2wax9h3jw0+A977LlEt60OX3+/kuPmr4/X7eVGPYUFUVftOE8ul1KPUa4HIDT54A2SzwP/9PwOTkSOgPBAIIBoOOazUMAzdu3MDMzAyeP3+O7e1tbG9vo1ar4Zvf/CYviwmHw5BlmXv99Xodc3Nzjl3R4/Hg888/x5UrV04M0ofDYXz88ccQBAETExNDc/nBYJCHpV4kVMLvLxJB8O491iTO52dIUyxD+N3vfmdRod3e3h7m5+cHqj9dLteAZ0iVheRVBgKBAeeBvP6trS1OerYX4rlcLoe5MIzmRxNBx/ULUITDYX4cLdpRLSbtlQT2MguH16/rDIJVFahUmPSkLH8hr58EKE70+ldXGfST1w+LZcS83p4T98W8fkqUTE5OciUaSo5QXT+VBaXTaV4VQfBvj+hMTU3x7NtJXn80GuVl9l+p1z82BjUWg6nITI8LgEzhHappP5a7tji02wPIdpt0cXGRZyboWPsg6BcEVtbcarX4DRmGgVgsxmHD7vVblsX7T3W7XTSbTTQaDUSjUXi9XuYdtlq82YQgsBJuog6S10/dAe0PkapbJUniZodhGKwQbn6e2YytNsv1GwZwcAh4fbBSSSiTk6jX65ifnz+xZqper5/o9Xc1DXqzhQVJYQIULpURUrx+lttOjQ8E/GmhNhoNB/TT354/f87DRclkkteG2UOC1GwiGo1yoY+5uTkuHEfP3+/3I5lM8hj4sBeGhOji8TinAw7L9QcCASwuLp4K+hVFQb3VwhmvD556HWa7yzRjTQvyL37xC05CSKfTuHHjBm+BQ+Epgn6CUa/Xi88//xyhUIi3IR81IpEI9vf3cevWLZRKJZ55Iu2pTCbjgGcKn5An2mg0sLGxwcW/yHsMBoMIh8P8u3t7e6jVag5vniSDaBSLRdy7d48LgNlpaMFgEKrbDRUAHq4BP/sFcOkisLcLHBWAP/0+MC0iGAgMdSDsg65t1HPxeDwICoDr17+Gq1oHMhOMJbSXBf7437CA/wjYpXPbodY0TV5ic/v2bbzxxhuOYD09o0gkgoODA1y7do17/X/913/tCMZ7vV7cuHEDV65cOTFIH41G8dFHH3HoHxbwD4fDvEx6QNxjxAiORRG5cw+4fgMQVUACYJoQrl27ZlGgfG9vj3uEZFxT/K4fHiYmJhAKhbh3aK8CoGFvMTkzM+Ng0NilguzQP8zrp52BIgT9AX/aMQA4HIx+r5+8UYIh+o7d6zdNk+2kuTzryNFqA+UyrGgUss+HRw8eYG5ELtwO/Sd5/ZquY/PhKs4uzkPvaBBM47iawOcbCf12r9+e6weAZrOJ7e1tpNNpbotSgoTkO6vVKnZ2djAzM8OfKWW57HObyWR4pm7UPa6trSESifAXchj0kxIjNWCmF6fT6YyMmKyurmImGoXb54PZ6TD6Y6sNORKJ8Lw+cGwA20XHyBYkeKjX60gmk5wq1mq1kMlkHOXG9oC/ZVk8eEwvgCiKTNXORiWTJNbqnOriT9KeajQa3CQRRRG7u7vQdR0LCws8vNZoNHDmzBmH1394eMjDKgRXVH1w5syZ4yrUlRXg3n1gagp45RVYrRZkSUKtp800LOBvF8eYm5vjgXQ75FHAv1ur4YzLDV31MD4qAIQ9QDgMJGLMXh0S8Kdmu/brtywL29vbSCQSyGQyqNfrPFmiqip3csnrHxsbQ6PRgGma3B6ljaBeryMUCiEej58oO0nl74lEYqTsZCgUws7ODizL4rV3lmVhfn5+QLbTsli5dLVWw5zXB7cAWC6V2e/RCJOd1HUdiqJgeXkZH3zwAQ4ODjhPlKDfrkMUi8V4wD8UCnEhiv7KTnqzcrkcPvzwQ56v9/v9yOfz+PrXvz4gTkDhMTss12o1WJblgPFwOIxoNMrhicpyl5aW+PfC4fCAt5nL5TA+Pj4Aa6FQaDAo/ZvfAX94hQXge9BF5s5Jg65tJEUOQMjlgvun/wwUyhpVJQwAABlTSURBVEBiHAj5ge0t4E/+hJFSRjTspnP3a09dv34ds7Oz2Nra4jwMwzCQTqd5BbEsy8hms7h27RpPbf/N3/yN4xn5/X5cv34d77333olB+lgsho8++ggrKysjBSZisRiy2SyXUY9Go3j69CkmJydHPsPw1BSiV68B29tASwP8AUDQmewkeaebm5uYnZ3lEE3eMzkw9qBwOp3mCxxgQfRoNOqAOsqQ7O3tYXp6msdITdPk2R17RmMU9FO+nxwDgn6imdknjMi/wPCAP0EcDdpRHbKT9Pd6nZFRFAVWL0HxRVtMjgz4r6/j3Ows9G73eEeljNcpoL8/4E/POZPJoN1uo9PpcFufPHiiXE5NTXG0tPM1RJHJTqbTaW4S9A879NNLO6qioFQqIZfL8fi63+/nTpVdxREWk51U6nU8/OQTzH7jD6B2urDI7jVNpj1F0JvJZPjE2+lv8XjcIdNYrVY5mdoOb/35Xjv0U/iKFhJRxE5SnCZI7na7aDQaPGZLnjXJTpZKJdRqNei6Dr/fzxnr/YrTJDupqqqDIT+gOM0uBnjyFIjHgHAYlq5/dYrTmoZOtYpZlwpdURjNT9NYBWp6AojHv5DitGVZ2N3dRafTQSQS4Rk7e6WDXXE6Ho9z6KckDy3UarXK1QiHmS50HUQPtauR9889pWyJo0GZsunpaYcuLiwLpqLAdXCA8tOnmHn/fbgBpjgtKYChQ7527RrX85ycnMS1a9cAgJeOdLtd/Mmf/IkD+oPBID777DO8++67LxSgcLlcyOVy+Pzzz9HpdLimaqfTGdC0AgYVpylBkM1mud0EHMs/krd5/fp1BAIBXLhwAR6PBx6PZ6iUZDabxfj4+IBJMFRx+pcfAn/0HjDhlJ38vRWnAUQUFzy//jWTnGx0gEaLdUX58z9jdvGIMUpx+saNG0gkErh58ya+853v8Fy9fRBR5OrVqxz6f/SjHzmeUSAQwPXr13HlypUTg/SJRAK//e1vT4T+RCKBfD6Pa9euwePx8I7UyWQSsVhs8Auzs4j8h/+AsaufsmjL+DhQqQGCBeHjjz+2KFC+v7+Pqakph5dtmuZQVeLx8fETiRcEw7VaDTs7Ozy+aY8meL1e/jYT274/4E+QT7u5KIoceuwBfzITiMdqGKybHffkQb2WOgMZl36anyAIDPKzWRbw9/tgtQcD/id5ricqTmsao/lNTx+ztWSZRRv8fvbb5hdTnCZJyXQ6zVu6D5uLra0tTE5O8mdqV5Y+zdzaoT8QCCASifC10b+jlkolHB4eIhqNOhh3fr/fMe/8O5J0TPOTJFgkxWlZkCkvTjdD2pgU2jBN09G8QBSZ4vTY2BgPwA8rRQCO+8gLgoBUKsXhhrJB4XCYB6ZpIVEgmjQGSMMIYLsJ0fwqlQoP+APgOqvj4+O8epVg0p6ZMgwDxWIR8Xic26u6rjPF6akptnB0HXj8BHB7GBc1V4CVGoeSTHLF6ZMC/qVSCZOTkycG/FvlMqb9AWhaF0IiwTr1GSaj+EXCQ1tM2uUe+wP+BwcH6Ha7iMViHB36s4SlUgmWZSGZTPLECsXHaaG+aG7pOqrVKlRVRSwWG1qOIssy34guX76MVqvFOc6GYQw9r6IoKFWrmPL54TYNmOUKEI0Cmgb5gw8+QLPZxMzMDEKhEH7+858jEAjwEAfl+u3QHwqF8Omnn+LKlSsDis79w+fzYWdnB7/85S9Z5qGnMtdut/Huu+8ik8k4jvf7/SiVShy+AfCogv3YWCyGRCLBd8d79+6hWq1yWW8A/AWzj6dPnyKbzTq0tAAG1z66l70D4JcfAM+3gD96H/gvPwf+x/8BmJpC9BSK02NjY0gkEidmYqIeL7z/7z8yQbR33wY+/JjZpv/uz3mE4aRz9zs6P/3pTx3QP2xeVFVFsVjE1atXuWP1ox/9yPGMaG7fe++9E+c2mUy+0OtPJBJ8Mzhtrn8slULs81tM0bDRI077/BB+85vfWBRGyefzyGQyvGMGcNxswv7Wra6u8viZXUy3X+vJLjs5OTnJibv0RtmbTQDHuf7nz5/zElsyS+h8/bl+corsSQO67n6vXxRFzo+k3c5O8+MM/06XqZaYJvPA220gGIQcDuPhgwc4c+bMC3P9o7x+yvU/XVvD+VQKeqfDslC99pmIjTGewYhc/+rq6tCAv73ZRDQa5S8wxTAJ+p8/f450Og3LYlUdlOWiBfXo0SNHm6STcv0+n4+3DBq2oxaLRRQKBSz1+kydluY3G41C9ftZuXStxuKopGdPrCLKF9OFG4aBaDTKbSJRZHqpk5OTMAyDB3Gp7mpYwF/TNO6x2/mliqJwj5EWUqvV4rsnZVQKhQIkSeJJA7fbjVKpxKHfsiwUi0UeoaDEAsGkvcpSEJiqst/vd0B/rVZDJpOBYZms+cP2znFpSLcDayINOeBHPpfjNUKjvP5CoYBMJjPgNdu9/nqhiEwsDt2tMqaQqgLFAnPcfL5jGcq+c1OXxX6vnwoep6ameGl5t8uaHlOTD+rXlUql0GwyMTZCJdqESqUS9+QdnnnfdZBeQ39PK/uio5o11vLzdPqohVIJ6WAI7k4bZqMJIRIBcgXIv/71r/HSSy9x2+Hv//7vOYFEkiS02218//vfd0D/xMQEHj9+jK2tLZimiVwuh9dff32oyjL1QP3www85O4t2zpWVlQGvPxgMolKpwOfzcW+UWlPaj43H40gmk3znePDgAYd+GmQ/2cfGxgZ2d3fx9ttvOz6PxWLHEHj3PvDjv2P68ZrBau3/7Z8ByQTiY2MO5ethg3i2J42iW4X/lx8AM9PA3h7wfBvw+oB/92+Zt/uCc/dD/09+8hPMzs5ie3sbpVIJOzs70HUdly5d4vPi9XpRLpfxySefOLx++zMKh8O4du0a3nvvvRPpjKlU6oVePy1Muxn3ohGbmEDi7n3g3j1mpy+fBRQFwm9/+1tLkiR4vV4OC5Qeo5x/MBh0vF1ra2t85yIP2+12DxjV9lx/IpHgHjdBP/FH7dBPAX879BOHwK7hTxBFBBGKEJBImWVZIxn+dt6APeB//vx5tru324w1FQqy/Luhw4rFoITDeHj//lcD/auPcH4yA800IZgm21E1HfC62YIdce5Ruf5CoYCjoyO+oRArzM7bpT5T4+PjnHQUj8cdPA7qIUZ6VCdBP+2o5MHbx5eF/oerq5jz+aAGAqxmyjSBUAhyNBqFz+fjAXViKEmSxIvJwuGwowCMbFnTZPKNVN7cn5kiml+73eY2qiiK8Pv9nO1vp5KR109SM0THazQa3CAn6C8UChgfH8fY2Biq1SqXm/R4PDxkVSwWMTEx4bBRS6WSQ7acFmq5XMbExARLWkgScP48sPmM2YyhIKxWG4ooInt4iFQqdaLXn8vleIugUV5/NZ/HRHQMWr0GQRABv4+VvcRjQDA4dKGqqsq7lvSz7wn6JycnHSIcbrcb4XCYk5dJc6DT6aDZbCIUCg2YdbQBDFuAdB3FYhE+nw9jY2ND71OWZc5jpnZQp1mouXweqXAEbq0LUxR79nsX8v379znXM51O49NPP8X4+Dh2dnZ4KOdP//RPHdt7Op3Gs2fPsLe3x9Oi8/PzQ5WFA4EASqUSbty4wTMatVoNpVIJ77333oDXHwqFuA1Jg95GO70ukUjwBSOKIn71q19B13VcvHiRQxbFWe1jfX0dqVRqgKpnr7/i42e/Yn2mEgneYjKRSAxUB/QPe0nIqFFyexD44AMglWbylm0NOMwC/92fM4b/iJFMJjExMTFg7/30pz/FzMwMdnd3QfwNWZZx6dIlvPnmmwCYA1mpVHD16lU0Gg2MjY3hnXfecfAeotEorl27hitXrpxIZ0yn0y/0+qnWzuv1ntrrT0xOIvn5TWBtA4hG2HOvVSFcvXrVotVOO0EwGOT9oYBjckc/9Nt3vFAohLGxsaHQv729jfHxcXg8HnQ6HZ5KCwQCjpz1MOjvfwvtTHciCNPuIMsyRwLDMAagXxAETjezw90A9LODgaMjJljm8cDqVRk8fPjwhdD/8OHDkQH/Y+hfxfnxcWiRCIRGo6fkBxZD9ftH7qj9Xj8lRKixw/j4OGq1Gn9ulFIWBAGVSgUHBweIRqM83UqpViKur66uIhqNOtqHDrvH9fV1uFyugRaTNH4v6A8GoYoi21ENg+X6ieVDeXoKmFNA3G5LEjxks1kkEgnOXqLoQL+iG6nmdTodjI+P87p+MhH8fv/AQqVaHkpEUDbJMAx+DW63myueEMOfuqEkEv9/e9fS28Z1hb+RhuSID/EhUkNHlGxZtOTYkgx70WyCNIlT1/DCWRmtiyyL7PMPAuRfdFF0UyTLLIIAQYMiRh4wYiOxo9JVJCeSY1gqJZqkyOFLHHK6GH3Hl9SQVoKgCQpfwLAt3Xmfe7/z+M45kxLjLhQKSKfTPdDPZEN14TF9W60x4FrcmlsTKhQSQWWztmHQz+ZqA6F/fx/lQgHpZArt/Ra0aMyF+07XpfmNRwYKKs/dD/1+vx+2bcM0TZw5c0Zgm25DXddhGAZarZakG1WrVRiGgVQq1fNtWU5yWO2CQqEg37JfUCl0LFySTqePLKj5nR2YiQkYYwa69QYAB9BGoN+8eRPFYhHHjx9HJpPBV199Jewb6n1Xr17t2d6TySRu3ryJ1157zTtmqwxa8Xfu3JGUkna7jWazKXn96ojFYqjVaj1O6FwuBwA9XYzT6TSmpqbE1bW+vo5SqdTTkMI0zUN0svX1dWlsq450On0Y6v7694MWk73XNU1z6DObpjmw4zLH3sYGxr/4AqjWAKsJWHXXl/qna8DMYOjnc/dD/4cffojJyUncvn0bL730kicfIRKJoFqtCsN/YmICr776ag/0T0xMiNU/jM44PT0tVv/y8rLnHOqo3JCOMszpaaT/lQPu3AXub7otlFIp1+HP1ZDP53ucwXS20+BSHf7RaBSTk5NCZiYFTx1M7vvuu+/k45IMzTgzc7aA4Q7/brcrMel+q5+7RqfTEe+El9VPYjDLUQ6EfudJhQ4k4i4UNxrQfwL0k3/A3aTT7aK5tYXvv/8eZ2dPwobjBhgIc8kJd0ftPB36uwfUw263i62tLSHupFIpqdTHb0PDdnt7W4ofx2Kxnp2Z31bl+g6Dfl3XpRqLF/Q/fvxYujwSFft3aPW8Av0+HwKJBLqlMgAH0H3Qp6amhHuq6zoymUwPXY8Qrbqn4vE4Zmdn0Ww2sbOzA8MwEAwGYZrmIR2VCWnZbBaWZQkhhcZRf+0p9plSdWCW+aHuaRgG8vk8kskkYrEYHMcRcrUaqaKKojr82d2OKgcFtVAouBBo266Q5vPAmOFmQVo1OM8dg290VNhLw/Q3sqcYSGG5zE67jcm5OUQ/+AAlx0HqUhbtchmarrtQ3+m4OnHI2z0VCATk+izGS300k8mg0+ng5MmT2N/fF6d/NBpFMBiEprk1UBuNBubn52FZlhBFGDSg54akl2G1C3Z2djA+Pj5QoFlchJnK7XZbCrd5CavjuHn9W/E4kpMmjI6NbjTmCqrf78b6g8EgFhYWEIvFcOPGDYnF0+F/9erVHiibnp7G5uYmAoEA1tbWsL29jfPnz+PSpUuHbiAej6NareL27dvY2NhAIpEQptOVK1c84+Z0m3Bw4ahwxobBhP61tTVUKpWee2DhDHXk83kheaujXC73Qt3afeCfnwKFEnB6AfjzopxzWNdlwIXnTCaDVquF999/X9xDpVIJ15NJHHvrLZQ+/RSxj/7hFmGzai7T/z8F4I0/AL8ZDP1sj0no//zzz7G1tQXDMPD8889jc3MTjx49EkE5d+6cqFexWAzlchmrq6uwLAvlchnXrl3rScxLpVJi9Q+jM87MzIjVv7S05DmHbsi7d++iXq/j2rVrQ/s9AMCxbBbP3boNrPwb2CkAlSIQCkH7+OOPHUIxoQN4woQne0rdgcjuJrRVq1WMjY15+lHVjsbcGZmeGw6He3KmuKNubm5KVxTCJq/db/UT+sn4omLvOA5WV1elPiqHqmYAAxz+3a4rPN0OkN8FgmNwZqbhGxlBLncPc9nhyX25XA7Hjx+H3++2pGRdWMdx3JBlIIC1r+9gMZFA++AeMHLQsHdiwrX8B1QoyeVyEkJttVpSxZuh4WQyKcYki9P1W/2RSASNRkN2f1Wty+Vy4sHxqkug0vyYM9WfbcBrF4tF5PN5+f3MzIwQ5w+9O02Dr91G7uuvMZtKwRjV0a0fkFICBnRCBauLzM3NSfiU2aUsY8iHiUajOHHihOx0rAzSbwmzLbllWTh9+rRQyxzHkW4rKhSo0M8XTj1X0zSEQiFx+JPAHI/H0e125dx8KY7jCEyq569UKlIPVYV+FnsTtWfK5zKbslm3hn+j4XIT4m5QZJjVz3sLh8OgasW5nU4HjWYT8bSJ5KlTaNcb0HDQ/KzZAiZTQwtQkDBO6I9EIsKrWF1dFV92o9GQjYSpKLquo16vS2shPruqGiUSCeEpDFuMzEAlH1WdR32T7sCFhQXUajWh+h2KejkOHL8fvh9+QOyjj5B85x0YGtANhd2W8JoG/b333kM8HsfMzAxM08StW7ek8SvdNq+//npPG8F0Oo21tTXUajUUCgWUy2W8/PLL0sVYHeFwGLu7u8jlctjd3cXGxoakSV+8eBELCws98zudDsrlcg/0P3jwAH6/vyfWz5g3Hcn37t1DtVrFlStXZA5TXdTB0uL9VvnOzs5hK/cvfwMu/w5YOuMaVAfnfBr0c84gmIsDKG5sIHbrlhvjf/gQCMfcpr1v/BE4O7iFJZ+bLLR3330Xtm3j0aNHeOWVV7C+vi5xfsuysLy8LLyG8fFx3L9/H5988gmuX7/uSRKJRqO4ceMGLl26NJSvkE6n8dlnn2FxcREXLlzwnGMYBgqFAlZWVlAqlbCysgK/348333zTmyq5tITk22/jWC4HrdMBtvPAxg+AmYR++fJl8U/W63URHMdxxNqmg5gO5larhRMnTohVSaOp2Wwegn7m1mQyGaTTaSwtLYkVyq5vaqUUtdI16WmZTEbY/yxFs7+/D8uyZEdmAWKWXee9qSTwkZERZLNZtwT3wb3SB2zbds8zAgB+f9EtB9lqSc6UbduoVCpDGf5kYw1j+Nt+P/bn52HPZaGNaG6LydFRF/b39z2J0+yKQoRptVpYXl7GyMgIXnzxRZRKJak+MzY2Jg3LWNXEsizEYjHMzs4eqlfK9+M4Dl544QUEg8HD70N5xmaziXPnzsE0TWmF1M/wr1QqwgFJJpM4deqUqHn953YcB77RUbQbDVSyWQRsG878PPBbDWjvQ6tWqw4nElbpKOZJVMuNu4Ta7YICzb/58dUXQM9Cv27YTyPz4pVSDWH8moQZnoc/Y3BABOLAvcXjKdQqd9aLcynDMNykuz598Wcbasq2BjcyZduHuvYNGpqm9TjlSfqhZ4WMOOr6/BY+n0/ek9cIBAKS2DnounQTerklve5R/T97snpMdu0Dv7+34YamQbMsyykWi9Jjnh89GAzi2LFjopdyBTN+y4dg7gyrGNMvx3rxNMqazaZYoiMjI8jn82g0GqIX0ifIziZ7e3uwbRvRaBSlUgmjo6MwTROapgk7SSXKdDod7O3tYWpqSihwNCrYKZDF2rgzcXfgPR4SWKe3cS5f9EDB/jFzAO85Q6I3XudW/z3oul5h6EFRItVwfdp9HGVe/z163U//7xyPBaIzbFkoFBAKhVAsFhGJRIR1pD48IVVdaaVSCQ8ePEA4HBbBsG0b58+fl3Bsvy6kaZownra3t1Gr1RAMBmFZlqRCUy1gGW6fz+c6yc+eRaPRwMrKCur1ukSwRkdH4ff7kUqlJNKiWvi7u7v48ssvxSGuko75Z8BbHvrSvQ85wpzBB//kcw9zpv/YuU97hqPOO+r9cAwSfs2yLIfuHe52gCtsoVCo56RsWqDqFQBkd+LORn2KOxu3e8IzYVzdZRnJYBYA4Z26K+ByLtnRhLoi+QSEdgByDS4c/pyOfurf6o76bPxyQxVML8RwHAfaw4cPHVUYVKaRpx7hcZH+FUBYGCYAvKa6MlVXldexav6Uenz/MYOgkccfBa5+DeMoKsbPOfjdfuy1VGRSf3YUFUjdNFS7g/JIYoven5D3S45hupPX79VF9f82iBBeAQ/aCKpxqVL+eKy6qL28D/07GXOs+q/Da6mGsDpoxxBtaVirLZL6BZeeAcuy8M033wCA+H1ZVSUcDuPChQsu8g5LuHo2fpmh6zpWVlYQCASkcp5hGLBtG36/X4zWRCKBb7/9Vuru27aNYDAoPuh8Pi+tjtQK0kQuNgDx+Xx4/PgxisViTxVqlkkij2BzcxO2bWN5eflQ+grr5JbLZYyNjSGTyWB3dxftdlu6glMVY4/UkydPipqm67qUWK9UKj2NMorFIvRhroVn438/GA3sdruoVquwLEt2w2KxCMCtpE23lK7r4onhpsPSSdT/qYYRXlU7hN+f16hWq1Lrlo2M6WOmgNPdxXP5/X4Ui0U0m00xgtnsgxFPLhgy1/h/wj7vjX+AJ6nejuNAW1tbe2ZJ/MqGuuv16397e3uIRCI98Ksy0jhX7aioCmv/cbweFwh1QpVCqAoP1RH1XHQR8vdqwIX6pur7Vn3r9Xod9+7dA/Ck+zXZX6FQCIuLi2i1WvgvOHobaFOyhLMAAAAASUVORK5CYII="/>
        <xdr:cNvSpPr>
          <a:spLocks noChangeAspect="1" noChangeArrowheads="1"/>
        </xdr:cNvSpPr>
      </xdr:nvSpPr>
      <xdr:spPr bwMode="auto">
        <a:xfrm>
          <a:off x="7248525" y="751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114300</xdr:rowOff>
    </xdr:to>
    <xdr:sp macro="" textlink="">
      <xdr:nvSpPr>
        <xdr:cNvPr id="13" name="AutoShape 1" descr="data:image/jpeg;base64,iVBORw0KGgoAAAANSUhEUgAAAKoAAACqCAYAAAA9dtSCAAAYfmlDQ1BpY2MAAFiFlXkJOFXd9/8+586Xa57necw8h8zzPA+pXPNM1xSVhGSokCGFFF7RQKOQkCElmRKlSFEolQYz+R1Dve/3/f6f/+/57efZZ3/u2muvtfbawzrrHgA4X5PDwoJgOgCCQyIotka6fM4urny4DwAGDIAesAAlsmd4mI61tTlAyu/2P8v8IIA22mdSG7L+u///Wxi8vMM9AYDcEOzhFe4ZjOBmANCFnmGUCACwG3TB6IiwDRyPYCYKYiCCczaw7xau2MAeW7hhk8feVg/BvQDgqclkii8ANK8ROl+Upy8ih2YV6WMI8fIPAYAZmTl2l6cf2QsATmuEZ0dwcOgGPoRgMYQ/DMFlCFb1+IdM3/+Q7/FHPpns+wdvzWuz4PX9w8OCyDH/R9f87yU4KPK3DhGkUvtRjG035o/48EVgqNkGpkbwTIiHpdWGrxG86O+15XcAYKJfpLHDFj/M5Rmuh/gPWXEAy3qR9c0QzIVgw5AgS/NtuoePv6EJghGfwQf8I0zsEcyG4BTvcAO7bZ4LlFDbbV1wjQ9FT2eb/ohM2dS7oWs0MtBBZ1v+dz9vk235KJpYP3snBBMRLBTl72iJYBoES4cH2plt82jE+ulZ/uahRNpu2C+EYFvvECPdLfmoKB+Koe02f1pw+O/5oi74+ZtYbuObEX72xlv+QbV5kjftR+aC6vUO0XH4Lcc73Nn891y8vPUNtuaOmvIOcbDblrMYFqFruzUWTQwLst7mRwt4Bxlt0AUQrBgeZbc9Fu0YgWzOLflon7AIa/stO9GxAWRT6y170JnAHOgBfcAHIpHqAUJBAPDvnrk7g/za6jEEZEABvsAbSG1Tfo9w2uwJQZ52IBZ8RpA3CP8zTnez1xtEIfS1P9StpxTw2eyN2hwRCD4gOBiYgSDkd+TmqJA/2hzBBELx/y/tZKR6IvYGIXWj//9N/039m6KDUMy3KZG/NfLR/ubEGmD1scZYQ6w4mgO9C62ONkee2kiVR6ui1X7P429+zAdMH+Yd5jlmDPNyn38C5V9WWoAxRL7hti88/ukLtAgiUwmti9ZEpCOS0SxoDiCFVkT06KC1EM1KCFVv2+4Nr/D9S/Z/zOAfq7HNR5AlwARWgjZB7N8jaSRolP5I2fD1P/2zZavHH3/r/en5t369f3jfC2nN/s2JSkHdQnWgHqAeoxpQdwEfqglVi+pC3d/Af3bXxObu+q3NdtOeQESO/3/pI2/r3PBkuOwV2WnZ1a2+CO8DERsHTy80LIbi7+sXwaeDRAdvPpMQT+kdfPKy8vIAbMSarevrh+1mDIFYev6mkZFYoopwEXX/poUid0ZVLnJkzv5NE0HONLsaADdtPSMpUVs09MYDg9wStMhJYwc8QBCIIfORB8pAHWgDA2AKrIA9cAF7ES/7IfucAqLBIXAUJIN0kAlywTlQDEpBBbgGboK7oAE8AA/BE9ALnoNXyO55Dz6BWTAPViAIwkEkiBFih3ghYUgSkodUoV2QAWQO2UIukDvkC4VAkdAhKBFKh05D56CLUCV0A6qDHkCPoT7oJfQWmoa+Q8swCqaGmWBuWASWgVVhHdgMtof3wL7wfjgWToJPwflwCXwVroEfwE/g5/AY/AmeQwEUFYoFxY+SQqmi9FBWKFeUD4qCikOlofJQJagqVD2yzs9QY6gZ1BIai2ZE86GlkB1sjHZAe6L3o+PQJ9Dn0BXoGnQb+hn6LXoW/QtDwnBhJDE7MSYYZ4wvJhqTjMnDlGPuYNqRs/QeM4/FYlmwolgV5Cy6YAOwB7EnsEXYamwztg87jp3D4XDsOEmcJs4KR8ZF4JJxZ3FXcU24ftx73CKeCs+Ll8cb4l3xIfgEfB7+Mr4R34+fxK8Q6AjChJ0EK4IXIYaQQSgj1BN6CO8JK0R6oihRk2hPDCAeJeYTq4jtxNfEH1RUVAJUalQ2VP5U8VT5VNepHlG9pVqiZqCWoNajdqOOpD5FfYm6mfol9Q8SiSRC0ia5kiJIp0iVpFbSKGmRhpFGmsaExovmCE0BTQ1NP80XWgKtMK0O7V7aWNo82lu0PbQzdAQ6ETo9OjJdHF0BXR3dEN0cPSO9HL0VfTD9CfrL9I/ppxhwDCIMBgxeDEkMpQytDOOMKEZBRj1GT8ZExjLGdsb3TFgmUSYTpgCmdKZrTN1Ms8wMzIrMjswHmAuY7zOPsaBYRFhMWIJYMlhusgyyLLNys+qwerOmslax9rMusHGyabN5s6WxVbM9Z1tm52M3YA9kz2K/yz7CgeaQ4LDhiOY4z9HOMcPJxKnO6cmZxnmTc5gL5pLgsuU6yFXK1cU1x83DbcQdxn2Wu5V7hoeFR5sngCeHp5FnmpeRdxevP28ObxPvRz5mPh2+IL58vja+WX4ufmP+SP6L/N38KwKiAg4CCQLVAiOCREFVQR/BHMEWwVkhXiELoUNCV4SGhQnCqsJ+wmeEO4QXRERFnESOi9wVmRJlEzURjRW9IvpajCSmJbZfrERsQBwrrioeKF4k3isBSyhJ+EkUSPRIwpLKkv6SRZJ9OzA71HaE7CjZMSRFLaUjFSV1ReqtNIu0uXSC9F3pLzJCMq4yWTIdMr9klWSDZMtkX8kxyJnKJcjVy32Xl5D3lC+QH1AgKRgqHFGoVfimKKnorXhe8YUSo5KF0nGlFqU1ZRVlinKV8rSKkIq7SqHKkCqTqrXqCdVHahg1XbUjag1qSzuVd0bsvLnzq7qUeqD6ZfUpDVENb40yjXFNAU2y5kXNsV18u9x3Xdg1psWvRdYq0XqnLajtpV2uPakjrhOgc1Xni66sLkX3ju6C3k69w3rN+ih9I/00/W4DBgMHg3MGo4YChr6GVwxnjZSMDho1G2OMzYyzjIdMuE08TSpNZk1VTA+btplRm9mZnTN7Zy5hTjGvt4AtTC2yLV5bCluGWN61AlYmVtlWI9ai1vut79lgbaxtCmw+2MrZHrLtsGO022d32W7eXtc+w/6Vg5hDpEOLI62jm2Ol44KTvtNppzFnGefDzk9cOFz8XWpdca6OruWuc7sNdufufu+m5JbsNrhHdM+BPY/3cuwN2nt/H+0+8r5b7hh3J/fL7qtkK3IJec7DxKPQY9ZTz/OM5ycvba8cr2lvTe/T3pM+mj6nfaZ8NX2zfaf9tPzy/Gb89fzP+X8LMA4oDlgItAq8FLge5BRUHYwPdg+uC2EICQxpC+UJPRDaFyYZlhw2tn/n/tz9sxQzSnk4FL4nvDaCCXmp74oUizwW+TZqV1RB1GK0Y/StA/QHQg50xUjEpMZMxhrG/nUQfdDzYMsh/kNHD709rHP4YhwU5xHXckTwSNKR9/FG8RVHiUcDjz5NkE04nfAz0SmxPok7KT5p/JjRsSvJNMmU5KHj6seLU9Ap/indqQqpZ1N/pXmldabLpuelr57wPNF5Uu5k/sn1Uz6nujOUM85nYjNDMgeztLIqTtOfjj09nm2RXZPDl5OW8zN3X+7jPMW84jPEM5FnxvLN82vPCp3NPLt6zu/c8wLdgupCrsLUwoUir6L+89rnq4q5i9OLly/4X3hx0ehiTYlISV4ptjSq9EOZY1nHX6p/VZZzlKeXr10KuTRWYVvRVqlSWXmZ63LGFfhK5JXpq25Xe6/pX6utkqq6WM1SnX4dXI+8/vGG+43Bm2Y3W26p3qq6LXy78A7jnbQaqCamZvau392xWpfavjrTupZ69fo796TvXWrgbyi4z3w/o5HYmNS43hTbNNcc1jzzwPfBeMu+lletzq0DbTZt3e1m7Y8eGj5s7dDpaHqk+ajh8c7HdZ2qnXefKD+p6VLquvNU6emdbuXumh6Vntpetd76Po2+xn6t/gfP9J89HDAZePLc8nnfoMPgiyG3obEXXi+mXga9/DYcNbzyKv415nXaCN1I3ijXaMkb8TfVY8pj99/qv+16Z/fu1bjn+KeJ8InV90kfSB/yJnknK6fkpxqmDad7P+7++P5T2KeVmeTP9J8Lv4h9uf1V+2vXrPPs+2+Ub+vfT/xg/3Hpp+LPljnrudH54PmVhbRF9sWKJdWljmWn5cmV6FXcav6a+Fr9L7Nfr9eD19fDyBTy5qsACqmwjw8A3y8BQHIBgBHJ24i7t3LB7YJCXj5gpHWEpKFPcBsqEW2H0caK4jjwbAReoiaVJXUgKZOmjnaGXorBm7GUaZxFgjWGrYmDltOJq4z7B68GXxL/U0F6IVvhkyJPxIC4goSP5JkdnVILMmKyNnLx8lcUnivBynIqe1TT1Gp2vtUgaaructdK1b6h81oPr69s4GmYaVRrPGoKmQmZG1kEWGZY3bZ+YbNox2Kv4GDlGOx00rnK5Ynr292zbgt7VvYBdyKZ3UPKU8fL1nufj7cv2c/OXyOALxAKHAtqCr4QkhjqF2a9X5XCF44P/xoxGNkYVRGdfSAuJijW5aDJIc3DKnHKR9TidY6aJTgleidFHDuWnHO8LOVWanNaV/rgiTcnJ099zvieOZc1f3ouey5nOQ99hjl/x1mjc54FRwrzi6rONxU/uTBwcbhkrHS67Gc56hJzhUSl7mW3K9FXc67drOqr/naD/qbCLbvb4Xcyayrv1tc+qGutb753r+HO/erGyqbS5qIHuS1prYfaAtrtHip3sHUsPRp73NP58Elr14OnDd3VPfm94X16/aT+Z88KBnyeKw1iBoeGKl5EvdQexg53IPtL6fXkSNao+uj4m5Nj6mOf3ha/sx1HjVdPOEwsvc/5sOND06Tt5MTUsWmZ6YmPFZ9CZhRm5j5Xf/H8Sv/1zqz17Idvh76zfn/4I+NnyBx53gfZRxPL7WvS6+ub6y8IXYcDUPKoKfQNTDzWGaeJlyKIEkWpBKhlSTtpbGg96eLoixkaGaeZ6VhUWclsKey3OUa5qLgVeHbzxvNd5G8SeCU4J0wlwiuqJGYi7i4RI5m944ZUl/SULFqOX15DwVUxQilduUylTvWp2rudPzWwmpy75LQstIN0MnSv6/XqfzbEG3Eby5sYmDqYeZqHWBywjLNKtD5mk2ybYpdmf8IhzTHJKcbZz8XeVX+3lpvhHte90fty3a+TWzw6Pdu97ngX+hz0dfKT9af2nwnoDawPqgwuCMkITQij7HejaIfzhq9EPI+8FpUc7XHAIEY2Vugg9yH2w8xxdEewR+bj3x3tTLiRmJsUfWxPsulx/RTzVHLa0fS/Tjw8OXrqS8Zc5kLW3Okf2bM5n3Nn8r6cWTxLd06tIKSwvKj7/Hjx9IX3F9+UvCztK3v0V2N5w6XOis+X+a/suVp47WU103XLGynI7bV0R7rG625BbX895p5iw777xxrLmxqaGx9cbslsPdwW3R7/MKOj6FHp4/Odp55Edtk9lepGdw/33OxN7wvot3lmMGDw3GbQYyjyRdLL48OHX/m81hvhGJkZrXtzfMz5rdQ7/LsP460TRe/3f9CepJ4cmCqdPvLR/5PXjN/n4C9hX8Nmw75Rvkf9iPkZPec/b7RAu3Br0WDxyZLr0ufl3lXqteHN9ZcEbZAZ9AL2RmFRGWhJdA8mFiuDncb9hfcjyBCWiJ1UxdTRJFsaeVoa2nm6l/TNDJWM2UyHmX1ZbFk12cTZmdlXOaY4+7kauat4SnkL+PL4cwQyBJOFooTJIgaifKKLYl3ixRLhksY7+KVgqWnpIZlHsvVyl+XzFeIV3ZXUlLHKPSq5qs5q7Govdxape2nIa2I1R3fVaGVo++no64ro0ekD/R8Gk4aDRveM80y8TYVNx8zyza0scBatlolWJtZs1h9tGm2z7fzs1R1IDqOO15wOOZu6MLu8ca3YHYrE/6U99/fG79Nzx7v3kQs9Aj01vKi9hr0v+ez3VfVd9Wvyjw/QDgSBzUFHg/VC0CHtocfCdMIW91+huCAxuzLCKuJnZH6URtRodPwB7gP3Y9xjWWKHD145lHjYOU4sbv5Ia3z2Ud8E/USJJLZjVMkg+efx8ZSnqdVpJ9LJJxRP4k4On7qekZYZmGV0muH0w+zd2TM5sbk6ebpnUs7iz6UVTBSxn5cvVrugdlGpRKZUrIz/L/Zy+kvECkIlLbKTNK+6Xzteda362fXVm2K3XG+fvtN3l6nWpa6wfqgBc1+80ajJo/nIg/Mtja1v2tYf8nfoPfJ9fKLzxpPBrrVu8Z7dvWf6Rp/JD5x8/mXI7kXdMP+r3BGZNzRvoyfSp2I+W36fX7LZWP+t/wQ3ClYZgGwkz3Q8idRpALLuInnmPQBYiQBYkwCwVwPw8SoAG1UBKPDYn/gBIYknHsk5WQAvEAeKSKZpDlyRrPkASEUyyqugEfSDD2AVYoDEIW0kPwyHTiL5YDs0DkMwP6wLe8HHkSyvH15GCaIsULGoCtQQGo/eiQ5Gl6JfYhgwZkhG1oqFsNrYeGwLDoMzxWXiXuD58UH4OgKO4ESoICwTLYgXiQtUllQV1GhqD+pWkjAplfSFxp6mAcl0sugA3X66CXoX+h4GQ4b7jKqMNUw7mVqZbZnHWSJZsax5bCJsteyW7FMcKZxynONcxdwePJI8i7wP+XL5vQQUBbGCr4RuCWeIBImaiUmKk8RnJZ5L3ttxXipO2k1GTZZJdlbuqfxlhVRFPyVTZWkVZpV11c9qozv71Ts12jXbdnVodWsP60zpzusDAyxyz+GN8SYEU2ozJnN+C0VLS6sQ6xybBtv39iQHRUcXp8POF1zaXCfdqPbI7nXcd8i9jNztsegl5G3nc8y3wW85QC/wbNBSiGdo/35DSkOEYmR1tNSBG7EaB3sPhx7hih9MyEkyPzZ/PCd1R1r7Ce9TzBlvsp5mj+Su5/OdUys0P7/vQkzJhbLhS1KVF67KVo3duHh7712quqqGPU2SLbztho9Kuqh7xPrmB7KGxF72vT7/5sy7/g/u00ufGb5e/Q5+ys6rLawvpS3Xrgys3lsr/RW2rrJ5f0Cb/zkwAE4gAuSBFrAAbiAYxIEsUAbqQA94D9YgFkgGMoV8oESoBHoAvYPRsChsDlPgc3Ar/BXFhTJDHUJVoybQHGhbdDq6HQNhNDEHMfcwq1gtbCL2MY4O54L7C/cdr4PPxn8gqBOyCTNEQ2TNV6mcqW4jmTCFeoCkRrpAQ0VzgGaS1oW2m86Qrpl+F30Tgx5DJ6Md4wiSmS4zZ7BIsDxh3c/GwlbDbsP+gSOGk8RZxqXNNcGdxWPKS8M7wneL/5SAv6CuEJvQJ+H7IpmiPmK64sISDJL4HRgpvDSNDIMsvRxebkl+SmFIsVPpgfIDlU7VV2rf1Wk0ZDVtdvlrRWhTdPx0nfWM9NUMFA1VjYyM95nEmV406zCfteS0MrAORGJajt0Z+1yHHMcLTk3O31yVdse7Pd3Lsy/CvcdD0NPHK9f7jk+374TfSgBLoEKQfXBUyLnQ5rCPFNZww4ioyEtRwwfoYixiMw6+OCwSd/jI+FHfRLqkzuSIFGzq8XT0iZRTnBmtWQnZzrl6Z9TPqheoF6kVi19ElzwsiyrnvHS/0uMK89WRqvbrPTfn7sjdPVT3pIG2Ub+Z0lLeNt2h+/hml1x3Ye9I/8+Bb4OTL8aHp17/fAO9JY4zvReaNJ7Om1H5mvajfCFoqXslabV17eevpc31h5HTTw94gBTYBWyADzgM8sB10AU+QgRIErKAKFA+1Ax9hFlgfTgCLoeHUfQoE1QSqhm1hlZHx6Lr0asYHUwaZggrjj2KHcHtwpXg8fhQ/ABBjVBEhIkBxOdU+lT3qNWoH5CsSR9oEmj5aZvp3Ojm6TMZpBieMoYwkZgqmHWZX7PEsPKwdrOdYvfg0OWU4GLiWuEe4anlPc0XzG8uICvIJoQVWhL+JvJV9IfYmgSNpNAObSl36XiZItlauWfyPxQ5lEyUE1Ra1ah3uqlf18Qh76qNOgK62fosBlVGrib0pn3m5yxDrR1s5e2GHVwdu5yNXZ7t9nFb3JvoDpHDPJ57qXgX+hL8jgYQA0uDLUJB2F1KaARPZGt0ZIzXwS9xZfExRwcTVpPgY/hkuuMKKeGpA+kOJ6ZPpWRKZ73MTslVz/uWX3lubyGx6FKxyoX7JVqlzX/pl3dWWFcOXLG/2ltlWF13Q+zmmdv4O4drVmtT60Xu9d5PaFJunm4pbLN6iO649zj8iWTXRPf5Xud+pmf9zzOGTF+sD199bTUy9SZybO1dwgTqfcIkPJX4Ef3pyMyXL4ZfY2aLvp38HvlD/8fCz8tzlnOv5v3m5xeiFqYX3RZ7lvSWriyTlsOW+1eUVvJXvq2arJasrqzZr137hfrl/OvqOrTusH55Y/3DfRTkN8MHRK0LAGZ0ff2HCAC40wCsZa2vr5Ssr6+VIsnGawCag7a+M23GGjoACt9soE6JZyH//saz9Q3qH3nMv1uwGYk2tSKRaKNsRCXwP6tu76+KnCtAAAAACXBIWXMAAAsSAAALEgHS3X78AAABBXpUWHRYTUw6Y29tLmFkb2JlLnhtcAAAGJV1UU1PwyAYvvdXEDyXl9bFpKTlssabyaIxqceuQ0cc0ACm+O+FtdvUbJx43+eLPNSBBTUq4XsU1EE7Fhrc78xWsHhPa8DoSPGfDe6eNmhtrEAPhBKKeYYQqu3unT23j4s8Tg3eez8ygGmayHRPjP2AoqoqoCWUZR4ZufvWvg+5dnezycmnFW6wcvTSaJTmfmu+fIPxwpnPHCSCvCRpR46PJoNRkBAoCIWzd7JPW7aRQRzeWqmEdjGDV5TWcBW5quwueLFa/ZF2t6WvTti1URH2/GWwItL2xi/i3+CpCfhXxdwzLEXzrIbzp/HsB9vEjEq3AjvSAAAgAElEQVR4nOy9eYxl2XnY97vr27fat66uqt5X9gyH5HBIkZzhZm2kaA2l2IoEyAgEx0gCGEEcJHCMOPpDgeMoNgQwUhQEDm1FEg2TkiyMSJHWDE1Ss3C6p9eq3mrf672qevt2l5M/7jun7ntV1dOkbFka8ACNfvXeuWf5zne+/fuuxq9+UfAebYau4/kC+Ou2RY2/fmv+j9tMxHsUIELgNatgx0DTAQ1NAw0NAF/4IARoHaQQdD5D5w90Tcf3PXTdUN8LQAihntU1DTh4zhcCrTOOECIYQ/ggfNUvGE+EnjuYM+jroekGwveD7zUdXdMRCIQQag+apqnvdE3D973OXt97zQwA+F5qGvguaTvBL1x+kf/v/p9TatdABAcqfA8QYEfRNSNADE3D1HVc3wMh0HUDX3j4zSp6NInfrHaG1oJ/po2hG3i+h99qoi67poEVQXhugIO6ie/UwY4SsyK4voeGRrtRCfqri9J51vfBjhK1IjSbVSLRBBoazXYD33NBN0DXEZ4HmobwHDBM0Ax8zyGZyFJtN/6yAf6X0t6DFDWgTM8OT/LsydOMDgzxz//83/LfffRnuLOzwm69QstzsHSD8wPjeL5PzWlhagZR0+K15bs8OzpD3IywWMozkeqj0KjQdNsIIVgq5RmKZ/j09FV2m1VmC6vEzAgtz2EqM8ib64/YbVR4YeI86UiM+4V1vrt0h586/zz98RT5Wpn9Zg1D1+mPpdhrVNA1nYbbZiLdT8y0GYynWSzuMBBLdcQXn3uFVVbLBV6YOM9QIsN6eZeVcoHJzAB9sRQL+1sMxjP8qzvfxvf9EHd4bzQT/71GUQEErVYLveVyMTuK5vuU6lVmUgOMxNIYms5yKY/bdmj5DiYalqZxb3sJ13Mp12ucHR3hdGaIlXKBZ09e5p2tJUxDZyo9yKuLt7E1nWqjxpW+CXLRBL4Q1JwW/ZEE53IjzKQHqDstnh85xXcXbhE1LBqtJsLzeP/QFJqmUWk1OJsdZjiRZaOyRyoSY3F/m7bT5kJulN1GhUarScNp8bnT7+eVxzco1Stc7BujatX4+MQFDE3D1A2S/SfYbVbRhRRr3luIqvE/fe69RlIBH0PofGbyCjuNMtd3FgIZUdODf76LYUXQ0XB8D13TsHSDlucCUq6UcmhHFnQdRjKD1JwWlWatw/rdkM4TfLCtCJ4QeJ57QNWEz6m+cbZrRZpuG9dzO8v0iEUTJKwIheo+aMbBfCE5GN9num+U1fIurtsOvtf1g/99H8MwOd03yoPddbpl3/dG0/iHP3UsooaVguMef5J2+u7Pd/d9mn49DwUrOO45pxEgphVFR8MndPhKNj9emTponb99ryOn6kf0kV1D8mq4eW6AVF3KF8E6hAjkz975up7vyKPHIqEI5jCsY37/691MjY6C0dGMFeJ1qAgQACiEDAFSBQDWdKPzUy+yaAi3HXwyrYM5NK1rrIBieIGCYFrdCCsREbqfQQN88ESgh+tGCGnlWjR0KwaA77v4rgOGhSYpEVpHsQJN1ztPiCPmkk2ofgca/BMuVtcYAs0wOABT9/6PvqTdf2uGeQyce/u8F0U50IXTIhmJY2g6XRYAz+VEdpjxzCA47a7fRLtJxLTJxlKIdhN89/Dh+h6nB08w1T+GaDVIRuLB9xL5ZX/PJRNLcXF0BoSPcFoYmk7CioDTRjgt6CC8ekZ4RAybvkSGqb5RTN0I+rZbwVoAhI8vfHzfJWLYPHPiPJZpIZw2wnUQ7QapaJyYFUE4bRBeZy6nwwnEoX+KHQcT/AD/Qiat3t861oh3G+Pp+7w3m/mTF17g8tBJ/u/r32C3VkI3DEDD9zxeOHEeHY346fcHphsgE02Qr5dwPI+JVB+u8HE9j391+1WqrcYBxdI0nh09RX8sSfzCC7i+h2WYvLM5z7978BaGHVA7z3U43z/Oz1/6MbZq++w3qrRch1wsiev7CASVVoN/efNbaJrR4dIajufwxYufBCFI2FGqTpOkHePm5gJ/9vg6umkDAt91GckO85GJC7w0dRVP+GxXiwwns9i6Sbldp9ZuETEt4laEmGnzrfmbXF+bQzcj71kK9detmY12i2/Nv0Ol3QDh4XsHbPc7y/fwfJ+LgyfYrO7jeC4Rw2IkmaPtuWyUCiTtKA23HSgivosQHYOz8LmfX0XXNIbjWbZq+4yn+tko7wXGeEmFNY2Hu+v8y1t/RtqOU27X0TQNs6PQxKwIdacJroMwIDCAa/jtNt9euoPjuYyn+im1agwlsszvbYLvBXbHDqXJ10rc2Jyn6bSxdIO277K0v40vfDzfZyCRIWba3KvuY2k69/IrIMD3nP80p/KjdqhpsX/4OaFrGrZhBeKj/AFwvICKur6HrutKIfF9X3lFArzRsA2z46UJmgBczwuQQfgYHcQzdB3bsKQ0iNYZX87VtThNwxM+uqYRMyMIhJIMNTRabjvo4wd9HN8jYlhYhtk1vi8ETmctYXlQfrYMIzCsuw6GHsBC17Tj1KWu7zvi7l+Kni16/lBGBUISswh/E7SjTKpPUo/frd8Raubhzz0qxZHjvlufsCi/uLUuAv1GdG1YO0qR6ew4vBgFrM7M0oWoyZlDJ6lx4PILN0PX0XW9S/kWgsAlSKC4+b5A00PA58CqEN6tLzXzniYv0VHI5wvRGS/Q5iUsjmsS+QF0XQ/6h1ynh1oYUP+BmqZpCN9HwMGl6ihmvQqrf4StXAsGObTOQyrxEes+JAt3npPrEAQE6WD+o6HZRdiOmFvXNIyO/q3VK1Xheb2HGxxnxLbxfB/TDLR+x/WUoqEBumHge55CLsu0aLXbWKaJ3zk80wjMLp7vBcgWBpAINOn9/X0a9Xog3wLC94nH4/T19+O6LqZhYFoW7Xb74HB0HcMIm3SC8VrtNpFIpAsQweU4DFghBLquYegGrucpn7k66GOQS9M02u02hmHg+z6e62LZFk7bUc+osTr93SM4xg/bhBBYlhnYcj0POxJBiIDTtZpNNOGj6TqeAMMwAnj07EcIgR86d9HhdrrRiTGQ3/t+yAoDdMaUz2i6hut6+L6PbVsIAYZuUG/UoYOgkUgETe9wspDLuNlqdeaCqB3puvSGrtF0fIp1F0+A2XDa9OVyBMgKrusRsW1arRb75RLZTJb8XgFdNxge7MN1XOotl4htU2s2iMeimLpGtd7E9X1cz1WKl27oLC+t4Ps+Y+PjmIbRuW0dBBMaQhM02i0aTlsBwPd9GsV9jIhFKpViO59ndXWVS+fPEYknEL6g0Wxi2zYiTCOFoOU6aKaO53lUK1U0XSMeT2CZRiB6dNi8YRgYun6wz2wWUzdxHAfXcYID8/zu8YNJ0DSdttvG8A2EEDiOw8LyEmfOnsVzAz9/xI7QbDTRdZ1ytcLAwCBPMi29W9PQ8LyAUJimSbFYRDd0hADhBJS01mjg1Gr4X/ka5mc/gzk1QaNaxfE9YrEYnuuo/VTK5QDeIkAUv2OUiMfj2LaF7/r4vk9hdxfbjmCYwaUQvo9pGKRSKXRdx3N8PM/D9z00I4iXKFT2sD0DbB3hC5zqPsN9g2iahu8Fl6iyv4/vOEQiEZrtNs1IhGQyie97GJaN73vsVVt8Z3abzb065sL8PH3PPafYhmVq3L9/n5GREQw9OIg//cY36UvH0E99Fks0eel8nJ29It/6+h9z8n0fo9CK8JlL6UCR6pyr7wcbrVar+L6P6zgBFdZ1NtY32NraYnBwkImJCXRNwzQMXDcwLVmWheiIAu1Wm++/+RbVapkNf5QPnxZsrixw6vSZEAsKIUAnush1XIrFIu1WgzoJmrFxkqW7vP7m95memiKVSrG3t8cHPvABbt++TbVapa+vj3a7zYsvvsj9uTkmJiY6wOtlnYGM4vs+0WiU+fl5bty4wR/90R8xMTGB7/tsbW1x8eJF7t+/z/j4OL/wC7+A7/uBiPMDNrlPy7IoFAoUi0XGx8dpt9uh3zU04YMV5f8a/UmMxzH+3kgbwwisMKVikVgsFnCBjqnLsKKsl1w0XSdiarT214mUy+RyOcWVbDtCTU/jejq+gKxRY3NjGW94FNu2iMfj0KHmET3C/3nz/+FPl7/HR4af5bWdN7F1k6ge4X/76P9An55CtwzMSITGP/ln+Hfu0PAF+jPvo3nhPKUHjxj5X/4hpWKRZDJJwhK8dD5NOjmMefr0aeggEATAn5qaQtd1KpUKhUKBkZFhdF1jMl0nEYtSb3m0Wg1OTs8wEIfJkQRtx8W2D1iC67pYlsXZs2fVuI7jYBgGlhVQStu2cRwHz/NoNBosLy8jhGB6ehrLsjo3NTjcwTPPMzGeI2Z6jI1P4HpegNBH2A7ld+VyhROjA/zLmwanxhzOjw4xdXKKkZERNjc32djYAODChQvcuHED13XJZrP4vs+JEyeIRCL4YdbX0zRNw3EcpqamAqXO88jlchiGwebmJlNTUwwPDzM0NNQF4x+0hT186XSadDqtkDS0a3wBmtvmb6/+KaVaA2/m07QH+4kKWF9fZ3Jyklgs1rnM0HJcSi2IGAJqBdxWg4mxGRYWFpiZmcE0DRCCWssDwyIi6hR21kmm0mhaMOb58+dxnMA64guPc+kZ9nIlzianaLSbmJqBgU7SjrOyuMLYxBh2NIp34RxOLBoo6ScmME5MYCeTeO02q6urnD9/Hs/zMEyT//Wb+2ie5wUyaqf5vo/VkQdrtRpCCCIdGUh4DqDRbDtYloVt27iug46g0XZJxON4XmAhaLVaXYK4PEgIKIOu6woR9/f3aTQaNJtNAKLRKLZt0z8w0JGFLfZrbQYSGq4HHe2PeDzehURCCNodGVUIQbPZRNc0NMMmZuugG+oCyPWEqRWA53nqQkkk1XpkO4mggUzlE48nAjn+Ca3dbh+vbD1lk3MbhkG1WlXfWVbg0avVqtQbbb7xtTlefH8/BauJJgwuXDhPNBrFdV1FfculfTQ7Sb5YYmD+n7HqXyJ54Wc4MxrHRw9kb88lny9gpobR8m/QnvsKlclfYmLmIslEFDriiDxHy7KIGDbtdptmvUEmncF1XRqNBtF0HDQUflRcB3SdWCxGvVJFF4J0JoNTqwVn5PvUazWE7/GrrxQwS6WSAoS88bVaDduOYEcieK6rboymBQG/ki202y00TccVEItGMAwDx3EwTZNoNEqr1VLAFR35UNclEDwF9FwuRyaT6aLqtm1jWVYwhu/Sn9BxfND1wBphmKYCvKZph6iVpmkkk0nl8vR8ge84XQgTRhzHcbq+D1/eJ3l8TNOiUql0LBR0rB1a177DsO1FPDlfeO++kFaNo+cUQgTyuTiwoEjO4/k+8ReuUsk5+BvzpHNppfgdrEUjEolQqpb59W97XCiO8bc+OYpIxHBcF09oHa1dJ52IMLu1z//xSpz/cnSEZ8eGFXx8XxzaV9Nt4eGxWy2yXy8hhCAWi2H5kQOzphAYzTbF4j61DsHKZLO41SqEFFVd19nd3+e//XgMrVQqCb1jHpIUxjRNNlYXGRsfx8NUsqXruhiG0dXP932MjnwpEdWyLDY3N2l2FB556wzDYGxsDNu21TMSIeQa5PiO4yjktg0NXzMCStZu4wlBxOzEJhgmnusG1gHTVBRVihrSL2+YprpgvexcUiU5hpSv5SFIjTr8t6Sowd8ephlBaIE86HvBZZV9pJIo4SaROBqNqr0G44Cha8RtjbYHjhcy5XV0CC20Hk3T1KU2TVP1tU1BvdZCM20cJ7iYEia6ritiIjSdNx5WySVjXJ2K4rZb+ATcKtAXNCxTZ22vyXxe58pkgqE0eJ6vRI8DpPWVKGZZVqCUdnSOaDSquFCYaPm+j+u66LrexWUlEZMmK891Mf7BP/gH/7OmaQHb1TQMTaNSq/OHb66DnWRqMEGz3cbpYHkymeT7b73FnTt3uHr1Kq12m3a7jed5ClhCCGq1mlIqfN8nnU5jGAbpdJpqtcrS0hKGYZBIJBQAt7a2WF9fJxqNqoM2LZvVok8xv8n+/i7pbBZDg3xdp1Spkd9YwbAs7A77kwBznDaVWh1X6NQbLUwNWq0WlUqli3pJJXJzc5NkMsnGxkagVFoW9XqddrutLpHjOLRarUDk8YLwQN9ziaZy7D3+U8q3/0fabpRo/2Wa9TK6HpiG5ubmqFQqZLNZxVHi8Tg3b95ECEFfXx/NZgtDF1TbGr/272qMJj2KWwuk0oHMm4habKytcv2dm6TTaRKJhLrkhmEwNzeH2+F+lVqTvf19NjbW1aWoVCp4nkc+nyeVSlGtVnn08D7XZjIk9CrbOwUc16VSLtNoNEgkEgjh43mCvpSNXV/Gb9colatsbm6Sy+UUoiqTkmEoWLquq86jXC6zv79POp1W/UqlEgsLC8RiMUqlEs1mk/39/eCidbiFrus8fvQo4FwA1Wow+enTp/F8gdvyuTh1gnzFwPMElXKZ3d1dTp8+TaXRoOq6EImwUyySjERYWFggm80qmVEefqPRYH19nVQqRSQSIR6P4/s+29vbPHz4EM/zSKfT+L5PrVZjdXWVQqFAOp3GtiNYOmzst/jv/7jOf35qn6woMDQ8RsIW/O/fKjOacPlwbBmhGZycPHFAIQFTg3LbZHnXwhYOHz0b489e/Tb37t0jHo8zODhIq9ViY2ODH//xH+eVV17h4x//OLVajUKhQLlcJplMEo1G2dra4mMf+xgjIyNsbW1x/vx5Wq0mmmbgebBz4zeorf5bHr7xGmPPnyc983kWFuaZmj6lZN/r16/jeR6nTp1SlHZ9fZ3FxUW++MUv4nkummZgah7PTxoUNhZJ2wLP8wJLzEaLqhNneLCfVrvdJTa0223W19eZn59nb2+PVCpFoVDA931SqZSi3isrK5w8eZKf/dmfZWtri5WVVR4+fIxt29TrNVqtFvl8nhdffJHh4WFF7Txf48HiBttbW+zt7TIzM8PJkycPsX1JTe/du8f+/j71ep1iscjk5CTZbJbx8XFc1yUSiVAsFnnw4AGvvvoqsViMdrutRMZf/MVfVJR1bW2N+fl5tJWVFRFsRuC6Jr64jxn9b9BFE8s2qVX+CabxYQxqtKNxzH/6T4n863+Nbts0rlzB+fVfJ2oYytAuqdTGxgaNRoOdnR1M02RwcBDTNBkZGWF/f1+Zp4aGhhRLXFtbo9lscuLECeLxOK7jYFoWuzWf2u46vudycmoq0ERdg0atTDG/wfDIqLoM7Xa7Ix+3qZRLaFrAqhIdM1O5XKbdbpNMJnn06BGRSIRz586xtbVFJpMBoFKpYJpmoCETyOzZbJb+/n61VgnYVsth9o/+a9rFR6RPv8zYpb9BLHcCy9AD50dHMX306BGxWIzTp0/TbDaJxWI8fvyYXC5HLpdTrNQyTUzR5lvf/i7Z3ADnzp+nL2nzz79dJRGP8+H4HGY8y8nJE4qSxWIxFhcXSSQSZDIZJU4kk0nK5TKO45BKpXAcR8n+kmsUi0Xy+TwjIyO0Wi08z+ui/Jqmsbe3p+ZxXZdMJqNYfi/rB5QoI/ckRS4pAsln6vW6eiaM7BLu8jI6joO2vr4uJILZdhTfL+OL22h6xx3pXwSyIFyEYWAsLaGtrwcKQzaLf+GCctfF43HancMpFAq0Wi2lgcvFZzIZIpEIZkcZCsuiEoByg0rmNTR0wwJNUwqaZepomo5hWmqMaDRKu93Gtm21Qc/30Qi0eikHSZYklTkps4XlZSkayL89z1PsLOyZEgJqtSq+0yLRN4bvNPGcJmiBRUD2l2JRWAGUlgI5vxQvfAG2FfRX7F3vxABrhlqTXLNlWXzjG9/ANE3FCZrNJqVSCc/zSKVSSiacmJjg4x//ON/4xje4ffs2P/MzP8Pa2hqzs7O0222GhoYolUr83M/9HMlkEoCvfOUr1Go1ZmZmWFxcBGBsbIxPfepTgdfNdZWsLFm2RMgwHMN6gYT9Ue7d8HcSflq5XBZhWQ10hB878MdoDSAQrBECEY2CbQfI6XlojYbqK2+KlOnCSkuviScsIoS/k33Dikv4t4PvQfrlZX+pZEgNN8yaescJzyvlrN6MhN4+4X6Smqg5NA3fbYOmd2IG6Jo7DPje73vhcOQaDh5ScAibz6rVKrVajXq93pF5mxQKBcUlotEoDx48IJFI8NGPfpS5uTmKxSLT09PYts3y8jKe5ykkD+yowUVaXV3FcRxKpZKi/tFolBMnTqhLL4nNkywkR+39aftplUpFHD6gMJbLyP9O8/3uIJUQQslJjkJO2edpbYnHjfE0/Z8EhP9Q7ag0m7+InfTd9hsG+VH9JXGQ1F+ydql5y76+7yvLSCC6tJS5K0xo5PeA+i18YeU4x8HiP3TTxF/Gqf6o/UdvYUp83CXq5QzH9YVuu69kxb1E6C/qwPhBmua67o8Q9Uftr3x7b9Z/+VF7z7Ufsf4ftb8WzVxeXj70pYzOf1oc1jVNRbw/TV8h4Mkx9KF18HR9g/5/kYjPH77JzIW/zPF+kDk1TetEJr57/3c7y6f5Xbo+j11PsKh3xS9ZgM4XPmY8Hj8kJLc7lTxsw+zWpmWuSGhGIQQt1yVuHi580KuBa1qQl2RqWpDX1KXKdo+taVonj0p09z1iXNkO0mCevA7ZN5wKoVJlwjEAdIdMHwkDUDlh7zbnkU3l9XS0cuGrtelaYHLr7eOJwBxk6saTz4fjz7N73zIBQKPutIkaJoauHyB26JGW55Iwre55Q59broOh6wdrC61d9nF9D1+I7vX0wF/XNOpuG9/3SdoJzEwq3TFMB0CJmDa3txfZrJX47KlrNJ22uiXdeTYBoAr1CgulTX5s8hKO5/bYwPzO31pnbIs31h4wlR2iL5HF8d2uxYU10Ihp8+3lu6QiMZ4dmQki99XvfpetMshh8vnW4m0uDZ3kZHqAdmgt4XXI8ReL20xlh9C1sHktiN7XgLbvsbi/xfmBiaCWE70wCPa/26jw+upDPn/2gzie17WHMOWwDZO1cgFfCCYzg2p94YOydJPt6j7/793v8Lcv/RiTqSwtzw3lsYGpG+RrZf740ff5xSufOMhTEr6K3DqAfwDzf79yj6hh8cHxs11w7HQKkiY7+WJvLt7mw+PnyETiuH5gP9c0MDSDYqvG64tzfGr6faQjcTzhdSwHHdyxbP50/h0G4hmeHT1Fy2kdnFEIDpvVfeaL23x04vzBOXWosOwXMS1K+1u0fJeTmRza4taaCCKbTEBgaDrFVo225zGUSAeenZCB+6DSiKR6LsVmncFEugP0Tk6VpuG5HlrHEyS/q7WbRE0bo1Pvs9d4Lg/O0HV2amUEMJzI4HXC6NC0IJqmU38gBHH2mzXiVoSIYXZMKgGQg8guE13XlKOg4baJ21G0TkLggQ0xCKxwPZey06QvEg8oXMfALscMEDGgDvvNKgOx9EFeECjHg8RCXdOoOU1ankt/LIXreWhakPgWGMuDC+MJn7XKHmPJPiJmUB1FdCiobhhoIuiTr5cYimeCi9aJ89Q0vRsJO+e5Uy9j6jp90SReqE4rGionSkb+150WSSsaGlNTl9cTPovFHSbSfcTMCL4IamzJfeqaTrFZw9R1knYMXwgFW3m2snJhpd1gKJ5RZT9Fj9MgOAMP0eGo2pevf0t06H7X5iSJPkS7exhrcNt03COrAvYyz+NkmKPGDigW0LMO6F7vQTM78ZiWbQeJZr5QiYBtFcgRrMnQdWr1Gq4b+LZLxSKRTsC26wY+ceH5GJ3QNcdp47qBMTwajSKpLyIApIeP47idBLnAYO50coJcV8aqEqxJE1hW4OZ1XTfIUepUxvY8D1s3abkOjjLWd8NHA0zD6EkxP/p8JBwFdC774d/DzxmahqfEg8Pz2oaJ43uKyxzCnQ7LV78fWlcAN+Mp8EsjNMV7Uev/3mv/nvn5eRV822q1yOVyxGIxWq0Wly5d4rXXXuPFF18km82q4JB6rcbu3h67u7s4jkM0GqWQzxOPxxkaHubTP/E32NvO89WvfpXLly8Ti8U6kUd1fN9nd3cX27bJpDOcmDzB0tISd+7coa+vD4D3ve991Go1FubniXQi7k+fPs0bb7wRhP7F4uhGgOh9uT5e+uyn/xND8q9OM2v1epBhGHK1dbdOoKvZuSmefxQxO/KZIAjZU3nzx45tBJkD3lOMLQDTkAEkPQqSL4jHY2wXd7lx9zaRSIRUKkmtVieRT2BbNslkkvRAH1YiShufjd0dIukEazub3LjxDpqmceXKFe7evUu73cZ1Xepb65RbDc6trlAslVjPb/H4T5bQgEQiSaPRIJvN0OyEDZqGwc///H/GyuoKi+srbO7mgwAP28TzXB4+foQQgkajzv2Fx1QqQQXqIGIrimGYrG5tcumZ96kYTk3viFKa1rPvMKyDeltP6y8SBOxa76Q8h8cWgBFPQLuF5zhKhj10FqaJ5x4+i/AYfquJ15Nl0JGfkBRUN3R07fA61C7feecdIcO8ZHBK12QdIOTz+c7Bp5TsciwAOs/I0Llw+N9R/XZ3dzFNk3Q6/cSxJVJvbm7S399/ZJ6S9FvLaHPDMNjZ2SEWi3XYsKsiqFqtFnt7eyrJMDymjKqKRqMqW0AJ+pHIoXWGI7KkqCEjm2RooKZplMtlYrEYiUQCTdMUXDOZTBA51RGhKpUKtm1j2zalUgnHcRgYGFARXL0w3N7eJplMEovFjoT1cbCsVqs0m00GBweDsQGhaZhCsPvbv435uc+RPnECryfnSwb9bG1tMTAw0F1jQYhgDKDwW79F/OWX6ZueploqqbA+mfwpA1oOraNn/ea1a9e4desWV65ceeLGFhYWyGQy9Pf3P7FfuGmaxszMTEemO74tLS0F7LWTrfluzfd9Ll26dLgAxTGtXq9z6tQpFef4V6nF43Ecx+HkyZPH9snn81SrVaanp4/tYxgGJ06cIJFI/EDz7+3tsbe3h8xGDrelF18kPjPD0BG/ySaE4MqVK8dejPXPfoKGRdwAACAASURBVJadTkji+973Pvb39xEiyGooFAokEglisRj7+/sqOP+oZspYQji69Iu8eTIe87h+Rz0jKZGkSk8z9tNQ1EC5cY6NZzyuv6Q2P0z7QSK/nna8cP4ZHN677BPOLTuuTzj36mn3KPPgZP9wrpJhGHgvvIDbmeu4ecPRWOF55e/miy/y1u/9Hktf/zq+71MsFhFCMDQ0pDj13//7f5+hoaEn4oDZy756O/QGsR7X74d5JhyVEwbecWP/oGsJjx8O5v1BEO5pEPSHQeLj9tIbQyu/P65PeI9Pez69Y4fXoWsaqhZ3rQbxoK5t77kctzZpE5VjNPJ5PvGxjzH2t/4WzUaDWq2mwgNTqRSu6zI6OhpUfgmdUW+ayyEh70lGgHAo2V+3Fo4y/0HWr2lBBLsMGpbxmoBKaJTj/iDtrywslZKDijX+i47h+z7ra2sAnD9//shHPO/JtbnM3htx/NwHWP60FT963YiS8hx1OF0endDno8bpbU+Kq5TrlXLyD1OtxDRNvv71r7O8vEy9Xicajap0m5/4iZ/gxRdf/IHHlC0SiajCG8etv7cdRQ2P63cc7I7jAr19jzuXJz0f/j4SifDmm29y584dWq0W/+gf/SNSqdSh56LRKOVy+di9mM1mk3Yn5fk4OVIWk2g2m3ied2TVjwPPDSrTsLdfOAepFyhh4EutL5xeIvscVWhC5uHLv+XhyDTscrnM9evXu5Loetcu+0tNtJc19/f3q7wry7KUVUDTNObm5g7JVdK6cNzFkNaJlZWVI5Wko9zK4b/DekUvPMMwg4OkOllbITxOLxzC4/TO25tT1tvCZyHHl3lxzz//PJVKRaXDhOVhy7LY2tpS9uajmmlZFqZpqgM6CmCapqk+4SS8MCCazeYh7d627S4E6tXSu8oXhqh62Oz0brc+DPxeoEmARqNRhoaGyGazRKPRrgORwF1ZWaFQKHD+/Hl1OcNzXblyhdnZWbLZLCMjIyrfv/fiymfv3LnD4OCgMrcctQdp5gof/HHcrbeP3HO4AqJyZR5TlUX+Ltfea96TmbXhDNSjng+vL4wzRxWBa7fbfOQjH+HkyZO0222ViBkeV5oTjyIispnSe3MUIoUXIvvJz/I2aJpGoVDgd3/3d8nn89i2zfj4OLFYjKmpKcrlMr/6q7+qUoXb7bYqTpZKpfjc5z6HruskEgleeeUVlpaWiEajDAwMqBTj4eFhNc9P//RPq2xHgF/7tV8jk8kwOTmJZVk8ePCAUikoI/mZz3yGixcvYhgG/f39/Pmf/zmVSoVGo4Fpmti2TaFQ4IMf/CDT09NqjjfeeEN5tJLJJMVikS9+8YvKExUWJYAjzV6ZTEbVOnhSk/ZTCBDs937v97h79y6Dg4P88i//clfRhq997WvcvXuXVqvF6Ogo/f39NJtNXnrpJRKJBPv7+/zmb/4m09PTtFotfN8nk8kwNTXF9773PaLRKH19fcTjcVZWVnj55ZdVMYy7d+/y1a9+lcHBQdbX1/mbf/NvMjg4SDwe5/r163znO9+hr69PZfomk0k++tGPqoxfIQT/+B//Y5UC/+KLLzI4OKjgI2F2nKkym82yu7ur/u4VQcyweeRJMuFRsqa8xaZpMjY2Rl9fH5Zlsba2poo3RKNRLl++jBBCZUjatk0mk+HBgwdsb28zPT1Nu91mfHycSqVCNBrl/v37aFpQP+rhw4cMDAxgmiaZTIbd3V3Fij7xiU+wvb3N7OysKpc4MjKiRAg4KOEjRFA7wDAMVaWlWq1SKpWUKS2RSLC9vU0kEqHVagUFvzriUVgkCBulj9JSZQEFOX840zfct1eJ6OvrY2Zm5kgONzw8rKhhqVRSFU0ajYZyDoyNjRGJRFTWqBBBnnxfXx8bGxtcvHiRer1OOp2m0Wgo01Ymk+H8+aCYWiKR6FRKCdK7BwYGGB0NaifMzs4yNDTE0NAQtVqtK+P4E5/4BJ7nsbi4yPb2tkLU8D7Czg95hmGniGyHOKkQQty4cUMIIYTv++qfbPLz/Py82NzcVN+7riverc3OzopKpfKu/ebn58Xa2tq79pPtnXfeEc1ms2udT2p37tx513Xk83kxNzf3xD4PHz4UOzs7R/7WbreF7/uiXC4LIYSYm5sThULhyL71el00m00hhBArKytiaWnpifNubGyIx48fP7HPnTt3RKlUemIf2Wq1mvq8s7Mj7t+/f2S/x48fi/X19UPf+74vPM8TQghx8+ZNUalUjj2Lx48fi42NDSFEAKPj2tbWlnjw4IEQQgjHcUSz2VT9fd8X5re+9S3lEQpj8Ze//GWWl5fRNI1EIsGFCxd46aWXWFlZ4Utf+hLpdJpTp07heZ4y9rZaLRKJBK1Wi3g8zvDwcJcg/5WvfIVisUi5XOazn/0s165dO0SRisUiX/3qV8nlclQqFUqlEtFolGvXrvGBD3xA9TdNk3/xL/4FyWSS3d1dVQF5YmKCeDzO3NwcjuPw8ssvK2Xw13/917l69SqGYbC6ukqz2WRiYoLt7W1+6Zd+iUePHvE7v/M7XLt2ja2tLfo7pdmlu/PcuXNsbm7yO7/zO5w4cUIVgDt//jw3b94kl8uxvLzM1atXGR4exrZtdnd3+Y3f+A0uXbpEs9mkXC7T19fH6uoqf+fv/B0l7y8sLPClL32Jj3/84+zs7DA4OEij0eDFF18kGo1Sr9cVJf+DP/gD3n77bX7sx36Mn/zJnwTocn48evSIP/mTP+HatWvcuHGDy5cvK5lZCEGxWOQLX/gCExMTXUTr1Vdf5bXXXmN8fJxf+ZVfUQUufuu3fotCocD6+jp/9+/+Xba2tvj+97/PRz7yEWZmZrh37x5vv/02w8PD9PX1MTg4yJe//GVGRkb49Kc/zfDwMEtLS3zlK1/h8uXLqtSPFOGeffZZpqenKRaL6ny/9KUvKR3g7NmzmHt7e6rScliAlqxWCrj1el1V35iYmAjKFpZKKmLIMAxV8Mr3g0rMyWRSeZCEEKRSKSYnJ9nd3e2q2ibZmWyZTIb19XUlVliWRblTvEv65ZvNJkNDQ9y/f59UKsXGxgaDg4Pcu3ePZ555Bl3XqdVqVKtVPM+jWCwyMTHB2tqaqlqSTqdZXl5WCGlZFqOjo6ysrBCPx1ldXSWTyVAqlTAMg5MnT2IYBkNDQ1QqFVZXV4lEIgwPD6vqdT/90z/N7du3VRGIRqNBLpejWCyqgnDyIpfLZYXshmEwOjrKWsfeuLi4yP7+PteuXeuyVkhxZGpqimq1qjR8x3FoyT7tdlDG0XUZ6MixIyMjSjTL5/MK8WU4IkCz2SSbzSoLjzy7XC7H8PAw73//+0mlUiwsLPDcc8/heR6VSoUTJ06wt7fHO++8w/T0NLFYjMHBQVVorlar0d/fz9WrV9nb22Nra4tEIoFlWbzyyiv4vq/kaiGCUMfnn3+e1dVVBRutVquJW7ducfHixS4zUDweVwdqWRZzc3OYpsnk5KSK1AHUrZPKmOi4K23b5vr164yOjpLL5Wg0GhyUDgreESDNWAsLC0oJk9YDWUpRynDtdptWq6WKcM3MzJBKpVSQg5R3Go2GMsRLGfr+/ftMTEwwMjKixgsrg5qmsbKyQrlc5urVq6qEppTDg5hRm1u3bpHJZBQlarVaShGV9lV5mWTo4NDQkCprhK7RarZwO4hhGAZra2t4nsfp06cV/OS+ZYmflZUVGo0Gp06dotUKouaTyaSqTGjbNnNzcwyPjJBJp8HziEajCNNEaBqGOAhQF0KoGlO2bbOzs0O5XObs2bPUajVSqRTNZhPLslhcXMSyLM6dO6dkclnhUFoM5ubmmJmZIZPJKAq5t7dHPB7HMAwePHhALBZjfHxc4Ug4ODqoLRu4VqvVKmfPng0K/4asM77vY37zm99kenpalX7Z39/n4cOH7OzsKFNCs9lkfHycD33oQ4cKXklWc/fuXSVUy3qXk5OTvPbaa6p8+Obmpqp/9LGPfUw9L1nDwsICkUiEvb09fN/n85//vJrPsiwVcJHL5XjzzTcVpbcsi0ajoeoq9bZ0Ok1fX58SGarVKjdu3Ohaw8DAgKIspVKJ3//93+fSpUvs7u7y6U9/Gtu2SaVSwUspOockI78ePnzIhz/8YQCl5afTaQYGBrq1/tffwlzfgJd/Rn0lvV2ywt3rr7+O7weFji9fvszMzAx9fX3UajWl5MgWDhDK5HIM/OEfEfMFTE9DuwVLy0H5pf/q76n1Al2atyQy8XhcrTUajXLr1i0eP37M2bNn+Tf/5t+okkHDw8N8/vOfV2P19/ezsLDA8vIyhUKBK1eudMF1dHSUt99+m93dXZ5//vlDZ5PNZoHAMvDGG2/wyiuv4Lqu4vA//uM/HhTYc12X/f19SqUSmqapSnuSmkhTTr1eZ3t7Wx1o2FgrhKBSqZBIJBQlE0KoSn7SvzswMEA+n1eymoyAz+fzqsre2NgYlmWxvb3N7u7uIeOwaZrs7e2ptcoqdZZlUavV2N3d7bqJ0WhUjSM9ItVqFdM0VSSPZIeyRHu73WZiYkKxwmKxiGVZ6gKFC6tJqiYLkomOHVVaJoQQOO02WiwGrY4HqlpFtFpEolEKhQKu69Lf38/29rYSoeRhNRoN8vk8jUaD/v7+QyXnfd8nGomwu7+PHY2Si8VwCwW0dLLTQ0C5DG7otezQte9iscjw8DCNRgNNC0oBVSqV4I0x+/uqTKbkLvl8nlgspsx5+XxecaZGx58vqWI+n6dWqxGLxahUKl2VveU65FlUKhXK5XJXnV2po2iLi4vixo0bivVLQ7BkaZoWVCu+d++eMv0clErXlMFW1riUSCrtbzMzM+RyOWqd2uxw4K3wfV+x/kQiweTkJPV6XZk8DtJHuoF77949Lly4oBS38LjhZ0THqD47O8vY2JiKpZV7lHKfRP7d3V3OnTun7ITSxCXZ+aNHj0in011GfNM0MQxDsWQ554MHD+jv76evry/oK4BoBHQNGk3Vb3V1Fd/3OXnypLpwYa+OjPmUoYq9iCrHmZubY3h6mkwui9dsBm8Et+3gJcm1+oHvPdRk9FK5XObMmTNqbKlPLCwsYJomMzMzClbSwSG9eHfv3uXcuXMkEgkV6SXl30gkwvz8POl0Wpkej3LgSMLUarW4evUqlUpFiQdSTDFnZ2e5ePFiV7BArVbjq1/9Kn19ffi+T7PZZHR0lA984AOKFYfb+vo6r7zyCmfOnMGyLBUEOz09zZ07dzAMg2w2y87ODs1mkwsXLvDCCy+o5/v7+7l+/Trb29s899xzh8bvbVL22d3dZWxsTMVrTk1N8alPfepQf03TmJ6e7lLYbt68qawOECgS29vbKi708ePHvPrqq/zUT/2UcnFGIhFyuZwqxwhQLpd5+PDhoXVblsXw8HC3gfvGLVhdg8//pPpKsv4nxeIODw9TrVYZGxs7to9u20z80R9jY8BAP+S3oViGy1fgCz917HNjY2Ps7+9z4sSJru/v3r2rqmSvr68ri0tvsyyL3d1dHj16xO7uLpcuXepi8f39/bz99tvk83ne//73H7uOyclJZmdnefXVV5VtV7L+TCaDKVn66OioUkL29/eV1lyr1dQLuDY2Ng6xftu2yefzeJ7H0tISiURCUczNzU08z1NKR7VaVexEsl3bttnc3FRzHsUeZJNsIp/PK0O8ZBfyc6FQ6HLNRiIRZcCXXp5KpUKxWFTsWgaY5PN5BgYGlMKVyWRUvVFd19Wtly5UKaM6jkO5XO5i/dvb2/i+H0Tlt9uQiEO5BK0W1GqIZpNIp5q153mKO/RSSwmfer1ONpul2Wwepqi2zU4+j2Ea5FoOXqsJjXrw+vpWE/b2D+X0ybG3trYoFovKywWB63tvb08pOlJxk67isBi2tbXF9vY2jUaDer2uKk1L5XJzc5NisaiyCXrjPySXLBQKFAoFHMdRFNn3ffL5fMDdl5eXxdtvv82FCxe6FCHpp9c0jVgsxu3bt7tMMWHftmVZquy5FAvS6TRvvvkmMzMzZLNZpfUbhqE0eFlnU7KHyclJGo1G10UIm8zkXHfv3uXy5cskEglVOFjeQMkupFXCtm1mZ2cZHx8nmUwqc4d8R4Dv+4r17+3tce7cOfWSjGQyqYAbjUZ5+PAh6XSaoaEhtUbJqmUAspSLHzx4QF9fX8D6hUBzXTDNgP3XGwpRwqz/uEPc2tpSWn+z2TwUjxqJRLg/N8fQ2bNkBwZwW60AL30PHAda7aBc6BFjh7V+Obbv+2SzWebn54lEIoyOjlKv15XsKGFtmiZ3797lwoULpNNpJa7VajXggPXLsujhmNOj1lGr1XjmmWfUOoQQCh/MtbU1zpw5w4ULF4BAi3706BGbm5td5qZkMsmlS5eODNHa3d3l1q1byqDsOA4LCwuMjIwot6XcnKQaU1NT6mVpyWSSQqHA3t4eq6urTE5OAnDx4sVjI3Vc12VnZ4f9/X3lrm00GlQqFT75yU8eUjimpqaU2DI7O6tkn6tXrwJBjtLOzg6nTp0CAlHgD//wD/n5n/95NY60KUpNFYIUHQnosDijaRpDQ0MH8Hrt27C2ESCOYcHYEHzqk6SSSXwhnsjW+/v7qdVqCi5HNaFpTFx/h7jjQC4HsThYRjDfS8eHIQ4NDbG/v38ogmtxcVFVoPY8TymuzWaTZ555piugxfd9FhYWqFQqTE1NcenSJfVbKpXi8ePH1Go1Ll++fOw6RkZGWF1dVS/NkMb+D33oQ6RSKczNzc2uoIp2u82DBw9U6XKpCY6Pjx8bKynZ3YMHD2g2mypyWxq1Nzc3GRsbw/M87t69q95uJ4Hj+z71ep2FhQVloBdCcPHixWM3ls/n2d7eVtWSLcsik8kokSC8p7DfHVA17cPA7u2jaRqjo6NdkV29fXzfV/MMDAx0ra+rb6UKIyPB5508OF5AWQHf80J59Ee33nmPaj7g1arw4CFEYzAwADNTMDr+Q429s7NDsVikr6+P3d1dkskk8/PzeJ7HpUuXugLG19bW2NvbY2Njg0gkwqVLl7piYQuFAkIIzp0798R1yGc2NjaUafTKlSvBCzNu3bol7t+/r8Lb3M47m8LvAJVsT0Yy9bJ+uWj5nqZGo0E6nWZubo6hoSHS6TSAYtXNZlPJMJFIRBmW5WUIs+Qwosi55ubmFIUU4iBnSMqN4bfuSY14bGxMsf7we66kmUmyfskCY7EYyWRSZYBGIhEeP36stH4Jg3ClZsn+I5EIDx8+7Gb9mgaWBZYJrTbC87A1jbX1dTzPU1p/2E4t5dGdnR3q9TozMzNK3lcIKln//fsMnThBti+H6/torTY0GpDNQL1xCDHC5qlyuczp06e7ZORoNMrS0hK6rjM2Noau6zQaja43HFqWxezsLBMTE4r1SxOWhP3i4iLxeJzR0VElAx8l3uTzeUqlElevXqVarXZlUfi+jynlowsXLihlql6vc/v27S67Yy6XY2pqqgtR5SRLS0vqnabSZiaEYHx8XLFYTQtSg6Xp44Mf/KCS/WSJbmleSiaTCCE4efJk1/tO5XzSVCJNJLZtd3Lrs0xNTan5pLzYbDY5efKkujDlcplHjx4prV8CamdnR13Yhw8f8r3vfY8XXniB8fFxdQi5XI7R0VF1KfL5PGtra1y7dk1RBWkHHRoaCpC61QrsqO/cgu0d+MwnAztqLEak81K0s2fPks/nuXHjBul0mnw+z8WLFzl9+rTKLLhw4QKNRuMQokYjEdqex9jGJn3VGm42h+a5kMlAqQrXrh5pR7Vtm2w2y/7+PhcvXlTc0zRNNjc3sW2b0dHRrheFyIzZsIkvmUxSq9VUurOMhpMexkKhgG3bKjbkKETN5XJsbW0h3yQprU2nT58mnU5j3r59m2vXrqnIdQjMU3/2Z3/G9PQ05XIZ3/c5d+4c2WxWucDCzXEcbty4oV68m0qliEajfOADH+C73/2uMmjLyaenp7l48aJim7Jayfe//3310rVarcav/MqvHHq9CwRyzze/+U318l/PC95HNDY2pkxk4ZZIJEgmk+p7qfiFTUdyTokE0ucNB1446RkKx6NKqh6GX3hOwzAwpHeq1YZaAwxDJc0lk8muwOparUYkEqFcLqu1yKAYODr2FSCRTpP8zd/GnBjHHBiAXBZ2dqDagOeeDRS5o57rcLnesZeWllhbWyObzfKd73xH5e7XajVOnz6t9ppOp3n48CFra2vKjHX69Gk1Vi6X45133qFSqajwxaNaJpNhdXWV5eVl2u22cghNTU0FCutbb70llpaWOHfunNL6wym0rusSi8UUAoY1XtmEEMqMJdmwZVk8fvyYkZER9SrFcAS6tCrYts3S0hJCCIaHh9U40kLQm5Up2c3Y2FjXaxXleiKRSJeoIP3gYdYvX7wlX0osWf/+/r5i/TJownVdKpUKsVisy+AvqYyk6LVaTXEZyfpzuZwy+GuaBoYeUDXXU2tbW1vD930mJyfxPI94PI6u68qc4/u+Yv3HGfxt2+bBgwcMpdNkMpnglfN2ByHsCHjeoVpdvaw/bPCX8FxeXsYwDHUu8ntprjMMg9nZWYaHhw9ZVOS65Bsapbzf23rNUzMzM+qtjzJyzzCMIMJ/fHxcvXZamlru3Lmj/L+e5zE4OMjk5KRi/bIZhsHu7i47OzvKnCRfJjY9Pa2i66U3QwZ4SJksFothmialUomhoSEmJiaUjCP/9W6q0WgQj8eRaTQycklGOPV6phqNhmL9MnZhY2ODc+fOdZlH8vm88kwtLi4qW/KVK1fUBc5ms12sX9puL1682GVHbbfbKtrdabcDL9HKKpRKcPkSolPvQEZPnTt3jr29PQqFgrIjDg8PMzg4SDKZpF6vK9NZL6JGIxFajsNYpUpfPIFbKkGjDbEYuD5cvhSw/p5mWRbpdJpisdg1tmEY5PN59vb2SKfT9Pf388wzz3TVFpBiV7PZJJPJqPpbuVyOEydO0G631dkWi0XS6bRSqI9aRy6Xw7Zt0uk0ly5d6lJghRCYlUqFwcFBlVIgN18sFllYWFCG+fPnz9PX14dpmodybRzH4ZVXXmFoaEiF/QF86EMf4u2331bIt7a2RjQaZXh4mDNnzqh+/f393Lp1S72OMLyWo1oqleKNN95Q3p/Z2Vmi0SjZbPZIzTKVSnVeW3lQQW9zc1OZ5CBgYdJ+F41GuzRPKcvKccIwkBSvd96j+rKwDMsr8My1QLEC0qmgBKV85saNG6yvrzMxMcHExASapqkXmum6fmxqSzKVIv2vv4Y1MY41Pw+VGgwOQ8SEZ96n5uttsoxS79jz8/Osr6+rixh+pWSYfedyOR48eNDF+sMsXp5tqVRiamrqyDXIfjdv3mR9fV2ZCMNzabdv3xYPHjxQrD/sdZDG1mg0yurqapexWzYZTxrOupSsf2FhgcHBQaVcSOrsdcLQpMa6tLSkzEFHpcGEm9T6pSYqKRigbnEvRe1l/UcFRYS1fqkASkeCjHd4/Phxl/gj1yPDFWU85SGt33EgGoVmMzC8J5PgedhCsLq+jt/R+sMJg0II5XyRBn+p9R/l67//4AFD6QwZ28azTWi3IZ4I5GEhghz9HrhKTlKpVLq0fnkGy8vLXak9vedimiazs7OK6kurjxTrnvZsTdOkUCiwv7/P1NTUkV5JU2rnZ86cUTJGvV5XXgmpJAwODqqYTulBCUe+bG1tEYvFVGkZmb8Tj8cVK5TATyaTSiaTcYcyIW94ePjIbFh5KDIYV/rbJdXz/eAN1uEaTvIQa7WaYv3youzs7DA6OqoAJd+6HEbUxcVFJR5Eo1EcxznE+re2tpSIcPbsWTzPU+UtBwcHGRwYwAVYXQXdgLYTBKVoGpGrV4LYU9/nzJkzivWGMzxlwE+9Xlfy81GI2mg2GSuV6UulcBtNyPYFwSiRKJw+dazWL5MX5dhwIM4Vi0VSqRSZTEYV0eu94PV6XcUb67pOLpdjbGxMEbh3O1t5pplMhpWVFVKplLoYXYh669Ytrl271qUBl8tl/uAP/oCxsTEl+507d05Fbfdqbu12m69//euK9csCDZcvX+Y73/lOV/ptq9Vienq6i1UODg5y+/ZtyuXyE4uFyZbJZPjud79LtVpVB9tutxkZGeli57Kl02my2axad6vVYm1trYvFSC3fMAzi8TjNZpO33npLea56x5FjyTdr1+v1rsCedDpNNpPBjkSwG80gGGVlBWYfBAgzMQ5Xr5BJpfEQKtnwqCZjYJ/UJ93XR/bGTeybt4L5nnkGVpZhfAIuXYQjgonk2DJ0MTz2wsIC6+vrpNNpCoXCsWy7r6+vS+t/7rnnmJ6eVvbgpz3boaEh7ty5w8bGBi+//PKh37XXX39drK6uKl+/NF5LU428sevr62QymS5jN6CQT5pVpMggQ9hyuZxi82EqLNMyJHvwfZ+RkZEuu2lvk7dPOhLk+uRaZNp1uH9Y65emLKnUyYwDGWsaZv0yzDHsOOjV+iWsZD+p7Xax/lwukEFLpYDtW1Zg8I/FsDPpLq1fcqLw5ZPBMO/K+u/fD7R+28LzO3VHDR08PzD6H9GOC/PTNE1lFsj4jt5zCTtfZAq2XL80/z3t2UrWXygUmJycVLKyVOyFEJjpdJqJiQlljJVmkZ2dna76lYODg4yPj3exfokcshRLOC5TpiWk02ni8TixWEzJdYZhKDYsK+yJjr9bpW08AVGr1aqKbk+n011RPdKoHz7EarWqWL8MnCkUCox03JqyNmsikVCvKfd9n+3tbcbGxhTrb7VaXaxfiknFYpHx8fEurb/RaBwUoHCcQAPf3IRSGS6cQzRbRDoFPaTBX76SXGrQY2NjDA0NqeQ+ubajtP5avc6Y79M3PILrudBsQDIVWBuSyUPyqbzEiUSCYrHYNXY4yCaRSKhwxaMsMNVqVSl9Et4ygu5pzjYsgkjRrVQqdQXH2LaNef36da5du3bIN37z5k1836dSqahMy6GhIZU/HBvwgwAAIABJREFUHm6rq6vMzs6qsLFarUY8HufSpUvs7+9z8+ZNXNdVkf5TU1N87nOfU8+PjIzw7W9/m52dnaeq4zQwMMDu7i4LCws4jkO1WsVxHIaHh/m5n/u5Q/2z2Sy5XK7LobG8vNzF+nO5nHKnSvn31q1bnDlz5tA4YRjUarVDmmq4byQSOYjhfTAPSysBK+5QjWw2qwhEPB5XoXK3bt3iC1/4gorllTlk4VjYcMsMDZK7dZfI1/6YyLPvg/lFmL0HH/0o/Be/fCwsc7kcwKGxX3/9dZaXl0mn02xubvLSSy8dexbz8/MsLi6ytrbGc889x2c/+1n1+9Oe7cjICHNzc7z11lsqg0IIwc/+7M+SzWbR7t+/L9bW1rhy5UoXG5MZjlLhWVtbo7+//5AL1TAMpUzJv6USUC6XlWC8t7enqEcikeDkyZOK/S4tLbG3t8fIyAjDw8OHNHPZ5C2+c+cOQ0ND+L5PoVBQ6S+RSKRLlpK39c6dO5w4cUJRcbmvcPKiZD0XL16k2Wyq5D5p95PsNZPJHIKBHAsO0l9mZ2cZGBg4iN/VdajXA+N7KoXoYY2SrUtRRlLseDzO2tqaUqaOTEWJRrl79y4j8Tg5J4g50JKJQEZNZ+Hi+SMpqoysL5VKnD9/vssTl8/n/3/W3rRJjuw6G3uyMiuzsva9q3pf0EBjbaBn4ZDDeWWRFEeigpZoSnaIEiMcUkj65L/x/gCHLdt6Q6EPUijCsoNhk6Joy5wZkDOjGQCDwdboDY3e99r3LbPSH7LO6cyqrAYoMiMUQ6Gzbi735n3O8pznYHd3F6qqIhaLcWFkP+9ieXnZFq+ORCJsxrzO3FoTD1TVa2VPzc7Owu/3Q6Ie78RaosA2OSqAucMSiYR2Lyv0U3CbCCUA2O5rtVqQZZm/XPL8aaemzA/pD1UqlVdCP1VCAqYxb81OVavVgYVKJbvW0A+JzwLgui56DzRhlFig5yJOJr0DeleUuKAEBZVj1Go1jhYIomh64e0W4HLB6JFo6vU6dF3n61o1Qok/QURkOqd/orVOB/VGAzWXC26/H7ommqTp8Qmz9KVWM+1jh3fZ/9wE/W63m7NPTvNCC7VWq3GokLJ5lHZ/nbm1mhCGYSCVStniuURKl7a2tnDt2jXMzs7yH0ulEv7mb/4GqVSKY2MzMzNYWlpy1M0/OzvDT37yEybNElRdunQJm5ubHLqiMMvMzAx+7/d+j38fCoXwy1/+EqIo4utf/7rjIrUemqbh8ePHOD4+BmAGyhuNBlKpFL73ve8NnK/rOmtLAeYu9Itf/MIGRel0Gqenp8z51DQNf/d3f4e//uu/5nOIj2p9kYVCAU+fPnWsfh0ZGbGX7vz7PWBnH/jBeUlGIBDgSoBhRzQaRbVa5XCa09EVRYz/7/+nWeWqeoFAGKhUTKrfX/xw6O+Ijzo2ZqcDfvHFF6hWqxBFEdlsFu+9957j710uF46OjmzQbzUTXnduJycn8dFHH+Hly5f4zne+M/B3KZVK4fj4mEswyJlaXFw0q/96X1ej0cCLFy8GvH56EFrotIvIssysKwqvUL263+/H2dkZlwnv7OxwOTSVtTgd9PUdHBwgGo1CVVVOo5JjdnJyYjufog/k2HW7ppT3yMgI34MV+v1+P0Pwu+++yyaNx+PB7u4uisWiTc2v3W7zIqcd1ePxYG9vD/V63SxF6XRMb19VgOkxIJuF0YPG3d1dRjKCe4J/urejoyPU63WW8rTKWXYNA1Krhb2VFXTmZhCZnIAmu89z/AG/SU5xiE1TMqFUKnFIDgCLfhBvwu/3D8wL7ajb29usGh0Oh5kET+yp15lbKulpt9uIxWK2OeRz/H4/8vk8b9ekYjc1NcVkCyqZKJfL51BmgR9JkjAxMQFRFFlcQlEUPHnyBBMTEwj3VDusO5pVUaVYLCIcDiMWi6FQKDjap9aFSpkUCoNYxyV4IVubvH5qkWO1kUhEjOC8VquhUqlwKlUURY5oEFrQv9E7oBp8Oo8+BOsHq2maaaPKbgAGUCrB0DS0evem66biSK1Ws41LoR5SIKTnIBKQYBiQAgHET05Q+y//BZX//J8hSiI0AIJLNBdnuwUUi0NJKfTcVHdGIT+aC7JR++eF3huFtii43+12kc/nAZiw/aq5pfsgiZ+xsTGUy+XBgP/m5ibzHuloNBr44IMPcHx8zF8vQb8TTYt4lIZh4OTkhHe52dlZ7O/v826laRqazSYmJiZs1aLhcBifffYZBEHAV77yFcdFaj263S6z+o+Pj5nHmkgkWIup/3wr9LdaLXz88ce2exgbG7NBPwD8wz/8A374w3PYFEWRY4Z0DIN+QRCcoX93H/iT84A2OXhUgn337l0IgikO/P7772N6eprLzUdHR/Gv//qvODg4QCQS4dTu0ne/C31mGhO/+ARSIgmsrpkEbY8MjI4D//XgO6FjZGQE+Xx+QIeKuBeGYeDo6MhRPILeycnJCZ49e4ZMJoPFxUUbxL/u3E5OTuLjjz/G6uoqfud3BhvBSYlEAicnJ0gkEgz95ETMz8+j3W5DlmW02228fPnSlucmaN3c3ESn00EymUS5XGajPJvNQtd1nJycsIdNxX0EA6S6XK1W4fF4kM/nHRWt6XputxuHh4e8WK2MeE3TcHp6yt443R/pOVnjqGNjY8z4sgacg8Eg6zEtLCzg7OyMd35CFYJ+YuGnUilkMhmOGdK5jUbjHPplGVBkYCwF5HIM/Xt7exw1IOEL6nkliiKKxSIODg5YKSUWi7HeqKZpZqVsqYSDswx01YOI4oZ25RJweASEgsDEGJDLmbVTfe/UCv1+v99WhVoul1Gv13ke+ueF3tvu7i4LgiiKwuE1kmba3d195dxaaZZUwTuwUMfHx/H8+XOGYpp0KryjMMPq6ioKhcKA5Dl5ahMTE9B1nb9MRVFw//59zM3NsQgZZXs0TUOxWGRozuVymJ6exvj4OKtuOB1WmLhy5Qpu3rxpG5cg2EpKkWWZS6oplORyuVhCh15UuVzmMmrSXhofH+ddhcqxBUGAp9ceEgATRwqFAl+TziVvl4nR0ZD5f7kc3xuZXKVSiT9w8p6pYRstmkKhwG1vrJS7fKGASi4H743rEOJx6I2GydCS3Sa3IJtzLJcmD52e2ypAMT8/z8/qNC/0+0KhgFu3bjEBm3gUgIlcr5pbeg/ZbBaRSATXrl1zNBEkCmpbob/ZbOIf//EfUa/XEQqFWM5xcXHRkWaWyWSwsbHBIZVKpcIUvGw2i0ajgWaziWKxCBJbsEKJ1+vFysoKMpnMKxuz0eRUKhWcnJzA7/ezplU4HLbpHtFBTHEK0tfrdTx48MAG18lkEmdnZxyH7Xa7+Kd/+if82Z/9mW2sSCTCOl2AWYG7traGd99913Zet9tFMpm0B+gdoJ/sbPLo7927xw7cH/6hqVEVDodRq9UGRCJsz+hyYfzJU6j5grlzH50A1aqZ4/9vB3PndJDt2J/L39jYYLmis7MzG+fBelAih5zJYDBoqzZ93blNpVJ4+PAhtra2HM0MySoOZmX4T05OMiQQCaPZbNocGIqJNhoNHB4ecrCWHIJAIMA6RFQfT1Q86/VocROMWx0k60HX63Q6qNVqLJJQLpdtQWLynOl80hGghUq0MxqTAuwUm6W46ZUrV3gH7j/HqoEwMjLCv7Nek8fTdZNuF/ADoyn+N1fPDCIk03Udc3NzXMVL1+i/bv/O5nK50G610Go0oOo6jEgESI8Cn35yTkbpq+un99A/NnCeFid5JTr6NRZorZRKJezu7iIej/OCp3l4nbml+6BYNz23NeYqrK6uGk+ePMHCwgLbWMT8puC1oihYXl6GLMsDDH/aRYlMQaaCNSNEpBRaKEQMofCUU6Wi00H3trKygkuXLrFHbX0JNDadL8sy1tbWmI9KcWHKn5Ot1U9KIT4CmUTWKlTqSQqAP2Ji5Q+QUlh7ygC8qrlgqzW+t8NeFerk5CTnx+m9EnXutUgpq6tITkwgFAxAb7bMQD8EQOpRCx0Oss2dqlBVVcX29jY8Hg9SqZTjvBAfdXJykoWUKZlC9/U6c0u82Hq9jvn5eX6XtmtRzntxcZG/glqthp///OeoVquscxkIBHDr1i3EYjEO8ZBzdHp6imfPnnEyYH9/H263G6OjoyiXy9wYl7JR8Xgc7733HjsRgUAA6+vrqNfreOONNy5MoRLTnSSGgsEgCoUCul2zscJv/dZv2XU1e+nV6elpJqyUSiUsLy/jq1/9Ko+ZzWZxdnbGYnGtVgsPHjzA17/+dR5HkiTmVdKCPz09xfb2Nt55553zsglJgiCYAhTxeBx6R4PgloAvHgHHJ8B3fw+GpkHskWE0TcPs7CyKxSIePXrEz76wsMACvDSJhBx0MGtLljH28BEi7Q50j9ILT+nApVlgacnko/bVn9Hckc1PIURRFLG8vMwZt1qtxsK91h2VauCIaVUsFjE3N4evfOUrLPj2qrmlcfL5PB4/foxMJoOvfvWrgzaqVZSVLkxSlLSyaTH1n0dHrVZjZ4KSA+12G5FIxLZIKYwUDAYhCOdteij2amVXXXQQv6DT6eD09JTNDaIZ0kET2l8+QwFt64Rbz6FylGg0aguuU+EanW8dq/++reOJdG1NM2l35gm2cYDzylXDMJBOp20p3v7rDjyjIEDKZoFKDaLqBSYngYlxoFyxXa//IJ5r/9hUvt7pdC6cF0mSWPyOHFHrWK87t1Q7RjyL/oMFKKylKCTQQLYLCVBQvVM/9GuaxvX5VLEpyzKWl5dx6dIlhgSrd/4fgX56ASsrK7h16xaPYyWQdLvdC6GfUENVVeYF/LrQT0kFa5JhAPrNC5net6YD3S7kXuiM+KiUzTEMg98POTNWAYqhfNQrV8xSlFbTNDGICOMSh8pO/iagnwQoKBpBzKf/CPQT3bCfEyCdnZ1hZmaGvTryYsvlMhNdSWTgxo0btkmyxjU3NzdxdnbGqUlBEJBKpVjVjggQ1A7ma1/7Gv87tehpNBpYWlpybCBmvZ4gCFwqQVWUVIry3nvv8YdB5+u6ztBP4aOtrS0sLi4ydJIAxfXr15k4/uGHH+I73/mOTTM2EomwRiyxj3Z2dvCVr3yFSb60w5IAhUZVqF8+Bk7OgO98G0a7DXePh0ksof4NwPp+qdTFqVTd7Xaj65Yw9ugporoOTfUCpYoZOx1JAt/5tr0/qWWhnZycoFAo4OrVqzZCEUE/UQ/feOMN27zQdSnkd3BwgFKphNnZWRYXIZ7pq+aWUqhPnjxBLpfD22+/PeBMSZSPpoen1U1ePhn0Pp/PBkX9BwXhc7kc94oKh8MM/VTSTE3GrEIWREom1pLT+NaD4nftdpszU8QldcqcEX+UmEGqqnLYjaDTyjGlVDDtyP3j0D3Qf52g03quRGO0e8p65gnm72UZYi8mOkycgd7fheeIEuSzMyAYhFTNAq2OWUwYCAyF/WHPBJghSpov+neneZFlmbkIVjI6jfm6c0vaDyR1338Ijx8/5ipU+jq63a6NSE1qy6qqOgpQkMlAYSGihj1//hzz8/MDJSMEz8Og/1UB/+fPn+PmzZu8a9ICtEI/7UjDBCgUReHerk4CFFRrTh1cPB7PUAEKyseTyUHvKxKJIBqLmVpQknQuBCFJMLo6ZJeIg50ddA2Dod9ptzw9PWXo7z+HTI31tTUkJycRUlVoogtCu2PGUzuaGZrqOstO9mtP0Vw5Qb9Trt8K/cRFpncjy/Ir55buwwn6bXwSKtyiLA/Zpnfv3mViBRF4r1+/bmNPWUMsm5ubHKukgD8xs4ibSPZsLBbDO++8wyErn8+HFy9eoNFo4M6dO68U8jUMg8WA6TxN0xAMBvHuu+/aoJ92IypFoXDP2toa5ubmMD4+DsMwbF4/BbHv3r2L999/nz88ADbtKSLwfP7557hz5w7C4TA7dYZhmNCfTELb2QXWVgG4gHoN6BowBAHym2/Cd+sW9Hodc732m/2LgfSharUai2M4naO7XBjd3UOs24VWLJlqfmdnQDplyk72pVDpdySifO3aNfZJKARIEYZ6vY6lpSVHcTzaGI6OjlAqlTAzM4O33nqLU6ivmltaqKlUCk+fPkU+n8ebb7456PVXq1XE43GW2QHMcMPh4SGrHEuShHQ6zQ0G+ktRqCKAtndi4YRCIc6B04XJ7rFCgKqqaDabbMy/SoBCls1GY5lMhp0PIjI7/VZRFKiqyhBNlaS0E1Oq0GraKIrCOykd1l6edB0rp4BSs3RNj6pCAODutIFMBmh0AMllpjQ1HVhaguL1czp02HNbU7bDzlEUBWqlAkGW4d7dM3fSXM8EEAQ2NZzG7n8mAKzpQNA/bF6o+qNSqSCTybDEO435unNLmg/VatXxnAHopxVOtgVByzDopyA/kTGI4ifLMveDokm3Qj+ZGQT9qqoinU7zYnc6rNB/7do1zqP3mxT9uf61tTXu5UmoQfxLcor6ZScpZkoxWqsABTGd6H58Ph9Dvy3gH4kgStLo7baZJXIJ5o4qSZBdLhxYFKeH6Uq9SoBCVhSsr64iGY0iFI9Bl2Wg2TKhX9NNk8NwZtZnMpkBAQoAzBMm6O+fF9pRV1dXMTExwd1rrGj2OnNrvQ8SYHOMMORyOUxNTbG363K50Gw28cknn3DZsyRJ8Hq9uHbt2gBxmphF29vbWFlZQSgUwunpKW/ntKNaSRTRaBRvv/02L1SPx4OtrS00m00sLi6+Evop10+6/7ToA4EA3nnnHVvAn8QvpqamEAqF0O2aioJra2u4desWx3PJ6ycI7HQ6+PTTTzmKQHBO0E87DdUWvfnmm7x4yTFg2cl2G4LHAzx+ChyfAe9/C0ajAUVVofaydv0LxbpQg8EgarUaFhYWHKXRPYoCTRAwuvEC0WweWqv3/jodIBYD3v+m47vsh36yIakknaC/0Wjg9u3bjtBPGwVFdLxeL5aWllhj9lVzSws1m81ieXkZhUIBS0tLg9BfLpcRi8VsQeVms8kFZQT9o6OjLLno1BlFVVUUi0WuAxIEAZFIhBk09HKpVskq4uD3+5m4Mmx86+H1elEqlXB0dMS1SmTAO7XZVlWVM2xEB7TWTNGY5ECSx1+tVm1OJY1DpgKdSyRra6CaznW5XFDonhpNoFqnE/i61gLCYc9LjtqwNuKqzwdvrQbxLAfR6IWi2h3ALQ+FfRqbdjDr2Fbop9Cc0/1Rtcb29jaSySQuXbrEkRX6++vMLWkuWHkB1kN4/PixsbGxwQF/4NxGo5IMWTZbJnq93gHtKQAc6AbAuyQF/DmW2BeD+49AP90beZrU+sZ6DxQstwbf+71+l8vFqUEasz/gT2ovnU6Hm3v1K04Dv0LAXxDMALwAMztlCfjrPe2p/h2Vxn8t7anVVSTjMYTSo9C13vzQtQzD/G9fLNXJ639d6LfOxdTUFOuLKYoyEPB/1dyS10/QT+vOdq1cLofJyUlWnCZP9t///d9tnUy8Xi+uXr06AP1WUseTJ0/g8Xg4DksKG2tra5zt6nQ6iEajnDumuvft7W00m03cunXrldBPjtPGxgZ75KTLT8Fi4Bz6SXGaoL/VamF3d5fNHZqws7MzDnw/e/YMimK2uyTGerfbdYT+g4MD3Llzh6F/QHG63YageoBHT4FMFvjWb3PnPlJruQj6iYV2oeK0YWD05BTRe/ehCSIEyW3axbEo8K3BenprRKFfcdrtdmN9fZ2h32leaC4oClGv11nS3gr9r5pbgv54PI7nz5+jUCjgzp07ztAfj8dtUNxut7G7u4tarYZIJAJJkjA2Nsbyh0652EAgAJ/Px+pwLpcLc3NzKJVK3GHF5/OxDrzVswsGg2g0Gmg0GkPHtx5+v5/7G+m6zr/vj//SQTl0a/45GAwOmB8kxkuLgwrOrMrPZP7Qdch27ecT2BSn6Z6aLbPxhMvF0G9VGBwG61ZO61DFaa8X/lIJ0vYuJEPoiaRVzfTpBabUMMVpKklvtVqo1+tD5yUYDDIxJ5FIcMrc2hP2deY2FAox8d3pPQiPHj0yXrx4MQD9VH5i9Xit0O/EgIEANBpNqD3YXFlZQSQSQSKZhNEb28lM2N7ZgerxcHyyp5w0cFg9zVQqZSpoCOddomlchn7DbBbWD/2iKA6n+V25glYvBkhRDIL+oYrTioLaK6BfEIQe9Q6AARi9GPLBwQH0bhdTFwT8T05P0aBcf7sNl0PAf21tDclwGOHUCLSuYYZMBcEM9BsYUJ0eCPjP045uylMS9CueXlvRdsc2LxzwX13F5MQEKzkS9AO9gP8r5tZ6H9VqFXNzc0wTtAX8y6USpiYnTcVkTYPLZepH3bt3z+wBqsiQRAl+nw9XFhaQdIB+ykC8eLGJYCiIo6MjyG430r2c+NnpKXRNBwRA1zREIhEsLS1B17tQPAo8ige7u2bDihs3bpjS3sOgvxeS0jQNJ8cn/NS6rsPv8+PNt940d0DDQNfoqTG3WpiapGYTBiqVKjY3X2Bx8TYMGHCz15/BtYWrpkPYqOPevXt47733ILpEKB4ToiM97alWuw23ZHqrB4cHuL24CE3TYaDn9Ws6kskEEokkOu1es4knz8wY6m//J4Z+j8eDrq7jUk920jUA/QqCPehfuHp14Jxu14BHkdEBMLq1jej6S2gdzXwtmgZEI8BvD1Y9GAYgy24ch8MoFIu4drXn9QOQ3G68ePHC/JgkNzrtwXlhM6zdgSi60G530O60AcPoNTVrwaN6Xjm3hgG43RIS8ThWVlZRrVQ4GmM9pMOTY1y6dMmELdEFSXChVC1jefU5aj3tS0kUMTExAVlV4BJFSKILAuiGuxAEFwS3hL3DffhKZrc7lyBg4epVnGQzA17/pDYBSZbhMnpsLa8H2UIeXZeZhoVLML/sgZfbhSi44PYoOD3IYG19FarXC6OXtkskk3hHdkN0iTDQk1UXBIhuCZLihuTuQbMooFyvQVJkAAZcECAqMkTZZDe5FRlCp4Xj0xNIigypB1ei7IaoyBBcLkiKDFFwQRcMVOs1k8oniewEiLIEUZHhEs1zBcAsWz49M5VSZLd5b7Ibgt5TclZk23MbMCDQvXXajud0jS4guCB6FEiZM4gnGQhGz2lrtoCpCdPrFwTAsp/Zxu7p/dN9ioILmXwOhUoZGgw0tc7AvBgwIEKArCo4OT3F1tZLJBJJ3Lp103w/Hvm15tbovX/Zq6LSqKFYLWNJeRMuwQXDcr/C//bJT4x8Pt9T6jBgGOe8S6sWUaGQh9stW2yq/mUk9GraW1AUD0TRhUwm0+sD4DOhn5DPQK/k4Lz3qiiKCPgD6BqGeYID9pv35sLp6RkCgUAvNNXl65tUQgHdHvTRs2QyGQQDAcg9x0UUXayVZBiA6HKh3mig0SDBCCI1B5jmRwwfUqvr6l0YACRRhKzIaDSagGG+Wkkyidiq6oVXVaEbXdO50TQT/iUJRteA2O0VI3YNU/ug773S/VerFXZCNW3wHEkSkTk7g09R4AmFzI+l0wEktwn5ogvo2t8pvctarYZWq9UrwNTNUwQBLkFAsViE5Jbg85kcWeu80BxmMhn4/T64JbfZQNujoNOhztviK+fWfh8mh/mcw3F+ntRdOUJCknA5FkJX1yG4XOg0OlhbXe3Bm0ms9QoCJiYnEe4GoesW9WLDgCS5cXJyjMOjI/i8XtRqx5DcEqKSBE1voNXNQO92zWiJrsMfCGD+0jy6Rheyy42jeh1np6dQQhqmpqbMkJMTMcUwIEKEVMlBL1ZQrRwxROjdLlSPB3NXrsAlCDDQg06XG2Ixg5Tihdftg9E10Gm1cfDiEPNT0wAMSIKEQtNAsdTEbDQMzeigVW1h5f5DLC4ump6wKGOnVIDf70FMDUHTTbtT7+g42jrCTDpt0u10HbKowF3KIyx4EFGCpj7q9oEpsVOpmI6US4T77TdxXKmjaxgYC4fR1vtKiQ0DksuNTK2NZrOLqUgYLd0h1+9yQ6oWEDsoIFjcgS4IZvueUslsN3nt6mBnFMN87lxdR7XawUy0NzbMj+Pw4BClo1MoPh8Ur6nAaJsXmotiFmK1BV2rod3pAJKEa5cvm3Fql/zquTUMiIKEUhvY3cvCddbG7Oys6XtYpl6qnOUxMTmBkOKFrmmQ3G4UGnkcvNxBs9FEIGh6+qmREYQVL0KyCk3ULdBvwC27URFlFI7P0FRVNOpmmGNmZgaZfAHFUq9ZqwF0tA5cIyMIXVd7fFQZdcWHvVIViuFCZMGPdnu4jSpKIkKyitPTUxzt7MHT87q1nu0bvKFCFO2klICkICCr8MteQAAqnS7a5RrCqo93S11uQZeaCCleaKKGaqeLWq4Iv2QSwt2yGwG3BwHZg5DiRcelwSW60Kg34BEkBN0qZEVmhyIgeRB0exBU/dCKJQiVOpAtmJ1RdAPGSALyb/lRdXvQNQyEFC/akOyLEKaj0ZQ9cOsGgooXbYh26DRMp8zv9iCY20Voewd6pWrKoWezQKgI3HnDXKgArNDvliR05DoEd4fHBgTIshsvS1V0qg10ugKabR1h1Y+OZV4MGBBdLoQ8XuSyWRweHSEcCmFsfr73LCJkRXnl3Bo9tW3Bo2Gn0Ual2kBwwQvBRTHfHvT/jx/8H0Y+n0c0Gju3r0SzurLd7gAwIIqmV+x2S72cbndgwzN3dQO6rkGWFYZ+j8cDvz+AblcHIPQg2byOCcMSSqUiSJ/TrDsauqHC5XIhm83C5/P1QiBG73yBzYB+6M9mswgE/DCbIBi9UJDSo5OhFytsoNFospeuqh6IogRd19BoNOF2Sz1urQKfzwtdt0dIGo063yPVAKmqBx6Piq4ACLW6+VBeFWh3YEgiRJcL5UoFRtfg8Mwg9LtQrdagaR2Ew5Eh54jI5bLwuUQo0Qi6ECB0OmZdPwX8h0JuHe12C5FI1JI8MccslUoQRQl+v29gXqxzEQgEerwXU6uKxjHHuHhurffR6XTE72j+AAAgAElEQVQQiYSh690B6Bf+7eOPDElyY2npTu8luNDptLkTn9st9+KDBubnL/eyTB2cP/X5Qn758iUkSUSlUoUsuyGKUo8F3u2pOBvQtA5CoTAWF2/ZMlMHBweIx+NcZOZkpJqhDAnPnj3jyk/TzjSzXF6vD7dv34bLJfTmpgtF8eDJk8eYnJzsKaUYvT5SWyyyIUluZLMZZDIZXL9+A51OB+vra1AUBYVCEW+9ZdLOVldXEQ6HWSlFkkwyy/HxcS95cJ7rX15eRiKRQDyRgNZqAz4v8HzVDPj/p3dhNJtQFA92drah63qPjNGfmTpvmlar1bGwQL2g7DuqR1HwZHUVo9k8ot0utIqZcUO7bcqiv/c12HC0NzZlvYrFIuf6AQFut4StrW1sbZnt6YPBIBYWFmzzQl4/zYUZztrGlSsLGBsbRbvdgcfzOnNr9N5/Fuvr670u5td6G8/5WVL11EwbhuRzYYmGDuw+30CtXkc0EoEoSZicnMR4JAHF7QHcgwFZl8eP+7uHkBWFA/5XrlxGqWh2l6aS6kajDs+kgLByrrU/Hklid+UFNKmGoFsFnEnsfKSDMRwfH+Ool5RQPR40mk2MjIwg5h1s0z7ij2A0FIfY8/rbkPCiVEdUPT/XHYzB1dDgF2VAlBGWVBTzJXRKVQQk83lT/ggiwSj8kgfo/Zshe3HW1BCS1YFrjgRjUC3nolgHzkqASwa8ZsIjFYiiq+vwuWT4vM45+XQwhqpLufCcVCCK0bUtyDu7Jp1Q9Zq6qNOTgMdZpRoAhGAMHk0YGFsv1YBaG4arhU53+LyMheNmOctZHq6GBr1cQ3BaBdzm+3jduVWjSWx3VlHPFGzzwvf55aMvjZebL7muHwLgEkySRavd5uDv1tYW/H7/QMDfjG1K6Opd3t2IdLK+vo5gMIjJyUnWxScjWeyJRSgeBdvbO2bcdTQNXdMvDvi73VjtqTmPjIxA0zXomr18u2t0IcA54E91WiRW0el0ILkl5HNmwJ862AWDQS5vKZfLF7aYpN2dkwyKgo319cGAPwxzZ3O5OOC/f3Bg6zPlHPA/QaPewGyvxaQtjmoYUBQZa6trSPp8CM/OQms0IDCj3wAE1ysZ/vPz82haUrhuSTID/orCatPOAf8VjI+Nsz9A3FW6r1fNbf99zM7NQdc0Dp/RIbklN9LpNGZnZzmV1+12sb+/DxgGxz8jkQjGxsaGSqOTqgoATsmNjIwgEolwaQGpYJCeERGTu7pJvPaqXiQSiQuVUiRJQrVSQTwe5ypSGleWZVvjA/poyuUyJicnuTvy1tYW59gvX74MwzAQ8Afg9XoxMzODTqeDBw8ecFseop1RB+tz6D/vsUVcCYL+eq3GzSY67TYERQHWNoBcHvjaV9DtVZySTTc7OztA4aPJJ/nP2ZmZoTS/aqOJdNdANF8wS18oK+XxAJemz8kolg3G7XYz622mN7YgCKyboKoqAgHzvfTPC81FpVJBJBKx1cORAPTrzK2V07u/vw9FlpG0zCGdKz169Ah37tyxaUpVKhX87Gc/Q6VSQSwWg8vlYjEE4o9aj1wuh8ePH3PNDfVbX1pawt27d22kaac+U+l0Gh9++CEqlQqmp6cHFmj/kUgk8PnnnzPNjzRJh/WZikQiiMfjkCSJGef0oulZSMiNFsbJyQmTROicaDTK7Yjo31qtFtrt9oAmVyQSQSwWs52LWh3I5M3FYxmTPrJh7PdYLMaMtGHnRBIJxP/n/xWK4QKEnjZqqwXMzQK3F4e+S5rf/rEfPXqEo6MjhEIh5PP5ofOSTCaxsbGBvb09W4tJOtLpND744INXzm06ncbKygpOTk7w/e9/f+DvwieffGJQX1CrnlKpVGItII/Hg+PjY0QiERv00y7ZaDRYrIK+GNIuJV0mq7qK2+1mL5dUl2mhES/R6j3S0V9QRlwEgnFi5VvP7y/uIx0A+o21uM8K/Vb5n4u6SxMZhXajC3P9PS4CRPEc+i0M/6HQ36P5OXWXtuX6Q2GEXYKZOHD14F5ym2nU14F+y47abDaxu7sLj8eDZDLJEu40l9a5CIVCTFBXVZU1X/vnljaVYcTps7MzjI+PIxAwbVRrwaZE/Zqmp6dhGGbN+97eHnw+H6LRqG3RpNNpG/TTYK1Wy1ZhSF+oy+VCLBZjFhEtPCq/JugnW5D05H0+HwzD4GK8/ocqFotI9wLs1NuKWEzWnY3MjGKxiImJCf44NE1DuVzmRhUEPR6Ph3mhR0dHUBSFOZKSJHF/AmtxX6PR4Hp2K/RXq9Vz6O90zCrUs4zp4MxMm/qoFrGJ6enpoTQ/0kSYmppyhn6PB+VKBaNerwnDhgGh1TLl2F0uIBh0XKiyLLP85vT0tI1CSKYT9X4tl8tcTUGbgSRJ3GiZKpCpjMk6t4IgcNv6/sP6G4/Hg9nZWRu3l1hu0v3793Hnzh3ueKdpGp4+fcrMb9KLunr1KlKpFDwezwDVrFwu49GjRygWi/D7/VzKMT09jZ/97GcIhUJcnUplId/97nf596lUCltbW9jZ2cHe3h4L7v7RH/2RI9QlEgl88MEHPIEkg6OqqiNsRKNRpjLScXp6yl8ucA79xI/96U9/yu0XSUbRCfqppbpVtpPOJdFdfl8vd4DtXbPPlOW6Vl6u0xGNRvnvw86JjIwg9j/9L/Ck02aOX/WZTdFGUsB//wPH39D1naD/888/x/b2Nm7cuIG7d+9ia2uLO3T/4Ac/sIlsbG9vY3t7G4eHh1haWsK3v/1tHiedTuPjjz9GNpt1bMhBRyKRQKVSwY9//GMmXne7XXz/+983+SZvvfUWTk5OkM1mIQgCSqUS3nzzTaZr0Rd7fHyMnZ2dAUkfYmeTqANliair3ezsLO+Q1GcoEAiwGjU1gyCV61u3brHJkcvluDwaOP/6jo6OMD4+zk6UqqpoNBpQVRWZTIbPJWeKFK8JkgRBQCwWY8FZq+J0LBZDq9XCu+++y6bN2dkZFEXB8fExt9uxau3Pzs4ik8nwNel9dTqdc2UZ0QXMTgITo2azid6zHx0dQdd1tp37nUirwEMgEBjaue9kfx/CnVuIhELQDJjNJlotwOczM1RkdlgOMiuoqS6NTUR5v9+PSqUCv9/PxZT0rqg85fDwEJ1OBxMTE4jFYkzEpiqJ/f19XhukkeB0H5mMGceemZlhtOp2u7wWpGaziXK5jEKhwGx36mhCeqfU65T+RguVbE6ruBdgZiQURcHjx48xPT3NtVNW5n0+n2f7Kp/PQ1EU9jzT6TS6XXvjCBqb4GZ+fp6hnGTKu90uCoWCbWErisIRCatAhbX+nsYk5UHSnqK6KtI3oIYS9BHTQiUnrD/SQAJkGinptVpm/ycBvFBLpRJ0XefrOpWiFItFNBoNx3P4esUi1GvXgFQKWrtl1kuJPTu1UBi6UEulku256V2TwJ1hGFyhLAgC946iMB+JdpD+AylO031ls1mEQiFEo1Fks9mBe6D7yOfz0HUdV65csa2vdrttfhhbW1u4evWqrZVivV7H3/7t3/aYT2Yz1tnZWbzxxhuOcivHx8fY29tjBTgqthsZGcHBwQGePHkCv98PocfIGRsbwze/eV4ZGQ6Hsbu7i5WVFVYG9Pv9+OM//mPHB5MkCUdHR3j27BlKpRJ72J1OxwY71sm0NpsAgLW1Nc5MAcD4+Lit2USn08Hf//3f46/+6q9s133dZhOiKDo0m7jfU5w+N0/oY0skEo7PCpiw+Ko+U4LHg/GPP4H0yb8Dx6fA/JzZxrLTtSlc9x+pVMqx2cTTp09RKBSwsLCA7e1tVCoV1uL/gz/4A36Xoiji7OwMy8vL3GzCqr4diURw7949uFwuvP3220PvY2pqCp988glWV1dtTUDokGKxGE5PTxmWqYHC4uIilw+QdCCVG/QrpWSzWezs7HCVIdkYhmGg0WgwDBBzu9lsIpfLsU24t7eHbDaLXC5n3lRPgePg4ICZ43Q9SZKwv7/PXzXtfGR+nJ6e2hwCRTE7Y7tcLoZ+ANw7yep1ZjIZhEIhtFot6LqOt956i89ReoV41WqVzR/yjkkCnuwqEmVotVpmi0mKoyoSMJoECgUY7TaUHjRSeGqYM0ViIF6vd/CcHiod7O1Bb7UQUVVoAR+ErtaTRldN8Yu+g56b9FEDgQDTOmmnrdfrHHGwdj88PDzkGPD+/j5yvZ4ELpfZkbFUKnFVxN7eHsrlMmRZZqnQ/mekeDQha8bhfqWJiQksLy/zxSjcMzU1xZ4chXiy2SwX6FkDvx6PB++8845Jc+tBjKIoePDgARYWFhCLxRieCT6y2SxPaiaTYaFgkuM2DINfTv/LzWazuHr1Kje8pUPXde4dZZ1ogn6yuQETVmq1Go9JSQuCQCo4swpQ0NhUTAicC6rRR2Y1N8iO62gdCAZM6l00DPSgUZZlViIcBut0Tr1eH36OoqCUycBz5zaM1IgZnqIAv66fQ79DWKhQKAxAPxUbUpiRpIQI2qklJXF0r127xorTJFxHa+D09BTT09OMWP2mjfWDCYfDuHbtGnK53MB50rNnzzA3N8cwWCqV8Nlnn3EDMQDcG+r27duOzSYAE/4/+eQThEIhttkIVo6Pj7mkWNM0JBIJW88hn8+H1dVVnJ2d2RoVDDvIft3e3rZpmIZCIcc2hp1OBzMzMzZp9ocPH9qgaGRkBCcnJ5iZmUE+n8c///M/48aNGzg9PcX777/PWbdoNDrQbGJ9fR1f+9rXBu5xZGTE3mzis/vA3gHw3/03tmfvdrsXwno4HEa1WrX1wOo/dNGF8eUVqOsbgOwxZSc1DUgmTNnJIQd9jP3B+BcvXqBarbITNKxRBCVbnj9/zu3Ub9++bXu+1dVV5HK5C+c2nU7j0aNH2N3ddTQRJOqq13+Q/Dd1RiHGPzWxte6o9L+pBQ158z6fD+VymcUMSPiB7FyrgU47UP+Y1qPfoKe2MyQ7Sc6SFfoFwZQcIr1OANw0w3pOu93m9+D1enHnzh243W7eWQDwONbfud1um33Zf83ebJrOlM8LJM2ep0a3a5LUe/ft9NzWsay9vZzP0dAuV6C22ybvtdk2nTdZhhN5wvrc1rEBE20KhQLHM53uzzoXx8fHXG0cjUYBnDebeNXcWsehlLjT/Atra2vG48ePsbCwYPP6CXbov07NJqx2I0GeOS+mzfX48WOMjY0hHA7bLk5fIUHq9vY2/H4/RkdHbVDvdFA2ZG5ujlVL6P8oAtAP/f2K05Rts0q/WwUo2u02fD4fZFnmsmG32+2oOE1iHVTRSu/Blpki2FU9JkGkNyGy2/2bFaAYH0coEobeNUyP39XrMt1qn+f6+96lk+K0YRjw+/3Y3t6GoihD54XmYnp6mqXz6QOl+3qdubXKTl65csXWIZyvtbu7i9nZWa78Oz09ZYXjg4MDVgzx+Xy4efOmbZLoZim+SPEzQTBr4ycmJphZRNEAkockaXMam9pZkpCD00H2DF2XYpoUclJVFTdv3rSRUtzuQcXpRqOB58+fY2lpicfqV5yuVqv46KOP8Lu/+7ucJu1XnCabbH19nUM09EyARXG61QJWV4EvvgQaDSAchpFIwP3e1+H3eqEbBitOD9hmksQtJi9UnJYkjB2dICrVzNKXtgZUyqbi9BtLjp37nBSnBcHU4trd3YUkmUR5QRAG5oWv29tsCDlTqRSuX7/OCPY6c0sfzMbGBtrttm0O+ZxGo4FkMskPL8syTk9PeWJKpRLD+DDF6UajgSdPnrBcJe1Y169fx/LyMgCwk9RoNDAzM4ObN28yRHu9Xuzv76NarZ5XxF5w0G5dr9c5XtlqtTAyMoI7d+44nm9VnCaoGaYQTXFgchSdzqHFSFr/lDJ2UrCWdN1coJ2Oucs1W+b/j57idG9Cfi3Fabcb8i8/BiYnIJWrwGkGQBe4s2gu1AvGdlKc3t3dxcnJCffzmp+fd5wXVVWxsbFh8oOPjrC0tIQrV67wWK87t16vF4VCAUdHR7h+/frA34Vnz54ZKysrHNQlWCZNUcBcmOvr60NlJ9vtNhM5SOGN+KiTk5MsO0nnUyiDbNmdnR3Isox0Oj1Uzgewk1IuX77MXmi/3WT9r5PiNHENqtUqj9mvOG2VnbxIcZokj0glkCafFaejUTP33umYjClJBDQdRqfD0N/tdn8zitMTkwj5vNDqdQg+r2mbNhqO0uj9pJR+xWm32829ZglBnMJKKysrGBsbY6eQlFDo3b9qbp3ug2x767lSu93mHc7KFlpfX+cAvrdHdpibm8PIyMhAL1RZlpHJZLC1tcWxOEEQMD4+znFZ2ml0XYff72dlFlmWoaoqzs7O4PV6MT09bdM8dXooWuBmTc95RxRVVbGwsDBwb6Q4TdpT7XYbOzs7/OX2y06SnfXs2TM2D2jXsSpOE0SSKvPNmzf53gzDOIf+btesPv3ysdn1WdNg3LwBOR6Hz+uF3u2yQohTeOq1FKcFAaOFImJnGWiyDKBhZqfSI8D0tBkBcPidk+K0JEk4PDyE1+tFMBiEqqqsxN3PR9U0jVlpFNZbWFiwbXYXza11ob58+RKiKOL69euDJtDy8jIWFxdtas2VSgW/+MUvcPPmTezt7aHZbGJhYYGJK05EkYODA3z22WdYWFjA5uYmXC4XFhcXcXR0hJOTEzSbTa6ln56etm3vgUAAX3zxBSqVCmZnZ1+pOO3z+fDy5Uvs7u4yBY+6PDv17KQXRtBsGKYU+rVr5+QQq+K0WdjYxurqqk10zUmdeWdnB6FQiHdhgjbi7QqCALcoAssrwId3zW7PR0fA7AwQj5to0+3axuw/XktxWlWhPvwSwoOHcKdGzHop1QfcvgnMzv7KitNEMqlUKshms5ibm3O8tt/vx+7uLjY3NxGLxXD79m0IgsDv8nXnNhAIIJ/P4/DwEAsLCwN/Fx48eGBsbW1xKQrtTsRGIn3MnZ0d+Hw+R+0pK2+QWFcE/dFoFMlk8jxU0zsILskzdLvNSgMn0gId9PWtrKwglUohEokMSGBSkoLO71ecprAJ7Qi0C/QrTtPk0W5JspOkOE3vwIoUZG44yk4ahrl4JAlot2B4VC7c+40pTgeDCI2MmN2lAwHzmq8B/U6K06Io2qB/GDeYFKcpK0m7rNXrv2hu+6F/bm7O2eFyu92Ynp42tacspShra2solUpcXxSPxzE1PYXUyKC9QpO5s7ODcrnMnuPExASn/Uj+sdvtwufzYX5+nm0/Ii/4/X7uCXoR9Hc6Hfh8PhQKBVZjBsxd7PLly7YwWL/itK7rnKJrNBpYWFjgHdaqOL23t8epPbOy1cVkDYJ+URR5x5mdnb1YcVpRgN09oFAEvvqGWYXao0z+RhSnu12M1uqIFkvQVC+Esx5jKhgArl8fCE85Qb+VPXVycoJcLscqjVNTU47Q3+l04Pf7oaoq9vb2MDs7y5vZ68ytdaFubW1BlmVuwW5bqE+ePMHi4qINtorFIn7+85+jXC4jHotDEAVcu3IN6Vgagut8W7cep6enuH//PsbGxvDy5UsOaWxubqJWq9lkDGdmZpg2BpjEjC+//BLlchkzMzOvlJ0MBAJ48eIFcrkc6vU6l4OkUinHDEq/4nSnY3Y8phATMKg4XS6XUavVUC6XOZJgVZymd0AB7/n5+VcrTr94aWam7ixyKcpvTHHa74f3i4cQ63WI+TJQb5l9pmangTffGPouhylOb21t4fDwEMFgkD/EYbKTJFFKufp0Os3nhkIhPHz48JVzGwqFUCgUcHh4aCML0SHcv3/f2N7eZuinUhRqxCAIAlRFxZONJ8h3C/jWjW+i2W5CgMBQR1pVREahGNqLFy+YQGyl+VFGx+r1u1wujI2N9XQATK+dlIf7aX4rKysYGRlhDiU5VPR3K/QPU5wGzuHaSXGaPloyg0h60+r1W5+fIiaO0N/pmDI+mmaGqHw+QNcgdw0c9LpL/9oB/7U1JAMBhFIp6NSsweUCYJjlKA4B/4sUp0VRZI99dHSUq0sNw+AmJG63qfU/NjYGAIwORCqiuRVFkambTgfFUan9j9N5kqIomJqa4qK4crmMTCaDaDSKYrGIVruFgDeAjkeDEvLg6rVz1WPa/jOZDJM3gsEg94AfHx/n0JTP52O5SK/Xi7m5OYZ+SgoQ55PCTleuXOHsGE0KOTokbU6dTohfak15OilOU53U6ekpRkdHbdBDitN0/y9evGCHi1q5W6GfJnR/fx+xWAxer5dbmbPidDyOjiBAWFk1Ccw+P1CuwBBFKHdum9WwhvHrK07rOkYrVUTLFWiKAkEUTfs0EACuLgz1+p0Up6nrdDabRTKZhKqqKJfL7HtQnJTKgIjQXa/XkUgkMD09zX1dibATDAYxNjZmCyda5/Ts7Aw7OztQVRUTExOD0P/48WPcvn3bFuxdW1sDcQBIIvzy/GV8651v8ZdjPTqdDu7duwe3241wOIxKpYJyuYxbt25hc3MTx8fHTM4oFou2DwMwSRe5XA4PHz5EtVrlUpTr1687eomhUAibm5tYXl7muqdisYhkMulIfLAqTlNGa2NjAzMzM3yOVXGaPq5Hjx5xeIrGIcVpaynK+vo6vvnNb9oUrH0+H/w+H0RJgthoAisrwOEhUG+aHZ+nJoE7t83MFEyU+bUUp8Nh+D/7HFK9DilXNLuhHB8B6VHg5o2hbSaHKU5vbW3h4OAA4XAYDx484A1samoKN27cYDMlFAphY2MDBwcHODw8xJtvvom5uTkeKxKJ4NGjRyiXy5ienh6asIhGo3j06BEODw9t3Gg6hHv37hk7OzvsVFBzBQrpUNzu4OAAPr9vwJkSBIF7ppIMtiAI8Pl82NjYQCKRYK4jwSmZF1boF0UR0WjU1j2u32azev3pdBp+v98G/QTj1vOdAv6UpSKmv9vtRi6XswX8iQcriuJQxWm6ZqfT4XuwQj8H/HUdQrlsakFBMLWnPApkn+9XCvg7VaHSM66vrSEZCiHU62slaPp5nyll8GPv97bn5+dtYwuCwF4/1Y5ReI/MM6sZRrY29WqwBvwJ+g0H88N6H6Qv4ERKkVRVxeTkJGsLUcHczs4O21/EEJqcnBxKSqnX61hZWUE4HGbbkqA/GAxC0zRWUlFVFTMzMwz9kiSxuAOFhtrtNjPkyWahh2o2mwgEAqhUKhxyokrU+fn5ARu10Whwi8lu12yHSDU5ZLhTzc6VK1fQarWwtbXF1aQ3btyAy+WCpmm2KlRKjlCVq7UKtd1uI5FImB5wu22Ko+3um1KQb9+A0WzCoyg94bYuNwLrnyBZlnm3p1Lu/oXqURS0NA2j9QaitTo0t9tsg16tmfbwtavmgu073G43d+e2jk2asvl8HrFYDIlEAplMhmuZ5ubm2C9pNpssUU+bBiUvVFXlMp9gMIjR0dGhNVORSAS7u7vw+Xxs89oWKglQWHO+3W4Xn332GZcIS5KEK1euIBqN2qID/S90c3OTnRKXy4Vvf/vb2NraAmDavtSGcnZ21hbUjUQiKBQK+PDDDyGKIu9YwzzNcDiMly9f4uXLl/D5fMhkMshmsxgdHXX0+gOBAOfjATBJnEqRAdN7pdCPqqpYXl7uSakDi4uLtnGs76Db7eLw8BBzc3OO17S9r42X5mK9dZObTQQDAei93WoY15dIyRed4w+HEfzyMdxHh3CrXuD42JS4nL/Uy/U7/oyrHvrH3trawv7+PoLBID799FPs7u6iVCrB4/Hgxo0b/N4ikQh2dnbw4sULxONx3Lp1y2YCxWIxPHnyBKVSCdMXCFDEYjE8fvwYh4eHAxW9ACB8/vnnxt7e3rn2FM7z98RKokrRYDB4YZ8pt9uNcrnMTsz29jbi8Tg7UgQJZOP1Q384HEaj0eC2MbFYbAAuCG4SiQS/ZNrJaJG9yuunxIYkSQMCFETzo7w1Gf/k9VtbTALnckKKct6Xy9Hr93qBHq0Qfh/Q0SAbhqk9NSTgD/yKND+vF6F0CnqjaTpOPWFdeL1DvX7qYmN15ggpSYAiHo+zdoPLZfa4pZ2XkilUyEg2L93Xzs4OBEFAOp0eYERZ5zSbzTKB2ymGLvl8PoyPj3MAXhRFhn5iBEmShEQigfHxcdZd6g/4V6tVvHjxgp0wURQxNjbGbQZpQREdb3JykqGfWFrpdBqjo6P8wfR/EAT99XqdFyl9TLRDTk1NDUwiiTcQ9BcKBY5AjI2NQRAELoeh8JSmadjZ2WGyDokp9EM/EbcrlQouX77MnINWq2UKUMTj0AQBWFs3G+kWikCzBUPxQFm8aX4s3a5NqcR6/8SFqNfrbD87LdRGu43RdhvRThdaMASUS2YKVXYDc3MAnAP+fr8fxWKRxwZIbzXHOg2xWIwjJABsfWDJZGu1WpzlI8qidW7D4TBGRkYGQk80TigUwt7eHgKBAFKp1KCN+uWXX+LOnTs2j7PZbOLjjz9mkgpBfyKRsG3r/cfLly+5sYQoinjjjTewtbWFQqHAThbtDFbtqUQigadPn6JUKmFiYoLhfth1YrEYNjc3uasxhUmGaU8Fg0EWwQCAe/fucRSAdJLoZVsb+t67d8/GHQgGg9yZmu7t+fPnCAQC6HQ6NnMmGAwiHApBVhTItTrw//wbkBwxSSmf3QOmZoE7iwj16r5oN3I6qM3nRecEo1GEP/wI8sZLyIkE4FeBwxNgJG16/UMOcpT6xyavn0pRrBuANRITjUaxsbGB/f191p66dOkSO8LWubWO0X8kk0k8e/YMR0dH+KM/GqyaFT777DNjf3+f1ejIniKNU4L0w8NDhEKhgc59/UetVmMo3N3dRSQSYYeHDoJoa1C42+1yv1U6lxIIdPTn+imwTBBNi6w/10/Qb70P2oXJKegP+NPHRru2oig2r592FeIsUPRgAPojEWhdHcgVTE5oOAQcH8OQZcgjIzjY2/u1c/0M/aqKUDwOvVQGQsFzsrTf71jXTzFwJ6+/2+3acv1E4wPAphGZYVbzjuR5rFegR+cAABpmSURBVHNrGAbS6bQt/tt/H9lsFvl8notKB84JBAIYGxtjgX/q2jwxMYFms4larQZZlpFIJAZkJ+lFWUsaqPCNbDZTNvs85EH2q1V2krJZwWCQO6kYhmG2DOp5xWTfuN1ujrXSQqlWq9xNg6CcXjZ57ueK02an62KxiEQiwYz8YDAIn8/HISBd17G5uWmD/larxbKTFJKq1WooFosYHx+35fobjYZddvLadeDwyGzh841vmH2mRBFij9AzNzc3VHaSzBencyjgX2s0kG63EZVkaCMjEEplM02ryMDMtGmjOoS+fD4fisUij022J1XlxmIx+Hw+dpAFQcDMzAzv8LVaDdFoFK1WC51OB6FQyCY7aRhm8+NoNMrv2ykER6UsoVDIRuTnhfrw4UMsLS2xx9doNLCxscFePAmYXblyBclkcqj+UbfbxU9+8hP4/X42qCng//DhQ0SjUba1Zmdnbflcki6k/D3xORcWFhzhP5FI4MWLF/j8888Rj8c53hsMBm0mBR3hcBjRaNQ21vHxsS3AHY1GeVekGO/y8jLeeOMN2ziRSMT2Dmq1mqP2FF3T9r5ebAE7ezavnxoPX2RSRaNRjlAMOyc8MoLoT/8VnuVVIBAyM1K1CjA2AdwYZMzTEYlEAGBg7C+++AJ7e3sIh8P45S9/ycF/WZZx48YNRt54PI719XUb9FsTKalUCj//+c9RKpUurKJNpVJYXl4eDv2ffvqpcXR0xAF/cgwo4F6r1aCqKg4PD812kQ7QT6UdNNEk/7O/v49wOMypRcrDkz1k9foFQeBSa9qZYrGY49e3srKCZDLJ/AJydPrtrGEBf3rJFKyngL9VdpIQgVKwwwL+dB3r/1YUhSmOLDvpcpkkEV0HfD57i0n9YsXp1wn4r62tYcTnQygYNBWnVRXoNfhAIODQZ+rigL+maRzXJL4vJTWo0pSgPxqNwufzsfw9Bf+t0E+mWv9B90HaX1NTU44fo0QVovQVkLgAUedI4CyZTGJ0dNQR+kVRRLFYRCaTYUUSYtb7/X7+Wil84/F4OPhL9ky1WsXo6CgSicSAd2mFcgqBkXq0z+dDrVaD1+uF2+3G6Ogomwm0aEhx2ur1A2D6nyAI8Pv9rDjdarXYJq9Wq8yMsipOE/OKZCdTqRTbvR6PB7V+xWm3Gzg7M4PwszPo9j4w4vK+juL0zEWK0/U60h0NUUmEFk9AaDbN+iyPx2T4k61vmTe3e7jidKlUQqVSgc/nw8jICCvp0LzQXJDYM5VdE3Sz4nRP6CwWiyEWi7EZ179QfT4fRFFk0WWaQyYbPXz4cEB28pNPPoFhmJ1Gms0mNE1j2Ulirvcf2WwWP/7xjxlCFUXBG2+8wUkAmlSi+VnzuaRKXC6XBzSQnI6RkRFsbGwwf7FWqzHN70//9E8HzrcqTtO9Usc6CtT3K04/efKEA/6vkp10Cvg7Kk6/2DYD/tevMfT/xhSnUynEf/ozKIU8oAtAqWbKTs7NXuj1X6Q4fXBwgGAwiFwuh/HxccedLplMYn19nRWn3377bVtgn+a2VCo5akpZz1tZWRkO/VbFaYL+QqHAdlWn04Gqqo6K04CdzFwul207GSUJiFFlZVyRB07woOs6UqkUs6WGEaeJVR6LxSDLMicHaGe3ap46QT/tehR/JRZQf8Dfer+kdeBE86NkgyzLNkoge/2xmJl7V1VTxLfZBOJxGLpuBvwPD1/dbOJ1Fac9HoQjEWiNZm/jFMxiwlDoV1KcJpPIqjjdPy/WXD+Zd7RBkYn1OnNrhf5MJoOJiQkoijLoTBH7aGpqCoZh1rwTOcSa8dE0Del0eiDgTx4iFXORvUoqGZR2peA9vViCEqoHIopYJBIZylukhyqXywwvFD6iv6VSKdv5iqJwLp6gX9M05HI5LrFwu93wer3weDyYnp5mjf+joyNMTExw9IBUY6w0P4p4kGI10fyq1Sri8bgZ8HcJpoBvp2OGimp1GEYXyo0b6PY+movCU5TKJsVpp/BUqVrFqN5FVJah+f29suymCf3jYwPhKatZ4ff7bWOT2Blpo8bjcd75++eCoiekhBMMBhmdXmduaRxKDsTjcUQikcGF+sUXX2BpaYmpZJ1OB8vLyyiVSjg5OWHK29WrVzE2NsaZEuuRyWSwvr6Ok5MT5pOKoojbt2/j008/hSzLaLfbDP2zs7M2L3lsbIw9w4vggY5kMon79++j0WhA13U0Gg2G/h/8YFBdORaLIZlM2uJzT58+td1DMpnkSSdH6tNPP8Vf/uVf2sah6AW9A13Xsb6+jm984xs2ZyEWiyGZSED1es2M1Po68H/9GHjnbbPpRL0B3L6NRDQKHfYiu/4jkUhAVdWhERcAiKfTSP6//x/kX/wSePerZgbs8Aj4xn8FLAxGQqzPTWov1rEfP35sC/j/zu/8juPvU6kUNjY2sLu7y9D/+7//+/z3153b8fFxrK2t4fj42LnZxMcff2ycnp7aoD+TyXBDBuBclY1iYdbiK5JezGaz/KIpjXh0dMQtW6xFdxQvs8JDp9NBKpXikmbiGwwL+I+Pj6Ner3MkgWCcVK/pfEVRsLKyMhDwpwQB3U8+n0cul2P2FMV8rUWI/QF/Qo9arYZgMMi/Ia+fFrbWapkyPs2mmdJsazBEF5TRUVuziYty/Rd5/Qz9ioKQ2w1dFE2itKaZO3g4PFTSx8nrp+qKvb09FrujZhNkFtD7XllZQTAYhNfrZbK0tdmEdW4prup0HwT94+PjjpxbKR6PMyUPMOOo1OWCAv4UY00kEjYxArILK72+T2Q6UG6fgt5kBtBEyrKMZDLJ0E+5dWo2QS9kbGyMF7g14J/P5xEIBDj9J0kS28nkMQLnZkY+n8fY2BhDf6fTQT6fZ0+doMftdmNiYoID/mdnZ8yj9Hg8qFQqNq+fXjJJMJKd6vF4UCqVONffEQQIR8cmKUUUAV2H4VWhTE9D63TQ7SU3hnn9giCgXq87nkNef6FUwqhhINJr4y64JTPCILuB8XFHhj9FY7xeL49N0F+r1TiRQvYnYCIu1UTRB06RINJsoJAczW2r1UIymbRtQv33oSgKXC4Xn+cI/Xfu3GEPV9d1PHjwAIpidutrt9tslw1TnM7n81hdXUWlUsHe3h5rl4ZCIXz44Yc2u4Sg/3vf+x7/29jYGDY3N/Hhhx/yIgqFQvjzP/9zx3Ta6Ogotra28NFHH2FmZoY/JFEUHVWq4/E4UqkUj9XpdPDkyRNb0oEmn2C91WrhRz/6kQ36k8kkIpGILVar6zo++OADvP/++zboTiQSGEkmTehvtoD/+1+AUsFk98cTwPWrwPw8kokEuoZhb0rRd4yMjKBarV54TmJ8HCP/8lPIXq/JmFp+Dmg9SR+HOnnr2GTOWcd+9uwZ9vf3EQgEWDYyn88jHA7jhz/8IZs5o6OjNuh/6623bNA/MTHBXr9VZbz/mJiYwPr6+nDo/+Uvf2lQmTClMguFAvMTiahxenpqOgd90C+KInNNrV96PB7Hzs4OQyJwXkxHRNl+z5AWHO2e0WiUPW/ADv3UWojy67QzXtRnygr9FOgHnKGfEhdUD9Qf8O8XDLPm/Qegv9MBjk/Mk2U3UK3B8PugjI1h/4JcP/D60L+6toYRtxuhYBA60fsEF4AuEI78ytDfaDS4jRP13KKkTTQa5VTr6uoq/H4/FEXhuHk/9BMJ3srD6L+PXC6H09NTlgcaOIecCKJxEWObWPuapvEEp1KpAa+fzAbS3ieOpyAIzFryer2oVqvMUHK73dy2hrzpbreLRCLBomzAOWuof6Fms1nE43FQq+5YLMaZk3g8PjCJ2WwW6XTaRg0ku5IWOJVQjI6Oot1uI5PJIB6Po1KpYHJyEpIkMV2N3oHL5UKr1WIP3xrwLxQKZnfpeNxcqJcuAbmcGaKamuJcf7tnZoyOjg71+g3DVN8eGxsb6vXnCgWkBBciXhV6sQREo+f6qKPpoXX9oijC4/HYxqaFWqvVEAqFEIvFeCMyDAPxeJxJO0RYp8oLwzBYW5c4D+ToWhuSWO/D7XbzPNN5A9D/4MED3Llzh8kkxWIRX3zxBQKBAHcKabVamJqaGpreAkzP/6OPPuIFrigK3nzzTWxubnKOv1wuo1wuY2pqygb9k5OT2NjYwP3793F2dsZGtxVirMf4+Dg2NjZYye/p06coFosYGRlx9PpHRkYwOjpq2/Gz2awt90xCG1TA9+WXX3L4i+SHqLertdgun8/j6OhoIOBP2RybJ7/+0gxTXb4M9D5GCpHRdZ2OdDpt9hPtNf9wOpKTk0j/5F8gU3+pbB7IFs0iwv/hrxx/Q9dXFGVg7OfPn2N/fx+RSAR3797F7u4u5/r/4i/+gt/l+Pg4dnZ28PLlS0QiEVy9etWmyD01NcVe/0XQ7/V6sbm5iQcPHjhD/927dw3SYQdMZ8rq9ZODUCwWuX6mX3KFsk4U8Cf4Oz09hc/n4y+wUChAEEztVGsjMCv067rO9L7R0dEBiR6C/lAoxGK7xIGVJImdOjp/mNdvPfqhv91uo1qtsk2rqirrFPR7/bquc9MMa7JjAPolyWROdToc8KekyG8M+gXBrOsXRbM0G4JpaiQTZq7f4bmdoJ+I8NScjiI7kiQxW5921LW1NeZoeDwejvJYaX6kC0YJF6f7yOVyODk54XkaOIe04+nLFkURly9fxtnZma2kQBRFJJNJR4Y/vbBiscipV2IgRaNR9hCJN0B2DkF/tVpFp9Nhz5yOfr0qWqhnZ2esKujxeNj2oUrW/kmkri/WrijVapWhiKBHEASkUikmYVPjNQriFwqFAehvt9uo1WpMM2QozuUY+judjllnr6pAowmMJGFoGpReZIXMqmHQr+tmg4d0Ou0M/bKMTDaLpCwj4hKhuyUg3YN7SQJGRoZCP20c1rGJIERN6kZHR9ljp3mheaTICOks6LrZipQWLvVtIE7rMOgn7nM6nWbxYNtCJei3OiH1eh0/+tGPUK1WORd85coVTF9Ql72/v49/+7d/427EkiRhaWkJu7u7yOfznKEgr/8P//AP+bczMzOc678IHuiYmJjAy5cvcdhTGbHm+v/kT/5k4PxUKoWxsTGGK03T/v/2rq4niiwNP9Xf7dCQlv6iwaZlkdWo60fURC+5NyZebGKyF5NJxkQzV5vMD5gfZAx3ZGNwx4jRQEw046wgKgiiTdPQ1XRVQVdD70XxvJyqrgbcbHbMxnPTUH2qTnWdU+f9et7nxfT0tKsmFfW1rq4uWcBjY2MunoBcLidIITYy0KkVldm3TfQ/f+nA/H74mxwieRjH9Wv5fB71en1f9SA3NIT+fzxAeH0dMDaBmuEQUPxpCPjpR99zAEj+mvfak5OT4vBfX1/v6KwvFAoi+lnVRF1L6tyOjo52vA8yNE5PT+PmzZtt32sPHz5skSmDPq6dnR2srq5K9b5IJIK1tTVBA3lFPx3flUpF4HZUtKPRKJLJpDB8UCQQREvxYJomcrkcUqmUhG75yaaK/lgshq6uLklxARwRkslkXP07if6DrH4aFEwWVB3+Kt6BhSCIgO8o+sNhhyPVtIBjA2iZJqLhMBZ3YX7FYnvRXqBd9DM8DQABTUOz1ULQNPGvly+R7e5GT28vtuvGns80EgFy7Tsqr72ysuIS/Uw9Wl9fx/v37xGPx0UyeHPZKPq7u7sFE0Jopir6Obc0Xr2Nov/Tp0/o6+tz6bjShznU1C1oyVI3qdfrkuTHUKQ36Y46DEWkpmlCEEagsao3ks2Zop+VntPpNNbW1iS+TbXBq6Mmk0kJBjD9gZ+qeOGiIXpKRfhbliU7J8V+q+XAGcmtxKqAtOQrlYorHYcPeWNjQ9Qj4gLK5TJ6e3sdq39nx3G4V9acFJHVClq5LKI9PTB2PR6ZTKZjXj8xt7lcDuVyWfgR7EYD8aNHka3V8PnXX5H6+Wckm9toptMO75RpArG4o6P6UDlSPeMLvrW1hVqtBtu2kclkxCOSSqWg67q4FonTCIedUvdM4mQghrYG55aofzVD2Hsf3Jh4rbaF+uzZM1y8eNGl221vb2N8fBxLS0tCr3jy5EkMDQ11FP2NRgOPHj1CpVKBYRiIRqMYHR3F7OwsKpWKRFQo+m/cuCHnFotFzM3N4fHjx3j79i3y+Twsy8Ldu3d9xxocHMTi4iJevXqFYDCIgYEBTE1NYXh42Ff09/X1CYcn28zMjCvZjAZTIpEQPquxsTGXwz+fz7c5/AGH7565/2rfbCazx+S3sgq8+A1Y+uwYVH//CejqwkA+j+1WS8bt1Cj6x8fHMTc3h3w+j8+lEv584gRGbtxA3y+/YODhPxFu2E7htZUV4P088JdzwK2/drwubQeO/+HDBzx9+hSFQkEyUB8/fgxgjwxDhWgWi0UsLCwI0Pry5csuqObQ0NChRH8ikcD8/Dymp6ddHiE2bWJioqXrukv0N5tNlEolQfgTgSRU3z6inyKQyjNTkOPxuDiMAcjuxLdSjQeHQiFh2CAvKN82nhsOh8XJTJ+syqZHN5Rq2Lx69Qr9/f0i+r355RQ9RPiT3t00Tdmh/WL9vCeGeFXVhgh/IolgWkDTBvQaYBhoFQcR7enBh4UF7Ozs7Cv6P336BMuyMDw8LHymoVBIyHMLx47ht99/R67RQM9332E7Hnd8qKGQE7LtUGfVa/Xbti3EvkeOHMHq6qpIVkpbGtWq1d/d3S11UomMoydkfn4ehmEI++J+on95eVkImtv6kDmNuiGLQNAI0DSHqGFpaUnEs9fqJ4BE13Wh7+FiI3iYHgXqWFw0sVgM1WoVmqYJdI8WtRcWxoXa09OD/v5+cSgzXZoGgUoBRNHf29vrIqxgVTpek/1JtkCrmH1isZhUSuYzCAScgmamacokcMyVlRUR/bZtQ+uLALUakEoBfX1oGQai4TDquzVdOa6f1U/PAsuM8+WluAwGAjiaTOJodzeSiYSjo0bCuzC/OJDq7cjmx3nh+MwmjcfjmFdoJ6vVqqg3FOF8ibLZLFKplFxPZZzWdV1C8KoK6J1TqmSFQkG8Ea6FOjk5ifPnz7tEP/P6dV2XqmsjIyP7lphcX1/H/fv3USqVkMlkkEgkcObMGSwuLqJcLgs/FNn8VBQ3HfjT09MwDEOU6lu3bvkCqPP5PBYWFrC1tYWZmRkpYDYwMOBSKdgY62fEa2NjAy9evHBZ/TRQ6B4zTRP37t3DnTt3XNfxlphcWVkBa3V5x8xms25xPvUceLcA3P5eEP4E56huOW9jVbv9+qTy/ci9fIEjq2vA3BywZTtJfoU88MP3Hc/jQuG1Jycn8fr1a9RqNaTTaZw9exYPHjyAZVniH719+7aoUalUCk+ePMG1a9d8EyuPHTuGiYkJVCoV38rfbAxRf/z40RevEbpy5Qo2NzfFn8f045GRERHFkUhEcoPI0a4ilEiWdfXqVQAQNBJziaizMNJDggeyv21sbLhybS5cuABN06QqsVf0W5YlOVeDg4NiEBD1w4dIMUyVRBXTZ8+eFaOEwGSWmaSf8Pr169InGo2i0WiIOsCcqVgshlOnTgntOwDpS7Wp2WxCC4Wc0uQDeaDRcMr3RKPyHDiuH7KIbj2+7L67rmWiXiggVCyieeUSNLvpGFTxmNS08lugZAJnLJ8+0WQyKYbtuXPnxGAlrJHp0rZt49KlS5IyrapWZO4eHh5GOp12fa/eBxlnMpkMent7Yfncr6brestLI6kW9uIx1pIKh8OugbhtB4NBycEHIA+VzlyWaaRqoWYP8GZVSB/1Xv4wujz4vSoe1EQwlnqkWFZ/D1UPNjUztu3B7Ko8Xg+HXz/+pgNbOAwENKfk43+zaZqD4I9GHJ20tXus1XKONw4eT4VRch5UEa7OA1UjYM/m4CbkvSY9B1wDncbmGmISaFufer3eInc6dTXqIcRiMurDhacu1JmZGSQSCXR1dcnOSAc2mUz447jrBQIBlMtlmKYpoVQuGk66ruvY3t5GT08PqtUqAoEAstksNE2TIlzMzeEP1XVdalsBe5EtJgDOz89jeHhY9D4ALmPNa2Rx8Xsn8zCtrS8XE//+wnbQ2JqmodUhheeg8dRrq2OowCNvf/VvL8bU79reZ/ml/UIUl+VyWRgxEomEixSLN8MdTW2VSkUKs3LyKb4ZlvUOrGkaqtUqNjc3sby8LNwBZGWhK4acp/SRvnv3DqdPn5ZapqZpig7IHT2TyYghqBpi5XIZU1NT4rlQ2Vf8JonNu3AP29r6qv9/wXUOO/a+3/+H5x7m+H7PrlPfTv24SH0lXL1eb+3s7IifUw0zemOzFN/eN40gEu6G1E+4s1F1INCFLjACHQgoqVQqUriMznOKVsB5KegaaTabkp/FIINEbHbHUHn2AYfVhE5+3qe6o35rf1xT1TigfYFri4uLLXUxqLvoYfQu6i3eY367r7ePFxTtjUJ5m6oLqud7z+n0FvP8/UTQ19b226n8nj1wOBWl4861O3d+x/e7rt95B53DRtcU/wb2Mi64aYUOMhb+l+0gPcb7vfpS/T82Sjj1heTEk2mQxqGqK9IwAfYm3m8h+bHr2bYtda240Ag2Z1DGb54YUlXHZRKgult61S2yFc7Ozgq5CW0awzDQ39+PU6dOOTrqt/Z1NS6O58+fC/yOnhG6Aw3DACGab968AQBx5UWjUWQyGQG+x+NxWJblyiQFHLAyi1yQK4wLn3xedM8dP34c1WoVS0tLiMfjOHPmjASILMvC69evJTOYAZB0Oo2PHz8iEAigVqtJFkAwGBSiimKxKC8iIYWBQAClUkmq1EQiEYT86k5+a39sI51jIBDA6uqq+Inpb+TOSI4BkpcBe9LFMAwYhiH8T+qOqhqSJI7geYza1Wo1NBoNARfZto3NzU2h/fHulsFgUBhdEomEpKAwJM6iIltbW0J8EQ6HhWuV96NGFflp2za02dnZb5bEV9jUHVQ9xoVE9BnFqVf00w/sl4TIRUGjU/2eHhYuFKoYEq4NBl0iXF1glM7ec2jo+rmgQqEQSqUS3r59i0gkIowpLAmVy+Vw4sQJ/BuBKKJPZsYTPwAAAABJRU5ErkJggg=="/>
        <xdr:cNvSpPr>
          <a:spLocks noChangeAspect="1" noChangeArrowheads="1"/>
        </xdr:cNvSpPr>
      </xdr:nvSpPr>
      <xdr:spPr bwMode="auto">
        <a:xfrm>
          <a:off x="7248525" y="696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2vi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3"/>
  <sheetViews>
    <sheetView tabSelected="1" workbookViewId="0">
      <selection activeCell="G78" sqref="G78"/>
    </sheetView>
  </sheetViews>
  <sheetFormatPr defaultRowHeight="15"/>
  <cols>
    <col min="1" max="1" width="5" customWidth="1"/>
    <col min="2" max="2" width="6.28515625" customWidth="1"/>
    <col min="3" max="3" width="12.5703125" bestFit="1" customWidth="1"/>
    <col min="4" max="4" width="10.42578125" bestFit="1" customWidth="1"/>
    <col min="5" max="5" width="10.7109375" bestFit="1" customWidth="1"/>
    <col min="6" max="6" width="11" bestFit="1" customWidth="1"/>
    <col min="7" max="7" width="32.7109375" customWidth="1"/>
    <col min="8" max="10" width="8.5703125" customWidth="1"/>
    <col min="11" max="11" width="6.5703125" customWidth="1"/>
    <col min="12" max="12" width="16.28515625" bestFit="1" customWidth="1"/>
    <col min="13" max="13" width="7.140625" bestFit="1" customWidth="1"/>
    <col min="14" max="14" width="8.28515625" bestFit="1" customWidth="1"/>
    <col min="15" max="15" width="9.7109375" bestFit="1" customWidth="1"/>
    <col min="16" max="16" width="30.28515625" customWidth="1"/>
  </cols>
  <sheetData>
    <row r="2" spans="2:16">
      <c r="B2" s="17" t="s">
        <v>0</v>
      </c>
      <c r="C2" s="2"/>
      <c r="D2" s="2"/>
      <c r="E2" s="2"/>
      <c r="F2" s="2"/>
      <c r="G2" s="3"/>
      <c r="K2" s="17" t="s">
        <v>31</v>
      </c>
      <c r="L2" s="2"/>
      <c r="M2" s="2"/>
      <c r="N2" s="2"/>
      <c r="O2" s="2"/>
      <c r="P2" s="3"/>
    </row>
    <row r="3" spans="2:16" ht="45"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6" t="s">
        <v>6</v>
      </c>
      <c r="K3" s="15" t="s">
        <v>1</v>
      </c>
      <c r="L3" s="15" t="s">
        <v>2</v>
      </c>
      <c r="M3" s="15" t="s">
        <v>3</v>
      </c>
      <c r="N3" s="15" t="s">
        <v>4</v>
      </c>
      <c r="O3" s="15" t="s">
        <v>5</v>
      </c>
      <c r="P3" s="16" t="s">
        <v>6</v>
      </c>
    </row>
    <row r="4" spans="2:16" ht="26.25">
      <c r="B4" s="4">
        <v>1</v>
      </c>
      <c r="C4" s="5" t="s">
        <v>7</v>
      </c>
      <c r="D4" s="6">
        <v>30560</v>
      </c>
      <c r="E4" s="7">
        <v>29821.636363636364</v>
      </c>
      <c r="F4" s="7">
        <f>+D4-E4</f>
        <v>738.36363636363603</v>
      </c>
      <c r="G4" s="14" t="s">
        <v>8</v>
      </c>
      <c r="K4" s="4">
        <v>1</v>
      </c>
      <c r="L4" s="5" t="s">
        <v>12</v>
      </c>
      <c r="M4" s="6">
        <v>28511</v>
      </c>
      <c r="N4" s="7">
        <v>28469</v>
      </c>
      <c r="O4" s="7">
        <f>M4-N4</f>
        <v>42</v>
      </c>
      <c r="P4" s="14" t="s">
        <v>13</v>
      </c>
    </row>
    <row r="5" spans="2:16">
      <c r="B5" s="8"/>
      <c r="C5" s="8"/>
      <c r="D5" s="9">
        <f>SUM(D4:D4)</f>
        <v>30560</v>
      </c>
      <c r="E5" s="9">
        <f>SUM(E4:E4)</f>
        <v>29821.636363636364</v>
      </c>
      <c r="F5" s="9">
        <f>SUM(F4:F4)</f>
        <v>738.36363636363603</v>
      </c>
      <c r="G5" s="11"/>
      <c r="K5" s="4">
        <v>2</v>
      </c>
      <c r="L5" s="5" t="s">
        <v>14</v>
      </c>
      <c r="M5" s="6">
        <v>39875</v>
      </c>
      <c r="N5" s="7">
        <v>39792</v>
      </c>
      <c r="O5" s="7">
        <f t="shared" ref="O5:O19" si="0">M5-N5</f>
        <v>83</v>
      </c>
      <c r="P5" s="14" t="s">
        <v>13</v>
      </c>
    </row>
    <row r="6" spans="2:16">
      <c r="B6" s="2"/>
      <c r="C6" s="2"/>
      <c r="D6" s="2"/>
      <c r="E6" s="2"/>
      <c r="F6" s="2"/>
      <c r="G6" s="2"/>
      <c r="K6" s="4">
        <v>3</v>
      </c>
      <c r="L6" s="5" t="s">
        <v>15</v>
      </c>
      <c r="M6" s="6">
        <v>34875</v>
      </c>
      <c r="N6" s="7">
        <v>34792</v>
      </c>
      <c r="O6" s="7">
        <f t="shared" si="0"/>
        <v>83</v>
      </c>
      <c r="P6" s="14" t="s">
        <v>13</v>
      </c>
    </row>
    <row r="7" spans="2:16">
      <c r="B7" s="2"/>
      <c r="C7" s="2"/>
      <c r="D7" s="2"/>
      <c r="E7" s="2"/>
      <c r="F7" s="2"/>
      <c r="G7" s="2"/>
      <c r="K7" s="4">
        <v>4</v>
      </c>
      <c r="L7" s="5" t="s">
        <v>16</v>
      </c>
      <c r="M7" s="6">
        <v>33672</v>
      </c>
      <c r="N7" s="7">
        <v>33748</v>
      </c>
      <c r="O7" s="7">
        <f t="shared" si="0"/>
        <v>-76</v>
      </c>
      <c r="P7" s="14" t="s">
        <v>17</v>
      </c>
    </row>
    <row r="8" spans="2:16">
      <c r="B8" s="2"/>
      <c r="C8" s="2"/>
      <c r="D8" s="2"/>
      <c r="E8" s="2"/>
      <c r="F8" s="2"/>
      <c r="G8" s="2"/>
      <c r="K8" s="4">
        <v>5</v>
      </c>
      <c r="L8" s="5" t="s">
        <v>18</v>
      </c>
      <c r="M8" s="6">
        <v>27775</v>
      </c>
      <c r="N8" s="7">
        <v>27733</v>
      </c>
      <c r="O8" s="7">
        <f t="shared" si="0"/>
        <v>42</v>
      </c>
      <c r="P8" s="14" t="s">
        <v>13</v>
      </c>
    </row>
    <row r="9" spans="2:16">
      <c r="B9" s="2"/>
      <c r="C9" s="2"/>
      <c r="D9" s="2"/>
      <c r="E9" s="2"/>
      <c r="F9" s="2"/>
      <c r="G9" s="2"/>
      <c r="K9" s="4">
        <v>6</v>
      </c>
      <c r="L9" s="5" t="s">
        <v>19</v>
      </c>
      <c r="M9" s="6">
        <v>32016</v>
      </c>
      <c r="N9" s="7">
        <v>32066</v>
      </c>
      <c r="O9" s="7">
        <f t="shared" si="0"/>
        <v>-50</v>
      </c>
      <c r="P9" s="14" t="s">
        <v>17</v>
      </c>
    </row>
    <row r="10" spans="2:16">
      <c r="B10" s="2"/>
      <c r="C10" s="2"/>
      <c r="D10" s="2"/>
      <c r="E10" s="2"/>
      <c r="F10" s="2"/>
      <c r="G10" s="2"/>
      <c r="K10" s="4">
        <v>7</v>
      </c>
      <c r="L10" s="5" t="s">
        <v>20</v>
      </c>
      <c r="M10" s="6">
        <v>20884</v>
      </c>
      <c r="N10" s="7">
        <v>20878</v>
      </c>
      <c r="O10" s="7">
        <f t="shared" si="0"/>
        <v>6</v>
      </c>
      <c r="P10" s="14" t="s">
        <v>13</v>
      </c>
    </row>
    <row r="11" spans="2:16">
      <c r="B11" s="2"/>
      <c r="C11" s="2"/>
      <c r="D11" s="2"/>
      <c r="E11" s="2"/>
      <c r="F11" s="2"/>
      <c r="G11" s="2"/>
      <c r="K11" s="4">
        <v>8</v>
      </c>
      <c r="L11" s="5" t="s">
        <v>21</v>
      </c>
      <c r="M11" s="6">
        <v>12192</v>
      </c>
      <c r="N11" s="7">
        <v>12208</v>
      </c>
      <c r="O11" s="7">
        <f t="shared" si="0"/>
        <v>-16</v>
      </c>
      <c r="P11" s="14" t="s">
        <v>17</v>
      </c>
    </row>
    <row r="12" spans="2:16">
      <c r="B12" s="2"/>
      <c r="C12" s="2"/>
      <c r="D12" s="2"/>
      <c r="E12" s="2"/>
      <c r="F12" s="2"/>
      <c r="G12" s="2"/>
      <c r="K12" s="4">
        <v>9</v>
      </c>
      <c r="L12" s="5" t="s">
        <v>22</v>
      </c>
      <c r="M12" s="6">
        <v>6479</v>
      </c>
      <c r="N12" s="7">
        <v>6568</v>
      </c>
      <c r="O12" s="7">
        <f t="shared" si="0"/>
        <v>-89</v>
      </c>
      <c r="P12" s="14" t="s">
        <v>17</v>
      </c>
    </row>
    <row r="13" spans="2:16">
      <c r="B13" s="2"/>
      <c r="C13" s="2"/>
      <c r="D13" s="2"/>
      <c r="E13" s="2"/>
      <c r="F13" s="2"/>
      <c r="G13" s="2"/>
      <c r="K13" s="4">
        <v>10</v>
      </c>
      <c r="L13" s="5" t="s">
        <v>23</v>
      </c>
      <c r="M13" s="6">
        <v>14836</v>
      </c>
      <c r="N13" s="7">
        <v>14852</v>
      </c>
      <c r="O13" s="7">
        <f t="shared" si="0"/>
        <v>-16</v>
      </c>
      <c r="P13" s="14" t="s">
        <v>17</v>
      </c>
    </row>
    <row r="14" spans="2:16">
      <c r="B14" s="2"/>
      <c r="C14" s="2"/>
      <c r="D14" s="2"/>
      <c r="E14" s="2"/>
      <c r="F14" s="2"/>
      <c r="G14" s="2"/>
      <c r="K14" s="4">
        <v>11</v>
      </c>
      <c r="L14" s="5" t="s">
        <v>24</v>
      </c>
      <c r="M14" s="6">
        <v>6710</v>
      </c>
      <c r="N14" s="7">
        <v>6782</v>
      </c>
      <c r="O14" s="7">
        <f t="shared" si="0"/>
        <v>-72</v>
      </c>
      <c r="P14" s="14" t="s">
        <v>17</v>
      </c>
    </row>
    <row r="15" spans="2:16">
      <c r="B15" s="2"/>
      <c r="C15" s="2"/>
      <c r="D15" s="2"/>
      <c r="E15" s="2"/>
      <c r="F15" s="2"/>
      <c r="G15" s="2"/>
      <c r="K15" s="4">
        <v>12</v>
      </c>
      <c r="L15" s="5" t="s">
        <v>25</v>
      </c>
      <c r="M15" s="6">
        <v>17491</v>
      </c>
      <c r="N15" s="7">
        <v>17476</v>
      </c>
      <c r="O15" s="7">
        <f t="shared" si="0"/>
        <v>15</v>
      </c>
      <c r="P15" s="14" t="s">
        <v>13</v>
      </c>
    </row>
    <row r="16" spans="2:16">
      <c r="B16" s="2"/>
      <c r="C16" s="2"/>
      <c r="D16" s="2"/>
      <c r="E16" s="2"/>
      <c r="F16" s="2"/>
      <c r="G16" s="2"/>
      <c r="K16" s="4">
        <v>13</v>
      </c>
      <c r="L16" s="5" t="s">
        <v>26</v>
      </c>
      <c r="M16" s="6">
        <v>0</v>
      </c>
      <c r="N16" s="7">
        <v>6364</v>
      </c>
      <c r="O16" s="7">
        <f t="shared" si="0"/>
        <v>-6364</v>
      </c>
      <c r="P16" s="14" t="s">
        <v>27</v>
      </c>
    </row>
    <row r="17" spans="2:16">
      <c r="B17" s="2"/>
      <c r="C17" s="2"/>
      <c r="D17" s="2"/>
      <c r="E17" s="2"/>
      <c r="F17" s="2"/>
      <c r="G17" s="2"/>
      <c r="K17" s="4">
        <v>14</v>
      </c>
      <c r="L17" s="5" t="s">
        <v>28</v>
      </c>
      <c r="M17" s="6">
        <v>0</v>
      </c>
      <c r="N17" s="7">
        <v>1818</v>
      </c>
      <c r="O17" s="7">
        <f t="shared" si="0"/>
        <v>-1818</v>
      </c>
      <c r="P17" s="14" t="s">
        <v>27</v>
      </c>
    </row>
    <row r="18" spans="2:16">
      <c r="K18" s="4">
        <v>15</v>
      </c>
      <c r="L18" s="5" t="s">
        <v>29</v>
      </c>
      <c r="M18" s="6">
        <v>0</v>
      </c>
      <c r="N18" s="7">
        <v>4091</v>
      </c>
      <c r="O18" s="7">
        <f t="shared" si="0"/>
        <v>-4091</v>
      </c>
      <c r="P18" s="14" t="s">
        <v>27</v>
      </c>
    </row>
    <row r="19" spans="2:16">
      <c r="K19" s="4">
        <v>16</v>
      </c>
      <c r="L19" s="5" t="s">
        <v>30</v>
      </c>
      <c r="M19" s="6">
        <v>14615</v>
      </c>
      <c r="N19" s="7">
        <v>14403.2</v>
      </c>
      <c r="O19" s="7">
        <f t="shared" si="0"/>
        <v>211.79999999999927</v>
      </c>
      <c r="P19" s="14" t="s">
        <v>13</v>
      </c>
    </row>
    <row r="20" spans="2:16">
      <c r="K20" s="4"/>
      <c r="L20" s="5"/>
      <c r="M20" s="6">
        <f>SUM(M4:M19)</f>
        <v>289931</v>
      </c>
      <c r="N20" s="7">
        <f>SUM(N4:N19)</f>
        <v>302040.2</v>
      </c>
      <c r="O20" s="7">
        <f>SUM(O4:O19)</f>
        <v>-12109.2</v>
      </c>
      <c r="P20" s="14"/>
    </row>
    <row r="21" spans="2:16">
      <c r="B21" s="17" t="s">
        <v>10</v>
      </c>
      <c r="C21" s="2"/>
      <c r="D21" s="2"/>
      <c r="E21" s="2"/>
      <c r="F21" s="2"/>
      <c r="G21" s="2"/>
    </row>
    <row r="22" spans="2:16" ht="30">
      <c r="B22" s="15" t="s">
        <v>1</v>
      </c>
      <c r="C22" s="15" t="s">
        <v>2</v>
      </c>
      <c r="D22" s="15" t="s">
        <v>3</v>
      </c>
      <c r="E22" s="15" t="s">
        <v>4</v>
      </c>
      <c r="F22" s="15" t="s">
        <v>5</v>
      </c>
      <c r="G22" s="16" t="s">
        <v>6</v>
      </c>
      <c r="K22" s="18" t="s">
        <v>76</v>
      </c>
    </row>
    <row r="23" spans="2:16" ht="25.5">
      <c r="B23" s="4">
        <v>1</v>
      </c>
      <c r="C23" s="5" t="s">
        <v>9</v>
      </c>
      <c r="D23" s="6">
        <v>29830.454545454544</v>
      </c>
      <c r="E23" s="10">
        <v>38781.454545454544</v>
      </c>
      <c r="F23" s="10">
        <f>+D23-E23</f>
        <v>-8951</v>
      </c>
      <c r="G23" s="12" t="s">
        <v>11</v>
      </c>
      <c r="K23" s="28" t="s">
        <v>72</v>
      </c>
    </row>
    <row r="24" spans="2:16">
      <c r="B24" s="8"/>
      <c r="C24" s="8"/>
      <c r="D24" s="9">
        <f>SUM(D23:D23)</f>
        <v>29830.454545454544</v>
      </c>
      <c r="E24" s="9">
        <f>SUM(E23:E23)</f>
        <v>38781.454545454544</v>
      </c>
      <c r="F24" s="9">
        <f>SUM(F23:F23)</f>
        <v>-8951</v>
      </c>
      <c r="G24" s="13"/>
      <c r="K24" s="30" t="s">
        <v>73</v>
      </c>
    </row>
    <row r="25" spans="2:16">
      <c r="K25" s="30" t="s">
        <v>74</v>
      </c>
    </row>
    <row r="26" spans="2:16">
      <c r="K26" s="31" t="s">
        <v>75</v>
      </c>
    </row>
    <row r="27" spans="2:16">
      <c r="K27" s="32" t="s">
        <v>60</v>
      </c>
    </row>
    <row r="28" spans="2:16">
      <c r="K28" s="32" t="s">
        <v>61</v>
      </c>
    </row>
    <row r="29" spans="2:16">
      <c r="K29" s="32" t="s">
        <v>62</v>
      </c>
    </row>
    <row r="30" spans="2:16">
      <c r="K30" s="32" t="s">
        <v>77</v>
      </c>
    </row>
    <row r="31" spans="2:16">
      <c r="K31" s="33" t="s">
        <v>78</v>
      </c>
    </row>
    <row r="32" spans="2:16">
      <c r="K32" s="34" t="s">
        <v>79</v>
      </c>
    </row>
    <row r="33" spans="2:16">
      <c r="K33" s="35"/>
    </row>
    <row r="34" spans="2:16">
      <c r="K34" s="32" t="s">
        <v>64</v>
      </c>
    </row>
    <row r="35" spans="2:16">
      <c r="K35" s="36" t="s">
        <v>65</v>
      </c>
    </row>
    <row r="36" spans="2:16">
      <c r="K36" s="35"/>
    </row>
    <row r="37" spans="2:16">
      <c r="K37" s="32" t="s">
        <v>66</v>
      </c>
    </row>
    <row r="38" spans="2:16">
      <c r="K38" s="36" t="s">
        <v>67</v>
      </c>
    </row>
    <row r="39" spans="2:16">
      <c r="K39" s="32" t="s">
        <v>68</v>
      </c>
    </row>
    <row r="40" spans="2:16">
      <c r="K40" s="36" t="s">
        <v>69</v>
      </c>
    </row>
    <row r="41" spans="2:16">
      <c r="K41" s="32" t="s">
        <v>70</v>
      </c>
    </row>
    <row r="42" spans="2:16">
      <c r="K42" s="36" t="s">
        <v>71</v>
      </c>
    </row>
    <row r="43" spans="2:16">
      <c r="K43" s="36"/>
    </row>
    <row r="44" spans="2:16">
      <c r="K44" s="36"/>
    </row>
    <row r="45" spans="2:16">
      <c r="K45" s="36"/>
    </row>
    <row r="47" spans="2:16">
      <c r="B47" s="17" t="s">
        <v>43</v>
      </c>
      <c r="K47" s="17" t="s">
        <v>52</v>
      </c>
    </row>
    <row r="48" spans="2:16" ht="45">
      <c r="B48" s="15" t="s">
        <v>1</v>
      </c>
      <c r="C48" s="15" t="s">
        <v>2</v>
      </c>
      <c r="D48" s="15" t="s">
        <v>3</v>
      </c>
      <c r="E48" s="15" t="s">
        <v>4</v>
      </c>
      <c r="F48" s="15" t="s">
        <v>5</v>
      </c>
      <c r="G48" s="16" t="s">
        <v>6</v>
      </c>
      <c r="K48" s="15" t="s">
        <v>1</v>
      </c>
      <c r="L48" s="15" t="s">
        <v>2</v>
      </c>
      <c r="M48" s="15" t="s">
        <v>3</v>
      </c>
      <c r="N48" s="15" t="s">
        <v>4</v>
      </c>
      <c r="O48" s="15" t="s">
        <v>5</v>
      </c>
      <c r="P48" s="16" t="s">
        <v>6</v>
      </c>
    </row>
    <row r="49" spans="2:16" ht="25.5">
      <c r="B49" s="4">
        <v>1</v>
      </c>
      <c r="C49" s="5" t="s">
        <v>32</v>
      </c>
      <c r="D49" s="6">
        <v>88324</v>
      </c>
      <c r="E49" s="10">
        <v>86172</v>
      </c>
      <c r="F49" s="10">
        <f>+D49-E49</f>
        <v>2152</v>
      </c>
      <c r="G49" s="12" t="s">
        <v>33</v>
      </c>
      <c r="K49" s="4">
        <v>1</v>
      </c>
      <c r="L49" s="5" t="s">
        <v>44</v>
      </c>
      <c r="M49" s="6">
        <v>12987</v>
      </c>
      <c r="N49" s="10">
        <v>10242</v>
      </c>
      <c r="O49" s="10">
        <f>+M49-N49</f>
        <v>2745</v>
      </c>
      <c r="P49" s="19" t="s">
        <v>45</v>
      </c>
    </row>
    <row r="50" spans="2:16" ht="25.5">
      <c r="B50" s="4">
        <v>2</v>
      </c>
      <c r="C50" s="5" t="s">
        <v>34</v>
      </c>
      <c r="D50" s="6">
        <v>62596</v>
      </c>
      <c r="E50" s="10">
        <v>61135</v>
      </c>
      <c r="F50" s="10">
        <f t="shared" ref="F50:F56" si="1">+D50-E50</f>
        <v>1461</v>
      </c>
      <c r="G50" s="12" t="s">
        <v>35</v>
      </c>
      <c r="K50" s="4">
        <v>2</v>
      </c>
      <c r="L50" s="5" t="s">
        <v>46</v>
      </c>
      <c r="M50" s="6">
        <v>20412.5</v>
      </c>
      <c r="N50" s="10">
        <v>19875</v>
      </c>
      <c r="O50" s="10">
        <f>+M50-N50</f>
        <v>537.5</v>
      </c>
      <c r="P50" s="19" t="s">
        <v>47</v>
      </c>
    </row>
    <row r="51" spans="2:16" ht="25.5">
      <c r="B51" s="4">
        <v>3</v>
      </c>
      <c r="C51" s="5" t="s">
        <v>36</v>
      </c>
      <c r="D51" s="6">
        <v>50744</v>
      </c>
      <c r="E51" s="10">
        <v>50982.476190476191</v>
      </c>
      <c r="F51" s="10">
        <f t="shared" si="1"/>
        <v>-238.47619047619082</v>
      </c>
      <c r="G51" s="12" t="s">
        <v>37</v>
      </c>
      <c r="K51" s="4">
        <v>3</v>
      </c>
      <c r="L51" s="5" t="s">
        <v>48</v>
      </c>
      <c r="M51" s="6">
        <v>20412.5</v>
      </c>
      <c r="N51" s="10">
        <v>19875</v>
      </c>
      <c r="O51" s="10">
        <f>+M51-N51</f>
        <v>537.5</v>
      </c>
      <c r="P51" s="19" t="s">
        <v>47</v>
      </c>
    </row>
    <row r="52" spans="2:16" ht="25.5">
      <c r="B52" s="4">
        <v>4</v>
      </c>
      <c r="C52" s="5" t="s">
        <v>16</v>
      </c>
      <c r="D52" s="6">
        <v>38043</v>
      </c>
      <c r="E52" s="10">
        <v>36175.333333333336</v>
      </c>
      <c r="F52" s="10">
        <f t="shared" si="1"/>
        <v>1867.6666666666642</v>
      </c>
      <c r="G52" s="12" t="s">
        <v>38</v>
      </c>
      <c r="K52" s="4">
        <v>5</v>
      </c>
      <c r="L52" s="5" t="s">
        <v>49</v>
      </c>
      <c r="M52" s="6">
        <v>20412.5</v>
      </c>
      <c r="N52" s="10">
        <v>19875</v>
      </c>
      <c r="O52" s="10">
        <f>+M52-N52</f>
        <v>537.5</v>
      </c>
      <c r="P52" s="19" t="s">
        <v>47</v>
      </c>
    </row>
    <row r="53" spans="2:16" ht="25.5">
      <c r="B53" s="4">
        <v>5</v>
      </c>
      <c r="C53" s="5" t="s">
        <v>7</v>
      </c>
      <c r="D53" s="6">
        <v>35533</v>
      </c>
      <c r="E53" s="10">
        <v>33583</v>
      </c>
      <c r="F53" s="10">
        <f t="shared" si="1"/>
        <v>1950</v>
      </c>
      <c r="G53" s="12" t="s">
        <v>38</v>
      </c>
      <c r="K53" s="4">
        <v>4</v>
      </c>
      <c r="L53" s="5" t="s">
        <v>50</v>
      </c>
      <c r="M53" s="6">
        <v>7273</v>
      </c>
      <c r="N53" s="10">
        <v>0</v>
      </c>
      <c r="O53" s="10">
        <f>+M53-N53</f>
        <v>7273</v>
      </c>
      <c r="P53" s="19" t="s">
        <v>51</v>
      </c>
    </row>
    <row r="54" spans="2:16">
      <c r="B54" s="4">
        <v>6</v>
      </c>
      <c r="C54" s="5" t="s">
        <v>39</v>
      </c>
      <c r="D54" s="6">
        <v>102942</v>
      </c>
      <c r="E54" s="10">
        <v>120442</v>
      </c>
      <c r="F54" s="10">
        <f t="shared" si="1"/>
        <v>-17500</v>
      </c>
      <c r="G54" s="12" t="s">
        <v>37</v>
      </c>
      <c r="K54" s="4"/>
      <c r="L54" s="20" t="s">
        <v>42</v>
      </c>
      <c r="M54" s="6">
        <f>SUM(M49:M53)</f>
        <v>81497.5</v>
      </c>
      <c r="N54" s="21">
        <f>SUM(N49:N53)</f>
        <v>69867</v>
      </c>
      <c r="O54" s="21">
        <f>SUM(O49:O53)</f>
        <v>11630.5</v>
      </c>
      <c r="P54" s="19"/>
    </row>
    <row r="55" spans="2:16">
      <c r="B55" s="4">
        <v>7</v>
      </c>
      <c r="C55" s="5" t="s">
        <v>40</v>
      </c>
      <c r="D55" s="6">
        <v>307293</v>
      </c>
      <c r="E55" s="10">
        <v>280293</v>
      </c>
      <c r="F55" s="10">
        <f t="shared" si="1"/>
        <v>27000</v>
      </c>
      <c r="G55" s="12" t="s">
        <v>38</v>
      </c>
    </row>
    <row r="56" spans="2:16">
      <c r="B56" s="4">
        <v>8</v>
      </c>
      <c r="C56" s="5" t="s">
        <v>41</v>
      </c>
      <c r="D56" s="6">
        <v>90352</v>
      </c>
      <c r="E56" s="10">
        <v>99852</v>
      </c>
      <c r="F56" s="10">
        <f t="shared" si="1"/>
        <v>-9500</v>
      </c>
      <c r="G56" s="12" t="s">
        <v>37</v>
      </c>
    </row>
    <row r="57" spans="2:16">
      <c r="B57" s="4"/>
      <c r="C57" s="20" t="s">
        <v>42</v>
      </c>
      <c r="D57" s="22">
        <f>SUM(D49:D56)</f>
        <v>775827</v>
      </c>
      <c r="E57" s="22">
        <f>SUM(E49:E56)</f>
        <v>768634.80952380947</v>
      </c>
      <c r="F57" s="22">
        <f>SUM(F49:F56)</f>
        <v>7192.1904761904734</v>
      </c>
      <c r="G57" s="12"/>
    </row>
    <row r="59" spans="2:16" ht="15.75">
      <c r="B59" s="18" t="s">
        <v>93</v>
      </c>
    </row>
    <row r="60" spans="2:16">
      <c r="B60" s="42" t="s">
        <v>72</v>
      </c>
      <c r="C60" s="29"/>
      <c r="D60" s="29"/>
      <c r="E60" s="29"/>
      <c r="F60" s="29"/>
      <c r="G60" s="29"/>
      <c r="H60" s="29"/>
    </row>
    <row r="61" spans="2:16">
      <c r="B61" s="43" t="s">
        <v>80</v>
      </c>
      <c r="C61" s="29"/>
      <c r="D61" s="29"/>
      <c r="E61" s="29"/>
      <c r="F61" s="29"/>
      <c r="G61" s="29"/>
      <c r="H61" s="29"/>
    </row>
    <row r="62" spans="2:16">
      <c r="B62" s="43" t="s">
        <v>74</v>
      </c>
      <c r="C62" s="29"/>
      <c r="D62" s="29"/>
      <c r="E62" s="29"/>
      <c r="F62" s="29"/>
      <c r="G62" s="29"/>
      <c r="H62" s="29"/>
      <c r="I62" s="29"/>
      <c r="J62" s="29"/>
    </row>
    <row r="63" spans="2:16">
      <c r="B63" s="31" t="s">
        <v>81</v>
      </c>
      <c r="C63" s="29"/>
      <c r="D63" s="29"/>
      <c r="E63" s="29"/>
      <c r="F63" s="29"/>
      <c r="G63" s="29"/>
      <c r="H63" s="29"/>
      <c r="I63" s="29"/>
      <c r="J63" s="29"/>
    </row>
    <row r="64" spans="2:16">
      <c r="B64" s="32" t="s">
        <v>63</v>
      </c>
      <c r="C64" s="29"/>
      <c r="D64" s="29"/>
      <c r="E64" s="29"/>
      <c r="F64" s="29"/>
      <c r="G64" s="29"/>
      <c r="H64" s="29"/>
      <c r="I64" s="29"/>
      <c r="J64" s="29"/>
    </row>
    <row r="65" spans="2:11">
      <c r="B65" s="32" t="s">
        <v>82</v>
      </c>
      <c r="C65" s="29"/>
      <c r="D65" s="29"/>
      <c r="E65" s="29"/>
      <c r="F65" s="29"/>
      <c r="G65" s="29"/>
      <c r="H65" s="29"/>
      <c r="I65" s="29"/>
      <c r="J65" s="29"/>
    </row>
    <row r="66" spans="2:11">
      <c r="B66" s="37" t="s">
        <v>1</v>
      </c>
      <c r="C66" s="38" t="s">
        <v>2</v>
      </c>
      <c r="D66" s="38" t="s">
        <v>83</v>
      </c>
      <c r="E66" s="38" t="s">
        <v>4</v>
      </c>
      <c r="F66" s="38" t="s">
        <v>84</v>
      </c>
      <c r="G66" s="38" t="s">
        <v>6</v>
      </c>
      <c r="H66" s="38" t="s">
        <v>85</v>
      </c>
      <c r="I66" s="29"/>
      <c r="J66" s="29"/>
    </row>
    <row r="67" spans="2:11" ht="39">
      <c r="B67" s="39">
        <v>1</v>
      </c>
      <c r="C67" s="40" t="s">
        <v>32</v>
      </c>
      <c r="D67" s="41">
        <v>88324</v>
      </c>
      <c r="E67" s="41">
        <v>86172</v>
      </c>
      <c r="F67" s="41">
        <v>2152</v>
      </c>
      <c r="G67" s="47" t="s">
        <v>33</v>
      </c>
      <c r="H67" s="45" t="s">
        <v>86</v>
      </c>
      <c r="I67" s="29"/>
      <c r="J67" s="29"/>
    </row>
    <row r="68" spans="2:11" ht="26.25">
      <c r="B68" s="39">
        <v>2</v>
      </c>
      <c r="C68" s="40" t="s">
        <v>34</v>
      </c>
      <c r="D68" s="41">
        <v>62596</v>
      </c>
      <c r="E68" s="41">
        <v>61135</v>
      </c>
      <c r="F68" s="41">
        <v>1461</v>
      </c>
      <c r="G68" s="47" t="s">
        <v>35</v>
      </c>
      <c r="H68" s="45" t="s">
        <v>86</v>
      </c>
      <c r="I68" s="29"/>
      <c r="J68" s="29"/>
    </row>
    <row r="69" spans="2:11">
      <c r="B69" s="39">
        <v>3</v>
      </c>
      <c r="C69" s="40" t="s">
        <v>36</v>
      </c>
      <c r="D69" s="41">
        <v>50744</v>
      </c>
      <c r="E69" s="41">
        <v>50982</v>
      </c>
      <c r="F69" s="41">
        <v>-238</v>
      </c>
      <c r="G69" s="40" t="s">
        <v>37</v>
      </c>
      <c r="H69" s="45" t="s">
        <v>87</v>
      </c>
      <c r="I69" s="44"/>
      <c r="J69" s="29"/>
    </row>
    <row r="70" spans="2:11">
      <c r="B70" s="39">
        <v>4</v>
      </c>
      <c r="C70" s="40" t="s">
        <v>16</v>
      </c>
      <c r="D70" s="41">
        <v>38043</v>
      </c>
      <c r="E70" s="41">
        <v>36175</v>
      </c>
      <c r="F70" s="41">
        <v>1868</v>
      </c>
      <c r="G70" s="40" t="s">
        <v>38</v>
      </c>
      <c r="H70" s="45" t="s">
        <v>88</v>
      </c>
      <c r="I70" s="44"/>
      <c r="J70" s="29"/>
      <c r="K70" t="s">
        <v>94</v>
      </c>
    </row>
    <row r="71" spans="2:11">
      <c r="B71" s="39">
        <v>5</v>
      </c>
      <c r="C71" s="40" t="s">
        <v>7</v>
      </c>
      <c r="D71" s="41">
        <v>35533</v>
      </c>
      <c r="E71" s="41">
        <v>33583</v>
      </c>
      <c r="F71" s="41">
        <v>1950</v>
      </c>
      <c r="G71" s="40" t="s">
        <v>38</v>
      </c>
      <c r="H71" s="45" t="s">
        <v>89</v>
      </c>
      <c r="I71" s="44"/>
      <c r="J71" s="29"/>
      <c r="K71" t="s">
        <v>94</v>
      </c>
    </row>
    <row r="72" spans="2:11">
      <c r="B72" s="39">
        <v>6</v>
      </c>
      <c r="C72" s="40" t="s">
        <v>39</v>
      </c>
      <c r="D72" s="41">
        <v>102942</v>
      </c>
      <c r="E72" s="41">
        <v>120442</v>
      </c>
      <c r="F72" s="41">
        <v>-17500</v>
      </c>
      <c r="G72" s="40" t="s">
        <v>37</v>
      </c>
      <c r="H72" s="45" t="s">
        <v>90</v>
      </c>
      <c r="I72" s="44"/>
      <c r="J72" s="29"/>
    </row>
    <row r="73" spans="2:11">
      <c r="B73" s="39">
        <v>7</v>
      </c>
      <c r="C73" s="40" t="s">
        <v>40</v>
      </c>
      <c r="D73" s="41">
        <v>307293</v>
      </c>
      <c r="E73" s="41">
        <v>280293</v>
      </c>
      <c r="F73" s="41">
        <v>27000</v>
      </c>
      <c r="G73" s="40" t="s">
        <v>38</v>
      </c>
      <c r="H73" s="45" t="s">
        <v>91</v>
      </c>
      <c r="I73" s="48"/>
      <c r="J73" s="29"/>
    </row>
    <row r="74" spans="2:11">
      <c r="B74" s="39">
        <v>8</v>
      </c>
      <c r="C74" s="40" t="s">
        <v>41</v>
      </c>
      <c r="D74" s="41">
        <v>90352</v>
      </c>
      <c r="E74" s="41">
        <v>99852</v>
      </c>
      <c r="F74" s="41">
        <v>-9500</v>
      </c>
      <c r="G74" s="40" t="s">
        <v>37</v>
      </c>
      <c r="H74" s="45" t="s">
        <v>90</v>
      </c>
      <c r="I74" s="49"/>
      <c r="J74" s="29"/>
    </row>
    <row r="75" spans="2:11">
      <c r="B75" s="46" t="s">
        <v>92</v>
      </c>
      <c r="C75" s="29"/>
      <c r="D75" s="29"/>
      <c r="E75" s="29"/>
      <c r="F75" s="29"/>
      <c r="G75" s="29"/>
      <c r="H75" s="29"/>
      <c r="I75" s="44"/>
      <c r="J75" s="29"/>
    </row>
    <row r="76" spans="2:11">
      <c r="I76" s="44"/>
      <c r="J76" s="29"/>
    </row>
    <row r="89" spans="2:7">
      <c r="B89" s="17" t="s">
        <v>53</v>
      </c>
    </row>
    <row r="90" spans="2:7" ht="15.75">
      <c r="B90" s="23"/>
    </row>
    <row r="91" spans="2:7" ht="15.75">
      <c r="B91" s="25" t="s">
        <v>54</v>
      </c>
      <c r="C91" s="1"/>
      <c r="D91" s="1"/>
      <c r="E91" s="1"/>
      <c r="F91" s="1"/>
    </row>
    <row r="92" spans="2:7" ht="30">
      <c r="B92" s="15" t="s">
        <v>1</v>
      </c>
      <c r="C92" s="15" t="s">
        <v>2</v>
      </c>
      <c r="D92" s="15" t="s">
        <v>3</v>
      </c>
      <c r="E92" s="15" t="s">
        <v>4</v>
      </c>
      <c r="F92" s="15" t="s">
        <v>5</v>
      </c>
      <c r="G92" s="16" t="s">
        <v>6</v>
      </c>
    </row>
    <row r="93" spans="2:7">
      <c r="B93" s="4">
        <v>1</v>
      </c>
      <c r="C93" s="5" t="s">
        <v>55</v>
      </c>
      <c r="D93" s="6">
        <v>88665</v>
      </c>
      <c r="E93" s="10">
        <v>91665</v>
      </c>
      <c r="F93" s="10">
        <f>+D93-E93</f>
        <v>-3000</v>
      </c>
      <c r="G93" s="19" t="s">
        <v>59</v>
      </c>
    </row>
    <row r="94" spans="2:7">
      <c r="B94" s="4">
        <v>2</v>
      </c>
      <c r="C94" s="5" t="s">
        <v>56</v>
      </c>
      <c r="D94" s="6">
        <v>64442</v>
      </c>
      <c r="E94" s="10">
        <v>80342</v>
      </c>
      <c r="F94" s="10">
        <f>+D94-E94</f>
        <v>-15900</v>
      </c>
      <c r="G94" s="19" t="s">
        <v>59</v>
      </c>
    </row>
    <row r="95" spans="2:7">
      <c r="B95" s="4"/>
      <c r="C95" s="5" t="s">
        <v>42</v>
      </c>
      <c r="D95" s="6">
        <f>SUBTOTAL(9,D92:D94)</f>
        <v>153107</v>
      </c>
      <c r="E95" s="10">
        <f>SUBTOTAL(9,E92:E94)</f>
        <v>172007</v>
      </c>
      <c r="F95" s="10">
        <f>SUBTOTAL(9,F92:F94)</f>
        <v>-18900</v>
      </c>
      <c r="G95" s="19"/>
    </row>
    <row r="96" spans="2:7">
      <c r="B96" s="24"/>
    </row>
    <row r="97" spans="2:7">
      <c r="B97" s="24"/>
    </row>
    <row r="98" spans="2:7" ht="18.75">
      <c r="B98" s="26" t="s">
        <v>57</v>
      </c>
      <c r="C98" s="27"/>
      <c r="D98" s="27"/>
      <c r="E98" s="27"/>
      <c r="F98" s="27"/>
    </row>
    <row r="99" spans="2:7" ht="30">
      <c r="B99" s="15" t="s">
        <v>1</v>
      </c>
      <c r="C99" s="15" t="s">
        <v>2</v>
      </c>
      <c r="D99" s="15" t="s">
        <v>3</v>
      </c>
      <c r="E99" s="15" t="s">
        <v>4</v>
      </c>
      <c r="F99" s="15" t="s">
        <v>5</v>
      </c>
      <c r="G99" s="16" t="s">
        <v>6</v>
      </c>
    </row>
    <row r="100" spans="2:7">
      <c r="B100" s="4">
        <v>1</v>
      </c>
      <c r="C100" s="5" t="s">
        <v>39</v>
      </c>
      <c r="D100" s="6">
        <v>104997</v>
      </c>
      <c r="E100" s="10">
        <v>42784</v>
      </c>
      <c r="F100" s="10">
        <f>+D100-E100</f>
        <v>62213</v>
      </c>
      <c r="G100" s="19" t="s">
        <v>58</v>
      </c>
    </row>
    <row r="101" spans="2:7">
      <c r="B101" s="4">
        <v>2</v>
      </c>
      <c r="C101" s="5" t="s">
        <v>40</v>
      </c>
      <c r="D101" s="6">
        <v>227455</v>
      </c>
      <c r="E101" s="10">
        <v>19167</v>
      </c>
      <c r="F101" s="10">
        <f>+D101-E101</f>
        <v>208288</v>
      </c>
      <c r="G101" s="19" t="s">
        <v>58</v>
      </c>
    </row>
    <row r="102" spans="2:7">
      <c r="B102" s="4">
        <v>3</v>
      </c>
      <c r="C102" s="5" t="s">
        <v>41</v>
      </c>
      <c r="D102" s="6">
        <v>86928</v>
      </c>
      <c r="E102" s="10">
        <v>30784</v>
      </c>
      <c r="F102" s="10">
        <f>+D102-E102</f>
        <v>56144</v>
      </c>
      <c r="G102" s="19" t="s">
        <v>58</v>
      </c>
    </row>
    <row r="103" spans="2:7">
      <c r="B103" s="4"/>
      <c r="C103" s="5" t="s">
        <v>42</v>
      </c>
      <c r="D103" s="6">
        <f>SUBTOTAL(9,D100:D102)</f>
        <v>419380</v>
      </c>
      <c r="E103" s="10">
        <f>SUBTOTAL(9,E100:E102)</f>
        <v>92735</v>
      </c>
      <c r="F103" s="10">
        <f>SUBTOTAL(9,F100:F102)</f>
        <v>326645</v>
      </c>
      <c r="G103" s="19"/>
    </row>
  </sheetData>
  <hyperlinks>
    <hyperlink ref="B75" r:id="rId1" display="mailto:hi2viv@gmail.com"/>
  </hyperlinks>
  <pageMargins left="0.23622047244094491" right="0.23622047244094491" top="0.74803149606299213" bottom="0.74803149606299213" header="0.31496062992125984" footer="0.31496062992125984"/>
  <pageSetup scale="9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2022-03-16T07:36:36Z</dcterms:modified>
</cp:coreProperties>
</file>