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4. July-23\Nishikant sir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K12" i="1"/>
  <c r="J12" i="1"/>
  <c r="I12" i="1"/>
  <c r="H12" i="1"/>
  <c r="G12" i="1"/>
  <c r="F11" i="1"/>
  <c r="M11" i="1" s="1"/>
  <c r="E10" i="1" l="1"/>
  <c r="E9" i="1"/>
  <c r="E8" i="1"/>
  <c r="E7" i="1"/>
  <c r="E6" i="1"/>
  <c r="E5" i="1"/>
  <c r="E4" i="1"/>
  <c r="F9" i="1" l="1"/>
  <c r="M9" i="1" s="1"/>
  <c r="F10" i="1"/>
  <c r="M10" i="1" s="1"/>
  <c r="F16" i="2" l="1"/>
  <c r="M16" i="2" s="1"/>
  <c r="F15" i="2"/>
  <c r="M15" i="2" s="1"/>
  <c r="F14" i="2"/>
  <c r="M14" i="2" s="1"/>
  <c r="E13" i="2"/>
  <c r="F13" i="2" s="1"/>
  <c r="M13" i="2" s="1"/>
  <c r="F12" i="2"/>
  <c r="M12" i="2" s="1"/>
  <c r="F11" i="2"/>
  <c r="M11" i="2" s="1"/>
  <c r="F10" i="2"/>
  <c r="M10" i="2" s="1"/>
  <c r="F9" i="2"/>
  <c r="M9" i="2" s="1"/>
  <c r="F8" i="2"/>
  <c r="M8" i="2" s="1"/>
  <c r="F7" i="2"/>
  <c r="M7" i="2" s="1"/>
  <c r="F6" i="2"/>
  <c r="M6" i="2" s="1"/>
  <c r="M5" i="2"/>
  <c r="F5" i="2"/>
  <c r="F4" i="2"/>
  <c r="M4" i="2" s="1"/>
  <c r="M17" i="2" l="1"/>
  <c r="F8" i="1"/>
  <c r="F7" i="1"/>
  <c r="F6" i="1"/>
  <c r="F5" i="1"/>
  <c r="F4" i="1"/>
  <c r="F12" i="1" s="1"/>
  <c r="M4" i="1" l="1"/>
  <c r="M8" i="1"/>
  <c r="M7" i="1"/>
  <c r="M6" i="1"/>
  <c r="M5" i="1"/>
  <c r="M12" i="1" l="1"/>
</calcChain>
</file>

<file path=xl/comments1.xml><?xml version="1.0" encoding="utf-8"?>
<comments xmlns="http://schemas.openxmlformats.org/spreadsheetml/2006/main">
  <authors>
    <author>Author</author>
  </authors>
  <commentList>
    <comment ref="Q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<sst xmlns="http://schemas.openxmlformats.org/spreadsheetml/2006/main" count="87" uniqueCount="44">
  <si>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</si>
  <si>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</si>
  <si>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</si>
  <si>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</si>
  <si>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</si>
  <si>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</si>
  <si>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</si>
  <si>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</si>
  <si>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</si>
  <si>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</si>
  <si>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</si>
  <si>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</si>
  <si>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</si>
  <si>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</si>
  <si>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</si>
  <si>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</si>
  <si>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</si>
  <si>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</si>
  <si>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</si>
  <si>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</si>
  <si>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</si>
  <si>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</si>
  <si>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</si>
  <si>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</si>
  <si>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</si>
  <si>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</si>
  <si>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</si>
  <si>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</si>
  <si>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</si>
  <si>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</si>
  <si>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</si>
  <si>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</si>
  <si>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</si>
  <si>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</si>
  <si>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</si>
  <si>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</si>
  <si>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</si>
  <si>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</si>
  <si>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Bifurcation-AUG 2022</t>
  </si>
  <si>
    <t>Aashi Bansal</t>
  </si>
  <si>
    <t>Ishan Garg</t>
  </si>
  <si>
    <t>Salary Bifurcation-July 2023</t>
  </si>
  <si>
    <t>Sriyansi Mittal</t>
  </si>
  <si>
    <t xml:space="preserve">Payable 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</si>
</sst>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/>
    <xf numFmtId="0" fontId="6" fillId="0" borderId="1" xfId="0" applyFont="1" applyFill="1" applyBorder="1" applyAlignment="1"/>
    <xf numFmtId="1" fontId="6" fillId="0" borderId="1" xfId="0" applyNumberFormat="1" applyFont="1" applyFill="1" applyBorder="1" applyAlignment="1"/>
    <xf numFmtId="1" fontId="10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U10" sqref="U10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4" max="4" width="10.42578125" customWidth="1"/>
    <col min="5" max="5" width="10.7109375" bestFit="1" customWidth="1"/>
    <col min="6" max="6" width="11.42578125" customWidth="1"/>
    <col min="11" max="11" width="7.85546875" customWidth="1"/>
    <col min="13" max="13" width="10.28515625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20" width="12.5703125" hidden="1" customWidth="1"/>
  </cols>
  <sheetData>
    <row r="1" spans="1:19" ht="28.5" x14ac:dyDescent="0.45">
      <c r="A1" s="42" t="s">
        <v>41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9" ht="46.5" customHeight="1" x14ac:dyDescent="0.25">
      <c r="A2" s="43" t="s">
        <v>0</v>
      </c>
      <c r="B2" s="43" t="s">
        <v>1</v>
      </c>
      <c r="C2" s="43" t="s">
        <v>43</v>
      </c>
      <c r="D2" s="44" t="s">
        <v>3</v>
      </c>
      <c r="E2" s="44"/>
      <c r="F2" s="43" t="s">
        <v>4</v>
      </c>
      <c r="G2" s="43" t="s">
        <v>5</v>
      </c>
      <c r="H2" s="43" t="s">
        <v>6</v>
      </c>
      <c r="I2" s="43" t="s">
        <v>7</v>
      </c>
      <c r="J2" s="8" t="s">
        <v>8</v>
      </c>
      <c r="K2" s="43" t="s">
        <v>9</v>
      </c>
      <c r="L2" s="43" t="s">
        <v>10</v>
      </c>
      <c r="M2" s="43" t="s">
        <v>11</v>
      </c>
    </row>
    <row r="3" spans="1:19" ht="39" x14ac:dyDescent="0.3">
      <c r="A3" s="43"/>
      <c r="B3" s="43"/>
      <c r="C3" s="43"/>
      <c r="D3" s="16" t="s">
        <v>12</v>
      </c>
      <c r="E3" s="15" t="s">
        <v>13</v>
      </c>
      <c r="F3" s="43"/>
      <c r="G3" s="43"/>
      <c r="H3" s="43"/>
      <c r="I3" s="43"/>
      <c r="J3" s="15" t="s">
        <v>14</v>
      </c>
      <c r="K3" s="43"/>
      <c r="L3" s="43"/>
      <c r="M3" s="43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38" t="s">
        <v>16</v>
      </c>
      <c r="C4" s="10">
        <v>50000</v>
      </c>
      <c r="D4" s="13">
        <v>0</v>
      </c>
      <c r="E4" s="5">
        <f t="shared" ref="E4:E10" si="0">C4/22*D4</f>
        <v>0</v>
      </c>
      <c r="F4" s="14">
        <f t="shared" ref="F4:F11" si="1">C4-E4</f>
        <v>50000</v>
      </c>
      <c r="G4" s="34">
        <v>0</v>
      </c>
      <c r="H4" s="35">
        <v>0</v>
      </c>
      <c r="I4" s="36">
        <v>208</v>
      </c>
      <c r="J4" s="36">
        <v>0</v>
      </c>
      <c r="K4" s="36">
        <v>0</v>
      </c>
      <c r="L4" s="3"/>
      <c r="M4" s="12">
        <f t="shared" ref="M4:M9" si="2">(F4)-(G4+H4+I4+J4+K4+L4)</f>
        <v>49792</v>
      </c>
      <c r="P4" s="21">
        <v>2</v>
      </c>
      <c r="Q4" s="19" t="s">
        <v>17</v>
      </c>
      <c r="R4" s="20">
        <v>40000</v>
      </c>
      <c r="S4" s="23">
        <v>40000</v>
      </c>
    </row>
    <row r="5" spans="1:19" ht="19.5" x14ac:dyDescent="0.3">
      <c r="A5" s="9">
        <v>2</v>
      </c>
      <c r="B5" s="38" t="s">
        <v>19</v>
      </c>
      <c r="C5" s="10">
        <v>50000</v>
      </c>
      <c r="D5" s="13">
        <v>0</v>
      </c>
      <c r="E5" s="5">
        <f t="shared" si="0"/>
        <v>0</v>
      </c>
      <c r="F5" s="14">
        <f t="shared" si="1"/>
        <v>50000</v>
      </c>
      <c r="G5" s="34">
        <v>0</v>
      </c>
      <c r="H5" s="36">
        <v>0</v>
      </c>
      <c r="I5" s="36">
        <v>208</v>
      </c>
      <c r="J5" s="36">
        <v>0</v>
      </c>
      <c r="K5" s="36">
        <v>0</v>
      </c>
      <c r="L5" s="3"/>
      <c r="M5" s="12">
        <f t="shared" si="2"/>
        <v>49792</v>
      </c>
      <c r="P5" s="21">
        <v>4</v>
      </c>
      <c r="Q5" s="19" t="s">
        <v>22</v>
      </c>
      <c r="R5" s="20">
        <v>50000</v>
      </c>
      <c r="S5" s="23">
        <v>50000</v>
      </c>
    </row>
    <row r="6" spans="1:19" ht="19.5" x14ac:dyDescent="0.3">
      <c r="A6" s="9">
        <v>3</v>
      </c>
      <c r="B6" s="38" t="s">
        <v>22</v>
      </c>
      <c r="C6" s="10">
        <v>50000</v>
      </c>
      <c r="D6" s="13">
        <v>0</v>
      </c>
      <c r="E6" s="5">
        <f t="shared" si="0"/>
        <v>0</v>
      </c>
      <c r="F6" s="14">
        <f t="shared" si="1"/>
        <v>50000</v>
      </c>
      <c r="G6" s="34">
        <v>0</v>
      </c>
      <c r="H6" s="36">
        <v>0</v>
      </c>
      <c r="I6" s="36">
        <v>208</v>
      </c>
      <c r="J6" s="36">
        <v>0</v>
      </c>
      <c r="K6" s="36">
        <v>0</v>
      </c>
      <c r="L6" s="3"/>
      <c r="M6" s="12">
        <f t="shared" si="2"/>
        <v>49792</v>
      </c>
      <c r="P6" s="21">
        <v>5</v>
      </c>
      <c r="Q6" s="19" t="s">
        <v>23</v>
      </c>
      <c r="R6" s="20">
        <v>40000</v>
      </c>
      <c r="S6" s="23">
        <v>40000</v>
      </c>
    </row>
    <row r="7" spans="1:19" ht="19.5" x14ac:dyDescent="0.3">
      <c r="A7" s="9">
        <v>4</v>
      </c>
      <c r="B7" s="38" t="s">
        <v>23</v>
      </c>
      <c r="C7" s="10">
        <v>40000</v>
      </c>
      <c r="D7" s="13">
        <v>0</v>
      </c>
      <c r="E7" s="5">
        <f t="shared" si="0"/>
        <v>0</v>
      </c>
      <c r="F7" s="14">
        <f t="shared" si="1"/>
        <v>40000</v>
      </c>
      <c r="G7" s="34">
        <v>0</v>
      </c>
      <c r="H7" s="36">
        <v>0</v>
      </c>
      <c r="I7" s="36">
        <v>208</v>
      </c>
      <c r="J7" s="36">
        <v>0</v>
      </c>
      <c r="K7" s="36">
        <v>0</v>
      </c>
      <c r="L7" s="3"/>
      <c r="M7" s="12">
        <f t="shared" si="2"/>
        <v>39792</v>
      </c>
      <c r="P7" s="21">
        <v>6</v>
      </c>
      <c r="Q7" s="19" t="s">
        <v>24</v>
      </c>
      <c r="R7" s="20">
        <v>35000</v>
      </c>
      <c r="S7" s="23">
        <v>30000</v>
      </c>
    </row>
    <row r="8" spans="1:19" ht="19.5" x14ac:dyDescent="0.3">
      <c r="A8" s="9">
        <v>5</v>
      </c>
      <c r="B8" s="38" t="s">
        <v>26</v>
      </c>
      <c r="C8" s="10">
        <v>40000</v>
      </c>
      <c r="D8" s="13">
        <v>0</v>
      </c>
      <c r="E8" s="5">
        <f t="shared" si="0"/>
        <v>0</v>
      </c>
      <c r="F8" s="14">
        <f t="shared" si="1"/>
        <v>40000</v>
      </c>
      <c r="G8" s="34">
        <v>0</v>
      </c>
      <c r="H8" s="36">
        <v>0</v>
      </c>
      <c r="I8" s="36">
        <v>208</v>
      </c>
      <c r="J8" s="36">
        <v>0</v>
      </c>
      <c r="K8" s="36">
        <v>0</v>
      </c>
      <c r="L8" s="3"/>
      <c r="M8" s="12">
        <f t="shared" si="2"/>
        <v>39792</v>
      </c>
      <c r="P8" s="21">
        <v>9</v>
      </c>
      <c r="Q8" s="19" t="s">
        <v>29</v>
      </c>
      <c r="R8" s="20">
        <v>40000</v>
      </c>
      <c r="S8" s="23">
        <v>40000</v>
      </c>
    </row>
    <row r="9" spans="1:19" ht="19.5" x14ac:dyDescent="0.3">
      <c r="A9" s="9">
        <v>6</v>
      </c>
      <c r="B9" s="38" t="s">
        <v>39</v>
      </c>
      <c r="C9" s="10">
        <v>40000</v>
      </c>
      <c r="D9" s="13">
        <v>0</v>
      </c>
      <c r="E9" s="5">
        <f t="shared" si="0"/>
        <v>0</v>
      </c>
      <c r="F9" s="14">
        <f t="shared" si="1"/>
        <v>40000</v>
      </c>
      <c r="G9" s="34">
        <v>0</v>
      </c>
      <c r="H9" s="36">
        <v>0</v>
      </c>
      <c r="I9" s="36">
        <v>208</v>
      </c>
      <c r="J9" s="36">
        <v>0</v>
      </c>
      <c r="K9" s="36">
        <v>0</v>
      </c>
      <c r="L9" s="3"/>
      <c r="M9" s="12">
        <f t="shared" si="2"/>
        <v>39792</v>
      </c>
      <c r="P9" s="21"/>
      <c r="Q9" s="19"/>
      <c r="R9" s="20"/>
      <c r="S9" s="23"/>
    </row>
    <row r="10" spans="1:19" ht="19.5" x14ac:dyDescent="0.3">
      <c r="A10" s="9">
        <v>7</v>
      </c>
      <c r="B10" s="38" t="s">
        <v>40</v>
      </c>
      <c r="C10" s="10">
        <v>50000</v>
      </c>
      <c r="D10" s="13">
        <v>0</v>
      </c>
      <c r="E10" s="5">
        <f t="shared" si="0"/>
        <v>0</v>
      </c>
      <c r="F10" s="14">
        <f t="shared" si="1"/>
        <v>50000</v>
      </c>
      <c r="G10" s="34">
        <v>0</v>
      </c>
      <c r="H10" s="36">
        <v>0</v>
      </c>
      <c r="I10" s="36">
        <v>208</v>
      </c>
      <c r="J10" s="36">
        <v>0</v>
      </c>
      <c r="K10" s="36">
        <v>0</v>
      </c>
      <c r="L10" s="3"/>
      <c r="M10" s="12">
        <f t="shared" ref="M10" si="3">(F10)-(G10+H10+I10+J10+K10+L10)</f>
        <v>49792</v>
      </c>
      <c r="P10" s="21"/>
      <c r="Q10" s="19"/>
      <c r="R10" s="20"/>
      <c r="S10" s="23"/>
    </row>
    <row r="11" spans="1:19" ht="19.5" x14ac:dyDescent="0.3">
      <c r="A11" s="9">
        <v>8</v>
      </c>
      <c r="B11" s="38" t="s">
        <v>42</v>
      </c>
      <c r="C11" s="10">
        <v>50000</v>
      </c>
      <c r="D11" s="13">
        <v>0</v>
      </c>
      <c r="E11" s="5">
        <v>0</v>
      </c>
      <c r="F11" s="14">
        <f t="shared" si="1"/>
        <v>50000</v>
      </c>
      <c r="G11" s="34">
        <v>0</v>
      </c>
      <c r="H11" s="36">
        <v>0</v>
      </c>
      <c r="I11" s="36">
        <v>208</v>
      </c>
      <c r="J11" s="36">
        <v>0</v>
      </c>
      <c r="K11" s="36">
        <v>0</v>
      </c>
      <c r="L11" s="3"/>
      <c r="M11" s="12">
        <f t="shared" ref="M11" si="4">(F11)-(G11+H11+I11+J11+K11+L11)</f>
        <v>49792</v>
      </c>
      <c r="P11" s="21"/>
      <c r="Q11" s="19"/>
      <c r="R11" s="20"/>
      <c r="S11" s="23"/>
    </row>
    <row r="12" spans="1:19" ht="23.25" x14ac:dyDescent="0.35">
      <c r="A12" s="39" t="s">
        <v>31</v>
      </c>
      <c r="B12" s="40"/>
      <c r="C12" s="40"/>
      <c r="D12" s="40"/>
      <c r="E12" s="41"/>
      <c r="F12" s="37">
        <f>SUM(F4:F11)</f>
        <v>370000</v>
      </c>
      <c r="G12" s="37">
        <f t="shared" ref="G12:M12" si="5">SUM(G4:G11)</f>
        <v>0</v>
      </c>
      <c r="H12" s="37">
        <f t="shared" si="5"/>
        <v>0</v>
      </c>
      <c r="I12" s="37">
        <f t="shared" si="5"/>
        <v>1664</v>
      </c>
      <c r="J12" s="37">
        <f t="shared" si="5"/>
        <v>0</v>
      </c>
      <c r="K12" s="37">
        <f t="shared" si="5"/>
        <v>0</v>
      </c>
      <c r="L12" s="37">
        <f t="shared" si="5"/>
        <v>0</v>
      </c>
      <c r="M12" s="37">
        <f t="shared" si="5"/>
        <v>368336</v>
      </c>
      <c r="P12" s="21">
        <v>12</v>
      </c>
      <c r="Q12" s="29" t="s">
        <v>21</v>
      </c>
      <c r="R12" s="27">
        <v>25000</v>
      </c>
      <c r="S12" s="28"/>
    </row>
    <row r="13" spans="1:19" ht="19.5" x14ac:dyDescent="0.3">
      <c r="P13" s="21">
        <v>13</v>
      </c>
      <c r="Q13" s="29" t="s">
        <v>27</v>
      </c>
      <c r="R13" s="27">
        <v>40000</v>
      </c>
      <c r="S13" s="28"/>
    </row>
    <row r="15" spans="1:19" ht="18.75" x14ac:dyDescent="0.3">
      <c r="Q15" s="25" t="s">
        <v>34</v>
      </c>
    </row>
    <row r="16" spans="1:19" x14ac:dyDescent="0.25">
      <c r="Q16" s="24" t="s">
        <v>33</v>
      </c>
      <c r="R16" t="s">
        <v>35</v>
      </c>
    </row>
    <row r="17" ht="37.5" customHeight="1" x14ac:dyDescent="0.25"/>
  </sheetData>
  <mergeCells count="13">
    <mergeCell ref="A12:E12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</mergeCells>
  <pageMargins left="0.23622047244094488" right="0.23622047244094488" top="0.3543307086614173" bottom="0.3543307086614173" header="0.11811023622047244" footer="0.1181102362204724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18" sqref="B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42" t="s">
        <v>38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9" ht="46.5" customHeight="1" x14ac:dyDescent="0.25">
      <c r="A2" s="43" t="s">
        <v>0</v>
      </c>
      <c r="B2" s="43" t="s">
        <v>1</v>
      </c>
      <c r="C2" s="43" t="s">
        <v>2</v>
      </c>
      <c r="D2" s="44" t="s">
        <v>3</v>
      </c>
      <c r="E2" s="44"/>
      <c r="F2" s="43" t="s">
        <v>4</v>
      </c>
      <c r="G2" s="43" t="s">
        <v>5</v>
      </c>
      <c r="H2" s="43" t="s">
        <v>6</v>
      </c>
      <c r="I2" s="43" t="s">
        <v>7</v>
      </c>
      <c r="J2" s="8" t="s">
        <v>8</v>
      </c>
      <c r="K2" s="43" t="s">
        <v>9</v>
      </c>
      <c r="L2" s="43" t="s">
        <v>10</v>
      </c>
      <c r="M2" s="43" t="s">
        <v>11</v>
      </c>
    </row>
    <row r="3" spans="1:19" ht="39" x14ac:dyDescent="0.3">
      <c r="A3" s="43"/>
      <c r="B3" s="43"/>
      <c r="C3" s="43"/>
      <c r="D3" s="33" t="s">
        <v>12</v>
      </c>
      <c r="E3" s="32" t="s">
        <v>13</v>
      </c>
      <c r="F3" s="43"/>
      <c r="G3" s="43"/>
      <c r="H3" s="43"/>
      <c r="I3" s="43"/>
      <c r="J3" s="32" t="s">
        <v>14</v>
      </c>
      <c r="K3" s="43"/>
      <c r="L3" s="43"/>
      <c r="M3" s="43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6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6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si="1"/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si="0"/>
        <v>39792</v>
      </c>
      <c r="P16" s="21"/>
      <c r="Q16" s="29"/>
      <c r="R16" s="27"/>
      <c r="S16" s="28"/>
    </row>
    <row r="17" spans="1:19" ht="23.25" x14ac:dyDescent="0.35">
      <c r="A17" s="45" t="s">
        <v>31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L2:L3"/>
    <mergeCell ref="M2:M3"/>
    <mergeCell ref="A17:L17"/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K2:K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2023-08-07T11:46:27Z</cp:lastPrinted>
  <dcterms:created xsi:type="dcterms:W3CDTF">2021-08-10T07:00:39Z</dcterms:created>
  <dcterms:modified xsi:type="dcterms:W3CDTF">2023-08-08T10:38:54Z</dcterms:modified>
</cp:coreProperties>
</file>