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10500"/>
  </bookViews>
  <sheets>
    <sheet name="Fixed Assets" sheetId="1" r:id="rId1"/>
  </sheets>
  <calcPr calcId="124519"/>
</workbook>
</file>

<file path=xl/calcChain.xml><?xml version="1.0" encoding="utf-8"?>
<calcChain xmlns="http://schemas.openxmlformats.org/spreadsheetml/2006/main">
  <c r="E12" i="1"/>
  <c r="E8"/>
  <c r="E6"/>
  <c r="M16"/>
  <c r="L16"/>
  <c r="K16"/>
  <c r="J16"/>
  <c r="I16"/>
  <c r="H16"/>
  <c r="G16"/>
  <c r="F16"/>
  <c r="E16"/>
  <c r="D16"/>
  <c r="C16"/>
  <c r="B16"/>
  <c r="N15"/>
  <c r="N13" l="1"/>
  <c r="N14"/>
  <c r="N12"/>
  <c r="N11"/>
  <c r="N10"/>
  <c r="N9"/>
  <c r="N8"/>
  <c r="N7"/>
  <c r="N6" l="1"/>
  <c r="N16" s="1"/>
</calcChain>
</file>

<file path=xl/sharedStrings.xml><?xml version="1.0" encoding="utf-8"?>
<sst xmlns="http://schemas.openxmlformats.org/spreadsheetml/2006/main" count="39" uniqueCount="29">
  <si>
    <t>Mango IT Solutions</t>
  </si>
  <si>
    <t>15/3,Old Palasia,Indore</t>
  </si>
  <si>
    <t>Fixed Assets</t>
  </si>
  <si>
    <t>Group Summary</t>
  </si>
  <si>
    <t>Particulars</t>
  </si>
  <si>
    <t>Building</t>
  </si>
  <si>
    <t>Air Conditioner</t>
  </si>
  <si>
    <t>Computer &amp; Software</t>
  </si>
  <si>
    <t>Electric Equipment</t>
  </si>
  <si>
    <t>Furniture &amp; Fixture</t>
  </si>
  <si>
    <t>Inverter &amp; UPS</t>
  </si>
  <si>
    <t>Office Equipment</t>
  </si>
  <si>
    <t>Car</t>
  </si>
  <si>
    <t>Grand Total</t>
  </si>
  <si>
    <t>Total</t>
  </si>
  <si>
    <t>1-July-2021 to 31-July-2021</t>
  </si>
  <si>
    <t>1-Aug-2021 to 31-Aug-2021</t>
  </si>
  <si>
    <t>1-Sep-2021 to 30-Sep-2021</t>
  </si>
  <si>
    <t>1-Oct-2021 to 30-Oct-2021</t>
  </si>
  <si>
    <t>1-Nov-2021 to 30-Nov-2021</t>
  </si>
  <si>
    <t>1-Dec-2021 to 31-Dec-2021</t>
  </si>
  <si>
    <t>1-Jan-2022 to 31-Jan-2022</t>
  </si>
  <si>
    <t>1-Feb-2022 to 28-Feb-2022</t>
  </si>
  <si>
    <t>1-Mar-2022 to 31-Mar-2022</t>
  </si>
  <si>
    <t>1-Apr-2022 to 30-Apr-2022</t>
  </si>
  <si>
    <t>1-May-2022 to 31-May-2022</t>
  </si>
  <si>
    <t>1-Jun-2022 to 30-Jun-2022</t>
  </si>
  <si>
    <t>T.V.</t>
  </si>
  <si>
    <t>Cycle &amp; Trek</t>
  </si>
</sst>
</file>

<file path=xl/styles.xml><?xml version="1.0" encoding="utf-8"?>
<styleSheet xmlns="http://schemas.openxmlformats.org/spreadsheetml/2006/main">
  <numFmts count="1">
    <numFmt numFmtId="164" formatCode="&quot;&quot;0.00&quot; Dr&quot;"/>
  </numFmts>
  <fonts count="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b/>
      <i/>
      <sz val="9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top"/>
    </xf>
    <xf numFmtId="49" fontId="4" fillId="0" borderId="3" xfId="0" applyNumberFormat="1" applyFont="1" applyBorder="1" applyAlignment="1">
      <alignment horizontal="left" vertical="top" indent="2"/>
    </xf>
    <xf numFmtId="164" fontId="5" fillId="0" borderId="4" xfId="0" applyNumberFormat="1" applyFont="1" applyBorder="1" applyAlignment="1">
      <alignment horizontal="right" vertical="top"/>
    </xf>
    <xf numFmtId="164" fontId="3" fillId="0" borderId="4" xfId="0" applyNumberFormat="1" applyFont="1" applyBorder="1" applyAlignment="1">
      <alignment horizontal="right" vertical="top"/>
    </xf>
    <xf numFmtId="164" fontId="0" fillId="0" borderId="4" xfId="0" applyNumberFormat="1" applyBorder="1"/>
    <xf numFmtId="49" fontId="3" fillId="0" borderId="4" xfId="0" applyNumberFormat="1" applyFont="1" applyBorder="1" applyAlignment="1">
      <alignment vertical="top"/>
    </xf>
    <xf numFmtId="164" fontId="6" fillId="0" borderId="3" xfId="0" applyNumberFormat="1" applyFont="1" applyBorder="1" applyAlignment="1">
      <alignment horizontal="right" vertical="top"/>
    </xf>
    <xf numFmtId="164" fontId="7" fillId="0" borderId="3" xfId="0" applyNumberFormat="1" applyFont="1" applyBorder="1"/>
    <xf numFmtId="49" fontId="4" fillId="0" borderId="3" xfId="0" applyNumberFormat="1" applyFont="1" applyBorder="1" applyAlignment="1">
      <alignment horizontal="center" vertical="top" wrapText="1"/>
    </xf>
    <xf numFmtId="49" fontId="6" fillId="0" borderId="3" xfId="0" applyNumberFormat="1" applyFont="1" applyBorder="1" applyAlignment="1">
      <alignment horizontal="center" vertical="top" wrapText="1"/>
    </xf>
    <xf numFmtId="49" fontId="3" fillId="0" borderId="5" xfId="0" applyNumberFormat="1" applyFont="1" applyBorder="1" applyAlignment="1">
      <alignment vertical="top"/>
    </xf>
    <xf numFmtId="0" fontId="0" fillId="0" borderId="0" xfId="0" applyBorder="1"/>
    <xf numFmtId="49" fontId="2" fillId="0" borderId="0" xfId="0" applyNumberFormat="1" applyFont="1" applyAlignment="1">
      <alignment vertical="top"/>
    </xf>
    <xf numFmtId="49" fontId="1" fillId="0" borderId="1" xfId="0" applyNumberFormat="1" applyFont="1" applyBorder="1" applyAlignment="1">
      <alignment vertical="top"/>
    </xf>
    <xf numFmtId="49" fontId="2" fillId="0" borderId="2" xfId="0" applyNumberFormat="1" applyFont="1" applyBorder="1" applyAlignment="1">
      <alignment vertical="top"/>
    </xf>
    <xf numFmtId="49" fontId="1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6"/>
  <sheetViews>
    <sheetView tabSelected="1" workbookViewId="0">
      <selection activeCell="N13" sqref="N13"/>
    </sheetView>
  </sheetViews>
  <sheetFormatPr defaultRowHeight="15"/>
  <cols>
    <col min="1" max="1" width="18.85546875" bestFit="1" customWidth="1"/>
    <col min="2" max="2" width="12.42578125" bestFit="1" customWidth="1"/>
    <col min="3" max="3" width="12.5703125" customWidth="1"/>
    <col min="4" max="6" width="12.42578125" bestFit="1" customWidth="1"/>
    <col min="7" max="8" width="13.5703125" bestFit="1" customWidth="1"/>
    <col min="9" max="10" width="12.42578125" bestFit="1" customWidth="1"/>
    <col min="11" max="11" width="13.5703125" bestFit="1" customWidth="1"/>
    <col min="12" max="12" width="12.42578125" bestFit="1" customWidth="1"/>
    <col min="13" max="13" width="12.85546875" customWidth="1"/>
    <col min="14" max="14" width="13.140625" bestFit="1" customWidth="1"/>
    <col min="15" max="15" width="18.140625" customWidth="1"/>
  </cols>
  <sheetData>
    <row r="1" spans="1:16" ht="15.75">
      <c r="A1" s="13" t="s">
        <v>0</v>
      </c>
      <c r="B1" s="13"/>
      <c r="C1" s="13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6">
      <c r="A2" s="14" t="s">
        <v>1</v>
      </c>
      <c r="B2" s="14"/>
      <c r="C2" s="14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6" ht="15.75">
      <c r="A3" s="15" t="s">
        <v>2</v>
      </c>
      <c r="B3" s="15"/>
      <c r="C3" s="15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6">
      <c r="A4" s="16" t="s">
        <v>3</v>
      </c>
      <c r="B4" s="16"/>
      <c r="C4" s="16"/>
      <c r="D4" s="1"/>
      <c r="E4" s="1"/>
      <c r="F4" s="1"/>
      <c r="G4" s="1"/>
      <c r="H4" s="1"/>
      <c r="I4" s="1"/>
      <c r="J4" s="1"/>
      <c r="K4" s="1"/>
      <c r="L4" s="1"/>
      <c r="M4" s="1"/>
      <c r="P4" s="12"/>
    </row>
    <row r="5" spans="1:16" ht="36">
      <c r="A5" s="2" t="s">
        <v>4</v>
      </c>
      <c r="B5" s="10" t="s">
        <v>24</v>
      </c>
      <c r="C5" s="10" t="s">
        <v>25</v>
      </c>
      <c r="D5" s="9" t="s">
        <v>26</v>
      </c>
      <c r="E5" s="9" t="s">
        <v>15</v>
      </c>
      <c r="F5" s="9" t="s">
        <v>16</v>
      </c>
      <c r="G5" s="9" t="s">
        <v>17</v>
      </c>
      <c r="H5" s="9" t="s">
        <v>18</v>
      </c>
      <c r="I5" s="9" t="s">
        <v>19</v>
      </c>
      <c r="J5" s="9" t="s">
        <v>20</v>
      </c>
      <c r="K5" s="9" t="s">
        <v>21</v>
      </c>
      <c r="L5" s="9" t="s">
        <v>22</v>
      </c>
      <c r="M5" s="9" t="s">
        <v>23</v>
      </c>
      <c r="N5" s="10" t="s">
        <v>14</v>
      </c>
      <c r="P5" s="12"/>
    </row>
    <row r="6" spans="1:16">
      <c r="A6" s="6" t="s">
        <v>5</v>
      </c>
      <c r="B6" s="4">
        <v>178332.47</v>
      </c>
      <c r="C6" s="4">
        <v>145675</v>
      </c>
      <c r="D6" s="3">
        <v>8594</v>
      </c>
      <c r="E6" s="3">
        <f>430598.31-D6-C6-B6</f>
        <v>97996.84</v>
      </c>
      <c r="F6" s="3">
        <v>0</v>
      </c>
      <c r="G6" s="3">
        <v>8585.6299999999992</v>
      </c>
      <c r="H6" s="3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5">
        <f>SUM(B6:M6)</f>
        <v>439183.93999999994</v>
      </c>
      <c r="O6" s="11" t="s">
        <v>5</v>
      </c>
      <c r="P6" s="12"/>
    </row>
    <row r="7" spans="1:16">
      <c r="A7" s="6" t="s">
        <v>6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4">
        <v>0</v>
      </c>
      <c r="N7" s="5">
        <f t="shared" ref="N7:N15" si="0">SUM(B7:M7)</f>
        <v>0</v>
      </c>
      <c r="O7" s="11" t="s">
        <v>6</v>
      </c>
      <c r="P7" s="12"/>
    </row>
    <row r="8" spans="1:16">
      <c r="A8" s="6" t="s">
        <v>7</v>
      </c>
      <c r="B8" s="3">
        <v>65254.239999999998</v>
      </c>
      <c r="C8" s="3">
        <v>52076</v>
      </c>
      <c r="D8" s="3">
        <v>18940.68</v>
      </c>
      <c r="E8" s="3">
        <f>201864.4-D8-C8-B8</f>
        <v>65593.48000000001</v>
      </c>
      <c r="F8" s="3">
        <v>56600</v>
      </c>
      <c r="G8" s="3">
        <v>0</v>
      </c>
      <c r="H8" s="3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5">
        <f t="shared" si="0"/>
        <v>258464.4</v>
      </c>
      <c r="O8" s="11" t="s">
        <v>7</v>
      </c>
      <c r="P8" s="12"/>
    </row>
    <row r="9" spans="1:16">
      <c r="A9" s="6" t="s">
        <v>8</v>
      </c>
      <c r="B9" s="3">
        <v>0</v>
      </c>
      <c r="C9" s="3">
        <v>0</v>
      </c>
      <c r="D9" s="3">
        <v>0</v>
      </c>
      <c r="E9" s="3">
        <v>3881.36</v>
      </c>
      <c r="F9" s="3">
        <v>0</v>
      </c>
      <c r="G9" s="3">
        <v>0</v>
      </c>
      <c r="H9" s="3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5">
        <f t="shared" si="0"/>
        <v>3881.36</v>
      </c>
      <c r="O9" s="11" t="s">
        <v>8</v>
      </c>
      <c r="P9" s="12"/>
    </row>
    <row r="10" spans="1:16">
      <c r="A10" s="6" t="s">
        <v>9</v>
      </c>
      <c r="B10" s="3">
        <v>3496.6</v>
      </c>
      <c r="C10" s="3">
        <v>88877</v>
      </c>
      <c r="D10" s="3">
        <v>0</v>
      </c>
      <c r="E10" s="3">
        <v>3569.51</v>
      </c>
      <c r="F10" s="3">
        <v>0</v>
      </c>
      <c r="G10" s="3">
        <v>0</v>
      </c>
      <c r="H10" s="3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5">
        <f t="shared" si="0"/>
        <v>95943.11</v>
      </c>
      <c r="O10" s="11" t="s">
        <v>9</v>
      </c>
      <c r="P10" s="12"/>
    </row>
    <row r="11" spans="1:16">
      <c r="A11" s="6" t="s">
        <v>10</v>
      </c>
      <c r="B11" s="3">
        <v>0</v>
      </c>
      <c r="C11" s="3">
        <v>0</v>
      </c>
      <c r="D11" s="3">
        <v>32600</v>
      </c>
      <c r="E11" s="3">
        <v>0</v>
      </c>
      <c r="F11" s="3">
        <v>0</v>
      </c>
      <c r="G11" s="3">
        <v>0</v>
      </c>
      <c r="H11" s="3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5">
        <f t="shared" si="0"/>
        <v>32600</v>
      </c>
      <c r="O11" s="11" t="s">
        <v>10</v>
      </c>
      <c r="P11" s="12"/>
    </row>
    <row r="12" spans="1:16">
      <c r="A12" s="6" t="s">
        <v>11</v>
      </c>
      <c r="B12" s="3">
        <v>0</v>
      </c>
      <c r="C12" s="3">
        <v>5737</v>
      </c>
      <c r="D12" s="3">
        <v>0</v>
      </c>
      <c r="E12" s="3">
        <f>74847.47-C12</f>
        <v>69110.47</v>
      </c>
      <c r="F12" s="3">
        <v>0</v>
      </c>
      <c r="G12" s="3">
        <v>0</v>
      </c>
      <c r="H12" s="3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5">
        <f t="shared" si="0"/>
        <v>74847.47</v>
      </c>
      <c r="O12" s="11" t="s">
        <v>11</v>
      </c>
      <c r="P12" s="12"/>
    </row>
    <row r="13" spans="1:16">
      <c r="A13" s="6" t="s">
        <v>27</v>
      </c>
      <c r="B13" s="3">
        <v>20312.5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5">
        <f t="shared" ref="N13" si="1">SUM(B13:M13)</f>
        <v>20312.5</v>
      </c>
      <c r="O13" s="6" t="s">
        <v>27</v>
      </c>
      <c r="P13" s="12"/>
    </row>
    <row r="14" spans="1:16">
      <c r="A14" s="6" t="s"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5">
        <f t="shared" si="0"/>
        <v>0</v>
      </c>
      <c r="O14" s="11" t="s">
        <v>12</v>
      </c>
      <c r="P14" s="12"/>
    </row>
    <row r="15" spans="1:16">
      <c r="A15" s="6" t="s">
        <v>28</v>
      </c>
      <c r="B15" s="3">
        <v>0</v>
      </c>
      <c r="C15" s="3">
        <v>60353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5">
        <f t="shared" si="0"/>
        <v>60353</v>
      </c>
      <c r="O15" s="6" t="s">
        <v>28</v>
      </c>
      <c r="P15" s="12"/>
    </row>
    <row r="16" spans="1:16">
      <c r="A16" s="2" t="s">
        <v>13</v>
      </c>
      <c r="B16" s="7">
        <f>SUM(B6:B15)</f>
        <v>267395.81</v>
      </c>
      <c r="C16" s="7">
        <f>SUM(C6:C15)</f>
        <v>352718</v>
      </c>
      <c r="D16" s="7">
        <f t="shared" ref="D16:M16" si="2">SUM(D6:D15)</f>
        <v>60134.68</v>
      </c>
      <c r="E16" s="7">
        <f t="shared" si="2"/>
        <v>240151.66</v>
      </c>
      <c r="F16" s="7">
        <f t="shared" si="2"/>
        <v>56600</v>
      </c>
      <c r="G16" s="7">
        <f t="shared" si="2"/>
        <v>8585.6299999999992</v>
      </c>
      <c r="H16" s="7">
        <f t="shared" si="2"/>
        <v>0</v>
      </c>
      <c r="I16" s="7">
        <f t="shared" si="2"/>
        <v>0</v>
      </c>
      <c r="J16" s="7">
        <f t="shared" si="2"/>
        <v>0</v>
      </c>
      <c r="K16" s="7">
        <f t="shared" si="2"/>
        <v>0</v>
      </c>
      <c r="L16" s="7">
        <f t="shared" si="2"/>
        <v>0</v>
      </c>
      <c r="M16" s="7">
        <f t="shared" si="2"/>
        <v>0</v>
      </c>
      <c r="N16" s="8">
        <f>SUM(N6:N15)</f>
        <v>985585.77999999991</v>
      </c>
    </row>
  </sheetData>
  <mergeCells count="4">
    <mergeCell ref="A1:C1"/>
    <mergeCell ref="A2:C2"/>
    <mergeCell ref="A3:C3"/>
    <mergeCell ref="A4:C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Fixed Assets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2020-02-18T08:19:35Z</dcterms:created>
  <dcterms:modified xsi:type="dcterms:W3CDTF">2022-10-19T07:59:54Z</dcterms:modified>
</cp:coreProperties>
</file>