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sheetId="1" r:id="rId4"/>
    <sheet state="visible" name="Costos" sheetId="2" r:id="rId5"/>
    <sheet state="visible" name="Riesgos" sheetId="3" r:id="rId6"/>
    <sheet state="visible" name="CalidadDatos" sheetId="4" r:id="rId7"/>
  </sheets>
  <definedNames/>
  <calcPr/>
</workbook>
</file>

<file path=xl/sharedStrings.xml><?xml version="1.0" encoding="utf-8"?>
<sst xmlns="http://schemas.openxmlformats.org/spreadsheetml/2006/main" count="281" uniqueCount="184">
  <si>
    <t>GESTIÓN DE PROYECTOS DE CIENCIA DE DATOS</t>
  </si>
  <si>
    <t>Detección de anomalías de tráfico en servidores web</t>
  </si>
  <si>
    <t>E23S-18014: MITSIU ALEJANDRO CARREÑO SARABIA</t>
  </si>
  <si>
    <t>Área</t>
  </si>
  <si>
    <t>Responsable</t>
  </si>
  <si>
    <t>Actividad</t>
  </si>
  <si>
    <t>Semana 1</t>
  </si>
  <si>
    <t>Semana 2</t>
  </si>
  <si>
    <t>Semana 3</t>
  </si>
  <si>
    <t>Semana 4</t>
  </si>
  <si>
    <t>Semana 5</t>
  </si>
  <si>
    <t>Semana 6</t>
  </si>
  <si>
    <t>Semana 7</t>
  </si>
  <si>
    <t>Semana 8</t>
  </si>
  <si>
    <t>Semana 9</t>
  </si>
  <si>
    <t>Semana 10</t>
  </si>
  <si>
    <t>Semana 11</t>
  </si>
  <si>
    <t>Semana 12</t>
  </si>
  <si>
    <t>Semana 13</t>
  </si>
  <si>
    <t>Semana 14</t>
  </si>
  <si>
    <t>Semana 15</t>
  </si>
  <si>
    <t>Semana 16</t>
  </si>
  <si>
    <t>Desarrollo</t>
  </si>
  <si>
    <t>Responsable de proyecto</t>
  </si>
  <si>
    <t>Definir requisitos y alcances del desarrollo</t>
  </si>
  <si>
    <t>X</t>
  </si>
  <si>
    <t>Responsable de financiamiento</t>
  </si>
  <si>
    <t>Realizar cotizaciones para fase de entrenamiento</t>
  </si>
  <si>
    <t>Lider desarrollo</t>
  </si>
  <si>
    <t>Fase de preprocesamiento</t>
  </si>
  <si>
    <t>Científico de datos</t>
  </si>
  <si>
    <t>Análisis topológicos</t>
  </si>
  <si>
    <t xml:space="preserve">Científico de datos / Líder desarr. </t>
  </si>
  <si>
    <t>Desarrollo de red neuronal</t>
  </si>
  <si>
    <t>Validación de predicciones y gráfos</t>
  </si>
  <si>
    <t>Validar entrada, tratamiento y predicciones</t>
  </si>
  <si>
    <t>Ingeniero de software</t>
  </si>
  <si>
    <t>Desarrollar conexión con stream en tiempo real</t>
  </si>
  <si>
    <t>Evaluar tecnologías para sistema de alertas</t>
  </si>
  <si>
    <t>Desarrollar integración de sistema de alertas</t>
  </si>
  <si>
    <t>Ingeniero devops / Líder desarr.</t>
  </si>
  <si>
    <t>Despliegue de prueba de concepto</t>
  </si>
  <si>
    <t>Lider de desarrollo</t>
  </si>
  <si>
    <t>Validación general del sistema</t>
  </si>
  <si>
    <t>Implementación</t>
  </si>
  <si>
    <t>Responsable de cliente</t>
  </si>
  <si>
    <t>Solicitar insumos a cliente</t>
  </si>
  <si>
    <t>Preparar sistema de almacenamiento</t>
  </si>
  <si>
    <t>Realizar entrenamiento específico</t>
  </si>
  <si>
    <t>Ingeniero devops</t>
  </si>
  <si>
    <t>Desplegar implementación de sistema de alerta</t>
  </si>
  <si>
    <t>Recursos Humanos</t>
  </si>
  <si>
    <t>Sueldo mensual</t>
  </si>
  <si>
    <t>Miembros de equipo</t>
  </si>
  <si>
    <t>Meses requeridos</t>
  </si>
  <si>
    <t>Sueldo total</t>
  </si>
  <si>
    <t>Dirección</t>
  </si>
  <si>
    <t>Finanzas</t>
  </si>
  <si>
    <t>Ciencia de datos</t>
  </si>
  <si>
    <t>Manejo Clientes</t>
  </si>
  <si>
    <t>Total</t>
  </si>
  <si>
    <t>Infraestructura y servicios</t>
  </si>
  <si>
    <t>Servicio</t>
  </si>
  <si>
    <t>Unidad</t>
  </si>
  <si>
    <t>Costo por unidad</t>
  </si>
  <si>
    <t>Unidades requeridos</t>
  </si>
  <si>
    <t>Notas</t>
  </si>
  <si>
    <t>Costo total</t>
  </si>
  <si>
    <t>Google colab pro</t>
  </si>
  <si>
    <t>Meses</t>
  </si>
  <si>
    <t>2 licencias, 2 meses</t>
  </si>
  <si>
    <t>EC2 instance (c7a.medium)</t>
  </si>
  <si>
    <t>Horas bajo demanda</t>
  </si>
  <si>
    <t>14 semanas</t>
  </si>
  <si>
    <t>S3 storage (S3 Standard)</t>
  </si>
  <si>
    <t>Gb almacenamiento</t>
  </si>
  <si>
    <t>Gb transferencia</t>
  </si>
  <si>
    <t>Dominio de internet</t>
  </si>
  <si>
    <t>Coworking</t>
  </si>
  <si>
    <t>4 meses, 4 personas</t>
  </si>
  <si>
    <t>a) Riesgo estratégico</t>
  </si>
  <si>
    <t>d) Riesgo técnico</t>
  </si>
  <si>
    <t>b) Riesgo operativo</t>
  </si>
  <si>
    <t>e) Riesgo externo</t>
  </si>
  <si>
    <t>c) Riesgo financiero</t>
  </si>
  <si>
    <t>Matriz de riesgos</t>
  </si>
  <si>
    <t>Gravedad</t>
  </si>
  <si>
    <t>1 - Insignificante</t>
  </si>
  <si>
    <t>2 - Menor</t>
  </si>
  <si>
    <t>3 - Moderada</t>
  </si>
  <si>
    <t>4 - Importante</t>
  </si>
  <si>
    <t>5 - Catastrófica</t>
  </si>
  <si>
    <t>Probabilidad</t>
  </si>
  <si>
    <t>5 - Muy Probable</t>
  </si>
  <si>
    <t>e) El cliente no sabe cómo reaccionar a alertas del sistema</t>
  </si>
  <si>
    <t>4 - Probable</t>
  </si>
  <si>
    <t>e) Las alertas del sistema son ignoradas por los clientes</t>
  </si>
  <si>
    <t>b) El sistema tiempo real tenga latencia</t>
  </si>
  <si>
    <t>b) El desarrollo del sistema rebasa las estimaciones de tiempo</t>
  </si>
  <si>
    <t>3 - Posible</t>
  </si>
  <si>
    <t xml:space="preserve">c) Los costos de operación rebasan el financiamiento
d) El equipo no tiene los conocimientos/expertise </t>
  </si>
  <si>
    <t>b) El almacenamiento es costoso</t>
  </si>
  <si>
    <t>a) El cliente usa tecnologías no compatibles</t>
  </si>
  <si>
    <t>2 - No es probable</t>
  </si>
  <si>
    <t>d) El sistema es lento</t>
  </si>
  <si>
    <t>a) El cliente no quiere compartir información/accesos 
a) Exponer información de clientes de manera accidental</t>
  </si>
  <si>
    <t>1 - Muy improbable</t>
  </si>
  <si>
    <t>Criterio</t>
  </si>
  <si>
    <t>Nivel 1 Deficiente</t>
  </si>
  <si>
    <t>Nivel 2 Aceptable</t>
  </si>
  <si>
    <t>Nivel 3 Bueno</t>
  </si>
  <si>
    <t>Nivel 4 Excelente</t>
  </si>
  <si>
    <t xml:space="preserve">Evaluación </t>
  </si>
  <si>
    <t>Comentarios</t>
  </si>
  <si>
    <t>Relevancia</t>
  </si>
  <si>
    <t>Los datos no son pertinentes para los objetivos del proyecto</t>
  </si>
  <si>
    <t>Parte de los datos es relevante, pero no toda la información necesaria está presente</t>
  </si>
  <si>
    <t>La mayoría de los datos es relevante y útil para los objetivos del proyecto</t>
  </si>
  <si>
    <t>Todos los datos son completamente pertinentes y adecuados para los objetivos del proyecto</t>
  </si>
  <si>
    <t>4 - Excelente</t>
  </si>
  <si>
    <t>Los datos ofrecen datos únicos que expresan el contexto a partir del cual se generó la conexión y cómo la manejó el servidor</t>
  </si>
  <si>
    <t>Exactitud</t>
  </si>
  <si>
    <t>Los datos contienen errores significativos</t>
  </si>
  <si>
    <t>Algunos datos son precisos, pero hay errores ocasionales</t>
  </si>
  <si>
    <t>Los datos son mayoritariamente precisos, con pocos errores</t>
  </si>
  <si>
    <t>Los datos son completamente precisos y reflejan la realidad sin errores.</t>
  </si>
  <si>
    <t>4- Excelente</t>
  </si>
  <si>
    <t>Los datos representan fielmente los datos que recibe el servidor, y se entienden las limitaciones al existir mecanismos y tecnologías de ofuscación</t>
  </si>
  <si>
    <t>Completitud</t>
  </si>
  <si>
    <t>Los datos están incompletos, faltan muchas piezas clave</t>
  </si>
  <si>
    <t>Algunos datos faltan, pero no impiden significativamente el análisis</t>
  </si>
  <si>
    <t>La mayoría de los datos está completa, con pocas piezas faltantes</t>
  </si>
  <si>
    <t>Todos los datos están completos y abarcan todas las dimensiones necesarias</t>
  </si>
  <si>
    <t>Los datos al ser generados de manera automática como bitácora de un servidor web, ofrecen toda la información relevante.</t>
  </si>
  <si>
    <t>Consistencia</t>
  </si>
  <si>
    <t>Los datos presentan numerosas inconsistencias y contradicciones</t>
  </si>
  <si>
    <t>Hay algunas inconsistencias, pero la mayoría de los datos son coherentes</t>
  </si>
  <si>
    <t>Los datos son mayoritariamente consistentes, con mínimas discrepancias</t>
  </si>
  <si>
    <t>Los datos son completamente coherentes y uniformes en todos los aspectos</t>
  </si>
  <si>
    <t>Los datos tienen una granularidad alta, lo que significa que un solo renglón representa una conexión completa, además de seguir el modelo RESTful</t>
  </si>
  <si>
    <t>Actualidad</t>
  </si>
  <si>
    <t>Los datos están desactualizados y no son pertinentes al periodo de estudio</t>
  </si>
  <si>
    <t>Los datos son algo desactualizados, pero aún son parcialmente útiles</t>
  </si>
  <si>
    <t>La mayoría de los datos está actualizada y es pertinente para el estudio</t>
  </si>
  <si>
    <t>Todos los datos están completamente actualizados y son pertinentes para el periodo de estudio</t>
  </si>
  <si>
    <t>N/A</t>
  </si>
  <si>
    <t>"+Estructura</t>
  </si>
  <si>
    <t>La estructura que presentan los datos ha cambiado</t>
  </si>
  <si>
    <t>La estructura de los datos ha cambiado parcialmente</t>
  </si>
  <si>
    <t>La mayoría de la estructura de los datos se preserva y es pertinente para el estudio</t>
  </si>
  <si>
    <t>La estructura de todos los datos es completamente relevante y sigue en uso</t>
  </si>
  <si>
    <t>La estructura de los datos a pesar de ser de hace un año sigue exactamente igual por lo que tiene valor para el estudio</t>
  </si>
  <si>
    <t>Accesibilidad</t>
  </si>
  <si>
    <t>Los datos no están disponibles o son muy difíciles de acceder</t>
  </si>
  <si>
    <t>Los datos están disponibles, pero el acceso es complicado y lento</t>
  </si>
  <si>
    <t>Los datos son accesibles con algunos obstáculos menores</t>
  </si>
  <si>
    <t>Los datos son fácilmente accesibles y disponibles cuando se necesitan</t>
  </si>
  <si>
    <t>3- Bueno</t>
  </si>
  <si>
    <t>Los datos son difíciles de acceder por diseño, al formar parte de los datos sensibles de la empresa, además tienen una duración limitada de 15 días (configurable) para controlar la demanda de almacenamiento</t>
  </si>
  <si>
    <t>Comprensibilidad</t>
  </si>
  <si>
    <t>La documentación de los datos es confusa o inexistente</t>
  </si>
  <si>
    <t>La documentación está presente pero es incompleta o difícil de entender</t>
  </si>
  <si>
    <t>La mayoría de la documentación es clara y comprensible</t>
  </si>
  <si>
    <t>Toda la documentación es clara, completa y fácil de entender</t>
  </si>
  <si>
    <t>2- Aceptable</t>
  </si>
  <si>
    <t>La documentación indica las posibles configuraciones a aplicar a los datos (duración, campos, formato, ubicación en disco) pero no ofrece una explicación directa del dato por lo que se necesita experiencia en el campo y sus tecnicismos</t>
  </si>
  <si>
    <t>Fiabilidad</t>
  </si>
  <si>
    <t>Las fuentes de datos no son confiables</t>
  </si>
  <si>
    <t>Algunas fuentes de datos son confiables, pero otras no lo son</t>
  </si>
  <si>
    <t>La mayoría de las fuentes de datos son confiables</t>
  </si>
  <si>
    <t>Todas las fuentes de datos son altamente confiables y verificables</t>
  </si>
  <si>
    <t>Los datos provienen de una única fuente, que es el servidor web mismo, y de una única aplicación, el proxy que se encarga de manejar el tráfico, por lo que son altamente confiables</t>
  </si>
  <si>
    <t>Seguridad</t>
  </si>
  <si>
    <t>Los datos no están protegidos adecuadamente y pueden ser vulnerables</t>
  </si>
  <si>
    <t>La protección de datos es consistente, con algunas áreas vulnerables</t>
  </si>
  <si>
    <t>Los datos están mayoritariamente protegidos, con pocas vulnerabilidades</t>
  </si>
  <si>
    <t>Los datos están completamente protegidos y cumplen con todas las normativas de seguridad y privacidad</t>
  </si>
  <si>
    <t>Los datos están únicamente alojados en el servidor en cuestión, protegidos con diversas medidas de seguridad entre las que destacan, conexión encriptada y acceso únicamente mediante contraseña</t>
  </si>
  <si>
    <t>Rango temporal</t>
  </si>
  <si>
    <t>Los datos son antiguos, de un periodo temporal corto y el comportamiento que describen pudo haber cambiado</t>
  </si>
  <si>
    <t>Los datos son moderadamente recientes, de un periodo temporal corto y parte del comportamiento que describen aún se mantiene</t>
  </si>
  <si>
    <t>Los datos son recientes o comprenden un rango temporal hasta el pasado reciente y generalmente describen comportamientos recientes</t>
  </si>
  <si>
    <t>Los datos son completamente recientes y comprenden un rango de tiempo extenso que permite analizar tendencias nuevas y pasadas</t>
  </si>
  <si>
    <t>Los datos comprenden un periodo de 15 días del año pasado, por lo que permiten realizar un análisis de comportamiento generalizado, pero es posible que las tendencias hayan cambiado moderadamente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</si>
</sst>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color theme="1"/>
      <name val="Arial"/>
      <scheme val="minor"/>
    </font>
    <font>
      <b/>
      <color theme="1"/>
      <name val="Arial"/>
      <scheme val="minor"/>
    </font>
    <font>
      <sz val="11.0"/>
      <color rgb="FF000000"/>
      <name val="Calibri"/>
    </font>
    <font>
      <b/>
      <sz val="11.0"/>
      <color rgb="FF000000"/>
      <name val="Calibri"/>
    </font>
    <font>
      <color rgb="FF000000"/>
      <name val="&quot;Arial&quot;"/>
    </font>
  </fonts>
  <fills count="8">
    <fill>
      <patternFill patternType="none"/>
    </fill>
    <fill>
      <patternFill patternType="lightGray"/>
    </fill>
    <fill>
      <patternFill patternType="solid">
        <fgColor rgb="FFFFE599"/>
        <bgColor rgb="FFFFE599"/>
      </patternFill>
    </fill>
    <fill>
      <patternFill patternType="solid">
        <fgColor rgb="FF9FC5E8"/>
        <bgColor rgb="FF9FC5E8"/>
      </patternFill>
    </fill>
    <fill>
      <patternFill patternType="solid">
        <fgColor rgb="FFD5A6BD"/>
        <bgColor rgb="FFD5A6BD"/>
      </patternFill>
    </fill>
    <fill>
      <patternFill patternType="solid">
        <fgColor theme="0"/>
        <bgColor theme="0"/>
      </patternFill>
    </fill>
    <fill>
      <patternFill patternType="solid">
        <fgColor rgb="FFB6D7A8"/>
        <bgColor rgb="FFB6D7A8"/>
      </patternFill>
    </fill>
    <fill>
      <patternFill patternType="solid">
        <fgColor rgb="FFEA9999"/>
        <bgColor rgb="FFEA9999"/>
      </patternFill>
    </fill>
  </fills>
  <borders count="6">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1" numFmtId="0" xfId="0" applyAlignment="1" applyFill="1" applyFont="1">
      <alignment readingOrder="0"/>
    </xf>
    <xf borderId="0" fillId="0" fontId="1" numFmtId="0" xfId="0" applyAlignment="1" applyFont="1">
      <alignment horizontal="center" readingOrder="0" vertical="center"/>
    </xf>
    <xf borderId="0" fillId="4" fontId="1" numFmtId="0" xfId="0" applyAlignment="1" applyFill="1" applyFont="1">
      <alignment readingOrder="0"/>
    </xf>
    <xf borderId="0" fillId="0" fontId="1" numFmtId="0" xfId="0" applyAlignment="1" applyFont="1">
      <alignment horizontal="center" readingOrder="0"/>
    </xf>
    <xf borderId="0" fillId="5" fontId="2" numFmtId="0" xfId="0" applyAlignment="1" applyFill="1" applyFont="1">
      <alignment horizontal="center" readingOrder="0"/>
    </xf>
    <xf borderId="0" fillId="0" fontId="1" numFmtId="3" xfId="0" applyAlignment="1" applyFont="1" applyNumberFormat="1">
      <alignment horizontal="center" readingOrder="0"/>
    </xf>
    <xf borderId="0" fillId="0" fontId="1" numFmtId="4" xfId="0" applyAlignment="1" applyFont="1" applyNumberFormat="1">
      <alignment horizontal="center" readingOrder="0"/>
    </xf>
    <xf borderId="0" fillId="0" fontId="2" numFmtId="0" xfId="0" applyAlignment="1" applyFont="1">
      <alignment readingOrder="0"/>
    </xf>
    <xf borderId="0" fillId="0" fontId="1" numFmtId="3" xfId="0" applyAlignment="1" applyFont="1" applyNumberFormat="1">
      <alignment horizontal="center" readingOrder="0" shrinkToFit="0" wrapText="1"/>
    </xf>
    <xf borderId="0" fillId="0" fontId="1" numFmtId="164"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3" numFmtId="0" xfId="0" applyFont="1"/>
    <xf borderId="1" fillId="6" fontId="1" numFmtId="0" xfId="0" applyAlignment="1" applyBorder="1" applyFill="1" applyFont="1">
      <alignment horizontal="center" readingOrder="0"/>
    </xf>
    <xf borderId="1" fillId="2" fontId="1" numFmtId="0" xfId="0" applyAlignment="1" applyBorder="1" applyFont="1">
      <alignment horizontal="center" readingOrder="0"/>
    </xf>
    <xf borderId="1" fillId="7" fontId="1" numFmtId="0" xfId="0" applyAlignment="1" applyBorder="1" applyFill="1" applyFont="1">
      <alignment horizontal="center" readingOrder="0"/>
    </xf>
    <xf borderId="2" fillId="0" fontId="1" numFmtId="0" xfId="0" applyAlignment="1" applyBorder="1" applyFont="1">
      <alignment shrinkToFit="0" vertical="center" wrapText="1"/>
    </xf>
    <xf borderId="2" fillId="0" fontId="1" numFmtId="0" xfId="0" applyAlignment="1" applyBorder="1" applyFont="1">
      <alignment readingOrder="0" shrinkToFit="0" vertical="center" wrapText="1"/>
    </xf>
    <xf borderId="0" fillId="0" fontId="5" numFmtId="0" xfId="0" applyAlignment="1" applyFont="1">
      <alignment readingOrder="0" shrinkToFit="0" vertical="center" wrapText="1"/>
    </xf>
    <xf borderId="3" fillId="0" fontId="1" numFmtId="0" xfId="0" applyAlignment="1" applyBorder="1" applyFont="1">
      <alignment shrinkToFit="0" vertical="center" wrapText="1"/>
    </xf>
    <xf borderId="4" fillId="6" fontId="1" numFmtId="0" xfId="0" applyAlignment="1" applyBorder="1" applyFont="1">
      <alignment horizontal="center" readingOrder="0"/>
    </xf>
    <xf borderId="5" fillId="0" fontId="1" numFmtId="0" xfId="0" applyAlignment="1" applyBorder="1" applyFont="1">
      <alignment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2.63" defaultRowHeight="15.75"/>
  <cols>
    <col customWidth="1" min="1" max="1" width="15.63"/>
    <col customWidth="1" min="2" max="2" width="24.38"/>
    <col customWidth="1" min="3" max="3" width="38.25"/>
    <col customWidth="1" min="4" max="19" width="9.38"/>
  </cols>
  <sheetData>
    <row r="1">
      <c r="A1" s="1" t="s">
        <v>0</v>
      </c>
      <c r="B1" s="1"/>
      <c r="C1" s="1"/>
      <c r="D1" s="1"/>
    </row>
    <row r="2">
      <c r="A2" s="1" t="s">
        <v>1</v>
      </c>
      <c r="B2" s="1"/>
      <c r="C2" s="1"/>
      <c r="D2" s="1"/>
    </row>
    <row r="3">
      <c r="A3" s="1" t="s">
        <v>2</v>
      </c>
      <c r="B3" s="1"/>
      <c r="C3" s="1"/>
      <c r="D3" s="1"/>
    </row>
    <row r="5">
      <c r="A5" s="2" t="s">
        <v>3</v>
      </c>
      <c r="B5" s="2" t="s">
        <v>4</v>
      </c>
      <c r="C5" s="2" t="s">
        <v>5</v>
      </c>
      <c r="D5" s="2" t="s">
        <v>6</v>
      </c>
      <c r="E5" s="2" t="s">
        <v>7</v>
      </c>
      <c r="F5" s="2" t="s">
        <v>8</v>
      </c>
      <c r="G5" s="2" t="s">
        <v>9</v>
      </c>
      <c r="H5" s="2" t="s">
        <v>10</v>
      </c>
      <c r="I5" s="2" t="s">
        <v>11</v>
      </c>
      <c r="J5" s="2" t="s">
        <v>12</v>
      </c>
      <c r="K5" s="2" t="s">
        <v>13</v>
      </c>
      <c r="L5" s="2" t="s">
        <v>14</v>
      </c>
      <c r="M5" s="2" t="s">
        <v>15</v>
      </c>
      <c r="N5" s="2" t="s">
        <v>16</v>
      </c>
      <c r="O5" s="2" t="s">
        <v>17</v>
      </c>
      <c r="P5" s="2" t="s">
        <v>18</v>
      </c>
      <c r="Q5" s="2" t="s">
        <v>19</v>
      </c>
      <c r="R5" s="2" t="s">
        <v>20</v>
      </c>
      <c r="S5" s="2" t="s">
        <v>21</v>
      </c>
    </row>
    <row r="6">
      <c r="A6" s="3" t="s">
        <v>22</v>
      </c>
      <c r="B6" s="1" t="s">
        <v>23</v>
      </c>
      <c r="C6" s="1" t="s">
        <v>24</v>
      </c>
      <c r="D6" s="4" t="s">
        <v>25</v>
      </c>
      <c r="E6" s="4" t="s">
        <v>25</v>
      </c>
      <c r="F6" s="4"/>
      <c r="G6" s="4"/>
      <c r="H6" s="4"/>
      <c r="I6" s="4"/>
      <c r="J6" s="4"/>
    </row>
    <row r="7">
      <c r="A7" s="3" t="s">
        <v>22</v>
      </c>
      <c r="B7" s="1" t="s">
        <v>26</v>
      </c>
      <c r="C7" s="1" t="s">
        <v>27</v>
      </c>
      <c r="D7" s="4" t="s">
        <v>25</v>
      </c>
      <c r="E7" s="4" t="s">
        <v>25</v>
      </c>
      <c r="F7" s="4" t="s">
        <v>25</v>
      </c>
      <c r="G7" s="4"/>
      <c r="H7" s="4"/>
      <c r="I7" s="4"/>
      <c r="J7" s="4"/>
      <c r="K7" s="4"/>
      <c r="L7" s="4"/>
      <c r="M7" s="4"/>
      <c r="N7" s="4"/>
      <c r="O7" s="4"/>
    </row>
    <row r="8">
      <c r="A8" s="3" t="s">
        <v>22</v>
      </c>
      <c r="B8" s="1" t="s">
        <v>28</v>
      </c>
      <c r="C8" s="1" t="s">
        <v>29</v>
      </c>
      <c r="D8" s="4"/>
      <c r="E8" s="4"/>
      <c r="F8" s="4" t="s">
        <v>25</v>
      </c>
      <c r="G8" s="4" t="s">
        <v>25</v>
      </c>
      <c r="H8" s="4" t="s">
        <v>25</v>
      </c>
      <c r="I8" s="4"/>
      <c r="J8" s="4"/>
      <c r="K8" s="4"/>
      <c r="L8" s="4"/>
      <c r="M8" s="4"/>
      <c r="N8" s="4"/>
      <c r="O8" s="4"/>
    </row>
    <row r="9">
      <c r="A9" s="3" t="s">
        <v>22</v>
      </c>
      <c r="B9" s="1" t="s">
        <v>30</v>
      </c>
      <c r="C9" s="1" t="s">
        <v>31</v>
      </c>
      <c r="D9" s="4"/>
      <c r="E9" s="4"/>
      <c r="F9" s="4"/>
      <c r="G9" s="4"/>
      <c r="H9" s="4" t="s">
        <v>25</v>
      </c>
      <c r="I9" s="4" t="s">
        <v>25</v>
      </c>
      <c r="J9" s="4"/>
      <c r="K9" s="4"/>
      <c r="L9" s="4"/>
      <c r="M9" s="4"/>
      <c r="N9" s="4"/>
      <c r="O9" s="4"/>
    </row>
    <row r="10">
      <c r="A10" s="3" t="s">
        <v>22</v>
      </c>
      <c r="B10" s="1" t="s">
        <v>32</v>
      </c>
      <c r="C10" s="1" t="s">
        <v>33</v>
      </c>
      <c r="D10" s="4"/>
      <c r="E10" s="4"/>
      <c r="F10" s="4"/>
      <c r="G10" s="4"/>
      <c r="H10" s="4" t="s">
        <v>25</v>
      </c>
      <c r="I10" s="4" t="s">
        <v>25</v>
      </c>
      <c r="J10" s="4" t="s">
        <v>25</v>
      </c>
      <c r="K10" s="4" t="s">
        <v>25</v>
      </c>
      <c r="L10" s="4" t="s">
        <v>25</v>
      </c>
      <c r="M10" s="4"/>
      <c r="N10" s="4"/>
      <c r="O10" s="4"/>
    </row>
    <row r="11">
      <c r="A11" s="3" t="s">
        <v>22</v>
      </c>
      <c r="B11" s="1" t="s">
        <v>30</v>
      </c>
      <c r="C11" s="1" t="s">
        <v>34</v>
      </c>
      <c r="D11" s="4"/>
      <c r="E11" s="4"/>
      <c r="F11" s="4"/>
      <c r="G11" s="4"/>
      <c r="H11" s="4"/>
      <c r="I11" s="4"/>
      <c r="J11" s="4"/>
      <c r="K11" s="4" t="s">
        <v>25</v>
      </c>
      <c r="L11" s="4" t="s">
        <v>25</v>
      </c>
      <c r="M11" s="4" t="s">
        <v>25</v>
      </c>
      <c r="N11" s="4"/>
      <c r="O11" s="4"/>
    </row>
    <row r="12">
      <c r="A12" s="3" t="s">
        <v>22</v>
      </c>
      <c r="B12" s="1" t="s">
        <v>28</v>
      </c>
      <c r="C12" s="1" t="s">
        <v>35</v>
      </c>
      <c r="D12" s="4"/>
      <c r="E12" s="4"/>
      <c r="F12" s="4"/>
      <c r="G12" s="4"/>
      <c r="H12" s="4"/>
      <c r="I12" s="4"/>
      <c r="J12" s="4"/>
      <c r="K12" s="4"/>
      <c r="L12" s="4"/>
      <c r="M12" s="4" t="s">
        <v>25</v>
      </c>
      <c r="N12" s="4"/>
      <c r="O12" s="4"/>
      <c r="P12" s="4"/>
      <c r="Q12" s="4"/>
      <c r="R12" s="4"/>
    </row>
    <row r="13">
      <c r="A13" s="3" t="s">
        <v>22</v>
      </c>
      <c r="B13" s="1" t="s">
        <v>36</v>
      </c>
      <c r="C13" s="1" t="s">
        <v>37</v>
      </c>
      <c r="D13" s="4"/>
      <c r="E13" s="4"/>
      <c r="F13" s="4" t="s">
        <v>25</v>
      </c>
      <c r="G13" s="4" t="s">
        <v>25</v>
      </c>
      <c r="H13" s="4" t="s">
        <v>25</v>
      </c>
      <c r="I13" s="4" t="s">
        <v>25</v>
      </c>
      <c r="J13" s="4"/>
      <c r="K13" s="4"/>
      <c r="L13" s="4"/>
      <c r="M13" s="4"/>
      <c r="N13" s="4"/>
      <c r="O13" s="4"/>
      <c r="P13" s="4"/>
      <c r="Q13" s="4"/>
      <c r="R13" s="4"/>
    </row>
    <row r="14">
      <c r="A14" s="3" t="s">
        <v>22</v>
      </c>
      <c r="B14" s="1" t="s">
        <v>28</v>
      </c>
      <c r="C14" s="1" t="s">
        <v>38</v>
      </c>
      <c r="D14" s="4"/>
      <c r="E14" s="4"/>
      <c r="F14" s="4" t="s">
        <v>25</v>
      </c>
      <c r="G14" s="4" t="s">
        <v>25</v>
      </c>
      <c r="H14" s="4"/>
      <c r="I14" s="4"/>
      <c r="J14" s="4"/>
      <c r="K14" s="4"/>
      <c r="L14" s="4"/>
      <c r="M14" s="4"/>
      <c r="N14" s="4"/>
      <c r="O14" s="4"/>
      <c r="P14" s="4"/>
      <c r="Q14" s="4"/>
      <c r="R14" s="4"/>
    </row>
    <row r="15">
      <c r="A15" s="3" t="s">
        <v>22</v>
      </c>
      <c r="B15" s="1" t="s">
        <v>36</v>
      </c>
      <c r="C15" s="1" t="s">
        <v>39</v>
      </c>
      <c r="D15" s="4"/>
      <c r="E15" s="4"/>
      <c r="F15" s="4"/>
      <c r="G15" s="4"/>
      <c r="H15" s="4" t="s">
        <v>25</v>
      </c>
      <c r="I15" s="4" t="s">
        <v>25</v>
      </c>
      <c r="J15" s="4" t="s">
        <v>25</v>
      </c>
      <c r="K15" s="4" t="s">
        <v>25</v>
      </c>
      <c r="L15" s="4"/>
      <c r="M15" s="4"/>
      <c r="N15" s="4"/>
      <c r="O15" s="4"/>
      <c r="P15" s="4"/>
      <c r="Q15" s="4"/>
      <c r="R15" s="4"/>
    </row>
    <row r="16">
      <c r="A16" s="3" t="s">
        <v>22</v>
      </c>
      <c r="B16" s="1" t="s">
        <v>40</v>
      </c>
      <c r="C16" s="1" t="s">
        <v>41</v>
      </c>
      <c r="D16" s="4"/>
      <c r="E16" s="4"/>
      <c r="F16" s="4"/>
      <c r="G16" s="4"/>
      <c r="H16" s="4"/>
      <c r="I16" s="4"/>
      <c r="J16" s="4"/>
      <c r="K16" s="4"/>
      <c r="L16" s="4"/>
      <c r="M16" s="4"/>
      <c r="N16" s="4" t="s">
        <v>25</v>
      </c>
      <c r="O16" s="4" t="s">
        <v>25</v>
      </c>
      <c r="P16" s="4"/>
      <c r="Q16" s="4"/>
      <c r="R16" s="4"/>
    </row>
    <row r="17">
      <c r="A17" s="3" t="s">
        <v>22</v>
      </c>
      <c r="B17" s="1" t="s">
        <v>42</v>
      </c>
      <c r="C17" s="1" t="s">
        <v>43</v>
      </c>
      <c r="D17" s="4"/>
      <c r="E17" s="4"/>
      <c r="F17" s="4"/>
      <c r="G17" s="4"/>
      <c r="H17" s="4"/>
      <c r="I17" s="4"/>
      <c r="J17" s="4"/>
      <c r="K17" s="4"/>
      <c r="L17" s="4"/>
      <c r="M17" s="4"/>
      <c r="N17" s="4"/>
      <c r="O17" s="4" t="s">
        <v>25</v>
      </c>
      <c r="P17" s="4"/>
      <c r="Q17" s="4"/>
      <c r="R17" s="4"/>
    </row>
    <row r="18">
      <c r="A18" s="5" t="s">
        <v>44</v>
      </c>
      <c r="B18" s="1" t="s">
        <v>45</v>
      </c>
      <c r="C18" s="1" t="s">
        <v>46</v>
      </c>
      <c r="D18" s="4"/>
      <c r="E18" s="4"/>
      <c r="F18" s="4"/>
      <c r="G18" s="4"/>
      <c r="H18" s="4"/>
      <c r="I18" s="4"/>
      <c r="J18" s="4"/>
      <c r="K18" s="4"/>
      <c r="L18" s="4"/>
      <c r="M18" s="4"/>
      <c r="N18" s="4"/>
      <c r="O18" s="4" t="s">
        <v>25</v>
      </c>
      <c r="P18" s="4" t="s">
        <v>25</v>
      </c>
      <c r="Q18" s="4" t="s">
        <v>25</v>
      </c>
      <c r="R18" s="4" t="s">
        <v>25</v>
      </c>
      <c r="S18" s="6"/>
    </row>
    <row r="19">
      <c r="A19" s="5" t="s">
        <v>44</v>
      </c>
      <c r="B19" s="1" t="s">
        <v>40</v>
      </c>
      <c r="C19" s="1" t="s">
        <v>47</v>
      </c>
      <c r="D19" s="4"/>
      <c r="E19" s="4"/>
      <c r="F19" s="4"/>
      <c r="G19" s="4"/>
      <c r="H19" s="4"/>
      <c r="I19" s="4"/>
      <c r="J19" s="4"/>
      <c r="K19" s="4"/>
      <c r="L19" s="4"/>
      <c r="M19" s="4"/>
      <c r="N19" s="4"/>
      <c r="O19" s="4" t="s">
        <v>25</v>
      </c>
      <c r="P19" s="4" t="s">
        <v>25</v>
      </c>
      <c r="Q19" s="4" t="s">
        <v>25</v>
      </c>
      <c r="R19" s="4"/>
    </row>
    <row r="20">
      <c r="A20" s="5" t="s">
        <v>44</v>
      </c>
      <c r="B20" s="1" t="s">
        <v>30</v>
      </c>
      <c r="C20" s="1" t="s">
        <v>48</v>
      </c>
      <c r="D20" s="4"/>
      <c r="E20" s="4"/>
      <c r="F20" s="4"/>
      <c r="G20" s="4"/>
      <c r="H20" s="4"/>
      <c r="I20" s="4"/>
      <c r="J20" s="4"/>
      <c r="K20" s="4"/>
      <c r="L20" s="4"/>
      <c r="M20" s="4"/>
      <c r="N20" s="4"/>
      <c r="O20" s="4"/>
      <c r="P20" s="4"/>
      <c r="Q20" s="4" t="s">
        <v>25</v>
      </c>
      <c r="R20" s="4" t="s">
        <v>25</v>
      </c>
      <c r="S20" s="6" t="s">
        <v>25</v>
      </c>
    </row>
    <row r="21">
      <c r="A21" s="5" t="s">
        <v>44</v>
      </c>
      <c r="B21" s="1" t="s">
        <v>49</v>
      </c>
      <c r="C21" s="1" t="s">
        <v>50</v>
      </c>
      <c r="D21" s="4"/>
      <c r="E21" s="4"/>
      <c r="F21" s="4"/>
      <c r="G21" s="4"/>
      <c r="H21" s="4"/>
      <c r="I21" s="4"/>
      <c r="J21" s="4"/>
      <c r="K21" s="4"/>
      <c r="L21" s="4"/>
      <c r="M21" s="4"/>
      <c r="N21" s="4"/>
      <c r="O21" s="4"/>
      <c r="P21" s="4"/>
      <c r="Q21" s="4" t="s">
        <v>25</v>
      </c>
      <c r="R21" s="4" t="s">
        <v>25</v>
      </c>
      <c r="S21" s="4" t="s">
        <v>25</v>
      </c>
    </row>
    <row r="22">
      <c r="O22" s="4"/>
      <c r="P22" s="4"/>
      <c r="Q22" s="4"/>
      <c r="R22" s="4"/>
    </row>
    <row r="23">
      <c r="O23" s="4"/>
      <c r="P23" s="4"/>
      <c r="Q23" s="4"/>
      <c r="R23" s="4"/>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25.5"/>
    <col customWidth="1" min="3" max="3" width="14.13"/>
    <col customWidth="1" min="4" max="4" width="17.0"/>
    <col customWidth="1" min="5" max="5" width="15.75"/>
  </cols>
  <sheetData>
    <row r="1">
      <c r="A1" s="1" t="s">
        <v>0</v>
      </c>
    </row>
    <row r="2">
      <c r="A2" s="1" t="s">
        <v>1</v>
      </c>
    </row>
    <row r="3">
      <c r="A3" s="1" t="s">
        <v>2</v>
      </c>
    </row>
    <row r="4">
      <c r="A4" s="7"/>
      <c r="B4" s="7"/>
      <c r="C4" s="7"/>
      <c r="D4" s="7"/>
      <c r="E4" s="7"/>
      <c r="F4" s="7"/>
    </row>
    <row r="5">
      <c r="A5" s="2" t="s">
        <v>51</v>
      </c>
    </row>
    <row r="6">
      <c r="A6" s="2" t="s">
        <v>3</v>
      </c>
      <c r="B6" s="2" t="s">
        <v>4</v>
      </c>
      <c r="C6" s="2" t="s">
        <v>52</v>
      </c>
      <c r="D6" s="2" t="s">
        <v>53</v>
      </c>
      <c r="E6" s="2" t="s">
        <v>54</v>
      </c>
      <c r="F6" s="2" t="s">
        <v>55</v>
      </c>
    </row>
    <row r="7">
      <c r="A7" s="1" t="s">
        <v>56</v>
      </c>
      <c r="B7" s="1" t="s">
        <v>23</v>
      </c>
      <c r="C7" s="8">
        <v>25000.0</v>
      </c>
      <c r="D7" s="6">
        <v>1.0</v>
      </c>
      <c r="E7" s="6">
        <v>4.0</v>
      </c>
      <c r="F7" s="9">
        <f t="shared" ref="F7:F12" si="1">C7*D7*E7</f>
        <v>100000</v>
      </c>
    </row>
    <row r="8">
      <c r="A8" s="1" t="s">
        <v>57</v>
      </c>
      <c r="B8" s="1" t="s">
        <v>26</v>
      </c>
      <c r="C8" s="8">
        <v>15000.0</v>
      </c>
      <c r="D8" s="6">
        <v>1.0</v>
      </c>
      <c r="E8" s="6">
        <v>1.0</v>
      </c>
      <c r="F8" s="9">
        <f t="shared" si="1"/>
        <v>15000</v>
      </c>
    </row>
    <row r="9">
      <c r="A9" s="1" t="s">
        <v>22</v>
      </c>
      <c r="B9" s="1" t="s">
        <v>28</v>
      </c>
      <c r="C9" s="8">
        <v>25000.0</v>
      </c>
      <c r="D9" s="6">
        <v>1.0</v>
      </c>
      <c r="E9" s="6">
        <v>4.0</v>
      </c>
      <c r="F9" s="9">
        <f t="shared" si="1"/>
        <v>100000</v>
      </c>
    </row>
    <row r="10">
      <c r="A10" s="1" t="s">
        <v>58</v>
      </c>
      <c r="B10" s="1" t="s">
        <v>30</v>
      </c>
      <c r="C10" s="8">
        <v>15000.0</v>
      </c>
      <c r="D10" s="6">
        <v>2.0</v>
      </c>
      <c r="E10" s="6">
        <v>2.0</v>
      </c>
      <c r="F10" s="9">
        <f t="shared" si="1"/>
        <v>60000</v>
      </c>
    </row>
    <row r="11">
      <c r="A11" s="1" t="s">
        <v>22</v>
      </c>
      <c r="B11" s="1" t="s">
        <v>36</v>
      </c>
      <c r="C11" s="8">
        <v>15000.0</v>
      </c>
      <c r="D11" s="6">
        <v>2.0</v>
      </c>
      <c r="E11" s="6">
        <v>2.0</v>
      </c>
      <c r="F11" s="9">
        <f t="shared" si="1"/>
        <v>60000</v>
      </c>
    </row>
    <row r="12">
      <c r="A12" s="1" t="s">
        <v>59</v>
      </c>
      <c r="B12" s="1" t="s">
        <v>45</v>
      </c>
      <c r="C12" s="8">
        <v>18000.0</v>
      </c>
      <c r="D12" s="6">
        <v>1.0</v>
      </c>
      <c r="E12" s="6">
        <v>1.0</v>
      </c>
      <c r="F12" s="9">
        <f t="shared" si="1"/>
        <v>18000</v>
      </c>
    </row>
    <row r="13">
      <c r="A13" s="10" t="s">
        <v>60</v>
      </c>
      <c r="F13" s="9">
        <f>SUM(F7:F12)</f>
        <v>353000</v>
      </c>
    </row>
    <row r="15">
      <c r="A15" s="2" t="s">
        <v>61</v>
      </c>
    </row>
    <row r="16">
      <c r="A16" s="2" t="s">
        <v>62</v>
      </c>
      <c r="B16" s="2" t="s">
        <v>63</v>
      </c>
      <c r="C16" s="2" t="s">
        <v>64</v>
      </c>
      <c r="D16" s="2" t="s">
        <v>65</v>
      </c>
      <c r="E16" s="2" t="s">
        <v>66</v>
      </c>
      <c r="F16" s="2" t="s">
        <v>67</v>
      </c>
    </row>
    <row r="17">
      <c r="A17" s="8" t="s">
        <v>68</v>
      </c>
      <c r="B17" s="8" t="s">
        <v>69</v>
      </c>
      <c r="C17" s="8">
        <v>3500.0</v>
      </c>
      <c r="D17" s="8">
        <v>4.0</v>
      </c>
      <c r="E17" s="9" t="s">
        <v>70</v>
      </c>
      <c r="F17" s="9">
        <f t="shared" ref="F17:F22" si="2">C17*D17</f>
        <v>14000</v>
      </c>
    </row>
    <row r="18">
      <c r="A18" s="11" t="s">
        <v>71</v>
      </c>
      <c r="B18" s="8" t="s">
        <v>72</v>
      </c>
      <c r="C18" s="12">
        <v>0.852</v>
      </c>
      <c r="D18" s="8">
        <v>2352.0</v>
      </c>
      <c r="E18" s="9" t="s">
        <v>73</v>
      </c>
      <c r="F18" s="9">
        <f t="shared" si="2"/>
        <v>2003.904</v>
      </c>
    </row>
    <row r="19">
      <c r="A19" s="11" t="s">
        <v>74</v>
      </c>
      <c r="B19" s="8" t="s">
        <v>75</v>
      </c>
      <c r="C19" s="12">
        <v>0.34</v>
      </c>
      <c r="D19" s="8">
        <v>500.0</v>
      </c>
      <c r="E19" s="9"/>
      <c r="F19" s="9">
        <f t="shared" si="2"/>
        <v>170</v>
      </c>
    </row>
    <row r="20">
      <c r="A20" s="11" t="s">
        <v>74</v>
      </c>
      <c r="B20" s="8" t="s">
        <v>76</v>
      </c>
      <c r="C20" s="12">
        <v>0.34</v>
      </c>
      <c r="D20" s="8">
        <v>500.0</v>
      </c>
      <c r="E20" s="9"/>
      <c r="F20" s="9">
        <f t="shared" si="2"/>
        <v>170</v>
      </c>
    </row>
    <row r="21">
      <c r="A21" s="13" t="s">
        <v>77</v>
      </c>
      <c r="B21" s="8"/>
      <c r="C21" s="12">
        <v>1199.97</v>
      </c>
      <c r="D21" s="8">
        <v>1.0</v>
      </c>
      <c r="E21" s="9"/>
      <c r="F21" s="9">
        <f t="shared" si="2"/>
        <v>1199.97</v>
      </c>
    </row>
    <row r="22">
      <c r="A22" s="14" t="s">
        <v>78</v>
      </c>
      <c r="B22" s="8" t="s">
        <v>69</v>
      </c>
      <c r="C22" s="12">
        <v>3200.0</v>
      </c>
      <c r="D22" s="8">
        <v>8.0</v>
      </c>
      <c r="E22" s="9" t="s">
        <v>79</v>
      </c>
      <c r="F22" s="9">
        <f t="shared" si="2"/>
        <v>25600</v>
      </c>
    </row>
    <row r="23">
      <c r="A23" s="15" t="s">
        <v>60</v>
      </c>
      <c r="F23" s="9">
        <f>SUM(F17:F22)</f>
        <v>43143.874</v>
      </c>
    </row>
    <row r="24">
      <c r="A24" s="14"/>
    </row>
    <row r="25">
      <c r="A25" s="16"/>
    </row>
    <row r="26">
      <c r="A26" s="14"/>
    </row>
  </sheetData>
  <mergeCells count="2">
    <mergeCell ref="A15:F15"/>
    <mergeCell ref="A5:F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3" max="7" width="21.5"/>
  </cols>
  <sheetData>
    <row r="1">
      <c r="A1" s="1" t="s">
        <v>0</v>
      </c>
    </row>
    <row r="2">
      <c r="A2" s="1" t="s">
        <v>1</v>
      </c>
      <c r="E2" s="1" t="s">
        <v>80</v>
      </c>
      <c r="G2" s="1" t="s">
        <v>81</v>
      </c>
    </row>
    <row r="3">
      <c r="A3" s="1" t="s">
        <v>2</v>
      </c>
      <c r="E3" s="1" t="s">
        <v>82</v>
      </c>
      <c r="G3" s="1" t="s">
        <v>83</v>
      </c>
    </row>
    <row r="4">
      <c r="E4" s="1" t="s">
        <v>84</v>
      </c>
    </row>
    <row r="5">
      <c r="A5" s="10" t="s">
        <v>85</v>
      </c>
    </row>
    <row r="6">
      <c r="B6" s="6"/>
      <c r="C6" s="6" t="s">
        <v>86</v>
      </c>
    </row>
    <row r="7">
      <c r="C7" s="6" t="s">
        <v>87</v>
      </c>
      <c r="D7" s="6" t="s">
        <v>88</v>
      </c>
      <c r="E7" s="6" t="s">
        <v>89</v>
      </c>
      <c r="F7" s="6" t="s">
        <v>90</v>
      </c>
      <c r="G7" s="6" t="s">
        <v>91</v>
      </c>
    </row>
    <row r="8" ht="21.75" customHeight="1">
      <c r="A8" s="4" t="s">
        <v>92</v>
      </c>
      <c r="B8" s="1" t="s">
        <v>93</v>
      </c>
      <c r="C8" s="17">
        <v>5.0</v>
      </c>
      <c r="D8" s="18">
        <v>10.0</v>
      </c>
      <c r="E8" s="19">
        <v>15.0</v>
      </c>
      <c r="F8" s="19">
        <v>20.0</v>
      </c>
      <c r="G8" s="19">
        <v>25.0</v>
      </c>
    </row>
    <row r="9" ht="77.25" customHeight="1">
      <c r="C9" s="20"/>
      <c r="D9" s="21" t="s">
        <v>94</v>
      </c>
      <c r="E9" s="20"/>
      <c r="F9" s="20"/>
      <c r="G9" s="20"/>
    </row>
    <row r="10" ht="20.25" customHeight="1">
      <c r="B10" s="1" t="s">
        <v>95</v>
      </c>
      <c r="C10" s="17">
        <v>4.0</v>
      </c>
      <c r="D10" s="18">
        <v>8.0</v>
      </c>
      <c r="E10" s="18">
        <v>12.0</v>
      </c>
      <c r="F10" s="19">
        <v>16.0</v>
      </c>
      <c r="G10" s="19">
        <v>20.0</v>
      </c>
    </row>
    <row r="11" ht="77.25" customHeight="1">
      <c r="C11" s="20"/>
      <c r="D11" s="21" t="s">
        <v>96</v>
      </c>
      <c r="E11" s="21" t="s">
        <v>97</v>
      </c>
      <c r="F11" s="21" t="s">
        <v>98</v>
      </c>
      <c r="G11" s="20"/>
    </row>
    <row r="12" ht="18.75" customHeight="1">
      <c r="B12" s="1" t="s">
        <v>99</v>
      </c>
      <c r="C12" s="17">
        <v>3.0</v>
      </c>
      <c r="D12" s="17">
        <v>6.0</v>
      </c>
      <c r="E12" s="18">
        <v>9.0</v>
      </c>
      <c r="F12" s="18">
        <v>12.0</v>
      </c>
      <c r="G12" s="19">
        <v>15.0</v>
      </c>
      <c r="I12" s="1" t="s">
        <v>80</v>
      </c>
      <c r="K12" s="1" t="s">
        <v>81</v>
      </c>
    </row>
    <row r="13" ht="77.25" customHeight="1">
      <c r="C13" s="20"/>
      <c r="D13" s="20"/>
      <c r="E13" s="22" t="s">
        <v>100</v>
      </c>
      <c r="F13" s="21" t="s">
        <v>101</v>
      </c>
      <c r="G13" s="21" t="s">
        <v>102</v>
      </c>
      <c r="I13" s="1" t="s">
        <v>82</v>
      </c>
      <c r="K13" s="1" t="s">
        <v>83</v>
      </c>
    </row>
    <row r="14" ht="18.75" customHeight="1">
      <c r="B14" s="1" t="s">
        <v>103</v>
      </c>
      <c r="C14" s="17">
        <v>2.0</v>
      </c>
      <c r="D14" s="17">
        <v>4.0</v>
      </c>
      <c r="E14" s="17">
        <v>6.0</v>
      </c>
      <c r="F14" s="18">
        <v>8.0</v>
      </c>
      <c r="G14" s="18">
        <v>10.0</v>
      </c>
      <c r="I14" s="1" t="s">
        <v>84</v>
      </c>
    </row>
    <row r="15" ht="77.25" customHeight="1">
      <c r="C15" s="20"/>
      <c r="D15" s="20"/>
      <c r="E15" s="23"/>
      <c r="F15" s="21" t="s">
        <v>104</v>
      </c>
      <c r="G15" s="21" t="s">
        <v>105</v>
      </c>
    </row>
    <row r="16" ht="21.0" customHeight="1">
      <c r="B16" s="1" t="s">
        <v>106</v>
      </c>
      <c r="C16" s="17">
        <v>1.0</v>
      </c>
      <c r="D16" s="24">
        <v>2.0</v>
      </c>
      <c r="E16" s="17">
        <v>3.0</v>
      </c>
      <c r="F16" s="17">
        <v>4.0</v>
      </c>
      <c r="G16" s="17">
        <v>5.0</v>
      </c>
    </row>
    <row r="17" ht="77.25" customHeight="1">
      <c r="C17" s="20"/>
      <c r="D17" s="25"/>
      <c r="E17" s="20"/>
      <c r="F17" s="20"/>
      <c r="G17" s="20"/>
    </row>
  </sheetData>
  <mergeCells count="10">
    <mergeCell ref="B12:B13"/>
    <mergeCell ref="B14:B15"/>
    <mergeCell ref="A1:D1"/>
    <mergeCell ref="A2:D2"/>
    <mergeCell ref="A3:D3"/>
    <mergeCell ref="C6:G6"/>
    <mergeCell ref="A8:A17"/>
    <mergeCell ref="B8:B9"/>
    <mergeCell ref="B10:B11"/>
    <mergeCell ref="B16:B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5" width="25.63"/>
    <col customWidth="1" min="6" max="6" width="19.38"/>
    <col customWidth="1" min="7" max="7" width="34.63"/>
  </cols>
  <sheetData>
    <row r="1" ht="18.75" customHeight="1">
      <c r="A1" s="1" t="s">
        <v>0</v>
      </c>
      <c r="B1" s="26"/>
      <c r="C1" s="26"/>
      <c r="D1" s="26"/>
      <c r="E1" s="26"/>
      <c r="F1" s="26"/>
      <c r="G1" s="26"/>
    </row>
    <row r="2" ht="18.75" customHeight="1">
      <c r="A2" s="1" t="s">
        <v>1</v>
      </c>
      <c r="B2" s="26"/>
      <c r="C2" s="26"/>
      <c r="D2" s="26"/>
      <c r="E2" s="26"/>
      <c r="F2" s="26"/>
      <c r="G2" s="26"/>
    </row>
    <row r="3" ht="18.75" customHeight="1">
      <c r="A3" s="1" t="s">
        <v>2</v>
      </c>
      <c r="B3" s="26"/>
      <c r="C3" s="26"/>
      <c r="D3" s="26"/>
      <c r="E3" s="26"/>
      <c r="F3" s="26"/>
      <c r="G3" s="26"/>
    </row>
    <row r="4" ht="18.75" customHeight="1">
      <c r="A4" s="26"/>
      <c r="B4" s="26"/>
      <c r="C4" s="26"/>
      <c r="D4" s="26"/>
      <c r="E4" s="26"/>
      <c r="F4" s="26"/>
      <c r="G4" s="26"/>
    </row>
    <row r="5" ht="72.0" customHeight="1">
      <c r="A5" s="26" t="s">
        <v>107</v>
      </c>
      <c r="B5" s="26" t="s">
        <v>108</v>
      </c>
      <c r="C5" s="26" t="s">
        <v>109</v>
      </c>
      <c r="D5" s="26" t="s">
        <v>110</v>
      </c>
      <c r="E5" s="26" t="s">
        <v>111</v>
      </c>
      <c r="F5" s="26" t="s">
        <v>112</v>
      </c>
      <c r="G5" s="26" t="s">
        <v>113</v>
      </c>
    </row>
    <row r="6" ht="72.0" customHeight="1">
      <c r="A6" s="26" t="s">
        <v>114</v>
      </c>
      <c r="B6" s="27" t="s">
        <v>115</v>
      </c>
      <c r="C6" s="27" t="s">
        <v>116</v>
      </c>
      <c r="D6" s="27" t="s">
        <v>117</v>
      </c>
      <c r="E6" s="27" t="s">
        <v>118</v>
      </c>
      <c r="F6" s="27" t="s">
        <v>119</v>
      </c>
      <c r="G6" s="27" t="s">
        <v>120</v>
      </c>
    </row>
    <row r="7" ht="72.0" customHeight="1">
      <c r="A7" s="26" t="s">
        <v>121</v>
      </c>
      <c r="B7" s="27" t="s">
        <v>122</v>
      </c>
      <c r="C7" s="27" t="s">
        <v>123</v>
      </c>
      <c r="D7" s="27" t="s">
        <v>124</v>
      </c>
      <c r="E7" s="27" t="s">
        <v>125</v>
      </c>
      <c r="F7" s="27" t="s">
        <v>126</v>
      </c>
      <c r="G7" s="27" t="s">
        <v>127</v>
      </c>
    </row>
    <row r="8" ht="72.0" customHeight="1">
      <c r="A8" s="26" t="s">
        <v>128</v>
      </c>
      <c r="B8" s="27" t="s">
        <v>129</v>
      </c>
      <c r="C8" s="27" t="s">
        <v>130</v>
      </c>
      <c r="D8" s="27" t="s">
        <v>131</v>
      </c>
      <c r="E8" s="27" t="s">
        <v>132</v>
      </c>
      <c r="F8" s="27" t="s">
        <v>126</v>
      </c>
      <c r="G8" s="27" t="s">
        <v>133</v>
      </c>
    </row>
    <row r="9" ht="72.0" customHeight="1">
      <c r="A9" s="26" t="s">
        <v>134</v>
      </c>
      <c r="B9" s="27" t="s">
        <v>135</v>
      </c>
      <c r="C9" s="27" t="s">
        <v>136</v>
      </c>
      <c r="D9" s="27" t="s">
        <v>137</v>
      </c>
      <c r="E9" s="27" t="s">
        <v>138</v>
      </c>
      <c r="F9" s="27" t="s">
        <v>126</v>
      </c>
      <c r="G9" s="27" t="s">
        <v>139</v>
      </c>
    </row>
    <row r="10" ht="72.0" customHeight="1">
      <c r="A10" s="26" t="s">
        <v>140</v>
      </c>
      <c r="B10" s="27" t="s">
        <v>141</v>
      </c>
      <c r="C10" s="27" t="s">
        <v>142</v>
      </c>
      <c r="D10" s="27" t="s">
        <v>143</v>
      </c>
      <c r="E10" s="27" t="s">
        <v>144</v>
      </c>
      <c r="F10" s="27" t="s">
        <v>145</v>
      </c>
      <c r="G10" s="27"/>
    </row>
    <row r="11" ht="72.0" customHeight="1">
      <c r="A11" s="26" t="s">
        <v>146</v>
      </c>
      <c r="B11" s="27" t="s">
        <v>147</v>
      </c>
      <c r="C11" s="27" t="s">
        <v>148</v>
      </c>
      <c r="D11" s="27" t="s">
        <v>149</v>
      </c>
      <c r="E11" s="27" t="s">
        <v>150</v>
      </c>
      <c r="F11" s="27" t="s">
        <v>126</v>
      </c>
      <c r="G11" s="27" t="s">
        <v>151</v>
      </c>
    </row>
    <row r="12" ht="72.0" customHeight="1">
      <c r="A12" s="26" t="s">
        <v>152</v>
      </c>
      <c r="B12" s="27" t="s">
        <v>153</v>
      </c>
      <c r="C12" s="27" t="s">
        <v>154</v>
      </c>
      <c r="D12" s="27" t="s">
        <v>155</v>
      </c>
      <c r="E12" s="27" t="s">
        <v>156</v>
      </c>
      <c r="F12" s="27" t="s">
        <v>157</v>
      </c>
      <c r="G12" s="27" t="s">
        <v>158</v>
      </c>
    </row>
    <row r="13" ht="75.75" customHeight="1">
      <c r="A13" s="26" t="s">
        <v>159</v>
      </c>
      <c r="B13" s="27" t="s">
        <v>160</v>
      </c>
      <c r="C13" s="27" t="s">
        <v>161</v>
      </c>
      <c r="D13" s="27" t="s">
        <v>162</v>
      </c>
      <c r="E13" s="27" t="s">
        <v>163</v>
      </c>
      <c r="F13" s="27" t="s">
        <v>164</v>
      </c>
      <c r="G13" s="27" t="s">
        <v>165</v>
      </c>
    </row>
    <row r="14" ht="72.0" customHeight="1">
      <c r="A14" s="26" t="s">
        <v>166</v>
      </c>
      <c r="B14" s="27" t="s">
        <v>167</v>
      </c>
      <c r="C14" s="27" t="s">
        <v>168</v>
      </c>
      <c r="D14" s="27" t="s">
        <v>169</v>
      </c>
      <c r="E14" s="27" t="s">
        <v>170</v>
      </c>
      <c r="F14" s="27" t="s">
        <v>126</v>
      </c>
      <c r="G14" s="27" t="s">
        <v>171</v>
      </c>
    </row>
    <row r="15" ht="72.0" customHeight="1">
      <c r="A15" s="26" t="s">
        <v>172</v>
      </c>
      <c r="B15" s="27" t="s">
        <v>173</v>
      </c>
      <c r="C15" s="27" t="s">
        <v>174</v>
      </c>
      <c r="D15" s="27" t="s">
        <v>175</v>
      </c>
      <c r="E15" s="27" t="s">
        <v>176</v>
      </c>
      <c r="F15" s="27" t="s">
        <v>126</v>
      </c>
      <c r="G15" s="27" t="s">
        <v>177</v>
      </c>
    </row>
    <row r="16" ht="72.0" customHeight="1">
      <c r="A16" s="26" t="s">
        <v>178</v>
      </c>
      <c r="B16" s="27" t="s">
        <v>179</v>
      </c>
      <c r="C16" s="27" t="s">
        <v>180</v>
      </c>
      <c r="D16" s="27" t="s">
        <v>181</v>
      </c>
      <c r="E16" s="27" t="s">
        <v>182</v>
      </c>
      <c r="F16" s="27" t="s">
        <v>164</v>
      </c>
      <c r="G16" s="27" t="s">
        <v>183</v>
      </c>
    </row>
  </sheetData>
  <drawing r:id="rId1"/>
</worksheet>
</file>